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Jessika\Tournois\Classement provincial\2018-2019\"/>
    </mc:Choice>
  </mc:AlternateContent>
  <bookViews>
    <workbookView xWindow="2295" yWindow="2295" windowWidth="18900" windowHeight="11055" tabRatio="745"/>
  </bookViews>
  <sheets>
    <sheet name="Minime-F U14" sheetId="17" r:id="rId1"/>
    <sheet name="Minime-M U14" sheetId="16" r:id="rId2"/>
    <sheet name="Juvenile-F U16" sheetId="8" r:id="rId3"/>
    <sheet name="Juvenile-M U16" sheetId="7" r:id="rId4"/>
    <sheet name="Cadet-F U18" sheetId="1" r:id="rId5"/>
    <sheet name="Cadet-M U18" sheetId="2" r:id="rId6"/>
    <sheet name="Junior-F U21" sheetId="18" r:id="rId7"/>
    <sheet name="Junior-M U21" sheetId="19" r:id="rId8"/>
    <sheet name="Senior-F" sheetId="20" r:id="rId9"/>
    <sheet name="Senior-M" sheetId="21" r:id="rId10"/>
    <sheet name="Vétéran-ne waza-F" sheetId="22" r:id="rId11"/>
    <sheet name="Vétéran ne waza-M" sheetId="25" r:id="rId12"/>
    <sheet name="Feuil1" sheetId="24" r:id="rId13"/>
  </sheets>
  <definedNames>
    <definedName name="_xlnm._FilterDatabase" localSheetId="4" hidden="1">'Cadet-F U18'!$D$1:$D$73</definedName>
    <definedName name="_xlnm._FilterDatabase" localSheetId="5" hidden="1">'Cadet-M U18'!$D$1:$D$195</definedName>
    <definedName name="_xlnm._FilterDatabase" localSheetId="6" hidden="1">'Junior-F U21'!$D$1:$D$78</definedName>
    <definedName name="_xlnm._FilterDatabase" localSheetId="7" hidden="1">'Junior-M U21'!$D$1:$D$2956</definedName>
    <definedName name="_xlnm._FilterDatabase" localSheetId="2" hidden="1">'Juvenile-F U16'!$A$96:$R$98</definedName>
    <definedName name="_xlnm._FilterDatabase" localSheetId="3" hidden="1">'Juvenile-M U16'!$A$109:$R$145</definedName>
    <definedName name="_xlnm._FilterDatabase" localSheetId="0" hidden="1">'Minime-F U14'!$D$1:$D$97</definedName>
    <definedName name="_xlnm._FilterDatabase" localSheetId="1" hidden="1">'Minime-M U14'!$D$1:$D$173</definedName>
    <definedName name="_xlnm._FilterDatabase" localSheetId="8" hidden="1">'Senior-F'!$A$19:$X$100</definedName>
    <definedName name="_xlnm._FilterDatabase" localSheetId="9" hidden="1">'Senior-M'!$A$19:$U$293</definedName>
    <definedName name="_xlnm._FilterDatabase" localSheetId="10" hidden="1">'Vétéran-ne waza-F'!$A$19:$T$23</definedName>
    <definedName name="A">#REF!</definedName>
    <definedName name="_xlnm.Print_Titles" localSheetId="4">'Cadet-F U18'!$1:$11</definedName>
    <definedName name="_xlnm.Print_Titles" localSheetId="5">'Cadet-M U18'!$1:$11</definedName>
    <definedName name="_xlnm.Print_Titles" localSheetId="6">'Junior-F U21'!$1:$11</definedName>
    <definedName name="_xlnm.Print_Titles" localSheetId="7">'Junior-M U21'!$1:$11</definedName>
    <definedName name="_xlnm.Print_Titles" localSheetId="2">'Juvenile-F U16'!$1:$11</definedName>
    <definedName name="_xlnm.Print_Titles" localSheetId="3">'Juvenile-M U16'!$1:$11</definedName>
    <definedName name="_xlnm.Print_Titles" localSheetId="0">'Minime-F U14'!$1:$8</definedName>
    <definedName name="_xlnm.Print_Titles" localSheetId="1">'Minime-M U14'!$1:$8</definedName>
    <definedName name="_xlnm.Print_Titles" localSheetId="8">'Senior-F'!$1:$19</definedName>
    <definedName name="_xlnm.Print_Titles" localSheetId="9">'Senior-M'!$1:$19</definedName>
    <definedName name="_xlnm.Print_Titles" localSheetId="11">'Vétéran ne waza-M'!$1:$20</definedName>
    <definedName name="_xlnm.Print_Titles" localSheetId="10">'Vétéran-ne waza-F'!$1:$23</definedName>
    <definedName name="Print_Area" localSheetId="4">'Cadet-F U18'!$A:$O</definedName>
    <definedName name="Print_Area" localSheetId="5">'Cadet-M U18'!$A:$O</definedName>
    <definedName name="Print_Area" localSheetId="6">'Junior-F U21'!$A:$O</definedName>
    <definedName name="Print_Area" localSheetId="7">'Junior-M U21'!$A:$O</definedName>
    <definedName name="Print_Area" localSheetId="2">'Juvenile-F U16'!$A:$O</definedName>
    <definedName name="Print_Area" localSheetId="3">'Juvenile-M U16'!$A:$O</definedName>
    <definedName name="Print_Area" localSheetId="0">'Minime-F U14'!$A:$N</definedName>
    <definedName name="Print_Area" localSheetId="1">'Minime-M U14'!$A:$N</definedName>
    <definedName name="Print_Area" localSheetId="8">'Senior-F'!$A:$M</definedName>
    <definedName name="Print_Area" localSheetId="9">'Senior-M'!$A:$M</definedName>
    <definedName name="Print_Area" localSheetId="10">'Vétéran-ne waza-F'!$A:$M</definedName>
    <definedName name="Print_Titles" localSheetId="4">'Cadet-F U18'!$1:$11</definedName>
    <definedName name="Print_Titles" localSheetId="5">'Cadet-M U18'!$1:$12</definedName>
    <definedName name="Print_Titles" localSheetId="6">'Junior-F U21'!$1:$11</definedName>
    <definedName name="Print_Titles" localSheetId="7">'Junior-M U21'!$1:$11</definedName>
    <definedName name="Print_Titles" localSheetId="2">'Juvenile-F U16'!$1:$11</definedName>
    <definedName name="Print_Titles" localSheetId="3">'Juvenile-M U16'!$1:$11</definedName>
    <definedName name="Print_Titles" localSheetId="0">'Minime-F U14'!$1:$8</definedName>
    <definedName name="Print_Titles" localSheetId="1">'Minime-M U14'!$1:$8</definedName>
    <definedName name="Print_Titles" localSheetId="8">'Senior-F'!$1:$19</definedName>
    <definedName name="Print_Titles" localSheetId="9">'Senior-M'!$1:$19</definedName>
    <definedName name="Print_Titles" localSheetId="10">'Vétéran-ne waza-F'!$1:$19</definedName>
    <definedName name="_xlnm.Print_Area" localSheetId="4">'Cadet-F U18'!$A:$O</definedName>
    <definedName name="_xlnm.Print_Area" localSheetId="5">'Cadet-M U18'!$A:$O</definedName>
    <definedName name="_xlnm.Print_Area" localSheetId="12">Feuil1!$A:$F</definedName>
    <definedName name="_xlnm.Print_Area" localSheetId="6">'Junior-F U21'!$A:$O</definedName>
    <definedName name="_xlnm.Print_Area" localSheetId="7">'Junior-M U21'!$A:$O</definedName>
    <definedName name="_xlnm.Print_Area" localSheetId="2">'Juvenile-F U16'!$A:$O</definedName>
    <definedName name="_xlnm.Print_Area" localSheetId="3">'Juvenile-M U16'!$A:$O</definedName>
    <definedName name="_xlnm.Print_Area" localSheetId="0">'Minime-F U14'!$A:$N</definedName>
    <definedName name="_xlnm.Print_Area" localSheetId="1">'Minime-M U14'!$A:$N</definedName>
    <definedName name="_xlnm.Print_Area" localSheetId="8">'Senior-F'!$A:$M</definedName>
    <definedName name="_xlnm.Print_Area" localSheetId="9">'Senior-M'!$A:$M</definedName>
    <definedName name="_xlnm.Print_Area" localSheetId="11">'Vétéran ne waza-M'!$A:$M</definedName>
    <definedName name="_xlnm.Print_Area" localSheetId="10">'Vétéran-ne waza-F'!$A:$M</definedName>
  </definedNames>
  <calcPr calcId="152511"/>
</workbook>
</file>

<file path=xl/calcChain.xml><?xml version="1.0" encoding="utf-8"?>
<calcChain xmlns="http://schemas.openxmlformats.org/spreadsheetml/2006/main">
  <c r="O109" i="19" l="1"/>
  <c r="I81" i="19"/>
  <c r="O81" i="19"/>
  <c r="O63" i="19"/>
  <c r="O51" i="19"/>
  <c r="O53" i="19"/>
  <c r="O71" i="19"/>
  <c r="O56" i="18" l="1"/>
  <c r="O180" i="2" l="1"/>
  <c r="O150" i="2"/>
  <c r="O92" i="2"/>
  <c r="O96" i="2"/>
  <c r="O106" i="2"/>
  <c r="O79" i="2"/>
  <c r="O45" i="2"/>
  <c r="O28" i="2"/>
  <c r="O61" i="1" l="1"/>
  <c r="G153" i="7"/>
  <c r="O163" i="7"/>
  <c r="O165" i="7"/>
  <c r="G111" i="7" l="1"/>
  <c r="O135" i="7" l="1"/>
  <c r="O132" i="7"/>
  <c r="H123" i="7"/>
  <c r="J123" i="7"/>
  <c r="O123" i="7"/>
  <c r="L111" i="7"/>
  <c r="O95" i="7"/>
  <c r="J86" i="7"/>
  <c r="O86" i="7"/>
  <c r="O47" i="7"/>
  <c r="O87" i="8"/>
  <c r="O74" i="8"/>
  <c r="O73" i="8"/>
  <c r="I20" i="8"/>
  <c r="J20" i="8"/>
  <c r="K20" i="8"/>
  <c r="J166" i="16"/>
  <c r="N166" i="16"/>
  <c r="K165" i="16"/>
  <c r="N152" i="16"/>
  <c r="N137" i="16"/>
  <c r="N127" i="16"/>
  <c r="N106" i="16"/>
  <c r="N69" i="16"/>
  <c r="N70" i="16"/>
  <c r="N66" i="16"/>
  <c r="N65" i="16"/>
  <c r="I53" i="16"/>
  <c r="K52" i="16"/>
  <c r="N52" i="16"/>
  <c r="N34" i="16"/>
  <c r="N19" i="16"/>
  <c r="N21" i="16"/>
  <c r="N20" i="16"/>
  <c r="N22" i="16"/>
  <c r="N28" i="16"/>
  <c r="N24" i="16"/>
  <c r="N27" i="16"/>
  <c r="N29" i="16"/>
  <c r="N23" i="16"/>
  <c r="N30" i="16"/>
  <c r="N31" i="16"/>
  <c r="N32" i="16"/>
  <c r="N26" i="16"/>
  <c r="N25" i="16"/>
  <c r="N33" i="16"/>
  <c r="N35" i="16"/>
  <c r="N36" i="16"/>
  <c r="N37" i="16"/>
  <c r="N38" i="16"/>
  <c r="N39" i="16"/>
  <c r="N40" i="16"/>
  <c r="N41" i="16"/>
  <c r="N42" i="16"/>
  <c r="N43" i="16"/>
  <c r="N44" i="16"/>
  <c r="N46" i="16"/>
  <c r="N47" i="16"/>
  <c r="N49" i="16"/>
  <c r="N50" i="16"/>
  <c r="N54" i="16"/>
  <c r="N55" i="16"/>
  <c r="N56" i="16"/>
  <c r="N57" i="16"/>
  <c r="N58" i="16"/>
  <c r="N59" i="16"/>
  <c r="N60" i="16"/>
  <c r="N61" i="16"/>
  <c r="N62" i="16"/>
  <c r="N53" i="16"/>
  <c r="N63" i="16"/>
  <c r="N64" i="16"/>
  <c r="N67" i="16"/>
  <c r="N68" i="16"/>
  <c r="N71" i="16"/>
  <c r="N72" i="16"/>
  <c r="N74" i="16"/>
  <c r="N75" i="16"/>
  <c r="N77" i="16"/>
  <c r="N78" i="16"/>
  <c r="N80" i="16"/>
  <c r="N76" i="16"/>
  <c r="N81" i="16"/>
  <c r="N82" i="16"/>
  <c r="N84" i="16"/>
  <c r="N85" i="16"/>
  <c r="N86" i="16"/>
  <c r="N87" i="16"/>
  <c r="N88" i="16"/>
  <c r="N89" i="16"/>
  <c r="N90" i="16"/>
  <c r="N91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83" i="16"/>
  <c r="N107" i="16"/>
  <c r="N108" i="16"/>
  <c r="N109" i="16"/>
  <c r="N110" i="16"/>
  <c r="N111" i="16"/>
  <c r="N112" i="16"/>
  <c r="N115" i="16"/>
  <c r="N117" i="16"/>
  <c r="N118" i="16"/>
  <c r="N123" i="16"/>
  <c r="N124" i="16"/>
  <c r="N120" i="16"/>
  <c r="N125" i="16"/>
  <c r="N126" i="16"/>
  <c r="N128" i="16"/>
  <c r="N129" i="16"/>
  <c r="N130" i="16"/>
  <c r="N131" i="16"/>
  <c r="N132" i="16"/>
  <c r="N133" i="16"/>
  <c r="N134" i="16"/>
  <c r="N135" i="16"/>
  <c r="N136" i="16"/>
  <c r="N138" i="16"/>
  <c r="N139" i="16"/>
  <c r="N140" i="16"/>
  <c r="N141" i="16"/>
  <c r="N142" i="16"/>
  <c r="N143" i="16"/>
  <c r="N144" i="16"/>
  <c r="N145" i="16"/>
  <c r="N146" i="16"/>
  <c r="N147" i="16"/>
  <c r="N149" i="16"/>
  <c r="N150" i="16"/>
  <c r="N151" i="16"/>
  <c r="N153" i="16"/>
  <c r="N154" i="16"/>
  <c r="N155" i="16"/>
  <c r="N156" i="16"/>
  <c r="N158" i="16"/>
  <c r="N160" i="16"/>
  <c r="N161" i="16"/>
  <c r="N162" i="16"/>
  <c r="N163" i="16"/>
  <c r="N164" i="16"/>
  <c r="N167" i="16"/>
  <c r="N168" i="16"/>
  <c r="N169" i="16"/>
  <c r="N170" i="16"/>
  <c r="N171" i="16"/>
  <c r="N172" i="16"/>
  <c r="N11" i="16"/>
  <c r="N12" i="16"/>
  <c r="N13" i="16"/>
  <c r="N14" i="16"/>
  <c r="N15" i="16"/>
  <c r="N16" i="16"/>
  <c r="N17" i="16"/>
  <c r="N18" i="16"/>
  <c r="N10" i="16"/>
  <c r="H45" i="17"/>
  <c r="G45" i="17"/>
  <c r="N45" i="17" s="1"/>
  <c r="J45" i="17"/>
  <c r="N39" i="17"/>
  <c r="N18" i="17"/>
  <c r="J24" i="17" l="1"/>
  <c r="N10" i="17"/>
  <c r="O88" i="19"/>
  <c r="O95" i="19"/>
  <c r="O100" i="19"/>
  <c r="O56" i="19"/>
  <c r="O73" i="19"/>
  <c r="O21" i="19"/>
  <c r="O72" i="18"/>
  <c r="O142" i="2"/>
  <c r="O140" i="2"/>
  <c r="H103" i="2"/>
  <c r="O103" i="2"/>
  <c r="O124" i="2"/>
  <c r="O94" i="2"/>
  <c r="H90" i="2"/>
  <c r="J90" i="2"/>
  <c r="O90" i="2"/>
  <c r="O80" i="2"/>
  <c r="K69" i="2"/>
  <c r="O69" i="2"/>
  <c r="O33" i="2"/>
  <c r="O46" i="1"/>
  <c r="O55" i="1"/>
  <c r="G63" i="1"/>
  <c r="H63" i="1"/>
  <c r="I63" i="1"/>
  <c r="O63" i="1"/>
  <c r="O64" i="1"/>
  <c r="H20" i="1"/>
  <c r="I20" i="1"/>
  <c r="J20" i="1"/>
  <c r="O64" i="7"/>
  <c r="O41" i="7"/>
  <c r="O210" i="7"/>
  <c r="O128" i="7"/>
  <c r="O115" i="7"/>
  <c r="H162" i="7"/>
  <c r="J162" i="7"/>
  <c r="O181" i="7"/>
  <c r="O171" i="7"/>
  <c r="H153" i="7"/>
  <c r="I153" i="7"/>
  <c r="J153" i="7"/>
  <c r="K153" i="7"/>
  <c r="O153" i="7"/>
  <c r="G155" i="7"/>
  <c r="O155" i="7"/>
  <c r="O84" i="7"/>
  <c r="O103" i="7"/>
  <c r="O102" i="7"/>
  <c r="O87" i="7"/>
  <c r="O71" i="7"/>
  <c r="J38" i="7"/>
  <c r="O233" i="7"/>
  <c r="O84" i="8"/>
  <c r="O83" i="8"/>
  <c r="I24" i="8"/>
  <c r="J24" i="8"/>
  <c r="G30" i="8"/>
  <c r="O30" i="8" s="1"/>
  <c r="H30" i="8"/>
  <c r="I30" i="8"/>
  <c r="J30" i="8"/>
  <c r="G159" i="16"/>
  <c r="N159" i="16" s="1"/>
  <c r="XFB161" i="16"/>
  <c r="XEL161" i="16"/>
  <c r="XDV161" i="16"/>
  <c r="XDF161" i="16"/>
  <c r="XCP161" i="16"/>
  <c r="XBZ161" i="16"/>
  <c r="XBJ161" i="16"/>
  <c r="XAT161" i="16"/>
  <c r="XAD161" i="16"/>
  <c r="WZN161" i="16"/>
  <c r="WYX161" i="16"/>
  <c r="WYH161" i="16"/>
  <c r="WXR161" i="16"/>
  <c r="WXB161" i="16"/>
  <c r="WWL161" i="16"/>
  <c r="WVV161" i="16"/>
  <c r="WVF161" i="16"/>
  <c r="WUP161" i="16"/>
  <c r="WTZ161" i="16"/>
  <c r="WTJ161" i="16"/>
  <c r="WST161" i="16"/>
  <c r="WSD161" i="16"/>
  <c r="WRN161" i="16"/>
  <c r="WQX161" i="16"/>
  <c r="WQH161" i="16"/>
  <c r="WPR161" i="16"/>
  <c r="WPB161" i="16"/>
  <c r="WOL161" i="16"/>
  <c r="WNV161" i="16"/>
  <c r="WNF161" i="16"/>
  <c r="WMP161" i="16"/>
  <c r="WLZ161" i="16"/>
  <c r="WLJ161" i="16"/>
  <c r="WKT161" i="16"/>
  <c r="WKD161" i="16"/>
  <c r="WJN161" i="16"/>
  <c r="WIX161" i="16"/>
  <c r="WIH161" i="16"/>
  <c r="WHR161" i="16"/>
  <c r="WHB161" i="16"/>
  <c r="WGL161" i="16"/>
  <c r="WFV161" i="16"/>
  <c r="WFF161" i="16"/>
  <c r="WEP161" i="16"/>
  <c r="WDZ161" i="16"/>
  <c r="WDJ161" i="16"/>
  <c r="WCT161" i="16"/>
  <c r="WCD161" i="16"/>
  <c r="WBN161" i="16"/>
  <c r="WAX161" i="16"/>
  <c r="WAH161" i="16"/>
  <c r="VZR161" i="16"/>
  <c r="VZB161" i="16"/>
  <c r="VYL161" i="16"/>
  <c r="VXV161" i="16"/>
  <c r="VXF161" i="16"/>
  <c r="VWP161" i="16"/>
  <c r="VVZ161" i="16"/>
  <c r="VVJ161" i="16"/>
  <c r="VUT161" i="16"/>
  <c r="VUD161" i="16"/>
  <c r="VTN161" i="16"/>
  <c r="VSX161" i="16"/>
  <c r="VSH161" i="16"/>
  <c r="VRR161" i="16"/>
  <c r="VRB161" i="16"/>
  <c r="VQL161" i="16"/>
  <c r="VPV161" i="16"/>
  <c r="VPF161" i="16"/>
  <c r="VOP161" i="16"/>
  <c r="VNZ161" i="16"/>
  <c r="VNJ161" i="16"/>
  <c r="VMT161" i="16"/>
  <c r="VMD161" i="16"/>
  <c r="VLN161" i="16"/>
  <c r="VKX161" i="16"/>
  <c r="VKH161" i="16"/>
  <c r="VJR161" i="16"/>
  <c r="VJB161" i="16"/>
  <c r="VIL161" i="16"/>
  <c r="VHV161" i="16"/>
  <c r="VHF161" i="16"/>
  <c r="VGP161" i="16"/>
  <c r="VFZ161" i="16"/>
  <c r="VFJ161" i="16"/>
  <c r="VET161" i="16"/>
  <c r="VED161" i="16"/>
  <c r="VDN161" i="16"/>
  <c r="VCX161" i="16"/>
  <c r="VCH161" i="16"/>
  <c r="VBR161" i="16"/>
  <c r="VBB161" i="16"/>
  <c r="VAL161" i="16"/>
  <c r="UZV161" i="16"/>
  <c r="UZF161" i="16"/>
  <c r="UYP161" i="16"/>
  <c r="UXZ161" i="16"/>
  <c r="UXJ161" i="16"/>
  <c r="UWT161" i="16"/>
  <c r="UWD161" i="16"/>
  <c r="UVN161" i="16"/>
  <c r="UUX161" i="16"/>
  <c r="UUH161" i="16"/>
  <c r="UTR161" i="16"/>
  <c r="UTB161" i="16"/>
  <c r="USL161" i="16"/>
  <c r="URV161" i="16"/>
  <c r="URF161" i="16"/>
  <c r="UQP161" i="16"/>
  <c r="UPZ161" i="16"/>
  <c r="UPJ161" i="16"/>
  <c r="UOT161" i="16"/>
  <c r="UOD161" i="16"/>
  <c r="UNN161" i="16"/>
  <c r="UMX161" i="16"/>
  <c r="UMH161" i="16"/>
  <c r="ULR161" i="16"/>
  <c r="ULB161" i="16"/>
  <c r="UKL161" i="16"/>
  <c r="UJV161" i="16"/>
  <c r="UJF161" i="16"/>
  <c r="UIP161" i="16"/>
  <c r="UHZ161" i="16"/>
  <c r="UHJ161" i="16"/>
  <c r="UGT161" i="16"/>
  <c r="UGD161" i="16"/>
  <c r="UFN161" i="16"/>
  <c r="UEX161" i="16"/>
  <c r="UEH161" i="16"/>
  <c r="UDR161" i="16"/>
  <c r="UDB161" i="16"/>
  <c r="UCL161" i="16"/>
  <c r="UBV161" i="16"/>
  <c r="UBF161" i="16"/>
  <c r="UAP161" i="16"/>
  <c r="TZZ161" i="16"/>
  <c r="TZJ161" i="16"/>
  <c r="TYT161" i="16"/>
  <c r="TYD161" i="16"/>
  <c r="TXN161" i="16"/>
  <c r="TWX161" i="16"/>
  <c r="TWH161" i="16"/>
  <c r="TVR161" i="16"/>
  <c r="TVB161" i="16"/>
  <c r="TUL161" i="16"/>
  <c r="TTV161" i="16"/>
  <c r="TTF161" i="16"/>
  <c r="TSP161" i="16"/>
  <c r="TRZ161" i="16"/>
  <c r="TRJ161" i="16"/>
  <c r="TQT161" i="16"/>
  <c r="TQD161" i="16"/>
  <c r="TPN161" i="16"/>
  <c r="TOX161" i="16"/>
  <c r="TOH161" i="16"/>
  <c r="TNR161" i="16"/>
  <c r="TNB161" i="16"/>
  <c r="TML161" i="16"/>
  <c r="TLV161" i="16"/>
  <c r="TLF161" i="16"/>
  <c r="TKP161" i="16"/>
  <c r="TJZ161" i="16"/>
  <c r="TJJ161" i="16"/>
  <c r="TIT161" i="16"/>
  <c r="TID161" i="16"/>
  <c r="THN161" i="16"/>
  <c r="TGX161" i="16"/>
  <c r="TGH161" i="16"/>
  <c r="TFR161" i="16"/>
  <c r="TFB161" i="16"/>
  <c r="TEL161" i="16"/>
  <c r="TDV161" i="16"/>
  <c r="TDF161" i="16"/>
  <c r="TCP161" i="16"/>
  <c r="TBZ161" i="16"/>
  <c r="TBJ161" i="16"/>
  <c r="TAT161" i="16"/>
  <c r="TAD161" i="16"/>
  <c r="SZN161" i="16"/>
  <c r="SYX161" i="16"/>
  <c r="SYH161" i="16"/>
  <c r="SXR161" i="16"/>
  <c r="SXB161" i="16"/>
  <c r="SWL161" i="16"/>
  <c r="SVV161" i="16"/>
  <c r="SVF161" i="16"/>
  <c r="SUP161" i="16"/>
  <c r="STZ161" i="16"/>
  <c r="STJ161" i="16"/>
  <c r="SST161" i="16"/>
  <c r="SSD161" i="16"/>
  <c r="SRN161" i="16"/>
  <c r="SQX161" i="16"/>
  <c r="SQH161" i="16"/>
  <c r="SPR161" i="16"/>
  <c r="SPB161" i="16"/>
  <c r="SOL161" i="16"/>
  <c r="SNV161" i="16"/>
  <c r="SNF161" i="16"/>
  <c r="SMP161" i="16"/>
  <c r="SLZ161" i="16"/>
  <c r="SLJ161" i="16"/>
  <c r="SKT161" i="16"/>
  <c r="SKD161" i="16"/>
  <c r="SJN161" i="16"/>
  <c r="SIX161" i="16"/>
  <c r="SIH161" i="16"/>
  <c r="SHR161" i="16"/>
  <c r="SHB161" i="16"/>
  <c r="SGL161" i="16"/>
  <c r="SFV161" i="16"/>
  <c r="SFF161" i="16"/>
  <c r="SEP161" i="16"/>
  <c r="SDZ161" i="16"/>
  <c r="SDJ161" i="16"/>
  <c r="SCT161" i="16"/>
  <c r="SCD161" i="16"/>
  <c r="SBN161" i="16"/>
  <c r="SAX161" i="16"/>
  <c r="SAH161" i="16"/>
  <c r="RZR161" i="16"/>
  <c r="RZB161" i="16"/>
  <c r="RYL161" i="16"/>
  <c r="RXV161" i="16"/>
  <c r="RXF161" i="16"/>
  <c r="RWP161" i="16"/>
  <c r="RVZ161" i="16"/>
  <c r="RVJ161" i="16"/>
  <c r="RUT161" i="16"/>
  <c r="RUD161" i="16"/>
  <c r="RTN161" i="16"/>
  <c r="RSX161" i="16"/>
  <c r="RSH161" i="16"/>
  <c r="RRR161" i="16"/>
  <c r="RRB161" i="16"/>
  <c r="RQL161" i="16"/>
  <c r="RPV161" i="16"/>
  <c r="RPF161" i="16"/>
  <c r="ROP161" i="16"/>
  <c r="RNZ161" i="16"/>
  <c r="RNJ161" i="16"/>
  <c r="RMT161" i="16"/>
  <c r="RMD161" i="16"/>
  <c r="RLN161" i="16"/>
  <c r="RKX161" i="16"/>
  <c r="RKH161" i="16"/>
  <c r="RJR161" i="16"/>
  <c r="RJB161" i="16"/>
  <c r="RIL161" i="16"/>
  <c r="RHV161" i="16"/>
  <c r="RHF161" i="16"/>
  <c r="RGP161" i="16"/>
  <c r="RFZ161" i="16"/>
  <c r="RFJ161" i="16"/>
  <c r="RET161" i="16"/>
  <c r="RED161" i="16"/>
  <c r="RDN161" i="16"/>
  <c r="RCX161" i="16"/>
  <c r="RCH161" i="16"/>
  <c r="RBR161" i="16"/>
  <c r="RBB161" i="16"/>
  <c r="RAL161" i="16"/>
  <c r="QZV161" i="16"/>
  <c r="QZF161" i="16"/>
  <c r="QYP161" i="16"/>
  <c r="QXZ161" i="16"/>
  <c r="QXJ161" i="16"/>
  <c r="QWT161" i="16"/>
  <c r="QWD161" i="16"/>
  <c r="QVN161" i="16"/>
  <c r="QUX161" i="16"/>
  <c r="QUH161" i="16"/>
  <c r="QTR161" i="16"/>
  <c r="QTB161" i="16"/>
  <c r="QSL161" i="16"/>
  <c r="QRV161" i="16"/>
  <c r="QRF161" i="16"/>
  <c r="QQP161" i="16"/>
  <c r="QPZ161" i="16"/>
  <c r="QPJ161" i="16"/>
  <c r="QOT161" i="16"/>
  <c r="QOD161" i="16"/>
  <c r="QNN161" i="16"/>
  <c r="QMX161" i="16"/>
  <c r="QMH161" i="16"/>
  <c r="QLR161" i="16"/>
  <c r="QLB161" i="16"/>
  <c r="QKL161" i="16"/>
  <c r="QJV161" i="16"/>
  <c r="QJF161" i="16"/>
  <c r="QIP161" i="16"/>
  <c r="QHZ161" i="16"/>
  <c r="QHJ161" i="16"/>
  <c r="QGT161" i="16"/>
  <c r="QGD161" i="16"/>
  <c r="QFN161" i="16"/>
  <c r="QEX161" i="16"/>
  <c r="QEH161" i="16"/>
  <c r="QDR161" i="16"/>
  <c r="QDB161" i="16"/>
  <c r="QCL161" i="16"/>
  <c r="QBV161" i="16"/>
  <c r="QBF161" i="16"/>
  <c r="QAP161" i="16"/>
  <c r="PZZ161" i="16"/>
  <c r="PZJ161" i="16"/>
  <c r="PYT161" i="16"/>
  <c r="PYD161" i="16"/>
  <c r="PXN161" i="16"/>
  <c r="PWX161" i="16"/>
  <c r="PWH161" i="16"/>
  <c r="PVR161" i="16"/>
  <c r="PVB161" i="16"/>
  <c r="PUL161" i="16"/>
  <c r="PTV161" i="16"/>
  <c r="PTF161" i="16"/>
  <c r="PSP161" i="16"/>
  <c r="PRZ161" i="16"/>
  <c r="PRJ161" i="16"/>
  <c r="PQT161" i="16"/>
  <c r="PQD161" i="16"/>
  <c r="PPN161" i="16"/>
  <c r="POX161" i="16"/>
  <c r="POH161" i="16"/>
  <c r="PNR161" i="16"/>
  <c r="PNB161" i="16"/>
  <c r="PML161" i="16"/>
  <c r="PLV161" i="16"/>
  <c r="PLF161" i="16"/>
  <c r="PKP161" i="16"/>
  <c r="PJZ161" i="16"/>
  <c r="PJJ161" i="16"/>
  <c r="PIT161" i="16"/>
  <c r="PID161" i="16"/>
  <c r="PHN161" i="16"/>
  <c r="PGX161" i="16"/>
  <c r="PGH161" i="16"/>
  <c r="PFR161" i="16"/>
  <c r="PFB161" i="16"/>
  <c r="PEL161" i="16"/>
  <c r="PDV161" i="16"/>
  <c r="PDF161" i="16"/>
  <c r="PCP161" i="16"/>
  <c r="PBZ161" i="16"/>
  <c r="PBJ161" i="16"/>
  <c r="PAT161" i="16"/>
  <c r="PAD161" i="16"/>
  <c r="OZN161" i="16"/>
  <c r="OYX161" i="16"/>
  <c r="OYH161" i="16"/>
  <c r="OXR161" i="16"/>
  <c r="OXB161" i="16"/>
  <c r="OWL161" i="16"/>
  <c r="OVV161" i="16"/>
  <c r="OVF161" i="16"/>
  <c r="OUP161" i="16"/>
  <c r="OTZ161" i="16"/>
  <c r="OTJ161" i="16"/>
  <c r="OST161" i="16"/>
  <c r="OSD161" i="16"/>
  <c r="ORN161" i="16"/>
  <c r="OQX161" i="16"/>
  <c r="OQH161" i="16"/>
  <c r="OPR161" i="16"/>
  <c r="OPB161" i="16"/>
  <c r="OOL161" i="16"/>
  <c r="ONV161" i="16"/>
  <c r="ONF161" i="16"/>
  <c r="OMP161" i="16"/>
  <c r="OLZ161" i="16"/>
  <c r="OLJ161" i="16"/>
  <c r="OKT161" i="16"/>
  <c r="OKD161" i="16"/>
  <c r="OJN161" i="16"/>
  <c r="OIX161" i="16"/>
  <c r="OIH161" i="16"/>
  <c r="OHR161" i="16"/>
  <c r="OHB161" i="16"/>
  <c r="OGL161" i="16"/>
  <c r="OFV161" i="16"/>
  <c r="OFF161" i="16"/>
  <c r="OEP161" i="16"/>
  <c r="ODZ161" i="16"/>
  <c r="ODJ161" i="16"/>
  <c r="OCT161" i="16"/>
  <c r="OCD161" i="16"/>
  <c r="OBN161" i="16"/>
  <c r="OAX161" i="16"/>
  <c r="OAH161" i="16"/>
  <c r="NZR161" i="16"/>
  <c r="NZB161" i="16"/>
  <c r="NYL161" i="16"/>
  <c r="NXV161" i="16"/>
  <c r="NXF161" i="16"/>
  <c r="NWP161" i="16"/>
  <c r="NVZ161" i="16"/>
  <c r="NVJ161" i="16"/>
  <c r="NUT161" i="16"/>
  <c r="NUD161" i="16"/>
  <c r="NTN161" i="16"/>
  <c r="NSX161" i="16"/>
  <c r="NSH161" i="16"/>
  <c r="NRR161" i="16"/>
  <c r="NRB161" i="16"/>
  <c r="NQL161" i="16"/>
  <c r="NPV161" i="16"/>
  <c r="NPF161" i="16"/>
  <c r="NOP161" i="16"/>
  <c r="NNZ161" i="16"/>
  <c r="NNJ161" i="16"/>
  <c r="NMT161" i="16"/>
  <c r="NMD161" i="16"/>
  <c r="NLN161" i="16"/>
  <c r="NKX161" i="16"/>
  <c r="NKH161" i="16"/>
  <c r="NJR161" i="16"/>
  <c r="NJB161" i="16"/>
  <c r="NIL161" i="16"/>
  <c r="NHV161" i="16"/>
  <c r="NHF161" i="16"/>
  <c r="NGP161" i="16"/>
  <c r="NFZ161" i="16"/>
  <c r="NFJ161" i="16"/>
  <c r="NET161" i="16"/>
  <c r="NED161" i="16"/>
  <c r="NDN161" i="16"/>
  <c r="NCX161" i="16"/>
  <c r="NCH161" i="16"/>
  <c r="NBR161" i="16"/>
  <c r="NBB161" i="16"/>
  <c r="NAL161" i="16"/>
  <c r="MZV161" i="16"/>
  <c r="MZF161" i="16"/>
  <c r="MYP161" i="16"/>
  <c r="MXZ161" i="16"/>
  <c r="MXJ161" i="16"/>
  <c r="MWT161" i="16"/>
  <c r="MWD161" i="16"/>
  <c r="MVN161" i="16"/>
  <c r="MUX161" i="16"/>
  <c r="MUH161" i="16"/>
  <c r="MTR161" i="16"/>
  <c r="MTB161" i="16"/>
  <c r="MSL161" i="16"/>
  <c r="MRV161" i="16"/>
  <c r="MRF161" i="16"/>
  <c r="MQP161" i="16"/>
  <c r="MPZ161" i="16"/>
  <c r="MPJ161" i="16"/>
  <c r="MOT161" i="16"/>
  <c r="MOD161" i="16"/>
  <c r="MNN161" i="16"/>
  <c r="MMX161" i="16"/>
  <c r="MMH161" i="16"/>
  <c r="MLR161" i="16"/>
  <c r="MLB161" i="16"/>
  <c r="MKL161" i="16"/>
  <c r="MJV161" i="16"/>
  <c r="MJF161" i="16"/>
  <c r="MIP161" i="16"/>
  <c r="MHZ161" i="16"/>
  <c r="MHJ161" i="16"/>
  <c r="MGT161" i="16"/>
  <c r="MGD161" i="16"/>
  <c r="MFN161" i="16"/>
  <c r="MEX161" i="16"/>
  <c r="MEH161" i="16"/>
  <c r="MDR161" i="16"/>
  <c r="MDB161" i="16"/>
  <c r="MCL161" i="16"/>
  <c r="MBV161" i="16"/>
  <c r="MBF161" i="16"/>
  <c r="MAP161" i="16"/>
  <c r="LZZ161" i="16"/>
  <c r="LZJ161" i="16"/>
  <c r="LYT161" i="16"/>
  <c r="LYD161" i="16"/>
  <c r="LXN161" i="16"/>
  <c r="LWX161" i="16"/>
  <c r="LWH161" i="16"/>
  <c r="LVR161" i="16"/>
  <c r="LVB161" i="16"/>
  <c r="LUL161" i="16"/>
  <c r="LTV161" i="16"/>
  <c r="LTF161" i="16"/>
  <c r="LSP161" i="16"/>
  <c r="LRZ161" i="16"/>
  <c r="LRJ161" i="16"/>
  <c r="LQT161" i="16"/>
  <c r="LQD161" i="16"/>
  <c r="LPN161" i="16"/>
  <c r="LOX161" i="16"/>
  <c r="LOH161" i="16"/>
  <c r="LNR161" i="16"/>
  <c r="LNB161" i="16"/>
  <c r="LML161" i="16"/>
  <c r="LLV161" i="16"/>
  <c r="LLF161" i="16"/>
  <c r="LKP161" i="16"/>
  <c r="LJZ161" i="16"/>
  <c r="LJJ161" i="16"/>
  <c r="LIT161" i="16"/>
  <c r="LID161" i="16"/>
  <c r="LHN161" i="16"/>
  <c r="LGX161" i="16"/>
  <c r="LGH161" i="16"/>
  <c r="LFR161" i="16"/>
  <c r="LFB161" i="16"/>
  <c r="LEL161" i="16"/>
  <c r="LDV161" i="16"/>
  <c r="LDF161" i="16"/>
  <c r="LCP161" i="16"/>
  <c r="LBZ161" i="16"/>
  <c r="LBJ161" i="16"/>
  <c r="LAT161" i="16"/>
  <c r="LAD161" i="16"/>
  <c r="KZN161" i="16"/>
  <c r="KYX161" i="16"/>
  <c r="KYH161" i="16"/>
  <c r="KXR161" i="16"/>
  <c r="KXB161" i="16"/>
  <c r="KWL161" i="16"/>
  <c r="KVV161" i="16"/>
  <c r="KVF161" i="16"/>
  <c r="KUP161" i="16"/>
  <c r="KTZ161" i="16"/>
  <c r="KTJ161" i="16"/>
  <c r="KST161" i="16"/>
  <c r="KSD161" i="16"/>
  <c r="KRN161" i="16"/>
  <c r="KQX161" i="16"/>
  <c r="KQH161" i="16"/>
  <c r="KPR161" i="16"/>
  <c r="KPB161" i="16"/>
  <c r="KOL161" i="16"/>
  <c r="KNV161" i="16"/>
  <c r="KNF161" i="16"/>
  <c r="KMP161" i="16"/>
  <c r="KLZ161" i="16"/>
  <c r="KLJ161" i="16"/>
  <c r="KKT161" i="16"/>
  <c r="KKD161" i="16"/>
  <c r="KJN161" i="16"/>
  <c r="KIX161" i="16"/>
  <c r="KIH161" i="16"/>
  <c r="KHR161" i="16"/>
  <c r="KHB161" i="16"/>
  <c r="KGL161" i="16"/>
  <c r="KFV161" i="16"/>
  <c r="KFF161" i="16"/>
  <c r="KEP161" i="16"/>
  <c r="KDZ161" i="16"/>
  <c r="KDJ161" i="16"/>
  <c r="KCT161" i="16"/>
  <c r="KCD161" i="16"/>
  <c r="KBN161" i="16"/>
  <c r="KAX161" i="16"/>
  <c r="KAH161" i="16"/>
  <c r="JZR161" i="16"/>
  <c r="JZB161" i="16"/>
  <c r="JYL161" i="16"/>
  <c r="JXV161" i="16"/>
  <c r="JXF161" i="16"/>
  <c r="JWP161" i="16"/>
  <c r="JVZ161" i="16"/>
  <c r="JVJ161" i="16"/>
  <c r="JUT161" i="16"/>
  <c r="JUD161" i="16"/>
  <c r="JTN161" i="16"/>
  <c r="JSX161" i="16"/>
  <c r="JSH161" i="16"/>
  <c r="JRR161" i="16"/>
  <c r="JRB161" i="16"/>
  <c r="JQL161" i="16"/>
  <c r="JPV161" i="16"/>
  <c r="JPF161" i="16"/>
  <c r="JOP161" i="16"/>
  <c r="JNZ161" i="16"/>
  <c r="JNJ161" i="16"/>
  <c r="JMT161" i="16"/>
  <c r="JMD161" i="16"/>
  <c r="JLN161" i="16"/>
  <c r="JKX161" i="16"/>
  <c r="JKH161" i="16"/>
  <c r="JJR161" i="16"/>
  <c r="JJB161" i="16"/>
  <c r="JIL161" i="16"/>
  <c r="JHV161" i="16"/>
  <c r="JHF161" i="16"/>
  <c r="JGP161" i="16"/>
  <c r="JFZ161" i="16"/>
  <c r="JFJ161" i="16"/>
  <c r="JET161" i="16"/>
  <c r="JED161" i="16"/>
  <c r="JDN161" i="16"/>
  <c r="JCX161" i="16"/>
  <c r="JCH161" i="16"/>
  <c r="JBR161" i="16"/>
  <c r="JBB161" i="16"/>
  <c r="JAL161" i="16"/>
  <c r="IZV161" i="16"/>
  <c r="IZF161" i="16"/>
  <c r="IYP161" i="16"/>
  <c r="IXZ161" i="16"/>
  <c r="IXJ161" i="16"/>
  <c r="IWT161" i="16"/>
  <c r="IWD161" i="16"/>
  <c r="IVN161" i="16"/>
  <c r="IUX161" i="16"/>
  <c r="IUH161" i="16"/>
  <c r="ITR161" i="16"/>
  <c r="ITB161" i="16"/>
  <c r="ISL161" i="16"/>
  <c r="IRV161" i="16"/>
  <c r="IRF161" i="16"/>
  <c r="IQP161" i="16"/>
  <c r="IPZ161" i="16"/>
  <c r="IPJ161" i="16"/>
  <c r="IOT161" i="16"/>
  <c r="IOD161" i="16"/>
  <c r="INN161" i="16"/>
  <c r="IMX161" i="16"/>
  <c r="IMH161" i="16"/>
  <c r="ILR161" i="16"/>
  <c r="ILB161" i="16"/>
  <c r="IKL161" i="16"/>
  <c r="IJV161" i="16"/>
  <c r="IJF161" i="16"/>
  <c r="IIP161" i="16"/>
  <c r="IHZ161" i="16"/>
  <c r="IHJ161" i="16"/>
  <c r="IGT161" i="16"/>
  <c r="IGD161" i="16"/>
  <c r="IFN161" i="16"/>
  <c r="IEX161" i="16"/>
  <c r="IEH161" i="16"/>
  <c r="IDR161" i="16"/>
  <c r="IDB161" i="16"/>
  <c r="ICL161" i="16"/>
  <c r="IBV161" i="16"/>
  <c r="IBF161" i="16"/>
  <c r="IAP161" i="16"/>
  <c r="HZZ161" i="16"/>
  <c r="HZJ161" i="16"/>
  <c r="HYT161" i="16"/>
  <c r="HYD161" i="16"/>
  <c r="HXN161" i="16"/>
  <c r="HWX161" i="16"/>
  <c r="HWH161" i="16"/>
  <c r="HVR161" i="16"/>
  <c r="HVB161" i="16"/>
  <c r="HUL161" i="16"/>
  <c r="HTV161" i="16"/>
  <c r="HTF161" i="16"/>
  <c r="HSP161" i="16"/>
  <c r="HRZ161" i="16"/>
  <c r="HRJ161" i="16"/>
  <c r="HQT161" i="16"/>
  <c r="HQD161" i="16"/>
  <c r="HPN161" i="16"/>
  <c r="HOX161" i="16"/>
  <c r="HOH161" i="16"/>
  <c r="HNR161" i="16"/>
  <c r="HNB161" i="16"/>
  <c r="HML161" i="16"/>
  <c r="HLV161" i="16"/>
  <c r="HLF161" i="16"/>
  <c r="HKP161" i="16"/>
  <c r="HJZ161" i="16"/>
  <c r="HJJ161" i="16"/>
  <c r="HIT161" i="16"/>
  <c r="HID161" i="16"/>
  <c r="HHN161" i="16"/>
  <c r="HGX161" i="16"/>
  <c r="HGH161" i="16"/>
  <c r="HFR161" i="16"/>
  <c r="HFB161" i="16"/>
  <c r="HEL161" i="16"/>
  <c r="HDV161" i="16"/>
  <c r="HDF161" i="16"/>
  <c r="HCP161" i="16"/>
  <c r="HBZ161" i="16"/>
  <c r="HBJ161" i="16"/>
  <c r="HAT161" i="16"/>
  <c r="HAD161" i="16"/>
  <c r="GZN161" i="16"/>
  <c r="GYX161" i="16"/>
  <c r="GYH161" i="16"/>
  <c r="GXR161" i="16"/>
  <c r="GXB161" i="16"/>
  <c r="GWL161" i="16"/>
  <c r="GVV161" i="16"/>
  <c r="GVF161" i="16"/>
  <c r="GUP161" i="16"/>
  <c r="GTZ161" i="16"/>
  <c r="GTJ161" i="16"/>
  <c r="GST161" i="16"/>
  <c r="GSD161" i="16"/>
  <c r="GRN161" i="16"/>
  <c r="GQX161" i="16"/>
  <c r="GQH161" i="16"/>
  <c r="GPR161" i="16"/>
  <c r="GPB161" i="16"/>
  <c r="GOL161" i="16"/>
  <c r="GNV161" i="16"/>
  <c r="GNF161" i="16"/>
  <c r="GMP161" i="16"/>
  <c r="GLZ161" i="16"/>
  <c r="GLJ161" i="16"/>
  <c r="GKT161" i="16"/>
  <c r="GKD161" i="16"/>
  <c r="GJN161" i="16"/>
  <c r="GIX161" i="16"/>
  <c r="GIH161" i="16"/>
  <c r="GHR161" i="16"/>
  <c r="GHB161" i="16"/>
  <c r="GGL161" i="16"/>
  <c r="GFV161" i="16"/>
  <c r="GFF161" i="16"/>
  <c r="GEP161" i="16"/>
  <c r="GDZ161" i="16"/>
  <c r="GDJ161" i="16"/>
  <c r="GCT161" i="16"/>
  <c r="GCD161" i="16"/>
  <c r="GBN161" i="16"/>
  <c r="GAX161" i="16"/>
  <c r="GAH161" i="16"/>
  <c r="FZR161" i="16"/>
  <c r="FZB161" i="16"/>
  <c r="FYL161" i="16"/>
  <c r="FXV161" i="16"/>
  <c r="FXF161" i="16"/>
  <c r="FWP161" i="16"/>
  <c r="FVZ161" i="16"/>
  <c r="FVJ161" i="16"/>
  <c r="FUT161" i="16"/>
  <c r="FUD161" i="16"/>
  <c r="FTN161" i="16"/>
  <c r="FSX161" i="16"/>
  <c r="FSH161" i="16"/>
  <c r="FRR161" i="16"/>
  <c r="FRB161" i="16"/>
  <c r="FQL161" i="16"/>
  <c r="FPV161" i="16"/>
  <c r="FPF161" i="16"/>
  <c r="FOP161" i="16"/>
  <c r="FNZ161" i="16"/>
  <c r="FNJ161" i="16"/>
  <c r="FMT161" i="16"/>
  <c r="FMD161" i="16"/>
  <c r="FLN161" i="16"/>
  <c r="FKX161" i="16"/>
  <c r="FKH161" i="16"/>
  <c r="FJR161" i="16"/>
  <c r="FJB161" i="16"/>
  <c r="FIL161" i="16"/>
  <c r="FHV161" i="16"/>
  <c r="FHF161" i="16"/>
  <c r="FGP161" i="16"/>
  <c r="FFZ161" i="16"/>
  <c r="FFJ161" i="16"/>
  <c r="FET161" i="16"/>
  <c r="FED161" i="16"/>
  <c r="FDN161" i="16"/>
  <c r="FCX161" i="16"/>
  <c r="FCH161" i="16"/>
  <c r="FBR161" i="16"/>
  <c r="FBB161" i="16"/>
  <c r="FAL161" i="16"/>
  <c r="EZV161" i="16"/>
  <c r="EZF161" i="16"/>
  <c r="EYP161" i="16"/>
  <c r="EXZ161" i="16"/>
  <c r="EXJ161" i="16"/>
  <c r="EWT161" i="16"/>
  <c r="EWD161" i="16"/>
  <c r="EVN161" i="16"/>
  <c r="EUX161" i="16"/>
  <c r="EUH161" i="16"/>
  <c r="ETR161" i="16"/>
  <c r="ETB161" i="16"/>
  <c r="ESL161" i="16"/>
  <c r="ERV161" i="16"/>
  <c r="ERF161" i="16"/>
  <c r="EQP161" i="16"/>
  <c r="EPZ161" i="16"/>
  <c r="EPJ161" i="16"/>
  <c r="EOT161" i="16"/>
  <c r="EOD161" i="16"/>
  <c r="ENN161" i="16"/>
  <c r="EMX161" i="16"/>
  <c r="EMH161" i="16"/>
  <c r="ELR161" i="16"/>
  <c r="ELB161" i="16"/>
  <c r="EKL161" i="16"/>
  <c r="EJV161" i="16"/>
  <c r="EJF161" i="16"/>
  <c r="EIP161" i="16"/>
  <c r="EHZ161" i="16"/>
  <c r="EHJ161" i="16"/>
  <c r="EGT161" i="16"/>
  <c r="EGD161" i="16"/>
  <c r="EFN161" i="16"/>
  <c r="EEX161" i="16"/>
  <c r="EEH161" i="16"/>
  <c r="EDR161" i="16"/>
  <c r="EDB161" i="16"/>
  <c r="ECL161" i="16"/>
  <c r="EBV161" i="16"/>
  <c r="EBF161" i="16"/>
  <c r="EAP161" i="16"/>
  <c r="DZZ161" i="16"/>
  <c r="DZJ161" i="16"/>
  <c r="DYT161" i="16"/>
  <c r="DYD161" i="16"/>
  <c r="DXN161" i="16"/>
  <c r="DWX161" i="16"/>
  <c r="DWH161" i="16"/>
  <c r="DVR161" i="16"/>
  <c r="DVB161" i="16"/>
  <c r="DUL161" i="16"/>
  <c r="DTV161" i="16"/>
  <c r="DTF161" i="16"/>
  <c r="DSP161" i="16"/>
  <c r="DRZ161" i="16"/>
  <c r="DRJ161" i="16"/>
  <c r="DQT161" i="16"/>
  <c r="DQD161" i="16"/>
  <c r="DPN161" i="16"/>
  <c r="DOX161" i="16"/>
  <c r="DOH161" i="16"/>
  <c r="DNR161" i="16"/>
  <c r="DNB161" i="16"/>
  <c r="DML161" i="16"/>
  <c r="DLV161" i="16"/>
  <c r="DLF161" i="16"/>
  <c r="DKP161" i="16"/>
  <c r="DJZ161" i="16"/>
  <c r="DJJ161" i="16"/>
  <c r="DIT161" i="16"/>
  <c r="DID161" i="16"/>
  <c r="DHN161" i="16"/>
  <c r="DGX161" i="16"/>
  <c r="DGH161" i="16"/>
  <c r="DFR161" i="16"/>
  <c r="DFB161" i="16"/>
  <c r="DEL161" i="16"/>
  <c r="DDV161" i="16"/>
  <c r="DDF161" i="16"/>
  <c r="DCP161" i="16"/>
  <c r="DBZ161" i="16"/>
  <c r="DBJ161" i="16"/>
  <c r="DAT161" i="16"/>
  <c r="DAD161" i="16"/>
  <c r="CZN161" i="16"/>
  <c r="CYX161" i="16"/>
  <c r="CYH161" i="16"/>
  <c r="CXR161" i="16"/>
  <c r="CXB161" i="16"/>
  <c r="CWL161" i="16"/>
  <c r="CVV161" i="16"/>
  <c r="CVF161" i="16"/>
  <c r="CUP161" i="16"/>
  <c r="CTZ161" i="16"/>
  <c r="CTJ161" i="16"/>
  <c r="CST161" i="16"/>
  <c r="CSD161" i="16"/>
  <c r="CRN161" i="16"/>
  <c r="CQX161" i="16"/>
  <c r="CQH161" i="16"/>
  <c r="CPR161" i="16"/>
  <c r="CPB161" i="16"/>
  <c r="COL161" i="16"/>
  <c r="CNV161" i="16"/>
  <c r="CNF161" i="16"/>
  <c r="CMP161" i="16"/>
  <c r="CLZ161" i="16"/>
  <c r="CLJ161" i="16"/>
  <c r="CKT161" i="16"/>
  <c r="CKD161" i="16"/>
  <c r="CJN161" i="16"/>
  <c r="CIX161" i="16"/>
  <c r="CIH161" i="16"/>
  <c r="CHR161" i="16"/>
  <c r="CHB161" i="16"/>
  <c r="CGL161" i="16"/>
  <c r="CFV161" i="16"/>
  <c r="CFF161" i="16"/>
  <c r="CEP161" i="16"/>
  <c r="CDZ161" i="16"/>
  <c r="CDJ161" i="16"/>
  <c r="CCT161" i="16"/>
  <c r="CCD161" i="16"/>
  <c r="CBN161" i="16"/>
  <c r="CAX161" i="16"/>
  <c r="CAH161" i="16"/>
  <c r="BZR161" i="16"/>
  <c r="BZB161" i="16"/>
  <c r="BYL161" i="16"/>
  <c r="BXV161" i="16"/>
  <c r="BXF161" i="16"/>
  <c r="BWP161" i="16"/>
  <c r="BVZ161" i="16"/>
  <c r="BVJ161" i="16"/>
  <c r="BUT161" i="16"/>
  <c r="BUD161" i="16"/>
  <c r="BTN161" i="16"/>
  <c r="BSX161" i="16"/>
  <c r="BSH161" i="16"/>
  <c r="BRR161" i="16"/>
  <c r="BRB161" i="16"/>
  <c r="BQL161" i="16"/>
  <c r="BPV161" i="16"/>
  <c r="BPF161" i="16"/>
  <c r="BOP161" i="16"/>
  <c r="BNZ161" i="16"/>
  <c r="BNJ161" i="16"/>
  <c r="BMT161" i="16"/>
  <c r="BMD161" i="16"/>
  <c r="BLN161" i="16"/>
  <c r="BKX161" i="16"/>
  <c r="BKH161" i="16"/>
  <c r="BJR161" i="16"/>
  <c r="BJB161" i="16"/>
  <c r="BIL161" i="16"/>
  <c r="BHV161" i="16"/>
  <c r="BHF161" i="16"/>
  <c r="BGP161" i="16"/>
  <c r="BFZ161" i="16"/>
  <c r="BFJ161" i="16"/>
  <c r="BET161" i="16"/>
  <c r="BED161" i="16"/>
  <c r="BDN161" i="16"/>
  <c r="BCX161" i="16"/>
  <c r="BCH161" i="16"/>
  <c r="BBR161" i="16"/>
  <c r="BBB161" i="16"/>
  <c r="BAL161" i="16"/>
  <c r="AZV161" i="16"/>
  <c r="AZF161" i="16"/>
  <c r="AYP161" i="16"/>
  <c r="AXZ161" i="16"/>
  <c r="AXJ161" i="16"/>
  <c r="AWT161" i="16"/>
  <c r="AWD161" i="16"/>
  <c r="AVN161" i="16"/>
  <c r="AUX161" i="16"/>
  <c r="AUH161" i="16"/>
  <c r="ATR161" i="16"/>
  <c r="ATB161" i="16"/>
  <c r="ASL161" i="16"/>
  <c r="ARV161" i="16"/>
  <c r="ARF161" i="16"/>
  <c r="AQP161" i="16"/>
  <c r="APZ161" i="16"/>
  <c r="APJ161" i="16"/>
  <c r="AOT161" i="16"/>
  <c r="AOD161" i="16"/>
  <c r="ANN161" i="16"/>
  <c r="AMX161" i="16"/>
  <c r="AMH161" i="16"/>
  <c r="ALR161" i="16"/>
  <c r="ALB161" i="16"/>
  <c r="AKL161" i="16"/>
  <c r="AJV161" i="16"/>
  <c r="AJF161" i="16"/>
  <c r="AIP161" i="16"/>
  <c r="AHZ161" i="16"/>
  <c r="AHJ161" i="16"/>
  <c r="AGT161" i="16"/>
  <c r="AGD161" i="16"/>
  <c r="AFN161" i="16"/>
  <c r="AEX161" i="16"/>
  <c r="AEH161" i="16"/>
  <c r="ADR161" i="16"/>
  <c r="ADB161" i="16"/>
  <c r="ACL161" i="16"/>
  <c r="ABV161" i="16"/>
  <c r="ABF161" i="16"/>
  <c r="AAP161" i="16"/>
  <c r="ZZ161" i="16"/>
  <c r="ZJ161" i="16"/>
  <c r="YT161" i="16"/>
  <c r="YD161" i="16"/>
  <c r="XN161" i="16"/>
  <c r="WX161" i="16"/>
  <c r="WH161" i="16"/>
  <c r="VR161" i="16"/>
  <c r="VB161" i="16"/>
  <c r="UL161" i="16"/>
  <c r="TV161" i="16"/>
  <c r="TF161" i="16"/>
  <c r="SP161" i="16"/>
  <c r="RZ161" i="16"/>
  <c r="RJ161" i="16"/>
  <c r="QT161" i="16"/>
  <c r="QD161" i="16"/>
  <c r="PN161" i="16"/>
  <c r="OX161" i="16"/>
  <c r="OH161" i="16"/>
  <c r="NR161" i="16"/>
  <c r="NB161" i="16"/>
  <c r="ML161" i="16"/>
  <c r="LV161" i="16"/>
  <c r="LF161" i="16"/>
  <c r="KP161" i="16"/>
  <c r="JZ161" i="16"/>
  <c r="JJ161" i="16"/>
  <c r="IT161" i="16"/>
  <c r="ID161" i="16"/>
  <c r="HN161" i="16"/>
  <c r="GX161" i="16"/>
  <c r="GH161" i="16"/>
  <c r="FR161" i="16"/>
  <c r="FB161" i="16"/>
  <c r="EL161" i="16"/>
  <c r="DV161" i="16"/>
  <c r="DF161" i="16"/>
  <c r="CP161" i="16"/>
  <c r="BZ161" i="16"/>
  <c r="BJ161" i="16"/>
  <c r="AT161" i="16"/>
  <c r="AD161" i="16"/>
  <c r="J157" i="16"/>
  <c r="N157" i="16" s="1"/>
  <c r="I114" i="16"/>
  <c r="N114" i="16" s="1"/>
  <c r="I116" i="16"/>
  <c r="G116" i="16"/>
  <c r="N116" i="16" s="1"/>
  <c r="G92" i="16"/>
  <c r="N92" i="16" s="1"/>
  <c r="I79" i="16"/>
  <c r="H79" i="16"/>
  <c r="G79" i="16"/>
  <c r="N79" i="16" s="1"/>
  <c r="XFB81" i="16"/>
  <c r="XEL81" i="16"/>
  <c r="XDV81" i="16"/>
  <c r="XDF81" i="16"/>
  <c r="XCP81" i="16"/>
  <c r="XBZ81" i="16"/>
  <c r="XBJ81" i="16"/>
  <c r="XAT81" i="16"/>
  <c r="XAD81" i="16"/>
  <c r="WZN81" i="16"/>
  <c r="WYX81" i="16"/>
  <c r="WYH81" i="16"/>
  <c r="WXR81" i="16"/>
  <c r="WXB81" i="16"/>
  <c r="WWL81" i="16"/>
  <c r="WVV81" i="16"/>
  <c r="WVF81" i="16"/>
  <c r="WUP81" i="16"/>
  <c r="WTZ81" i="16"/>
  <c r="WTJ81" i="16"/>
  <c r="WST81" i="16"/>
  <c r="WSD81" i="16"/>
  <c r="WRN81" i="16"/>
  <c r="WQX81" i="16"/>
  <c r="WQH81" i="16"/>
  <c r="WPR81" i="16"/>
  <c r="WPB81" i="16"/>
  <c r="WOL81" i="16"/>
  <c r="WNV81" i="16"/>
  <c r="WNF81" i="16"/>
  <c r="WMP81" i="16"/>
  <c r="WLZ81" i="16"/>
  <c r="WLJ81" i="16"/>
  <c r="WKT81" i="16"/>
  <c r="WKD81" i="16"/>
  <c r="WJN81" i="16"/>
  <c r="WIX81" i="16"/>
  <c r="WIH81" i="16"/>
  <c r="WHR81" i="16"/>
  <c r="WHB81" i="16"/>
  <c r="WGL81" i="16"/>
  <c r="WFV81" i="16"/>
  <c r="WFF81" i="16"/>
  <c r="WEP81" i="16"/>
  <c r="WDZ81" i="16"/>
  <c r="WDJ81" i="16"/>
  <c r="WCT81" i="16"/>
  <c r="WCD81" i="16"/>
  <c r="WBN81" i="16"/>
  <c r="WAX81" i="16"/>
  <c r="WAH81" i="16"/>
  <c r="VZR81" i="16"/>
  <c r="VZB81" i="16"/>
  <c r="VYL81" i="16"/>
  <c r="VXV81" i="16"/>
  <c r="VXF81" i="16"/>
  <c r="VWP81" i="16"/>
  <c r="VVZ81" i="16"/>
  <c r="VVJ81" i="16"/>
  <c r="VUT81" i="16"/>
  <c r="VUD81" i="16"/>
  <c r="VTN81" i="16"/>
  <c r="VSX81" i="16"/>
  <c r="VSH81" i="16"/>
  <c r="VRR81" i="16"/>
  <c r="VRB81" i="16"/>
  <c r="VQL81" i="16"/>
  <c r="VPV81" i="16"/>
  <c r="VPF81" i="16"/>
  <c r="VOP81" i="16"/>
  <c r="VNZ81" i="16"/>
  <c r="VNJ81" i="16"/>
  <c r="VMT81" i="16"/>
  <c r="VMD81" i="16"/>
  <c r="VLN81" i="16"/>
  <c r="VKX81" i="16"/>
  <c r="VKH81" i="16"/>
  <c r="VJR81" i="16"/>
  <c r="VJB81" i="16"/>
  <c r="VIL81" i="16"/>
  <c r="VHV81" i="16"/>
  <c r="VHF81" i="16"/>
  <c r="VGP81" i="16"/>
  <c r="VFZ81" i="16"/>
  <c r="VFJ81" i="16"/>
  <c r="VET81" i="16"/>
  <c r="VED81" i="16"/>
  <c r="VDN81" i="16"/>
  <c r="VCX81" i="16"/>
  <c r="VCH81" i="16"/>
  <c r="VBR81" i="16"/>
  <c r="VBB81" i="16"/>
  <c r="VAL81" i="16"/>
  <c r="UZV81" i="16"/>
  <c r="UZF81" i="16"/>
  <c r="UYP81" i="16"/>
  <c r="UXZ81" i="16"/>
  <c r="UXJ81" i="16"/>
  <c r="UWT81" i="16"/>
  <c r="UWD81" i="16"/>
  <c r="UVN81" i="16"/>
  <c r="UUX81" i="16"/>
  <c r="UUH81" i="16"/>
  <c r="UTR81" i="16"/>
  <c r="UTB81" i="16"/>
  <c r="USL81" i="16"/>
  <c r="URV81" i="16"/>
  <c r="URF81" i="16"/>
  <c r="UQP81" i="16"/>
  <c r="UPZ81" i="16"/>
  <c r="UPJ81" i="16"/>
  <c r="UOT81" i="16"/>
  <c r="UOD81" i="16"/>
  <c r="UNN81" i="16"/>
  <c r="UMX81" i="16"/>
  <c r="UMH81" i="16"/>
  <c r="ULR81" i="16"/>
  <c r="ULB81" i="16"/>
  <c r="UKL81" i="16"/>
  <c r="UJV81" i="16"/>
  <c r="UJF81" i="16"/>
  <c r="UIP81" i="16"/>
  <c r="UHZ81" i="16"/>
  <c r="UHJ81" i="16"/>
  <c r="UGT81" i="16"/>
  <c r="UGD81" i="16"/>
  <c r="UFN81" i="16"/>
  <c r="UEX81" i="16"/>
  <c r="UEH81" i="16"/>
  <c r="UDR81" i="16"/>
  <c r="UDB81" i="16"/>
  <c r="UCL81" i="16"/>
  <c r="UBV81" i="16"/>
  <c r="UBF81" i="16"/>
  <c r="UAP81" i="16"/>
  <c r="TZZ81" i="16"/>
  <c r="TZJ81" i="16"/>
  <c r="TYT81" i="16"/>
  <c r="TYD81" i="16"/>
  <c r="TXN81" i="16"/>
  <c r="TWX81" i="16"/>
  <c r="TWH81" i="16"/>
  <c r="TVR81" i="16"/>
  <c r="TVB81" i="16"/>
  <c r="TUL81" i="16"/>
  <c r="TTV81" i="16"/>
  <c r="TTF81" i="16"/>
  <c r="TSP81" i="16"/>
  <c r="TRZ81" i="16"/>
  <c r="TRJ81" i="16"/>
  <c r="TQT81" i="16"/>
  <c r="TQD81" i="16"/>
  <c r="TPN81" i="16"/>
  <c r="TOX81" i="16"/>
  <c r="TOH81" i="16"/>
  <c r="TNR81" i="16"/>
  <c r="TNB81" i="16"/>
  <c r="TML81" i="16"/>
  <c r="TLV81" i="16"/>
  <c r="TLF81" i="16"/>
  <c r="TKP81" i="16"/>
  <c r="TJZ81" i="16"/>
  <c r="TJJ81" i="16"/>
  <c r="TIT81" i="16"/>
  <c r="TID81" i="16"/>
  <c r="THN81" i="16"/>
  <c r="TGX81" i="16"/>
  <c r="TGH81" i="16"/>
  <c r="TFR81" i="16"/>
  <c r="TFB81" i="16"/>
  <c r="TEL81" i="16"/>
  <c r="TDV81" i="16"/>
  <c r="TDF81" i="16"/>
  <c r="TCP81" i="16"/>
  <c r="TBZ81" i="16"/>
  <c r="TBJ81" i="16"/>
  <c r="TAT81" i="16"/>
  <c r="TAD81" i="16"/>
  <c r="SZN81" i="16"/>
  <c r="SYX81" i="16"/>
  <c r="SYH81" i="16"/>
  <c r="SXR81" i="16"/>
  <c r="SXB81" i="16"/>
  <c r="SWL81" i="16"/>
  <c r="SVV81" i="16"/>
  <c r="SVF81" i="16"/>
  <c r="SUP81" i="16"/>
  <c r="STZ81" i="16"/>
  <c r="STJ81" i="16"/>
  <c r="SST81" i="16"/>
  <c r="SSD81" i="16"/>
  <c r="SRN81" i="16"/>
  <c r="SQX81" i="16"/>
  <c r="SQH81" i="16"/>
  <c r="SPR81" i="16"/>
  <c r="SPB81" i="16"/>
  <c r="SOL81" i="16"/>
  <c r="SNV81" i="16"/>
  <c r="SNF81" i="16"/>
  <c r="SMP81" i="16"/>
  <c r="SLZ81" i="16"/>
  <c r="SLJ81" i="16"/>
  <c r="SKT81" i="16"/>
  <c r="SKD81" i="16"/>
  <c r="SJN81" i="16"/>
  <c r="SIX81" i="16"/>
  <c r="SIH81" i="16"/>
  <c r="SHR81" i="16"/>
  <c r="SHB81" i="16"/>
  <c r="SGL81" i="16"/>
  <c r="SFV81" i="16"/>
  <c r="SFF81" i="16"/>
  <c r="SEP81" i="16"/>
  <c r="SDZ81" i="16"/>
  <c r="SDJ81" i="16"/>
  <c r="SCT81" i="16"/>
  <c r="SCD81" i="16"/>
  <c r="SBN81" i="16"/>
  <c r="SAX81" i="16"/>
  <c r="SAH81" i="16"/>
  <c r="RZR81" i="16"/>
  <c r="RZB81" i="16"/>
  <c r="RYL81" i="16"/>
  <c r="RXV81" i="16"/>
  <c r="RXF81" i="16"/>
  <c r="RWP81" i="16"/>
  <c r="RVZ81" i="16"/>
  <c r="RVJ81" i="16"/>
  <c r="RUT81" i="16"/>
  <c r="RUD81" i="16"/>
  <c r="RTN81" i="16"/>
  <c r="RSX81" i="16"/>
  <c r="RSH81" i="16"/>
  <c r="RRR81" i="16"/>
  <c r="RRB81" i="16"/>
  <c r="RQL81" i="16"/>
  <c r="RPV81" i="16"/>
  <c r="RPF81" i="16"/>
  <c r="ROP81" i="16"/>
  <c r="RNZ81" i="16"/>
  <c r="RNJ81" i="16"/>
  <c r="RMT81" i="16"/>
  <c r="RMD81" i="16"/>
  <c r="RLN81" i="16"/>
  <c r="RKX81" i="16"/>
  <c r="RKH81" i="16"/>
  <c r="RJR81" i="16"/>
  <c r="RJB81" i="16"/>
  <c r="RIL81" i="16"/>
  <c r="RHV81" i="16"/>
  <c r="RHF81" i="16"/>
  <c r="RGP81" i="16"/>
  <c r="RFZ81" i="16"/>
  <c r="RFJ81" i="16"/>
  <c r="RET81" i="16"/>
  <c r="RED81" i="16"/>
  <c r="RDN81" i="16"/>
  <c r="RCX81" i="16"/>
  <c r="RCH81" i="16"/>
  <c r="RBR81" i="16"/>
  <c r="RBB81" i="16"/>
  <c r="RAL81" i="16"/>
  <c r="QZV81" i="16"/>
  <c r="QZF81" i="16"/>
  <c r="QYP81" i="16"/>
  <c r="QXZ81" i="16"/>
  <c r="QXJ81" i="16"/>
  <c r="QWT81" i="16"/>
  <c r="QWD81" i="16"/>
  <c r="QVN81" i="16"/>
  <c r="QUX81" i="16"/>
  <c r="QUH81" i="16"/>
  <c r="QTR81" i="16"/>
  <c r="QTB81" i="16"/>
  <c r="QSL81" i="16"/>
  <c r="QRV81" i="16"/>
  <c r="QRF81" i="16"/>
  <c r="QQP81" i="16"/>
  <c r="QPZ81" i="16"/>
  <c r="QPJ81" i="16"/>
  <c r="QOT81" i="16"/>
  <c r="QOD81" i="16"/>
  <c r="QNN81" i="16"/>
  <c r="QMX81" i="16"/>
  <c r="QMH81" i="16"/>
  <c r="QLR81" i="16"/>
  <c r="QLB81" i="16"/>
  <c r="QKL81" i="16"/>
  <c r="QJV81" i="16"/>
  <c r="QJF81" i="16"/>
  <c r="QIP81" i="16"/>
  <c r="QHZ81" i="16"/>
  <c r="QHJ81" i="16"/>
  <c r="QGT81" i="16"/>
  <c r="QGD81" i="16"/>
  <c r="QFN81" i="16"/>
  <c r="QEX81" i="16"/>
  <c r="QEH81" i="16"/>
  <c r="QDR81" i="16"/>
  <c r="QDB81" i="16"/>
  <c r="QCL81" i="16"/>
  <c r="QBV81" i="16"/>
  <c r="QBF81" i="16"/>
  <c r="QAP81" i="16"/>
  <c r="PZZ81" i="16"/>
  <c r="PZJ81" i="16"/>
  <c r="PYT81" i="16"/>
  <c r="PYD81" i="16"/>
  <c r="PXN81" i="16"/>
  <c r="PWX81" i="16"/>
  <c r="PWH81" i="16"/>
  <c r="PVR81" i="16"/>
  <c r="PVB81" i="16"/>
  <c r="PUL81" i="16"/>
  <c r="PTV81" i="16"/>
  <c r="PTF81" i="16"/>
  <c r="PSP81" i="16"/>
  <c r="PRZ81" i="16"/>
  <c r="PRJ81" i="16"/>
  <c r="PQT81" i="16"/>
  <c r="PQD81" i="16"/>
  <c r="PPN81" i="16"/>
  <c r="POX81" i="16"/>
  <c r="POH81" i="16"/>
  <c r="PNR81" i="16"/>
  <c r="PNB81" i="16"/>
  <c r="PML81" i="16"/>
  <c r="PLV81" i="16"/>
  <c r="PLF81" i="16"/>
  <c r="PKP81" i="16"/>
  <c r="PJZ81" i="16"/>
  <c r="PJJ81" i="16"/>
  <c r="PIT81" i="16"/>
  <c r="PID81" i="16"/>
  <c r="PHN81" i="16"/>
  <c r="PGX81" i="16"/>
  <c r="PGH81" i="16"/>
  <c r="PFR81" i="16"/>
  <c r="PFB81" i="16"/>
  <c r="PEL81" i="16"/>
  <c r="PDV81" i="16"/>
  <c r="PDF81" i="16"/>
  <c r="PCP81" i="16"/>
  <c r="PBZ81" i="16"/>
  <c r="PBJ81" i="16"/>
  <c r="PAT81" i="16"/>
  <c r="PAD81" i="16"/>
  <c r="OZN81" i="16"/>
  <c r="OYX81" i="16"/>
  <c r="OYH81" i="16"/>
  <c r="OXR81" i="16"/>
  <c r="OXB81" i="16"/>
  <c r="OWL81" i="16"/>
  <c r="OVV81" i="16"/>
  <c r="OVF81" i="16"/>
  <c r="OUP81" i="16"/>
  <c r="OTZ81" i="16"/>
  <c r="OTJ81" i="16"/>
  <c r="OST81" i="16"/>
  <c r="OSD81" i="16"/>
  <c r="ORN81" i="16"/>
  <c r="OQX81" i="16"/>
  <c r="OQH81" i="16"/>
  <c r="OPR81" i="16"/>
  <c r="OPB81" i="16"/>
  <c r="OOL81" i="16"/>
  <c r="ONV81" i="16"/>
  <c r="ONF81" i="16"/>
  <c r="OMP81" i="16"/>
  <c r="OLZ81" i="16"/>
  <c r="OLJ81" i="16"/>
  <c r="OKT81" i="16"/>
  <c r="OKD81" i="16"/>
  <c r="OJN81" i="16"/>
  <c r="OIX81" i="16"/>
  <c r="OIH81" i="16"/>
  <c r="OHR81" i="16"/>
  <c r="OHB81" i="16"/>
  <c r="OGL81" i="16"/>
  <c r="OFV81" i="16"/>
  <c r="OFF81" i="16"/>
  <c r="OEP81" i="16"/>
  <c r="ODZ81" i="16"/>
  <c r="ODJ81" i="16"/>
  <c r="OCT81" i="16"/>
  <c r="OCD81" i="16"/>
  <c r="OBN81" i="16"/>
  <c r="OAX81" i="16"/>
  <c r="OAH81" i="16"/>
  <c r="NZR81" i="16"/>
  <c r="NZB81" i="16"/>
  <c r="NYL81" i="16"/>
  <c r="NXV81" i="16"/>
  <c r="NXF81" i="16"/>
  <c r="NWP81" i="16"/>
  <c r="NVZ81" i="16"/>
  <c r="NVJ81" i="16"/>
  <c r="NUT81" i="16"/>
  <c r="NUD81" i="16"/>
  <c r="NTN81" i="16"/>
  <c r="NSX81" i="16"/>
  <c r="NSH81" i="16"/>
  <c r="NRR81" i="16"/>
  <c r="NRB81" i="16"/>
  <c r="NQL81" i="16"/>
  <c r="NPV81" i="16"/>
  <c r="NPF81" i="16"/>
  <c r="NOP81" i="16"/>
  <c r="NNZ81" i="16"/>
  <c r="NNJ81" i="16"/>
  <c r="NMT81" i="16"/>
  <c r="NMD81" i="16"/>
  <c r="NLN81" i="16"/>
  <c r="NKX81" i="16"/>
  <c r="NKH81" i="16"/>
  <c r="NJR81" i="16"/>
  <c r="NJB81" i="16"/>
  <c r="NIL81" i="16"/>
  <c r="NHV81" i="16"/>
  <c r="NHF81" i="16"/>
  <c r="NGP81" i="16"/>
  <c r="NFZ81" i="16"/>
  <c r="NFJ81" i="16"/>
  <c r="NET81" i="16"/>
  <c r="NED81" i="16"/>
  <c r="NDN81" i="16"/>
  <c r="NCX81" i="16"/>
  <c r="NCH81" i="16"/>
  <c r="NBR81" i="16"/>
  <c r="NBB81" i="16"/>
  <c r="NAL81" i="16"/>
  <c r="MZV81" i="16"/>
  <c r="MZF81" i="16"/>
  <c r="MYP81" i="16"/>
  <c r="MXZ81" i="16"/>
  <c r="MXJ81" i="16"/>
  <c r="MWT81" i="16"/>
  <c r="MWD81" i="16"/>
  <c r="MVN81" i="16"/>
  <c r="MUX81" i="16"/>
  <c r="MUH81" i="16"/>
  <c r="MTR81" i="16"/>
  <c r="MTB81" i="16"/>
  <c r="MSL81" i="16"/>
  <c r="MRV81" i="16"/>
  <c r="MRF81" i="16"/>
  <c r="MQP81" i="16"/>
  <c r="MPZ81" i="16"/>
  <c r="MPJ81" i="16"/>
  <c r="MOT81" i="16"/>
  <c r="MOD81" i="16"/>
  <c r="MNN81" i="16"/>
  <c r="MMX81" i="16"/>
  <c r="MMH81" i="16"/>
  <c r="MLR81" i="16"/>
  <c r="MLB81" i="16"/>
  <c r="MKL81" i="16"/>
  <c r="MJV81" i="16"/>
  <c r="MJF81" i="16"/>
  <c r="MIP81" i="16"/>
  <c r="MHZ81" i="16"/>
  <c r="MHJ81" i="16"/>
  <c r="MGT81" i="16"/>
  <c r="MGD81" i="16"/>
  <c r="MFN81" i="16"/>
  <c r="MEX81" i="16"/>
  <c r="MEH81" i="16"/>
  <c r="MDR81" i="16"/>
  <c r="MDB81" i="16"/>
  <c r="MCL81" i="16"/>
  <c r="MBV81" i="16"/>
  <c r="MBF81" i="16"/>
  <c r="MAP81" i="16"/>
  <c r="LZZ81" i="16"/>
  <c r="LZJ81" i="16"/>
  <c r="LYT81" i="16"/>
  <c r="LYD81" i="16"/>
  <c r="LXN81" i="16"/>
  <c r="LWX81" i="16"/>
  <c r="LWH81" i="16"/>
  <c r="LVR81" i="16"/>
  <c r="LVB81" i="16"/>
  <c r="LUL81" i="16"/>
  <c r="LTV81" i="16"/>
  <c r="LTF81" i="16"/>
  <c r="LSP81" i="16"/>
  <c r="LRZ81" i="16"/>
  <c r="LRJ81" i="16"/>
  <c r="LQT81" i="16"/>
  <c r="LQD81" i="16"/>
  <c r="LPN81" i="16"/>
  <c r="LOX81" i="16"/>
  <c r="LOH81" i="16"/>
  <c r="LNR81" i="16"/>
  <c r="LNB81" i="16"/>
  <c r="LML81" i="16"/>
  <c r="LLV81" i="16"/>
  <c r="LLF81" i="16"/>
  <c r="LKP81" i="16"/>
  <c r="LJZ81" i="16"/>
  <c r="LJJ81" i="16"/>
  <c r="LIT81" i="16"/>
  <c r="LID81" i="16"/>
  <c r="LHN81" i="16"/>
  <c r="LGX81" i="16"/>
  <c r="LGH81" i="16"/>
  <c r="LFR81" i="16"/>
  <c r="LFB81" i="16"/>
  <c r="LEL81" i="16"/>
  <c r="LDV81" i="16"/>
  <c r="LDF81" i="16"/>
  <c r="LCP81" i="16"/>
  <c r="LBZ81" i="16"/>
  <c r="LBJ81" i="16"/>
  <c r="LAT81" i="16"/>
  <c r="LAD81" i="16"/>
  <c r="KZN81" i="16"/>
  <c r="KYX81" i="16"/>
  <c r="KYH81" i="16"/>
  <c r="KXR81" i="16"/>
  <c r="KXB81" i="16"/>
  <c r="KWL81" i="16"/>
  <c r="KVV81" i="16"/>
  <c r="KVF81" i="16"/>
  <c r="KUP81" i="16"/>
  <c r="KTZ81" i="16"/>
  <c r="KTJ81" i="16"/>
  <c r="KST81" i="16"/>
  <c r="KSD81" i="16"/>
  <c r="KRN81" i="16"/>
  <c r="KQX81" i="16"/>
  <c r="KQH81" i="16"/>
  <c r="KPR81" i="16"/>
  <c r="KPB81" i="16"/>
  <c r="KOL81" i="16"/>
  <c r="KNV81" i="16"/>
  <c r="KNF81" i="16"/>
  <c r="KMP81" i="16"/>
  <c r="KLZ81" i="16"/>
  <c r="KLJ81" i="16"/>
  <c r="KKT81" i="16"/>
  <c r="KKD81" i="16"/>
  <c r="KJN81" i="16"/>
  <c r="KIX81" i="16"/>
  <c r="KIH81" i="16"/>
  <c r="KHR81" i="16"/>
  <c r="KHB81" i="16"/>
  <c r="KGL81" i="16"/>
  <c r="KFV81" i="16"/>
  <c r="KFF81" i="16"/>
  <c r="KEP81" i="16"/>
  <c r="KDZ81" i="16"/>
  <c r="KDJ81" i="16"/>
  <c r="KCT81" i="16"/>
  <c r="KCD81" i="16"/>
  <c r="KBN81" i="16"/>
  <c r="KAX81" i="16"/>
  <c r="KAH81" i="16"/>
  <c r="JZR81" i="16"/>
  <c r="JZB81" i="16"/>
  <c r="JYL81" i="16"/>
  <c r="JXV81" i="16"/>
  <c r="JXF81" i="16"/>
  <c r="JWP81" i="16"/>
  <c r="JVZ81" i="16"/>
  <c r="JVJ81" i="16"/>
  <c r="JUT81" i="16"/>
  <c r="JUD81" i="16"/>
  <c r="JTN81" i="16"/>
  <c r="JSX81" i="16"/>
  <c r="JSH81" i="16"/>
  <c r="JRR81" i="16"/>
  <c r="JRB81" i="16"/>
  <c r="JQL81" i="16"/>
  <c r="JPV81" i="16"/>
  <c r="JPF81" i="16"/>
  <c r="JOP81" i="16"/>
  <c r="JNZ81" i="16"/>
  <c r="JNJ81" i="16"/>
  <c r="JMT81" i="16"/>
  <c r="JMD81" i="16"/>
  <c r="JLN81" i="16"/>
  <c r="JKX81" i="16"/>
  <c r="JKH81" i="16"/>
  <c r="JJR81" i="16"/>
  <c r="JJB81" i="16"/>
  <c r="JIL81" i="16"/>
  <c r="JHV81" i="16"/>
  <c r="JHF81" i="16"/>
  <c r="JGP81" i="16"/>
  <c r="JFZ81" i="16"/>
  <c r="JFJ81" i="16"/>
  <c r="JET81" i="16"/>
  <c r="JED81" i="16"/>
  <c r="JDN81" i="16"/>
  <c r="JCX81" i="16"/>
  <c r="JCH81" i="16"/>
  <c r="JBR81" i="16"/>
  <c r="JBB81" i="16"/>
  <c r="JAL81" i="16"/>
  <c r="IZV81" i="16"/>
  <c r="IZF81" i="16"/>
  <c r="IYP81" i="16"/>
  <c r="IXZ81" i="16"/>
  <c r="IXJ81" i="16"/>
  <c r="IWT81" i="16"/>
  <c r="IWD81" i="16"/>
  <c r="IVN81" i="16"/>
  <c r="IUX81" i="16"/>
  <c r="IUH81" i="16"/>
  <c r="ITR81" i="16"/>
  <c r="ITB81" i="16"/>
  <c r="ISL81" i="16"/>
  <c r="IRV81" i="16"/>
  <c r="IRF81" i="16"/>
  <c r="IQP81" i="16"/>
  <c r="IPZ81" i="16"/>
  <c r="IPJ81" i="16"/>
  <c r="IOT81" i="16"/>
  <c r="IOD81" i="16"/>
  <c r="INN81" i="16"/>
  <c r="IMX81" i="16"/>
  <c r="IMH81" i="16"/>
  <c r="ILR81" i="16"/>
  <c r="ILB81" i="16"/>
  <c r="IKL81" i="16"/>
  <c r="IJV81" i="16"/>
  <c r="IJF81" i="16"/>
  <c r="IIP81" i="16"/>
  <c r="IHZ81" i="16"/>
  <c r="IHJ81" i="16"/>
  <c r="IGT81" i="16"/>
  <c r="IGD81" i="16"/>
  <c r="IFN81" i="16"/>
  <c r="IEX81" i="16"/>
  <c r="IEH81" i="16"/>
  <c r="IDR81" i="16"/>
  <c r="IDB81" i="16"/>
  <c r="ICL81" i="16"/>
  <c r="IBV81" i="16"/>
  <c r="IBF81" i="16"/>
  <c r="IAP81" i="16"/>
  <c r="HZZ81" i="16"/>
  <c r="HZJ81" i="16"/>
  <c r="HYT81" i="16"/>
  <c r="HYD81" i="16"/>
  <c r="HXN81" i="16"/>
  <c r="HWX81" i="16"/>
  <c r="HWH81" i="16"/>
  <c r="HVR81" i="16"/>
  <c r="HVB81" i="16"/>
  <c r="HUL81" i="16"/>
  <c r="HTV81" i="16"/>
  <c r="HTF81" i="16"/>
  <c r="HSP81" i="16"/>
  <c r="HRZ81" i="16"/>
  <c r="HRJ81" i="16"/>
  <c r="HQT81" i="16"/>
  <c r="HQD81" i="16"/>
  <c r="HPN81" i="16"/>
  <c r="HOX81" i="16"/>
  <c r="HOH81" i="16"/>
  <c r="HNR81" i="16"/>
  <c r="HNB81" i="16"/>
  <c r="HML81" i="16"/>
  <c r="HLV81" i="16"/>
  <c r="HLF81" i="16"/>
  <c r="HKP81" i="16"/>
  <c r="HJZ81" i="16"/>
  <c r="HJJ81" i="16"/>
  <c r="HIT81" i="16"/>
  <c r="HID81" i="16"/>
  <c r="HHN81" i="16"/>
  <c r="HGX81" i="16"/>
  <c r="HGH81" i="16"/>
  <c r="HFR81" i="16"/>
  <c r="HFB81" i="16"/>
  <c r="HEL81" i="16"/>
  <c r="HDV81" i="16"/>
  <c r="HDF81" i="16"/>
  <c r="HCP81" i="16"/>
  <c r="HBZ81" i="16"/>
  <c r="HBJ81" i="16"/>
  <c r="HAT81" i="16"/>
  <c r="HAD81" i="16"/>
  <c r="GZN81" i="16"/>
  <c r="GYX81" i="16"/>
  <c r="GYH81" i="16"/>
  <c r="GXR81" i="16"/>
  <c r="GXB81" i="16"/>
  <c r="GWL81" i="16"/>
  <c r="GVV81" i="16"/>
  <c r="GVF81" i="16"/>
  <c r="GUP81" i="16"/>
  <c r="GTZ81" i="16"/>
  <c r="GTJ81" i="16"/>
  <c r="GST81" i="16"/>
  <c r="GSD81" i="16"/>
  <c r="GRN81" i="16"/>
  <c r="GQX81" i="16"/>
  <c r="GQH81" i="16"/>
  <c r="GPR81" i="16"/>
  <c r="GPB81" i="16"/>
  <c r="GOL81" i="16"/>
  <c r="GNV81" i="16"/>
  <c r="GNF81" i="16"/>
  <c r="GMP81" i="16"/>
  <c r="GLZ81" i="16"/>
  <c r="GLJ81" i="16"/>
  <c r="GKT81" i="16"/>
  <c r="GKD81" i="16"/>
  <c r="GJN81" i="16"/>
  <c r="GIX81" i="16"/>
  <c r="GIH81" i="16"/>
  <c r="GHR81" i="16"/>
  <c r="GHB81" i="16"/>
  <c r="GGL81" i="16"/>
  <c r="GFV81" i="16"/>
  <c r="GFF81" i="16"/>
  <c r="GEP81" i="16"/>
  <c r="GDZ81" i="16"/>
  <c r="GDJ81" i="16"/>
  <c r="GCT81" i="16"/>
  <c r="GCD81" i="16"/>
  <c r="GBN81" i="16"/>
  <c r="GAX81" i="16"/>
  <c r="GAH81" i="16"/>
  <c r="FZR81" i="16"/>
  <c r="FZB81" i="16"/>
  <c r="FYL81" i="16"/>
  <c r="FXV81" i="16"/>
  <c r="FXF81" i="16"/>
  <c r="FWP81" i="16"/>
  <c r="FVZ81" i="16"/>
  <c r="FVJ81" i="16"/>
  <c r="FUT81" i="16"/>
  <c r="FUD81" i="16"/>
  <c r="FTN81" i="16"/>
  <c r="FSX81" i="16"/>
  <c r="FSH81" i="16"/>
  <c r="FRR81" i="16"/>
  <c r="FRB81" i="16"/>
  <c r="FQL81" i="16"/>
  <c r="FPV81" i="16"/>
  <c r="FPF81" i="16"/>
  <c r="FOP81" i="16"/>
  <c r="FNZ81" i="16"/>
  <c r="FNJ81" i="16"/>
  <c r="FMT81" i="16"/>
  <c r="FMD81" i="16"/>
  <c r="FLN81" i="16"/>
  <c r="FKX81" i="16"/>
  <c r="FKH81" i="16"/>
  <c r="FJR81" i="16"/>
  <c r="FJB81" i="16"/>
  <c r="FIL81" i="16"/>
  <c r="FHV81" i="16"/>
  <c r="FHF81" i="16"/>
  <c r="FGP81" i="16"/>
  <c r="FFZ81" i="16"/>
  <c r="FFJ81" i="16"/>
  <c r="FET81" i="16"/>
  <c r="FED81" i="16"/>
  <c r="FDN81" i="16"/>
  <c r="FCX81" i="16"/>
  <c r="FCH81" i="16"/>
  <c r="FBR81" i="16"/>
  <c r="FBB81" i="16"/>
  <c r="FAL81" i="16"/>
  <c r="EZV81" i="16"/>
  <c r="EZF81" i="16"/>
  <c r="EYP81" i="16"/>
  <c r="EXZ81" i="16"/>
  <c r="EXJ81" i="16"/>
  <c r="EWT81" i="16"/>
  <c r="EWD81" i="16"/>
  <c r="EVN81" i="16"/>
  <c r="EUX81" i="16"/>
  <c r="EUH81" i="16"/>
  <c r="ETR81" i="16"/>
  <c r="ETB81" i="16"/>
  <c r="ESL81" i="16"/>
  <c r="ERV81" i="16"/>
  <c r="ERF81" i="16"/>
  <c r="EQP81" i="16"/>
  <c r="EPZ81" i="16"/>
  <c r="EPJ81" i="16"/>
  <c r="EOT81" i="16"/>
  <c r="EOD81" i="16"/>
  <c r="ENN81" i="16"/>
  <c r="EMX81" i="16"/>
  <c r="EMH81" i="16"/>
  <c r="ELR81" i="16"/>
  <c r="ELB81" i="16"/>
  <c r="EKL81" i="16"/>
  <c r="EJV81" i="16"/>
  <c r="EJF81" i="16"/>
  <c r="EIP81" i="16"/>
  <c r="EHZ81" i="16"/>
  <c r="EHJ81" i="16"/>
  <c r="EGT81" i="16"/>
  <c r="EGD81" i="16"/>
  <c r="EFN81" i="16"/>
  <c r="EEX81" i="16"/>
  <c r="EEH81" i="16"/>
  <c r="EDR81" i="16"/>
  <c r="EDB81" i="16"/>
  <c r="ECL81" i="16"/>
  <c r="EBV81" i="16"/>
  <c r="EBF81" i="16"/>
  <c r="EAP81" i="16"/>
  <c r="DZZ81" i="16"/>
  <c r="DZJ81" i="16"/>
  <c r="DYT81" i="16"/>
  <c r="DYD81" i="16"/>
  <c r="DXN81" i="16"/>
  <c r="DWX81" i="16"/>
  <c r="DWH81" i="16"/>
  <c r="DVR81" i="16"/>
  <c r="DVB81" i="16"/>
  <c r="DUL81" i="16"/>
  <c r="DTV81" i="16"/>
  <c r="DTF81" i="16"/>
  <c r="DSP81" i="16"/>
  <c r="DRZ81" i="16"/>
  <c r="DRJ81" i="16"/>
  <c r="DQT81" i="16"/>
  <c r="DQD81" i="16"/>
  <c r="DPN81" i="16"/>
  <c r="DOX81" i="16"/>
  <c r="DOH81" i="16"/>
  <c r="DNR81" i="16"/>
  <c r="DNB81" i="16"/>
  <c r="DML81" i="16"/>
  <c r="DLV81" i="16"/>
  <c r="DLF81" i="16"/>
  <c r="DKP81" i="16"/>
  <c r="DJZ81" i="16"/>
  <c r="DJJ81" i="16"/>
  <c r="DIT81" i="16"/>
  <c r="DID81" i="16"/>
  <c r="DHN81" i="16"/>
  <c r="DGX81" i="16"/>
  <c r="DGH81" i="16"/>
  <c r="DFR81" i="16"/>
  <c r="DFB81" i="16"/>
  <c r="DEL81" i="16"/>
  <c r="DDV81" i="16"/>
  <c r="DDF81" i="16"/>
  <c r="DCP81" i="16"/>
  <c r="DBZ81" i="16"/>
  <c r="DBJ81" i="16"/>
  <c r="DAT81" i="16"/>
  <c r="DAD81" i="16"/>
  <c r="CZN81" i="16"/>
  <c r="CYX81" i="16"/>
  <c r="CYH81" i="16"/>
  <c r="CXR81" i="16"/>
  <c r="CXB81" i="16"/>
  <c r="CWL81" i="16"/>
  <c r="CVV81" i="16"/>
  <c r="CVF81" i="16"/>
  <c r="CUP81" i="16"/>
  <c r="CTZ81" i="16"/>
  <c r="CTJ81" i="16"/>
  <c r="CST81" i="16"/>
  <c r="CSD81" i="16"/>
  <c r="CRN81" i="16"/>
  <c r="CQX81" i="16"/>
  <c r="CQH81" i="16"/>
  <c r="CPR81" i="16"/>
  <c r="CPB81" i="16"/>
  <c r="COL81" i="16"/>
  <c r="CNV81" i="16"/>
  <c r="CNF81" i="16"/>
  <c r="CMP81" i="16"/>
  <c r="CLZ81" i="16"/>
  <c r="CLJ81" i="16"/>
  <c r="CKT81" i="16"/>
  <c r="CKD81" i="16"/>
  <c r="CJN81" i="16"/>
  <c r="CIX81" i="16"/>
  <c r="CIH81" i="16"/>
  <c r="CHR81" i="16"/>
  <c r="CHB81" i="16"/>
  <c r="CGL81" i="16"/>
  <c r="CFV81" i="16"/>
  <c r="CFF81" i="16"/>
  <c r="CEP81" i="16"/>
  <c r="CDZ81" i="16"/>
  <c r="CDJ81" i="16"/>
  <c r="CCT81" i="16"/>
  <c r="CCD81" i="16"/>
  <c r="CBN81" i="16"/>
  <c r="CAX81" i="16"/>
  <c r="CAH81" i="16"/>
  <c r="BZR81" i="16"/>
  <c r="BZB81" i="16"/>
  <c r="BYL81" i="16"/>
  <c r="BXV81" i="16"/>
  <c r="BXF81" i="16"/>
  <c r="BWP81" i="16"/>
  <c r="BVZ81" i="16"/>
  <c r="BVJ81" i="16"/>
  <c r="BUT81" i="16"/>
  <c r="BUD81" i="16"/>
  <c r="BTN81" i="16"/>
  <c r="BSX81" i="16"/>
  <c r="BSH81" i="16"/>
  <c r="BRR81" i="16"/>
  <c r="BRB81" i="16"/>
  <c r="BQL81" i="16"/>
  <c r="BPV81" i="16"/>
  <c r="BPF81" i="16"/>
  <c r="BOP81" i="16"/>
  <c r="BNZ81" i="16"/>
  <c r="BNJ81" i="16"/>
  <c r="BMT81" i="16"/>
  <c r="BMD81" i="16"/>
  <c r="BLN81" i="16"/>
  <c r="BKX81" i="16"/>
  <c r="BKH81" i="16"/>
  <c r="BJR81" i="16"/>
  <c r="BJB81" i="16"/>
  <c r="BIL81" i="16"/>
  <c r="BHV81" i="16"/>
  <c r="BHF81" i="16"/>
  <c r="BGP81" i="16"/>
  <c r="BFZ81" i="16"/>
  <c r="BFJ81" i="16"/>
  <c r="BET81" i="16"/>
  <c r="BED81" i="16"/>
  <c r="BDN81" i="16"/>
  <c r="BCX81" i="16"/>
  <c r="BCH81" i="16"/>
  <c r="BBR81" i="16"/>
  <c r="BBB81" i="16"/>
  <c r="BAL81" i="16"/>
  <c r="AZV81" i="16"/>
  <c r="AZF81" i="16"/>
  <c r="AYP81" i="16"/>
  <c r="AXZ81" i="16"/>
  <c r="AXJ81" i="16"/>
  <c r="AWT81" i="16"/>
  <c r="AWD81" i="16"/>
  <c r="AVN81" i="16"/>
  <c r="AUX81" i="16"/>
  <c r="AUH81" i="16"/>
  <c r="ATR81" i="16"/>
  <c r="ATB81" i="16"/>
  <c r="ASL81" i="16"/>
  <c r="ARV81" i="16"/>
  <c r="ARF81" i="16"/>
  <c r="AQP81" i="16"/>
  <c r="APZ81" i="16"/>
  <c r="APJ81" i="16"/>
  <c r="AOT81" i="16"/>
  <c r="AOD81" i="16"/>
  <c r="ANN81" i="16"/>
  <c r="AMX81" i="16"/>
  <c r="AMH81" i="16"/>
  <c r="ALR81" i="16"/>
  <c r="ALB81" i="16"/>
  <c r="AKL81" i="16"/>
  <c r="AJV81" i="16"/>
  <c r="AJF81" i="16"/>
  <c r="AIP81" i="16"/>
  <c r="AHZ81" i="16"/>
  <c r="AHJ81" i="16"/>
  <c r="AGT81" i="16"/>
  <c r="AGD81" i="16"/>
  <c r="AFN81" i="16"/>
  <c r="AEX81" i="16"/>
  <c r="AEH81" i="16"/>
  <c r="ADR81" i="16"/>
  <c r="ADB81" i="16"/>
  <c r="ACL81" i="16"/>
  <c r="ABV81" i="16"/>
  <c r="ABF81" i="16"/>
  <c r="AAP81" i="16"/>
  <c r="ZZ81" i="16"/>
  <c r="ZJ81" i="16"/>
  <c r="YT81" i="16"/>
  <c r="YD81" i="16"/>
  <c r="XN81" i="16"/>
  <c r="WX81" i="16"/>
  <c r="WH81" i="16"/>
  <c r="VR81" i="16"/>
  <c r="VB81" i="16"/>
  <c r="UL81" i="16"/>
  <c r="TV81" i="16"/>
  <c r="TF81" i="16"/>
  <c r="SP81" i="16"/>
  <c r="RZ81" i="16"/>
  <c r="RJ81" i="16"/>
  <c r="QT81" i="16"/>
  <c r="QD81" i="16"/>
  <c r="PN81" i="16"/>
  <c r="OX81" i="16"/>
  <c r="OH81" i="16"/>
  <c r="NR81" i="16"/>
  <c r="NB81" i="16"/>
  <c r="ML81" i="16"/>
  <c r="LV81" i="16"/>
  <c r="LF81" i="16"/>
  <c r="KP81" i="16"/>
  <c r="JZ81" i="16"/>
  <c r="JJ81" i="16"/>
  <c r="IT81" i="16"/>
  <c r="ID81" i="16"/>
  <c r="HN81" i="16"/>
  <c r="GX81" i="16"/>
  <c r="GH81" i="16"/>
  <c r="FR81" i="16"/>
  <c r="FB81" i="16"/>
  <c r="EL81" i="16"/>
  <c r="DV81" i="16"/>
  <c r="DF81" i="16"/>
  <c r="CP81" i="16"/>
  <c r="BZ81" i="16"/>
  <c r="BJ81" i="16"/>
  <c r="AT81" i="16"/>
  <c r="AD81" i="16"/>
  <c r="J73" i="16"/>
  <c r="I73" i="16"/>
  <c r="N73" i="16" s="1"/>
  <c r="H73" i="16"/>
  <c r="G45" i="16"/>
  <c r="N45" i="16" s="1"/>
  <c r="H26" i="17"/>
  <c r="G26" i="17"/>
  <c r="N26" i="17" s="1"/>
  <c r="N57" i="17"/>
  <c r="N56" i="17"/>
  <c r="N16" i="17"/>
  <c r="I222" i="7"/>
  <c r="O222" i="7"/>
  <c r="O157" i="2"/>
  <c r="O141" i="2"/>
  <c r="H130" i="2"/>
  <c r="J130" i="2"/>
  <c r="O148" i="2"/>
  <c r="J102" i="2"/>
  <c r="O102" i="2"/>
  <c r="O118" i="2"/>
  <c r="O123" i="2"/>
  <c r="O98" i="2"/>
  <c r="I61" i="2"/>
  <c r="J61" i="2"/>
  <c r="G60" i="2"/>
  <c r="O60" i="2"/>
  <c r="O50" i="2"/>
  <c r="O71" i="1"/>
  <c r="O72" i="1"/>
  <c r="O41" i="1"/>
  <c r="O47" i="1"/>
  <c r="H30" i="1"/>
  <c r="O30" i="1"/>
  <c r="O31" i="1"/>
  <c r="O240" i="7"/>
  <c r="O243" i="7"/>
  <c r="O247" i="7"/>
  <c r="O239" i="7"/>
  <c r="O245" i="7"/>
  <c r="O246" i="7"/>
  <c r="O248" i="7"/>
  <c r="O242" i="7"/>
  <c r="O231" i="7"/>
  <c r="O232" i="7"/>
  <c r="O199" i="7"/>
  <c r="O207" i="7"/>
  <c r="O179" i="7"/>
  <c r="O169" i="7"/>
  <c r="O174" i="7"/>
  <c r="O172" i="7"/>
  <c r="O137" i="7"/>
  <c r="O131" i="7"/>
  <c r="O133" i="7"/>
  <c r="O138" i="7"/>
  <c r="O139" i="7"/>
  <c r="O140" i="7"/>
  <c r="O117" i="7"/>
  <c r="O120" i="7"/>
  <c r="O142" i="7"/>
  <c r="O143" i="7"/>
  <c r="O112" i="7"/>
  <c r="O144" i="7"/>
  <c r="O114" i="7"/>
  <c r="O111" i="7"/>
  <c r="O145" i="7"/>
  <c r="O141" i="7"/>
  <c r="O118" i="7"/>
  <c r="O124" i="7"/>
  <c r="O146" i="7"/>
  <c r="O122" i="7"/>
  <c r="O148" i="7"/>
  <c r="O147" i="7"/>
  <c r="O121" i="7"/>
  <c r="O149" i="7"/>
  <c r="O151" i="7"/>
  <c r="O152" i="7"/>
  <c r="O157" i="7"/>
  <c r="O156" i="7"/>
  <c r="O154" i="7"/>
  <c r="O160" i="7"/>
  <c r="O161" i="7"/>
  <c r="O159" i="7"/>
  <c r="O167" i="7"/>
  <c r="O158" i="7"/>
  <c r="O164" i="7"/>
  <c r="O168" i="7"/>
  <c r="O170" i="7"/>
  <c r="O173" i="7"/>
  <c r="O175" i="7"/>
  <c r="O176" i="7"/>
  <c r="O177" i="7"/>
  <c r="O178" i="7"/>
  <c r="O166" i="7"/>
  <c r="O180" i="7"/>
  <c r="O182" i="7"/>
  <c r="O183" i="7"/>
  <c r="O184" i="7"/>
  <c r="O187" i="7"/>
  <c r="O186" i="7"/>
  <c r="O189" i="7"/>
  <c r="O193" i="7"/>
  <c r="O195" i="7"/>
  <c r="O197" i="7"/>
  <c r="O191" i="7"/>
  <c r="O196" i="7"/>
  <c r="O192" i="7"/>
  <c r="O194" i="7"/>
  <c r="O200" i="7"/>
  <c r="O201" i="7"/>
  <c r="O202" i="7"/>
  <c r="O203" i="7"/>
  <c r="O204" i="7"/>
  <c r="O206" i="7"/>
  <c r="O198" i="7"/>
  <c r="O208" i="7"/>
  <c r="O209" i="7"/>
  <c r="O212" i="7"/>
  <c r="O213" i="7"/>
  <c r="O214" i="7"/>
  <c r="O215" i="7"/>
  <c r="O217" i="7"/>
  <c r="O219" i="7"/>
  <c r="O224" i="7"/>
  <c r="O221" i="7"/>
  <c r="O225" i="7"/>
  <c r="O223" i="7"/>
  <c r="O226" i="7"/>
  <c r="O227" i="7"/>
  <c r="O228" i="7"/>
  <c r="O229" i="7"/>
  <c r="O230" i="7"/>
  <c r="O235" i="7"/>
  <c r="O237" i="7"/>
  <c r="O238" i="7"/>
  <c r="O236" i="7"/>
  <c r="O241" i="7"/>
  <c r="O88" i="7"/>
  <c r="O99" i="7"/>
  <c r="O73" i="7"/>
  <c r="O66" i="7"/>
  <c r="O74" i="7"/>
  <c r="O38" i="7"/>
  <c r="O54" i="7"/>
  <c r="O51" i="7"/>
  <c r="O26" i="7"/>
  <c r="O101" i="8"/>
  <c r="O96" i="8"/>
  <c r="O102" i="8"/>
  <c r="O85" i="8"/>
  <c r="O88" i="8"/>
  <c r="O65" i="8"/>
  <c r="O55" i="8"/>
  <c r="O43" i="8"/>
  <c r="O42" i="8"/>
  <c r="I165" i="16"/>
  <c r="N165" i="16" s="1"/>
  <c r="G148" i="16"/>
  <c r="N148" i="16" s="1"/>
  <c r="I121" i="16"/>
  <c r="N121" i="16" s="1"/>
  <c r="H119" i="16"/>
  <c r="N119" i="16" s="1"/>
  <c r="I113" i="16"/>
  <c r="N113" i="16" s="1"/>
  <c r="I122" i="16"/>
  <c r="N122" i="16" s="1"/>
  <c r="O75" i="7"/>
  <c r="O108" i="7"/>
  <c r="O107" i="7"/>
  <c r="O106" i="7"/>
  <c r="O105" i="7"/>
  <c r="O104" i="7"/>
  <c r="O101" i="7"/>
  <c r="O100" i="7"/>
  <c r="O98" i="7"/>
  <c r="O97" i="7"/>
  <c r="O96" i="7"/>
  <c r="O93" i="7"/>
  <c r="O91" i="7"/>
  <c r="O90" i="7"/>
  <c r="O89" i="7"/>
  <c r="O85" i="7"/>
  <c r="O81" i="7"/>
  <c r="O83" i="7"/>
  <c r="O82" i="7"/>
  <c r="O79" i="7"/>
  <c r="G80" i="7"/>
  <c r="O80" i="7"/>
  <c r="O78" i="7"/>
  <c r="O77" i="7"/>
  <c r="H48" i="16"/>
  <c r="G48" i="16"/>
  <c r="N48" i="16" s="1"/>
  <c r="XFB44" i="16"/>
  <c r="XEL44" i="16"/>
  <c r="XDV44" i="16"/>
  <c r="XDF44" i="16"/>
  <c r="XCP44" i="16"/>
  <c r="XBZ44" i="16"/>
  <c r="XBJ44" i="16"/>
  <c r="XAT44" i="16"/>
  <c r="XAD44" i="16"/>
  <c r="WZN44" i="16"/>
  <c r="WYX44" i="16"/>
  <c r="WYH44" i="16"/>
  <c r="WXR44" i="16"/>
  <c r="WXB44" i="16"/>
  <c r="WWL44" i="16"/>
  <c r="WVV44" i="16"/>
  <c r="WVF44" i="16"/>
  <c r="WUP44" i="16"/>
  <c r="WTZ44" i="16"/>
  <c r="WTJ44" i="16"/>
  <c r="WST44" i="16"/>
  <c r="WSD44" i="16"/>
  <c r="WRN44" i="16"/>
  <c r="WQX44" i="16"/>
  <c r="WQH44" i="16"/>
  <c r="WPR44" i="16"/>
  <c r="WPB44" i="16"/>
  <c r="WOL44" i="16"/>
  <c r="WNV44" i="16"/>
  <c r="WNF44" i="16"/>
  <c r="WMP44" i="16"/>
  <c r="WLZ44" i="16"/>
  <c r="WLJ44" i="16"/>
  <c r="WKT44" i="16"/>
  <c r="WKD44" i="16"/>
  <c r="WJN44" i="16"/>
  <c r="WIX44" i="16"/>
  <c r="WIH44" i="16"/>
  <c r="WHR44" i="16"/>
  <c r="WHB44" i="16"/>
  <c r="WGL44" i="16"/>
  <c r="WFV44" i="16"/>
  <c r="WFF44" i="16"/>
  <c r="WEP44" i="16"/>
  <c r="WDZ44" i="16"/>
  <c r="WDJ44" i="16"/>
  <c r="WCT44" i="16"/>
  <c r="WCD44" i="16"/>
  <c r="WBN44" i="16"/>
  <c r="WAX44" i="16"/>
  <c r="WAH44" i="16"/>
  <c r="VZR44" i="16"/>
  <c r="VZB44" i="16"/>
  <c r="VYL44" i="16"/>
  <c r="VXV44" i="16"/>
  <c r="VXF44" i="16"/>
  <c r="VWP44" i="16"/>
  <c r="VVZ44" i="16"/>
  <c r="VVJ44" i="16"/>
  <c r="VUT44" i="16"/>
  <c r="VUD44" i="16"/>
  <c r="VTN44" i="16"/>
  <c r="VSX44" i="16"/>
  <c r="VSH44" i="16"/>
  <c r="VRR44" i="16"/>
  <c r="VRB44" i="16"/>
  <c r="VQL44" i="16"/>
  <c r="VPV44" i="16"/>
  <c r="VPF44" i="16"/>
  <c r="VOP44" i="16"/>
  <c r="VNZ44" i="16"/>
  <c r="VNJ44" i="16"/>
  <c r="VMT44" i="16"/>
  <c r="VMD44" i="16"/>
  <c r="VLN44" i="16"/>
  <c r="VKX44" i="16"/>
  <c r="VKH44" i="16"/>
  <c r="VJR44" i="16"/>
  <c r="VJB44" i="16"/>
  <c r="VIL44" i="16"/>
  <c r="VHV44" i="16"/>
  <c r="VHF44" i="16"/>
  <c r="VGP44" i="16"/>
  <c r="VFZ44" i="16"/>
  <c r="VFJ44" i="16"/>
  <c r="VET44" i="16"/>
  <c r="VED44" i="16"/>
  <c r="VDN44" i="16"/>
  <c r="VCX44" i="16"/>
  <c r="VCH44" i="16"/>
  <c r="VBR44" i="16"/>
  <c r="VBB44" i="16"/>
  <c r="VAL44" i="16"/>
  <c r="UZV44" i="16"/>
  <c r="UZF44" i="16"/>
  <c r="UYP44" i="16"/>
  <c r="UXZ44" i="16"/>
  <c r="UXJ44" i="16"/>
  <c r="UWT44" i="16"/>
  <c r="UWD44" i="16"/>
  <c r="UVN44" i="16"/>
  <c r="UUX44" i="16"/>
  <c r="UUH44" i="16"/>
  <c r="UTR44" i="16"/>
  <c r="UTB44" i="16"/>
  <c r="USL44" i="16"/>
  <c r="URV44" i="16"/>
  <c r="URF44" i="16"/>
  <c r="UQP44" i="16"/>
  <c r="UPZ44" i="16"/>
  <c r="UPJ44" i="16"/>
  <c r="UOT44" i="16"/>
  <c r="UOD44" i="16"/>
  <c r="UNN44" i="16"/>
  <c r="UMX44" i="16"/>
  <c r="UMH44" i="16"/>
  <c r="ULR44" i="16"/>
  <c r="ULB44" i="16"/>
  <c r="UKL44" i="16"/>
  <c r="UJV44" i="16"/>
  <c r="UJF44" i="16"/>
  <c r="UIP44" i="16"/>
  <c r="UHZ44" i="16"/>
  <c r="UHJ44" i="16"/>
  <c r="UGT44" i="16"/>
  <c r="UGD44" i="16"/>
  <c r="UFN44" i="16"/>
  <c r="UEX44" i="16"/>
  <c r="UEH44" i="16"/>
  <c r="UDR44" i="16"/>
  <c r="UDB44" i="16"/>
  <c r="UCL44" i="16"/>
  <c r="UBV44" i="16"/>
  <c r="UBF44" i="16"/>
  <c r="UAP44" i="16"/>
  <c r="TZZ44" i="16"/>
  <c r="TZJ44" i="16"/>
  <c r="TYT44" i="16"/>
  <c r="TYD44" i="16"/>
  <c r="TXN44" i="16"/>
  <c r="TWX44" i="16"/>
  <c r="TWH44" i="16"/>
  <c r="TVR44" i="16"/>
  <c r="TVB44" i="16"/>
  <c r="TUL44" i="16"/>
  <c r="TTV44" i="16"/>
  <c r="TTF44" i="16"/>
  <c r="TSP44" i="16"/>
  <c r="TRZ44" i="16"/>
  <c r="TRJ44" i="16"/>
  <c r="TQT44" i="16"/>
  <c r="TQD44" i="16"/>
  <c r="TPN44" i="16"/>
  <c r="TOX44" i="16"/>
  <c r="TOH44" i="16"/>
  <c r="TNR44" i="16"/>
  <c r="TNB44" i="16"/>
  <c r="TML44" i="16"/>
  <c r="TLV44" i="16"/>
  <c r="TLF44" i="16"/>
  <c r="TKP44" i="16"/>
  <c r="TJZ44" i="16"/>
  <c r="TJJ44" i="16"/>
  <c r="TIT44" i="16"/>
  <c r="TID44" i="16"/>
  <c r="THN44" i="16"/>
  <c r="TGX44" i="16"/>
  <c r="TGH44" i="16"/>
  <c r="TFR44" i="16"/>
  <c r="TFB44" i="16"/>
  <c r="TEL44" i="16"/>
  <c r="TDV44" i="16"/>
  <c r="TDF44" i="16"/>
  <c r="TCP44" i="16"/>
  <c r="TBZ44" i="16"/>
  <c r="TBJ44" i="16"/>
  <c r="TAT44" i="16"/>
  <c r="TAD44" i="16"/>
  <c r="SZN44" i="16"/>
  <c r="SYX44" i="16"/>
  <c r="SYH44" i="16"/>
  <c r="SXR44" i="16"/>
  <c r="SXB44" i="16"/>
  <c r="SWL44" i="16"/>
  <c r="SVV44" i="16"/>
  <c r="SVF44" i="16"/>
  <c r="SUP44" i="16"/>
  <c r="STZ44" i="16"/>
  <c r="STJ44" i="16"/>
  <c r="SST44" i="16"/>
  <c r="SSD44" i="16"/>
  <c r="SRN44" i="16"/>
  <c r="SQX44" i="16"/>
  <c r="SQH44" i="16"/>
  <c r="SPR44" i="16"/>
  <c r="SPB44" i="16"/>
  <c r="SOL44" i="16"/>
  <c r="SNV44" i="16"/>
  <c r="SNF44" i="16"/>
  <c r="SMP44" i="16"/>
  <c r="SLZ44" i="16"/>
  <c r="SLJ44" i="16"/>
  <c r="SKT44" i="16"/>
  <c r="SKD44" i="16"/>
  <c r="SJN44" i="16"/>
  <c r="SIX44" i="16"/>
  <c r="SIH44" i="16"/>
  <c r="SHR44" i="16"/>
  <c r="SHB44" i="16"/>
  <c r="SGL44" i="16"/>
  <c r="SFV44" i="16"/>
  <c r="SFF44" i="16"/>
  <c r="SEP44" i="16"/>
  <c r="SDZ44" i="16"/>
  <c r="SDJ44" i="16"/>
  <c r="SCT44" i="16"/>
  <c r="SCD44" i="16"/>
  <c r="SBN44" i="16"/>
  <c r="SAX44" i="16"/>
  <c r="SAH44" i="16"/>
  <c r="RZR44" i="16"/>
  <c r="RZB44" i="16"/>
  <c r="RYL44" i="16"/>
  <c r="RXV44" i="16"/>
  <c r="RXF44" i="16"/>
  <c r="RWP44" i="16"/>
  <c r="RVZ44" i="16"/>
  <c r="RVJ44" i="16"/>
  <c r="RUT44" i="16"/>
  <c r="RUD44" i="16"/>
  <c r="RTN44" i="16"/>
  <c r="RSX44" i="16"/>
  <c r="RSH44" i="16"/>
  <c r="RRR44" i="16"/>
  <c r="RRB44" i="16"/>
  <c r="RQL44" i="16"/>
  <c r="RPV44" i="16"/>
  <c r="RPF44" i="16"/>
  <c r="ROP44" i="16"/>
  <c r="RNZ44" i="16"/>
  <c r="RNJ44" i="16"/>
  <c r="RMT44" i="16"/>
  <c r="RMD44" i="16"/>
  <c r="RLN44" i="16"/>
  <c r="RKX44" i="16"/>
  <c r="RKH44" i="16"/>
  <c r="RJR44" i="16"/>
  <c r="RJB44" i="16"/>
  <c r="RIL44" i="16"/>
  <c r="RHV44" i="16"/>
  <c r="RHF44" i="16"/>
  <c r="RGP44" i="16"/>
  <c r="RFZ44" i="16"/>
  <c r="RFJ44" i="16"/>
  <c r="RET44" i="16"/>
  <c r="RED44" i="16"/>
  <c r="RDN44" i="16"/>
  <c r="RCX44" i="16"/>
  <c r="RCH44" i="16"/>
  <c r="RBR44" i="16"/>
  <c r="RBB44" i="16"/>
  <c r="RAL44" i="16"/>
  <c r="QZV44" i="16"/>
  <c r="QZF44" i="16"/>
  <c r="QYP44" i="16"/>
  <c r="QXZ44" i="16"/>
  <c r="QXJ44" i="16"/>
  <c r="QWT44" i="16"/>
  <c r="QWD44" i="16"/>
  <c r="QVN44" i="16"/>
  <c r="QUX44" i="16"/>
  <c r="QUH44" i="16"/>
  <c r="QTR44" i="16"/>
  <c r="QTB44" i="16"/>
  <c r="QSL44" i="16"/>
  <c r="QRV44" i="16"/>
  <c r="QRF44" i="16"/>
  <c r="QQP44" i="16"/>
  <c r="QPZ44" i="16"/>
  <c r="QPJ44" i="16"/>
  <c r="QOT44" i="16"/>
  <c r="QOD44" i="16"/>
  <c r="QNN44" i="16"/>
  <c r="QMX44" i="16"/>
  <c r="QMH44" i="16"/>
  <c r="QLR44" i="16"/>
  <c r="QLB44" i="16"/>
  <c r="QKL44" i="16"/>
  <c r="QJV44" i="16"/>
  <c r="QJF44" i="16"/>
  <c r="QIP44" i="16"/>
  <c r="QHZ44" i="16"/>
  <c r="QHJ44" i="16"/>
  <c r="QGT44" i="16"/>
  <c r="QGD44" i="16"/>
  <c r="QFN44" i="16"/>
  <c r="QEX44" i="16"/>
  <c r="QEH44" i="16"/>
  <c r="QDR44" i="16"/>
  <c r="QDB44" i="16"/>
  <c r="QCL44" i="16"/>
  <c r="QBV44" i="16"/>
  <c r="QBF44" i="16"/>
  <c r="QAP44" i="16"/>
  <c r="PZZ44" i="16"/>
  <c r="PZJ44" i="16"/>
  <c r="PYT44" i="16"/>
  <c r="PYD44" i="16"/>
  <c r="PXN44" i="16"/>
  <c r="PWX44" i="16"/>
  <c r="PWH44" i="16"/>
  <c r="PVR44" i="16"/>
  <c r="PVB44" i="16"/>
  <c r="PUL44" i="16"/>
  <c r="PTV44" i="16"/>
  <c r="PTF44" i="16"/>
  <c r="PSP44" i="16"/>
  <c r="PRZ44" i="16"/>
  <c r="PRJ44" i="16"/>
  <c r="PQT44" i="16"/>
  <c r="PQD44" i="16"/>
  <c r="PPN44" i="16"/>
  <c r="POX44" i="16"/>
  <c r="POH44" i="16"/>
  <c r="PNR44" i="16"/>
  <c r="PNB44" i="16"/>
  <c r="PML44" i="16"/>
  <c r="PLV44" i="16"/>
  <c r="PLF44" i="16"/>
  <c r="PKP44" i="16"/>
  <c r="PJZ44" i="16"/>
  <c r="PJJ44" i="16"/>
  <c r="PIT44" i="16"/>
  <c r="PID44" i="16"/>
  <c r="PHN44" i="16"/>
  <c r="PGX44" i="16"/>
  <c r="PGH44" i="16"/>
  <c r="PFR44" i="16"/>
  <c r="PFB44" i="16"/>
  <c r="PEL44" i="16"/>
  <c r="PDV44" i="16"/>
  <c r="PDF44" i="16"/>
  <c r="PCP44" i="16"/>
  <c r="PBZ44" i="16"/>
  <c r="PBJ44" i="16"/>
  <c r="PAT44" i="16"/>
  <c r="PAD44" i="16"/>
  <c r="OZN44" i="16"/>
  <c r="OYX44" i="16"/>
  <c r="OYH44" i="16"/>
  <c r="OXR44" i="16"/>
  <c r="OXB44" i="16"/>
  <c r="OWL44" i="16"/>
  <c r="OVV44" i="16"/>
  <c r="OVF44" i="16"/>
  <c r="OUP44" i="16"/>
  <c r="OTZ44" i="16"/>
  <c r="OTJ44" i="16"/>
  <c r="OST44" i="16"/>
  <c r="OSD44" i="16"/>
  <c r="ORN44" i="16"/>
  <c r="OQX44" i="16"/>
  <c r="OQH44" i="16"/>
  <c r="OPR44" i="16"/>
  <c r="OPB44" i="16"/>
  <c r="OOL44" i="16"/>
  <c r="ONV44" i="16"/>
  <c r="ONF44" i="16"/>
  <c r="OMP44" i="16"/>
  <c r="OLZ44" i="16"/>
  <c r="OLJ44" i="16"/>
  <c r="OKT44" i="16"/>
  <c r="OKD44" i="16"/>
  <c r="OJN44" i="16"/>
  <c r="OIX44" i="16"/>
  <c r="OIH44" i="16"/>
  <c r="OHR44" i="16"/>
  <c r="OHB44" i="16"/>
  <c r="OGL44" i="16"/>
  <c r="OFV44" i="16"/>
  <c r="OFF44" i="16"/>
  <c r="OEP44" i="16"/>
  <c r="ODZ44" i="16"/>
  <c r="ODJ44" i="16"/>
  <c r="OCT44" i="16"/>
  <c r="OCD44" i="16"/>
  <c r="OBN44" i="16"/>
  <c r="OAX44" i="16"/>
  <c r="OAH44" i="16"/>
  <c r="NZR44" i="16"/>
  <c r="NZB44" i="16"/>
  <c r="NYL44" i="16"/>
  <c r="NXV44" i="16"/>
  <c r="NXF44" i="16"/>
  <c r="NWP44" i="16"/>
  <c r="NVZ44" i="16"/>
  <c r="NVJ44" i="16"/>
  <c r="NUT44" i="16"/>
  <c r="NUD44" i="16"/>
  <c r="NTN44" i="16"/>
  <c r="NSX44" i="16"/>
  <c r="NSH44" i="16"/>
  <c r="NRR44" i="16"/>
  <c r="NRB44" i="16"/>
  <c r="NQL44" i="16"/>
  <c r="NPV44" i="16"/>
  <c r="NPF44" i="16"/>
  <c r="NOP44" i="16"/>
  <c r="NNZ44" i="16"/>
  <c r="NNJ44" i="16"/>
  <c r="NMT44" i="16"/>
  <c r="NMD44" i="16"/>
  <c r="NLN44" i="16"/>
  <c r="NKX44" i="16"/>
  <c r="NKH44" i="16"/>
  <c r="NJR44" i="16"/>
  <c r="NJB44" i="16"/>
  <c r="NIL44" i="16"/>
  <c r="NHV44" i="16"/>
  <c r="NHF44" i="16"/>
  <c r="NGP44" i="16"/>
  <c r="NFZ44" i="16"/>
  <c r="NFJ44" i="16"/>
  <c r="NET44" i="16"/>
  <c r="NED44" i="16"/>
  <c r="NDN44" i="16"/>
  <c r="NCX44" i="16"/>
  <c r="NCH44" i="16"/>
  <c r="NBR44" i="16"/>
  <c r="NBB44" i="16"/>
  <c r="NAL44" i="16"/>
  <c r="MZV44" i="16"/>
  <c r="MZF44" i="16"/>
  <c r="MYP44" i="16"/>
  <c r="MXZ44" i="16"/>
  <c r="MXJ44" i="16"/>
  <c r="MWT44" i="16"/>
  <c r="MWD44" i="16"/>
  <c r="MVN44" i="16"/>
  <c r="MUX44" i="16"/>
  <c r="MUH44" i="16"/>
  <c r="MTR44" i="16"/>
  <c r="MTB44" i="16"/>
  <c r="MSL44" i="16"/>
  <c r="MRV44" i="16"/>
  <c r="MRF44" i="16"/>
  <c r="MQP44" i="16"/>
  <c r="MPZ44" i="16"/>
  <c r="MPJ44" i="16"/>
  <c r="MOT44" i="16"/>
  <c r="MOD44" i="16"/>
  <c r="MNN44" i="16"/>
  <c r="MMX44" i="16"/>
  <c r="MMH44" i="16"/>
  <c r="MLR44" i="16"/>
  <c r="MLB44" i="16"/>
  <c r="MKL44" i="16"/>
  <c r="MJV44" i="16"/>
  <c r="MJF44" i="16"/>
  <c r="MIP44" i="16"/>
  <c r="MHZ44" i="16"/>
  <c r="MHJ44" i="16"/>
  <c r="MGT44" i="16"/>
  <c r="MGD44" i="16"/>
  <c r="MFN44" i="16"/>
  <c r="MEX44" i="16"/>
  <c r="MEH44" i="16"/>
  <c r="MDR44" i="16"/>
  <c r="MDB44" i="16"/>
  <c r="MCL44" i="16"/>
  <c r="MBV44" i="16"/>
  <c r="MBF44" i="16"/>
  <c r="MAP44" i="16"/>
  <c r="LZZ44" i="16"/>
  <c r="LZJ44" i="16"/>
  <c r="LYT44" i="16"/>
  <c r="LYD44" i="16"/>
  <c r="LXN44" i="16"/>
  <c r="LWX44" i="16"/>
  <c r="LWH44" i="16"/>
  <c r="LVR44" i="16"/>
  <c r="LVB44" i="16"/>
  <c r="LUL44" i="16"/>
  <c r="LTV44" i="16"/>
  <c r="LTF44" i="16"/>
  <c r="LSP44" i="16"/>
  <c r="LRZ44" i="16"/>
  <c r="LRJ44" i="16"/>
  <c r="LQT44" i="16"/>
  <c r="LQD44" i="16"/>
  <c r="LPN44" i="16"/>
  <c r="LOX44" i="16"/>
  <c r="LOH44" i="16"/>
  <c r="LNR44" i="16"/>
  <c r="LNB44" i="16"/>
  <c r="LML44" i="16"/>
  <c r="LLV44" i="16"/>
  <c r="LLF44" i="16"/>
  <c r="LKP44" i="16"/>
  <c r="LJZ44" i="16"/>
  <c r="LJJ44" i="16"/>
  <c r="LIT44" i="16"/>
  <c r="LID44" i="16"/>
  <c r="LHN44" i="16"/>
  <c r="LGX44" i="16"/>
  <c r="LGH44" i="16"/>
  <c r="LFR44" i="16"/>
  <c r="LFB44" i="16"/>
  <c r="LEL44" i="16"/>
  <c r="LDV44" i="16"/>
  <c r="LDF44" i="16"/>
  <c r="LCP44" i="16"/>
  <c r="LBZ44" i="16"/>
  <c r="LBJ44" i="16"/>
  <c r="LAT44" i="16"/>
  <c r="LAD44" i="16"/>
  <c r="KZN44" i="16"/>
  <c r="KYX44" i="16"/>
  <c r="KYH44" i="16"/>
  <c r="KXR44" i="16"/>
  <c r="KXB44" i="16"/>
  <c r="KWL44" i="16"/>
  <c r="KVV44" i="16"/>
  <c r="KVF44" i="16"/>
  <c r="KUP44" i="16"/>
  <c r="KTZ44" i="16"/>
  <c r="KTJ44" i="16"/>
  <c r="KST44" i="16"/>
  <c r="KSD44" i="16"/>
  <c r="KRN44" i="16"/>
  <c r="KQX44" i="16"/>
  <c r="KQH44" i="16"/>
  <c r="KPR44" i="16"/>
  <c r="KPB44" i="16"/>
  <c r="KOL44" i="16"/>
  <c r="KNV44" i="16"/>
  <c r="KNF44" i="16"/>
  <c r="KMP44" i="16"/>
  <c r="KLZ44" i="16"/>
  <c r="KLJ44" i="16"/>
  <c r="KKT44" i="16"/>
  <c r="KKD44" i="16"/>
  <c r="KJN44" i="16"/>
  <c r="KIX44" i="16"/>
  <c r="KIH44" i="16"/>
  <c r="KHR44" i="16"/>
  <c r="KHB44" i="16"/>
  <c r="KGL44" i="16"/>
  <c r="KFV44" i="16"/>
  <c r="KFF44" i="16"/>
  <c r="KEP44" i="16"/>
  <c r="KDZ44" i="16"/>
  <c r="KDJ44" i="16"/>
  <c r="KCT44" i="16"/>
  <c r="KCD44" i="16"/>
  <c r="KBN44" i="16"/>
  <c r="KAX44" i="16"/>
  <c r="KAH44" i="16"/>
  <c r="JZR44" i="16"/>
  <c r="JZB44" i="16"/>
  <c r="JYL44" i="16"/>
  <c r="JXV44" i="16"/>
  <c r="JXF44" i="16"/>
  <c r="JWP44" i="16"/>
  <c r="JVZ44" i="16"/>
  <c r="JVJ44" i="16"/>
  <c r="JUT44" i="16"/>
  <c r="JUD44" i="16"/>
  <c r="JTN44" i="16"/>
  <c r="JSX44" i="16"/>
  <c r="JSH44" i="16"/>
  <c r="JRR44" i="16"/>
  <c r="JRB44" i="16"/>
  <c r="JQL44" i="16"/>
  <c r="JPV44" i="16"/>
  <c r="JPF44" i="16"/>
  <c r="JOP44" i="16"/>
  <c r="JNZ44" i="16"/>
  <c r="JNJ44" i="16"/>
  <c r="JMT44" i="16"/>
  <c r="JMD44" i="16"/>
  <c r="JLN44" i="16"/>
  <c r="JKX44" i="16"/>
  <c r="JKH44" i="16"/>
  <c r="JJR44" i="16"/>
  <c r="JJB44" i="16"/>
  <c r="JIL44" i="16"/>
  <c r="JHV44" i="16"/>
  <c r="JHF44" i="16"/>
  <c r="JGP44" i="16"/>
  <c r="JFZ44" i="16"/>
  <c r="JFJ44" i="16"/>
  <c r="JET44" i="16"/>
  <c r="JED44" i="16"/>
  <c r="JDN44" i="16"/>
  <c r="JCX44" i="16"/>
  <c r="JCH44" i="16"/>
  <c r="JBR44" i="16"/>
  <c r="JBB44" i="16"/>
  <c r="JAL44" i="16"/>
  <c r="IZV44" i="16"/>
  <c r="IZF44" i="16"/>
  <c r="IYP44" i="16"/>
  <c r="IXZ44" i="16"/>
  <c r="IXJ44" i="16"/>
  <c r="IWT44" i="16"/>
  <c r="IWD44" i="16"/>
  <c r="IVN44" i="16"/>
  <c r="IUX44" i="16"/>
  <c r="IUH44" i="16"/>
  <c r="ITR44" i="16"/>
  <c r="ITB44" i="16"/>
  <c r="ISL44" i="16"/>
  <c r="IRV44" i="16"/>
  <c r="IRF44" i="16"/>
  <c r="IQP44" i="16"/>
  <c r="IPZ44" i="16"/>
  <c r="IPJ44" i="16"/>
  <c r="IOT44" i="16"/>
  <c r="IOD44" i="16"/>
  <c r="INN44" i="16"/>
  <c r="IMX44" i="16"/>
  <c r="IMH44" i="16"/>
  <c r="ILR44" i="16"/>
  <c r="ILB44" i="16"/>
  <c r="IKL44" i="16"/>
  <c r="IJV44" i="16"/>
  <c r="IJF44" i="16"/>
  <c r="IIP44" i="16"/>
  <c r="IHZ44" i="16"/>
  <c r="IHJ44" i="16"/>
  <c r="IGT44" i="16"/>
  <c r="IGD44" i="16"/>
  <c r="IFN44" i="16"/>
  <c r="IEX44" i="16"/>
  <c r="IEH44" i="16"/>
  <c r="IDR44" i="16"/>
  <c r="IDB44" i="16"/>
  <c r="ICL44" i="16"/>
  <c r="IBV44" i="16"/>
  <c r="IBF44" i="16"/>
  <c r="IAP44" i="16"/>
  <c r="HZZ44" i="16"/>
  <c r="HZJ44" i="16"/>
  <c r="HYT44" i="16"/>
  <c r="HYD44" i="16"/>
  <c r="HXN44" i="16"/>
  <c r="HWX44" i="16"/>
  <c r="HWH44" i="16"/>
  <c r="HVR44" i="16"/>
  <c r="HVB44" i="16"/>
  <c r="HUL44" i="16"/>
  <c r="HTV44" i="16"/>
  <c r="HTF44" i="16"/>
  <c r="HSP44" i="16"/>
  <c r="HRZ44" i="16"/>
  <c r="HRJ44" i="16"/>
  <c r="HQT44" i="16"/>
  <c r="HQD44" i="16"/>
  <c r="HPN44" i="16"/>
  <c r="HOX44" i="16"/>
  <c r="HOH44" i="16"/>
  <c r="HNR44" i="16"/>
  <c r="HNB44" i="16"/>
  <c r="HML44" i="16"/>
  <c r="HLV44" i="16"/>
  <c r="HLF44" i="16"/>
  <c r="HKP44" i="16"/>
  <c r="HJZ44" i="16"/>
  <c r="HJJ44" i="16"/>
  <c r="HIT44" i="16"/>
  <c r="HID44" i="16"/>
  <c r="HHN44" i="16"/>
  <c r="HGX44" i="16"/>
  <c r="HGH44" i="16"/>
  <c r="HFR44" i="16"/>
  <c r="HFB44" i="16"/>
  <c r="HEL44" i="16"/>
  <c r="HDV44" i="16"/>
  <c r="HDF44" i="16"/>
  <c r="HCP44" i="16"/>
  <c r="HBZ44" i="16"/>
  <c r="HBJ44" i="16"/>
  <c r="HAT44" i="16"/>
  <c r="HAD44" i="16"/>
  <c r="GZN44" i="16"/>
  <c r="GYX44" i="16"/>
  <c r="GYH44" i="16"/>
  <c r="GXR44" i="16"/>
  <c r="GXB44" i="16"/>
  <c r="GWL44" i="16"/>
  <c r="GVV44" i="16"/>
  <c r="GVF44" i="16"/>
  <c r="GUP44" i="16"/>
  <c r="GTZ44" i="16"/>
  <c r="GTJ44" i="16"/>
  <c r="GST44" i="16"/>
  <c r="GSD44" i="16"/>
  <c r="GRN44" i="16"/>
  <c r="GQX44" i="16"/>
  <c r="GQH44" i="16"/>
  <c r="GPR44" i="16"/>
  <c r="GPB44" i="16"/>
  <c r="GOL44" i="16"/>
  <c r="GNV44" i="16"/>
  <c r="GNF44" i="16"/>
  <c r="GMP44" i="16"/>
  <c r="GLZ44" i="16"/>
  <c r="GLJ44" i="16"/>
  <c r="GKT44" i="16"/>
  <c r="GKD44" i="16"/>
  <c r="GJN44" i="16"/>
  <c r="GIX44" i="16"/>
  <c r="GIH44" i="16"/>
  <c r="GHR44" i="16"/>
  <c r="GHB44" i="16"/>
  <c r="GGL44" i="16"/>
  <c r="GFV44" i="16"/>
  <c r="GFF44" i="16"/>
  <c r="GEP44" i="16"/>
  <c r="GDZ44" i="16"/>
  <c r="GDJ44" i="16"/>
  <c r="GCT44" i="16"/>
  <c r="GCD44" i="16"/>
  <c r="GBN44" i="16"/>
  <c r="GAX44" i="16"/>
  <c r="GAH44" i="16"/>
  <c r="FZR44" i="16"/>
  <c r="FZB44" i="16"/>
  <c r="FYL44" i="16"/>
  <c r="FXV44" i="16"/>
  <c r="FXF44" i="16"/>
  <c r="FWP44" i="16"/>
  <c r="FVZ44" i="16"/>
  <c r="FVJ44" i="16"/>
  <c r="FUT44" i="16"/>
  <c r="FUD44" i="16"/>
  <c r="FTN44" i="16"/>
  <c r="FSX44" i="16"/>
  <c r="FSH44" i="16"/>
  <c r="FRR44" i="16"/>
  <c r="FRB44" i="16"/>
  <c r="FQL44" i="16"/>
  <c r="FPV44" i="16"/>
  <c r="FPF44" i="16"/>
  <c r="FOP44" i="16"/>
  <c r="FNZ44" i="16"/>
  <c r="FNJ44" i="16"/>
  <c r="FMT44" i="16"/>
  <c r="FMD44" i="16"/>
  <c r="FLN44" i="16"/>
  <c r="FKX44" i="16"/>
  <c r="FKH44" i="16"/>
  <c r="FJR44" i="16"/>
  <c r="FJB44" i="16"/>
  <c r="FIL44" i="16"/>
  <c r="FHV44" i="16"/>
  <c r="FHF44" i="16"/>
  <c r="FGP44" i="16"/>
  <c r="FFZ44" i="16"/>
  <c r="FFJ44" i="16"/>
  <c r="FET44" i="16"/>
  <c r="FED44" i="16"/>
  <c r="FDN44" i="16"/>
  <c r="FCX44" i="16"/>
  <c r="FCH44" i="16"/>
  <c r="FBR44" i="16"/>
  <c r="FBB44" i="16"/>
  <c r="FAL44" i="16"/>
  <c r="EZV44" i="16"/>
  <c r="EZF44" i="16"/>
  <c r="EYP44" i="16"/>
  <c r="EXZ44" i="16"/>
  <c r="EXJ44" i="16"/>
  <c r="EWT44" i="16"/>
  <c r="EWD44" i="16"/>
  <c r="EVN44" i="16"/>
  <c r="EUX44" i="16"/>
  <c r="EUH44" i="16"/>
  <c r="ETR44" i="16"/>
  <c r="ETB44" i="16"/>
  <c r="ESL44" i="16"/>
  <c r="ERV44" i="16"/>
  <c r="ERF44" i="16"/>
  <c r="EQP44" i="16"/>
  <c r="EPZ44" i="16"/>
  <c r="EPJ44" i="16"/>
  <c r="EOT44" i="16"/>
  <c r="EOD44" i="16"/>
  <c r="ENN44" i="16"/>
  <c r="EMX44" i="16"/>
  <c r="EMH44" i="16"/>
  <c r="ELR44" i="16"/>
  <c r="ELB44" i="16"/>
  <c r="EKL44" i="16"/>
  <c r="EJV44" i="16"/>
  <c r="EJF44" i="16"/>
  <c r="EIP44" i="16"/>
  <c r="EHZ44" i="16"/>
  <c r="EHJ44" i="16"/>
  <c r="EGT44" i="16"/>
  <c r="EGD44" i="16"/>
  <c r="EFN44" i="16"/>
  <c r="EEX44" i="16"/>
  <c r="EEH44" i="16"/>
  <c r="EDR44" i="16"/>
  <c r="EDB44" i="16"/>
  <c r="ECL44" i="16"/>
  <c r="EBV44" i="16"/>
  <c r="EBF44" i="16"/>
  <c r="EAP44" i="16"/>
  <c r="DZZ44" i="16"/>
  <c r="DZJ44" i="16"/>
  <c r="DYT44" i="16"/>
  <c r="DYD44" i="16"/>
  <c r="DXN44" i="16"/>
  <c r="DWX44" i="16"/>
  <c r="DWH44" i="16"/>
  <c r="DVR44" i="16"/>
  <c r="DVB44" i="16"/>
  <c r="DUL44" i="16"/>
  <c r="DTV44" i="16"/>
  <c r="DTF44" i="16"/>
  <c r="DSP44" i="16"/>
  <c r="DRZ44" i="16"/>
  <c r="DRJ44" i="16"/>
  <c r="DQT44" i="16"/>
  <c r="DQD44" i="16"/>
  <c r="DPN44" i="16"/>
  <c r="DOX44" i="16"/>
  <c r="DOH44" i="16"/>
  <c r="DNR44" i="16"/>
  <c r="DNB44" i="16"/>
  <c r="DML44" i="16"/>
  <c r="DLV44" i="16"/>
  <c r="DLF44" i="16"/>
  <c r="DKP44" i="16"/>
  <c r="DJZ44" i="16"/>
  <c r="DJJ44" i="16"/>
  <c r="DIT44" i="16"/>
  <c r="DID44" i="16"/>
  <c r="DHN44" i="16"/>
  <c r="DGX44" i="16"/>
  <c r="DGH44" i="16"/>
  <c r="DFR44" i="16"/>
  <c r="DFB44" i="16"/>
  <c r="DEL44" i="16"/>
  <c r="DDV44" i="16"/>
  <c r="DDF44" i="16"/>
  <c r="DCP44" i="16"/>
  <c r="DBZ44" i="16"/>
  <c r="DBJ44" i="16"/>
  <c r="DAT44" i="16"/>
  <c r="DAD44" i="16"/>
  <c r="CZN44" i="16"/>
  <c r="CYX44" i="16"/>
  <c r="CYH44" i="16"/>
  <c r="CXR44" i="16"/>
  <c r="CXB44" i="16"/>
  <c r="CWL44" i="16"/>
  <c r="CVV44" i="16"/>
  <c r="CVF44" i="16"/>
  <c r="CUP44" i="16"/>
  <c r="CTZ44" i="16"/>
  <c r="CTJ44" i="16"/>
  <c r="CST44" i="16"/>
  <c r="CSD44" i="16"/>
  <c r="CRN44" i="16"/>
  <c r="CQX44" i="16"/>
  <c r="CQH44" i="16"/>
  <c r="CPR44" i="16"/>
  <c r="CPB44" i="16"/>
  <c r="COL44" i="16"/>
  <c r="CNV44" i="16"/>
  <c r="CNF44" i="16"/>
  <c r="CMP44" i="16"/>
  <c r="CLZ44" i="16"/>
  <c r="CLJ44" i="16"/>
  <c r="CKT44" i="16"/>
  <c r="CKD44" i="16"/>
  <c r="CJN44" i="16"/>
  <c r="CIX44" i="16"/>
  <c r="CIH44" i="16"/>
  <c r="CHR44" i="16"/>
  <c r="CHB44" i="16"/>
  <c r="CGL44" i="16"/>
  <c r="CFV44" i="16"/>
  <c r="CFF44" i="16"/>
  <c r="CEP44" i="16"/>
  <c r="CDZ44" i="16"/>
  <c r="CDJ44" i="16"/>
  <c r="CCT44" i="16"/>
  <c r="CCD44" i="16"/>
  <c r="CBN44" i="16"/>
  <c r="CAX44" i="16"/>
  <c r="CAH44" i="16"/>
  <c r="BZR44" i="16"/>
  <c r="BZB44" i="16"/>
  <c r="BYL44" i="16"/>
  <c r="BXV44" i="16"/>
  <c r="BXF44" i="16"/>
  <c r="BWP44" i="16"/>
  <c r="BVZ44" i="16"/>
  <c r="BVJ44" i="16"/>
  <c r="BUT44" i="16"/>
  <c r="BUD44" i="16"/>
  <c r="BTN44" i="16"/>
  <c r="BSX44" i="16"/>
  <c r="BSH44" i="16"/>
  <c r="BRR44" i="16"/>
  <c r="BRB44" i="16"/>
  <c r="BQL44" i="16"/>
  <c r="BPV44" i="16"/>
  <c r="BPF44" i="16"/>
  <c r="BOP44" i="16"/>
  <c r="BNZ44" i="16"/>
  <c r="BNJ44" i="16"/>
  <c r="BMT44" i="16"/>
  <c r="BMD44" i="16"/>
  <c r="BLN44" i="16"/>
  <c r="BKX44" i="16"/>
  <c r="BKH44" i="16"/>
  <c r="BJR44" i="16"/>
  <c r="BJB44" i="16"/>
  <c r="BIL44" i="16"/>
  <c r="BHV44" i="16"/>
  <c r="BHF44" i="16"/>
  <c r="BGP44" i="16"/>
  <c r="BFZ44" i="16"/>
  <c r="BFJ44" i="16"/>
  <c r="BET44" i="16"/>
  <c r="BED44" i="16"/>
  <c r="BDN44" i="16"/>
  <c r="BCX44" i="16"/>
  <c r="BCH44" i="16"/>
  <c r="BBR44" i="16"/>
  <c r="BBB44" i="16"/>
  <c r="BAL44" i="16"/>
  <c r="AZV44" i="16"/>
  <c r="AZF44" i="16"/>
  <c r="AYP44" i="16"/>
  <c r="AXZ44" i="16"/>
  <c r="AXJ44" i="16"/>
  <c r="AWT44" i="16"/>
  <c r="AWD44" i="16"/>
  <c r="AVN44" i="16"/>
  <c r="AUX44" i="16"/>
  <c r="AUH44" i="16"/>
  <c r="ATR44" i="16"/>
  <c r="ATB44" i="16"/>
  <c r="ASL44" i="16"/>
  <c r="ARV44" i="16"/>
  <c r="ARF44" i="16"/>
  <c r="AQP44" i="16"/>
  <c r="APZ44" i="16"/>
  <c r="APJ44" i="16"/>
  <c r="AOT44" i="16"/>
  <c r="AOD44" i="16"/>
  <c r="ANN44" i="16"/>
  <c r="AMX44" i="16"/>
  <c r="AMH44" i="16"/>
  <c r="ALR44" i="16"/>
  <c r="ALB44" i="16"/>
  <c r="AKL44" i="16"/>
  <c r="AJV44" i="16"/>
  <c r="AJF44" i="16"/>
  <c r="AIP44" i="16"/>
  <c r="AHZ44" i="16"/>
  <c r="AHJ44" i="16"/>
  <c r="AGT44" i="16"/>
  <c r="AGD44" i="16"/>
  <c r="AFN44" i="16"/>
  <c r="AEX44" i="16"/>
  <c r="AEH44" i="16"/>
  <c r="ADR44" i="16"/>
  <c r="ADB44" i="16"/>
  <c r="ACL44" i="16"/>
  <c r="ABV44" i="16"/>
  <c r="ABF44" i="16"/>
  <c r="AAP44" i="16"/>
  <c r="ZZ44" i="16"/>
  <c r="ZJ44" i="16"/>
  <c r="YT44" i="16"/>
  <c r="YD44" i="16"/>
  <c r="XN44" i="16"/>
  <c r="WX44" i="16"/>
  <c r="WH44" i="16"/>
  <c r="VR44" i="16"/>
  <c r="VB44" i="16"/>
  <c r="UL44" i="16"/>
  <c r="TV44" i="16"/>
  <c r="TF44" i="16"/>
  <c r="SP44" i="16"/>
  <c r="RZ44" i="16"/>
  <c r="RJ44" i="16"/>
  <c r="QT44" i="16"/>
  <c r="QD44" i="16"/>
  <c r="PN44" i="16"/>
  <c r="OX44" i="16"/>
  <c r="OH44" i="16"/>
  <c r="NR44" i="16"/>
  <c r="NB44" i="16"/>
  <c r="ML44" i="16"/>
  <c r="LV44" i="16"/>
  <c r="LF44" i="16"/>
  <c r="KP44" i="16"/>
  <c r="JZ44" i="16"/>
  <c r="JJ44" i="16"/>
  <c r="IT44" i="16"/>
  <c r="ID44" i="16"/>
  <c r="HN44" i="16"/>
  <c r="GX44" i="16"/>
  <c r="GH44" i="16"/>
  <c r="FR44" i="16"/>
  <c r="FB44" i="16"/>
  <c r="EL44" i="16"/>
  <c r="DV44" i="16"/>
  <c r="DF44" i="16"/>
  <c r="CP44" i="16"/>
  <c r="BZ44" i="16"/>
  <c r="BJ44" i="16"/>
  <c r="AT44" i="16"/>
  <c r="AD44" i="16"/>
  <c r="J34" i="17"/>
  <c r="N34" i="17" s="1"/>
  <c r="I33" i="17"/>
  <c r="H33" i="17"/>
  <c r="N33" i="17" s="1"/>
  <c r="G109" i="7"/>
  <c r="O109" i="7"/>
  <c r="O22" i="2"/>
  <c r="O143" i="2"/>
  <c r="O119" i="2"/>
  <c r="O101" i="2"/>
  <c r="O114" i="2"/>
  <c r="O68" i="7"/>
  <c r="O32" i="1"/>
  <c r="O133" i="19"/>
  <c r="G80" i="19"/>
  <c r="O80" i="19" s="1"/>
  <c r="O50" i="19"/>
  <c r="O47" i="19"/>
  <c r="O48" i="19"/>
  <c r="I51" i="1"/>
  <c r="O51" i="1"/>
  <c r="O171" i="24"/>
  <c r="O172" i="24"/>
  <c r="O173" i="24"/>
  <c r="O174" i="24"/>
  <c r="O175" i="24"/>
  <c r="O176" i="24"/>
  <c r="O177" i="24"/>
  <c r="O178" i="24"/>
  <c r="O179" i="24"/>
  <c r="O180" i="24"/>
  <c r="O181" i="24"/>
  <c r="O182" i="24"/>
  <c r="O183" i="24"/>
  <c r="O184" i="24"/>
  <c r="O185" i="24"/>
  <c r="O163" i="24"/>
  <c r="O164" i="24"/>
  <c r="O165" i="24"/>
  <c r="O166" i="24"/>
  <c r="O167" i="24"/>
  <c r="O168" i="24"/>
  <c r="O169" i="24"/>
  <c r="O170" i="24"/>
  <c r="O113" i="24"/>
  <c r="O112" i="24"/>
  <c r="O111" i="24"/>
  <c r="O110" i="24"/>
  <c r="O109" i="24"/>
  <c r="G38" i="2"/>
  <c r="O38" i="2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91" i="24"/>
  <c r="O92" i="24"/>
  <c r="O93" i="24"/>
  <c r="O89" i="24"/>
  <c r="O90" i="24"/>
  <c r="O88" i="24"/>
  <c r="O87" i="24"/>
  <c r="O86" i="24"/>
  <c r="O85" i="24"/>
  <c r="O84" i="24"/>
  <c r="O83" i="24"/>
  <c r="O82" i="24"/>
  <c r="O81" i="24"/>
  <c r="O80" i="24"/>
  <c r="O79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5" i="24"/>
  <c r="S54" i="24"/>
  <c r="O54" i="24"/>
  <c r="O53" i="24"/>
  <c r="O52" i="24"/>
  <c r="O51" i="24"/>
  <c r="O50" i="24"/>
  <c r="O49" i="24"/>
  <c r="O44" i="24"/>
  <c r="O45" i="24"/>
  <c r="O46" i="24"/>
  <c r="O47" i="24"/>
  <c r="O48" i="24"/>
  <c r="N22" i="17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43" i="24"/>
  <c r="G35" i="1"/>
  <c r="O130" i="24"/>
  <c r="O131" i="24"/>
  <c r="O132" i="24"/>
  <c r="O127" i="24"/>
  <c r="O128" i="24"/>
  <c r="O129" i="24"/>
  <c r="O126" i="24"/>
  <c r="O125" i="24"/>
  <c r="O124" i="24"/>
  <c r="O123" i="24"/>
  <c r="O122" i="24"/>
  <c r="O121" i="24"/>
  <c r="O120" i="24"/>
  <c r="O119" i="24"/>
  <c r="O118" i="24"/>
  <c r="O117" i="24"/>
  <c r="O70" i="8"/>
  <c r="O77" i="8"/>
  <c r="O69" i="8"/>
  <c r="O76" i="8"/>
  <c r="O71" i="8"/>
  <c r="O66" i="8"/>
  <c r="O53" i="1"/>
  <c r="O35" i="1"/>
  <c r="O23" i="1"/>
  <c r="O40" i="7"/>
  <c r="O42" i="7"/>
  <c r="O36" i="7"/>
  <c r="O70" i="7"/>
  <c r="G56" i="7"/>
  <c r="O56" i="7"/>
  <c r="O38" i="8"/>
  <c r="O130" i="7"/>
  <c r="O127" i="7"/>
  <c r="O125" i="7"/>
  <c r="O17" i="8"/>
  <c r="O91" i="8"/>
  <c r="O92" i="8"/>
  <c r="O99" i="8"/>
  <c r="O103" i="8"/>
  <c r="O23" i="8"/>
  <c r="O21" i="8"/>
  <c r="O26" i="8"/>
  <c r="O60" i="8"/>
  <c r="O48" i="8"/>
  <c r="O144" i="24"/>
  <c r="O179" i="2"/>
  <c r="O178" i="2"/>
  <c r="O161" i="2"/>
  <c r="O144" i="2"/>
  <c r="O107" i="2"/>
  <c r="O121" i="2"/>
  <c r="O108" i="2"/>
  <c r="O105" i="2"/>
  <c r="O110" i="2"/>
  <c r="O74" i="2"/>
  <c r="O41" i="2"/>
  <c r="O48" i="2"/>
  <c r="O54" i="2"/>
  <c r="O36" i="2"/>
  <c r="O139" i="24"/>
  <c r="O140" i="24"/>
  <c r="O141" i="24"/>
  <c r="O142" i="24"/>
  <c r="O143" i="24"/>
  <c r="O27" i="2"/>
  <c r="O32" i="2"/>
  <c r="O30" i="2"/>
  <c r="G188" i="7"/>
  <c r="O188" i="7"/>
  <c r="G39" i="2"/>
  <c r="O39" i="2"/>
  <c r="O138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46" i="17"/>
  <c r="N55" i="17"/>
  <c r="N28" i="17"/>
  <c r="N173" i="16"/>
  <c r="O59" i="7"/>
  <c r="O65" i="7"/>
  <c r="O50" i="7"/>
  <c r="O53" i="7"/>
  <c r="O15" i="7"/>
  <c r="O35" i="2"/>
  <c r="O57" i="8"/>
  <c r="O53" i="8"/>
  <c r="O52" i="8"/>
  <c r="O15" i="8"/>
  <c r="O35" i="8"/>
  <c r="O47" i="2"/>
  <c r="O52" i="1"/>
  <c r="O78" i="2"/>
  <c r="O177" i="2"/>
  <c r="O85" i="2"/>
  <c r="O174" i="2"/>
  <c r="O173" i="2"/>
  <c r="G29" i="19"/>
  <c r="O29" i="19" s="1"/>
  <c r="O45" i="18"/>
  <c r="O41" i="18"/>
  <c r="O31" i="18"/>
  <c r="O39" i="18"/>
  <c r="O36" i="18"/>
  <c r="O35" i="18"/>
  <c r="O37" i="18"/>
  <c r="O33" i="18"/>
  <c r="O38" i="18"/>
  <c r="O32" i="18"/>
  <c r="O25" i="18"/>
  <c r="O40" i="18"/>
  <c r="O42" i="18"/>
  <c r="O34" i="18"/>
  <c r="O43" i="18"/>
  <c r="O44" i="18"/>
  <c r="O46" i="18"/>
  <c r="O30" i="18"/>
  <c r="O23" i="18"/>
  <c r="O24" i="18"/>
  <c r="O22" i="18"/>
  <c r="O26" i="18"/>
  <c r="O21" i="18"/>
  <c r="O17" i="18"/>
  <c r="O19" i="18"/>
  <c r="O15" i="18"/>
  <c r="O18" i="18"/>
  <c r="N51" i="17"/>
  <c r="N54" i="17"/>
  <c r="N50" i="17"/>
  <c r="N53" i="17"/>
  <c r="N52" i="17"/>
  <c r="N35" i="17"/>
  <c r="N38" i="17"/>
  <c r="N40" i="17"/>
  <c r="N36" i="17"/>
  <c r="N24" i="17"/>
  <c r="O112" i="19"/>
  <c r="O120" i="19"/>
  <c r="O121" i="19"/>
  <c r="O122" i="19"/>
  <c r="O111" i="19"/>
  <c r="O128" i="19"/>
  <c r="O79" i="19"/>
  <c r="O59" i="18"/>
  <c r="O52" i="18"/>
  <c r="O50" i="18"/>
  <c r="O53" i="18"/>
  <c r="O55" i="18"/>
  <c r="O57" i="18"/>
  <c r="O58" i="18"/>
  <c r="O60" i="18"/>
  <c r="O54" i="18"/>
  <c r="O61" i="18"/>
  <c r="G51" i="16"/>
  <c r="N51" i="16" s="1"/>
  <c r="N15" i="17"/>
  <c r="N14" i="17"/>
  <c r="G190" i="7"/>
  <c r="O190" i="7"/>
  <c r="G58" i="7"/>
  <c r="O58" i="7"/>
  <c r="G220" i="7"/>
  <c r="O220" i="7"/>
  <c r="G218" i="7"/>
  <c r="O218" i="7"/>
  <c r="G110" i="7"/>
  <c r="O110" i="7"/>
  <c r="G32" i="7"/>
  <c r="O32" i="7"/>
  <c r="G19" i="8"/>
  <c r="O19" i="8" s="1"/>
  <c r="O105" i="19"/>
  <c r="G67" i="19"/>
  <c r="O67" i="19" s="1"/>
  <c r="G28" i="19"/>
  <c r="O28" i="19" s="1"/>
  <c r="N59" i="17"/>
  <c r="N43" i="17"/>
  <c r="N44" i="17"/>
  <c r="N42" i="17"/>
  <c r="N47" i="17"/>
  <c r="N37" i="17"/>
  <c r="N41" i="17"/>
  <c r="N31" i="17"/>
  <c r="N32" i="17"/>
  <c r="N25" i="17"/>
  <c r="N27" i="17"/>
  <c r="N20" i="17"/>
  <c r="N19" i="17"/>
  <c r="N21" i="17"/>
  <c r="N23" i="17"/>
  <c r="N13" i="17"/>
  <c r="N12" i="17"/>
  <c r="N9" i="17"/>
  <c r="N17" i="17"/>
  <c r="O167" i="2"/>
  <c r="O170" i="2"/>
  <c r="O168" i="2"/>
  <c r="O171" i="2"/>
  <c r="O169" i="2"/>
  <c r="O49" i="2"/>
  <c r="O52" i="2"/>
  <c r="O31" i="2"/>
  <c r="G23" i="2"/>
  <c r="O23" i="2"/>
  <c r="O14" i="2"/>
  <c r="O16" i="2"/>
  <c r="O17" i="2"/>
  <c r="O18" i="2"/>
  <c r="O15" i="2"/>
  <c r="O19" i="2"/>
  <c r="O20" i="2"/>
  <c r="O24" i="2"/>
  <c r="O26" i="2"/>
  <c r="O29" i="2"/>
  <c r="O25" i="2"/>
  <c r="O43" i="2"/>
  <c r="O55" i="2"/>
  <c r="G21" i="2"/>
  <c r="O21" i="2"/>
  <c r="O156" i="2"/>
  <c r="G154" i="2"/>
  <c r="O154" i="2"/>
  <c r="O155" i="2"/>
  <c r="O158" i="2"/>
  <c r="O164" i="2"/>
  <c r="O165" i="2"/>
  <c r="G128" i="2"/>
  <c r="O128" i="2"/>
  <c r="O126" i="2"/>
  <c r="O129" i="2"/>
  <c r="O97" i="2"/>
  <c r="O125" i="2"/>
  <c r="O127" i="2"/>
  <c r="O132" i="2"/>
  <c r="O133" i="2"/>
  <c r="O159" i="2"/>
  <c r="O139" i="2"/>
  <c r="O147" i="2"/>
  <c r="O160" i="2"/>
  <c r="O149" i="2"/>
  <c r="O136" i="2"/>
  <c r="O162" i="2"/>
  <c r="O163" i="2"/>
  <c r="O151" i="2"/>
  <c r="O153" i="2"/>
  <c r="O152" i="2"/>
  <c r="O166" i="2"/>
  <c r="O172" i="2"/>
  <c r="O175" i="2"/>
  <c r="O176" i="2"/>
  <c r="O89" i="2"/>
  <c r="O146" i="2"/>
  <c r="O116" i="2"/>
  <c r="O137" i="2"/>
  <c r="O135" i="2"/>
  <c r="O109" i="2"/>
  <c r="O113" i="2"/>
  <c r="O145" i="2"/>
  <c r="O138" i="2"/>
  <c r="O134" i="2"/>
  <c r="O100" i="2"/>
  <c r="O93" i="2"/>
  <c r="O99" i="2"/>
  <c r="O131" i="2"/>
  <c r="O120" i="2"/>
  <c r="O122" i="2"/>
  <c r="O82" i="2"/>
  <c r="O87" i="2"/>
  <c r="O88" i="2"/>
  <c r="O83" i="2"/>
  <c r="O86" i="2"/>
  <c r="O84" i="2"/>
  <c r="O70" i="2"/>
  <c r="O81" i="2"/>
  <c r="O59" i="2"/>
  <c r="O71" i="2"/>
  <c r="O91" i="2"/>
  <c r="O104" i="2"/>
  <c r="O75" i="2"/>
  <c r="O111" i="2"/>
  <c r="O76" i="2"/>
  <c r="O65" i="2"/>
  <c r="O112" i="2"/>
  <c r="O115" i="2"/>
  <c r="O68" i="2"/>
  <c r="O63" i="2"/>
  <c r="O77" i="2"/>
  <c r="O117" i="2"/>
  <c r="O67" i="2"/>
  <c r="O66" i="2"/>
  <c r="O58" i="2"/>
  <c r="O62" i="2"/>
  <c r="O95" i="2"/>
  <c r="O34" i="2"/>
  <c r="O44" i="2"/>
  <c r="O51" i="2"/>
  <c r="O42" i="2"/>
  <c r="O56" i="2"/>
  <c r="O40" i="2"/>
  <c r="O73" i="2"/>
  <c r="O46" i="2"/>
  <c r="O37" i="2"/>
  <c r="O53" i="2"/>
  <c r="O57" i="2"/>
  <c r="O72" i="2"/>
  <c r="O64" i="2"/>
  <c r="O54" i="1"/>
  <c r="O50" i="1"/>
  <c r="O57" i="1"/>
  <c r="O60" i="1"/>
  <c r="O67" i="1"/>
  <c r="O59" i="1"/>
  <c r="O58" i="1"/>
  <c r="G49" i="1"/>
  <c r="O49" i="1"/>
  <c r="G56" i="1"/>
  <c r="O56" i="1"/>
  <c r="O22" i="1"/>
  <c r="O18" i="1"/>
  <c r="O13" i="1"/>
  <c r="O64" i="18"/>
  <c r="O24" i="19"/>
  <c r="O20" i="7"/>
  <c r="O27" i="7"/>
  <c r="O28" i="7"/>
  <c r="O13" i="7"/>
  <c r="O21" i="7"/>
  <c r="O16" i="7"/>
  <c r="O22" i="7"/>
  <c r="O29" i="7"/>
  <c r="O49" i="7"/>
  <c r="O17" i="7"/>
  <c r="O19" i="7"/>
  <c r="O14" i="7"/>
  <c r="O30" i="7"/>
  <c r="O126" i="7"/>
  <c r="O129" i="7"/>
  <c r="O134" i="7"/>
  <c r="O136" i="7"/>
  <c r="O69" i="7"/>
  <c r="O61" i="7"/>
  <c r="O62" i="7"/>
  <c r="O72" i="7"/>
  <c r="O63" i="7"/>
  <c r="O60" i="7"/>
  <c r="O46" i="7"/>
  <c r="O43" i="7"/>
  <c r="O45" i="7"/>
  <c r="O48" i="7"/>
  <c r="O39" i="7"/>
  <c r="O37" i="7"/>
  <c r="O52" i="7"/>
  <c r="O33" i="7"/>
  <c r="G34" i="7"/>
  <c r="O34" i="7"/>
  <c r="G35" i="7"/>
  <c r="O35" i="7"/>
  <c r="O100" i="8"/>
  <c r="O98" i="8"/>
  <c r="O27" i="8"/>
  <c r="O37" i="8"/>
  <c r="O33" i="8"/>
  <c r="O39" i="8"/>
  <c r="O40" i="8"/>
  <c r="O41" i="8"/>
  <c r="O31" i="8"/>
  <c r="O32" i="8"/>
  <c r="O34" i="8"/>
  <c r="O28" i="8"/>
  <c r="O29" i="8"/>
  <c r="O51" i="8"/>
  <c r="O54" i="8"/>
  <c r="O47" i="8"/>
  <c r="O58" i="8"/>
  <c r="O59" i="8"/>
  <c r="O56" i="8"/>
  <c r="O46" i="8"/>
  <c r="O50" i="8"/>
  <c r="O49" i="8"/>
  <c r="O72" i="8"/>
  <c r="O64" i="8"/>
  <c r="O68" i="8"/>
  <c r="O67" i="8"/>
  <c r="O63" i="8"/>
  <c r="O75" i="8"/>
  <c r="O78" i="8"/>
  <c r="P78" i="8"/>
  <c r="Q78" i="8"/>
  <c r="R78" i="8" s="1"/>
  <c r="O79" i="8"/>
  <c r="O80" i="8"/>
  <c r="O89" i="8"/>
  <c r="O81" i="8"/>
  <c r="O86" i="8"/>
  <c r="O82" i="8"/>
  <c r="O90" i="8"/>
  <c r="P90" i="8" s="1"/>
  <c r="Q90" i="8" s="1"/>
  <c r="R90" i="8" s="1"/>
  <c r="O95" i="8"/>
  <c r="P95" i="8" s="1"/>
  <c r="Q95" i="8" s="1"/>
  <c r="R95" i="8" s="1"/>
  <c r="O97" i="8"/>
  <c r="O22" i="8"/>
  <c r="O20" i="8"/>
  <c r="O25" i="8"/>
  <c r="G62" i="8"/>
  <c r="O62" i="8" s="1"/>
  <c r="G45" i="8"/>
  <c r="O45" i="8"/>
  <c r="G75" i="18"/>
  <c r="E232" i="21"/>
  <c r="O123" i="19"/>
  <c r="O31" i="7"/>
  <c r="O20" i="19"/>
  <c r="O25" i="19"/>
  <c r="O148" i="19"/>
  <c r="O143" i="19"/>
  <c r="O139" i="19"/>
  <c r="O138" i="19"/>
  <c r="O136" i="19"/>
  <c r="O126" i="19"/>
  <c r="O116" i="19"/>
  <c r="O83" i="19"/>
  <c r="O85" i="19"/>
  <c r="O99" i="19"/>
  <c r="O102" i="19"/>
  <c r="O72" i="19"/>
  <c r="O61" i="19"/>
  <c r="O58" i="19"/>
  <c r="O68" i="19"/>
  <c r="O52" i="19"/>
  <c r="O65" i="19"/>
  <c r="O76" i="19"/>
  <c r="O54" i="19"/>
  <c r="O46" i="19"/>
  <c r="O32" i="19"/>
  <c r="O31" i="19"/>
  <c r="O36" i="19"/>
  <c r="O16" i="19"/>
  <c r="O14" i="19"/>
  <c r="O77" i="18"/>
  <c r="O42" i="1"/>
  <c r="O21" i="1"/>
  <c r="O23" i="7"/>
  <c r="O24" i="7"/>
  <c r="O18" i="7"/>
  <c r="O73" i="1"/>
  <c r="O65" i="1"/>
  <c r="O36" i="1"/>
  <c r="O27" i="1"/>
  <c r="O28" i="1"/>
  <c r="O25" i="1"/>
  <c r="O29" i="1"/>
  <c r="O24" i="1"/>
  <c r="O38" i="1"/>
  <c r="O69" i="1"/>
  <c r="O14" i="1"/>
  <c r="O15" i="1"/>
  <c r="O16" i="1"/>
  <c r="O19" i="1"/>
  <c r="O17" i="1"/>
  <c r="O26" i="1"/>
  <c r="O37" i="1"/>
  <c r="O33" i="1"/>
  <c r="O40" i="1"/>
  <c r="O45" i="1"/>
  <c r="O34" i="1"/>
  <c r="O44" i="1"/>
  <c r="O48" i="1"/>
  <c r="O68" i="1"/>
  <c r="O70" i="1"/>
  <c r="O66" i="19"/>
  <c r="O13" i="8"/>
  <c r="O39" i="1"/>
  <c r="O110" i="19"/>
  <c r="O69" i="19"/>
  <c r="O15" i="19"/>
  <c r="O22" i="19"/>
  <c r="O13" i="19"/>
  <c r="O147" i="19"/>
  <c r="O149" i="19"/>
  <c r="O142" i="19"/>
  <c r="O137" i="19"/>
  <c r="O132" i="19"/>
  <c r="O130" i="19"/>
  <c r="O134" i="19"/>
  <c r="O135" i="19"/>
  <c r="O131" i="19"/>
  <c r="O140" i="19"/>
  <c r="O125" i="19"/>
  <c r="O124" i="19"/>
  <c r="O108" i="19"/>
  <c r="O119" i="19"/>
  <c r="O118" i="19"/>
  <c r="O115" i="19"/>
  <c r="O114" i="19"/>
  <c r="O113" i="19"/>
  <c r="O127" i="19"/>
  <c r="O107" i="19"/>
  <c r="O97" i="19"/>
  <c r="O96" i="19"/>
  <c r="O94" i="19"/>
  <c r="O93" i="19"/>
  <c r="O78" i="19"/>
  <c r="O91" i="19"/>
  <c r="O87" i="19"/>
  <c r="O86" i="19"/>
  <c r="O82" i="19"/>
  <c r="O44" i="19"/>
  <c r="O103" i="19"/>
  <c r="O75" i="19"/>
  <c r="O70" i="19"/>
  <c r="O101" i="19"/>
  <c r="O98" i="19"/>
  <c r="O64" i="19"/>
  <c r="O62" i="19"/>
  <c r="O60" i="19"/>
  <c r="O57" i="19"/>
  <c r="O45" i="19"/>
  <c r="O84" i="19"/>
  <c r="O74" i="19"/>
  <c r="O55" i="19"/>
  <c r="O43" i="19"/>
  <c r="O39" i="19"/>
  <c r="O37" i="19"/>
  <c r="O41" i="19"/>
  <c r="O35" i="19"/>
  <c r="O34" i="19"/>
  <c r="O33" i="19"/>
  <c r="O40" i="19"/>
  <c r="O38" i="19"/>
  <c r="O27" i="19"/>
  <c r="O49" i="18"/>
  <c r="O48" i="18"/>
  <c r="O14" i="18"/>
  <c r="O12" i="18"/>
  <c r="O43" i="1"/>
  <c r="N30" i="17"/>
  <c r="O13" i="2"/>
  <c r="O12" i="7"/>
  <c r="O25" i="7"/>
  <c r="O55" i="7"/>
  <c r="O76" i="7"/>
  <c r="O116" i="7"/>
  <c r="O119" i="7"/>
  <c r="O14" i="8"/>
  <c r="O16" i="8"/>
  <c r="O18" i="8"/>
  <c r="O113" i="7"/>
  <c r="O57" i="7"/>
  <c r="O24" i="8"/>
  <c r="O162" i="7"/>
  <c r="O20" i="1"/>
  <c r="O61" i="2"/>
  <c r="O130" i="2"/>
</calcChain>
</file>

<file path=xl/comments1.xml><?xml version="1.0" encoding="utf-8"?>
<comments xmlns="http://schemas.openxmlformats.org/spreadsheetml/2006/main">
  <authors>
    <author>Amanda Nogueira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Amanda Nogueira:</t>
        </r>
        <r>
          <rPr>
            <sz val="9"/>
            <color indexed="81"/>
            <rFont val="Tahoma"/>
            <family val="2"/>
          </rPr>
          <t xml:space="preserve">
championne canadienne en -52
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</rPr>
          <t>Amanda Nogueira:</t>
        </r>
        <r>
          <rPr>
            <sz val="9"/>
            <color indexed="81"/>
            <rFont val="Tahoma"/>
            <family val="2"/>
          </rPr>
          <t xml:space="preserve">
médaillée en -63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Amanda Nogueira:</t>
        </r>
        <r>
          <rPr>
            <sz val="9"/>
            <color indexed="81"/>
            <rFont val="Tahoma"/>
            <family val="2"/>
          </rPr>
          <t xml:space="preserve">
participante -57
</t>
        </r>
      </text>
    </comment>
  </commentList>
</comments>
</file>

<file path=xl/sharedStrings.xml><?xml version="1.0" encoding="utf-8"?>
<sst xmlns="http://schemas.openxmlformats.org/spreadsheetml/2006/main" count="21334" uniqueCount="1932">
  <si>
    <t>Blessure</t>
  </si>
  <si>
    <t>Changement de catégorie</t>
  </si>
  <si>
    <t>CC</t>
  </si>
  <si>
    <t>Championne canadienne</t>
  </si>
  <si>
    <t>Nom</t>
  </si>
  <si>
    <t>Prénom</t>
  </si>
  <si>
    <t>Club</t>
  </si>
  <si>
    <t>Total</t>
  </si>
  <si>
    <t xml:space="preserve">CC </t>
  </si>
  <si>
    <t>Catégorie</t>
  </si>
  <si>
    <t>VARENNES</t>
  </si>
  <si>
    <t>RENAUD-ROY</t>
  </si>
  <si>
    <t>SEIKIDOKAN</t>
  </si>
  <si>
    <t>BEAUPORT</t>
  </si>
  <si>
    <t>SHIDOKAN</t>
  </si>
  <si>
    <t>ALBATROS</t>
  </si>
  <si>
    <t>ST-HUBERT</t>
  </si>
  <si>
    <t>-60</t>
  </si>
  <si>
    <t>OLIVIER</t>
  </si>
  <si>
    <t>CHARLES</t>
  </si>
  <si>
    <t>BOUCHERVILLE</t>
  </si>
  <si>
    <t>ANJOU</t>
  </si>
  <si>
    <t>GAGNON</t>
  </si>
  <si>
    <t>GABRIEL</t>
  </si>
  <si>
    <t>GUILLAUME</t>
  </si>
  <si>
    <t>TREMBLAY</t>
  </si>
  <si>
    <t>MAXIME</t>
  </si>
  <si>
    <t>TURCOTTE</t>
  </si>
  <si>
    <t>ALEXANDRE</t>
  </si>
  <si>
    <t>GAUTHIER</t>
  </si>
  <si>
    <t>FOURNIER</t>
  </si>
  <si>
    <t>ST-HYACINTHE</t>
  </si>
  <si>
    <t>LAURENCE</t>
  </si>
  <si>
    <t>CATHERINE</t>
  </si>
  <si>
    <t>ARIANE</t>
  </si>
  <si>
    <t>GUICA</t>
  </si>
  <si>
    <t>OLYMPIQUE</t>
  </si>
  <si>
    <t>DI BARTOLO</t>
  </si>
  <si>
    <t>JÉRÉMIE</t>
  </si>
  <si>
    <t>MULTIKYO</t>
  </si>
  <si>
    <t>BOUCHARD</t>
  </si>
  <si>
    <t>FRANÇOIS</t>
  </si>
  <si>
    <t>GAGNÉ</t>
  </si>
  <si>
    <t>PATRICK</t>
  </si>
  <si>
    <t>BAIE-COMEAU</t>
  </si>
  <si>
    <t>SIMON</t>
  </si>
  <si>
    <t>-55</t>
  </si>
  <si>
    <t>-66</t>
  </si>
  <si>
    <t>ANTOINE</t>
  </si>
  <si>
    <t>-73</t>
  </si>
  <si>
    <t>DAVID</t>
  </si>
  <si>
    <t>-81</t>
  </si>
  <si>
    <t>LEMIEUX</t>
  </si>
  <si>
    <t>THOMAS</t>
  </si>
  <si>
    <t>SEPT-ÎLES</t>
  </si>
  <si>
    <t>BENOIT</t>
  </si>
  <si>
    <t>JULIEN</t>
  </si>
  <si>
    <t>ALEX</t>
  </si>
  <si>
    <t>PHILIPPE</t>
  </si>
  <si>
    <t>KEVIN</t>
  </si>
  <si>
    <t>VINCENT</t>
  </si>
  <si>
    <t>MATHIEU</t>
  </si>
  <si>
    <t>MARGELIDON</t>
  </si>
  <si>
    <t>ÉTIENNE</t>
  </si>
  <si>
    <t>HAKUDOKAN</t>
  </si>
  <si>
    <t>JUDO MONDE</t>
  </si>
  <si>
    <t>SAMUEL</t>
  </si>
  <si>
    <t>CANTIN</t>
  </si>
  <si>
    <t>JUDOSPHÈRE</t>
  </si>
  <si>
    <t>BENJAMIN</t>
  </si>
  <si>
    <t>TO HAKUKAN</t>
  </si>
  <si>
    <t>Champion canadien</t>
  </si>
  <si>
    <t>Équivalence de pts pour tournoi international</t>
  </si>
  <si>
    <t>ECATERINA</t>
  </si>
  <si>
    <t>SEPT-ILES</t>
  </si>
  <si>
    <t>MALTAIS</t>
  </si>
  <si>
    <t>ALIX</t>
  </si>
  <si>
    <t>TRISTAN</t>
  </si>
  <si>
    <t>NICOLAS</t>
  </si>
  <si>
    <t>GAUDREAULT</t>
  </si>
  <si>
    <t>LOUIS</t>
  </si>
  <si>
    <t>BRIAND</t>
  </si>
  <si>
    <t>OUELLET</t>
  </si>
  <si>
    <t>LANDRY</t>
  </si>
  <si>
    <t>COTÉ</t>
  </si>
  <si>
    <t>PROULX</t>
  </si>
  <si>
    <t>Breveté</t>
  </si>
  <si>
    <t>ARTHUR</t>
  </si>
  <si>
    <t>BÉATRICE</t>
  </si>
  <si>
    <t>BEAUCHEMIN-PINARD</t>
  </si>
  <si>
    <t>AUDREY</t>
  </si>
  <si>
    <t>ASBESTOS</t>
  </si>
  <si>
    <t>WILLIAM</t>
  </si>
  <si>
    <t>SEREI</t>
  </si>
  <si>
    <t>COULOMBE</t>
  </si>
  <si>
    <t>JEAN-FRANÇOIS</t>
  </si>
  <si>
    <t>MORALES</t>
  </si>
  <si>
    <t>POKLITAR</t>
  </si>
  <si>
    <t xml:space="preserve">  </t>
  </si>
  <si>
    <t xml:space="preserve">QC Open </t>
  </si>
  <si>
    <t xml:space="preserve">Provincial </t>
  </si>
  <si>
    <t>d'affiliation</t>
  </si>
  <si>
    <t>de poids</t>
  </si>
  <si>
    <t xml:space="preserve">Qc Open </t>
  </si>
  <si>
    <t>Équivalence de points pour tournoi international</t>
  </si>
  <si>
    <t>Provincial</t>
  </si>
  <si>
    <t>JASMIN</t>
  </si>
  <si>
    <t>VICTO</t>
  </si>
  <si>
    <t>SARA</t>
  </si>
  <si>
    <t>PERROT SHIMA</t>
  </si>
  <si>
    <t>MESRI</t>
  </si>
  <si>
    <t>-46</t>
  </si>
  <si>
    <t>-50</t>
  </si>
  <si>
    <t>JUTEAU</t>
  </si>
  <si>
    <t>HARRISSON</t>
  </si>
  <si>
    <t>UNIVESTRIE</t>
  </si>
  <si>
    <t>ROY</t>
  </si>
  <si>
    <t>JESSICA</t>
  </si>
  <si>
    <t>ÈVE</t>
  </si>
  <si>
    <t>MINA</t>
  </si>
  <si>
    <t>VERDUN</t>
  </si>
  <si>
    <t>STAWARZ</t>
  </si>
  <si>
    <t>POIRIER</t>
  </si>
  <si>
    <t>SCREMIN</t>
  </si>
  <si>
    <t>SOPHIE</t>
  </si>
  <si>
    <t>BADAT</t>
  </si>
  <si>
    <t>-90</t>
  </si>
  <si>
    <t>DESCHÈNES</t>
  </si>
  <si>
    <t>MARC</t>
  </si>
  <si>
    <t>-100</t>
  </si>
  <si>
    <t>04/96</t>
  </si>
  <si>
    <t>09/96</t>
  </si>
  <si>
    <t>08/95</t>
  </si>
  <si>
    <t>10/93</t>
  </si>
  <si>
    <t>KRIEBER-GAGNON</t>
  </si>
  <si>
    <t>JUDOKAS JONQUIÈRE</t>
  </si>
  <si>
    <t>LA POCATIÈRE</t>
  </si>
  <si>
    <t>Légende</t>
  </si>
  <si>
    <t>Âge juvénile</t>
  </si>
  <si>
    <t>LÉVIS</t>
  </si>
  <si>
    <t>OKANO</t>
  </si>
  <si>
    <t>DION</t>
  </si>
  <si>
    <t>MARINEAU</t>
  </si>
  <si>
    <t>BOISVERT</t>
  </si>
  <si>
    <t>RYAN</t>
  </si>
  <si>
    <t>HAUT-RICHELIEU</t>
  </si>
  <si>
    <t>Tournoi à l'extérieur</t>
  </si>
  <si>
    <t>PORTUONDO-ISASI</t>
  </si>
  <si>
    <t>VALLÉE DU RICHELIEU</t>
  </si>
  <si>
    <t>BESSON</t>
  </si>
  <si>
    <t>DAVIAU</t>
  </si>
  <si>
    <t>JOLAN</t>
  </si>
  <si>
    <t>SEIKO</t>
  </si>
  <si>
    <t>ADAM</t>
  </si>
  <si>
    <t>ANTHONY</t>
  </si>
  <si>
    <t>SARAH</t>
  </si>
  <si>
    <t>-44</t>
  </si>
  <si>
    <t>CHICOUTIMI</t>
  </si>
  <si>
    <t>MARTIN</t>
  </si>
  <si>
    <t>CHARLESBOURG</t>
  </si>
  <si>
    <t>JACOB</t>
  </si>
  <si>
    <t>Senior</t>
  </si>
  <si>
    <t>BRETON-LEDUC</t>
  </si>
  <si>
    <t>LAM</t>
  </si>
  <si>
    <t>09/77</t>
  </si>
  <si>
    <t>JUSTIN</t>
  </si>
  <si>
    <t>XAVIER</t>
  </si>
  <si>
    <t>-40</t>
  </si>
  <si>
    <t>SANDRINE</t>
  </si>
  <si>
    <t>ADRIANA</t>
  </si>
  <si>
    <t>08/97</t>
  </si>
  <si>
    <t>PITSILIS</t>
  </si>
  <si>
    <t>-38</t>
  </si>
  <si>
    <t>MAEL</t>
  </si>
  <si>
    <t>LOIC</t>
  </si>
  <si>
    <t>GUERTIN</t>
  </si>
  <si>
    <t>-42</t>
  </si>
  <si>
    <t>MIRAN</t>
  </si>
  <si>
    <t>MARTEL</t>
  </si>
  <si>
    <t>-48</t>
  </si>
  <si>
    <t>MANON</t>
  </si>
  <si>
    <t>ANNE</t>
  </si>
  <si>
    <t>ARCHAMBAULT</t>
  </si>
  <si>
    <t>GAUTHIER-DRAPEAU</t>
  </si>
  <si>
    <t>DOUHAUD</t>
  </si>
  <si>
    <t>COLLIN</t>
  </si>
  <si>
    <t>+100</t>
  </si>
  <si>
    <t>MARIE</t>
  </si>
  <si>
    <t>Omnium</t>
  </si>
  <si>
    <t>VALOIS</t>
  </si>
  <si>
    <t>OMNIUM</t>
  </si>
  <si>
    <t>YUMI AMAL</t>
  </si>
  <si>
    <t>-52</t>
  </si>
  <si>
    <t>CHIRILA</t>
  </si>
  <si>
    <t>MARIA-CARLA</t>
  </si>
  <si>
    <t>PARET</t>
  </si>
  <si>
    <t>SHAÏM</t>
  </si>
  <si>
    <t>ZACHARY</t>
  </si>
  <si>
    <t>LAPOINTE</t>
  </si>
  <si>
    <t>BUDOKAI</t>
  </si>
  <si>
    <t>BELLALI</t>
  </si>
  <si>
    <t>FRASCADORE</t>
  </si>
  <si>
    <t>BLAINVILLE</t>
  </si>
  <si>
    <t>FRÉDÉRIC</t>
  </si>
  <si>
    <t>RIKIDOKAN</t>
  </si>
  <si>
    <t>BROCHU</t>
  </si>
  <si>
    <t>JONAH</t>
  </si>
  <si>
    <t>CHOUINARD</t>
  </si>
  <si>
    <t>YOHAN</t>
  </si>
  <si>
    <t>ROBICHAUD</t>
  </si>
  <si>
    <t>ÉMILE</t>
  </si>
  <si>
    <t>CASAVANT</t>
  </si>
  <si>
    <t>MÉLODIE</t>
  </si>
  <si>
    <t>CAMELIA</t>
  </si>
  <si>
    <t>PAQUIN</t>
  </si>
  <si>
    <t>ANNE-CLAIRE</t>
  </si>
  <si>
    <t>MÉTROPOLITAIN</t>
  </si>
  <si>
    <t>JUDO VICTO</t>
  </si>
  <si>
    <t>DANIEL</t>
  </si>
  <si>
    <t>PHILIP</t>
  </si>
  <si>
    <t>VALLÉE RICHELIEU</t>
  </si>
  <si>
    <t>OUALI</t>
  </si>
  <si>
    <t>VICTOR</t>
  </si>
  <si>
    <t>LEBLANC</t>
  </si>
  <si>
    <t>ST-JEAN BOSCO</t>
  </si>
  <si>
    <t>HAKIM</t>
  </si>
  <si>
    <t>CHALA</t>
  </si>
  <si>
    <t>LACHENAIE</t>
  </si>
  <si>
    <t>GAMACHE</t>
  </si>
  <si>
    <t>EXCELLENCE</t>
  </si>
  <si>
    <t>MEUNIER</t>
  </si>
  <si>
    <t>JANIE</t>
  </si>
  <si>
    <t>GEORGES</t>
  </si>
  <si>
    <t>METROPOLITAIN</t>
  </si>
  <si>
    <t>JUTRAS</t>
  </si>
  <si>
    <t>JUDO BEN</t>
  </si>
  <si>
    <t>MICHEL</t>
  </si>
  <si>
    <t>RHEIN</t>
  </si>
  <si>
    <t>ST-JEAN</t>
  </si>
  <si>
    <t>GABUN</t>
  </si>
  <si>
    <t>GOBEIL ST-AMAND</t>
  </si>
  <si>
    <t>BAIE COMEAU</t>
  </si>
  <si>
    <t>U16</t>
  </si>
  <si>
    <t>U18</t>
  </si>
  <si>
    <t>U21</t>
  </si>
  <si>
    <t>STÉFANIE</t>
  </si>
  <si>
    <t>RUSLANZADA</t>
  </si>
  <si>
    <t>RUSLAN</t>
  </si>
  <si>
    <t>JIKAN</t>
  </si>
  <si>
    <t>KARN</t>
  </si>
  <si>
    <t>BURT</t>
  </si>
  <si>
    <t>+70</t>
  </si>
  <si>
    <t>+73</t>
  </si>
  <si>
    <t>JANIKA</t>
  </si>
  <si>
    <t>PORT-CARTIER</t>
  </si>
  <si>
    <t>TURBIDE</t>
  </si>
  <si>
    <t>JULES</t>
  </si>
  <si>
    <t>NIKITA</t>
  </si>
  <si>
    <t>FRANCIS</t>
  </si>
  <si>
    <t>BERGERON</t>
  </si>
  <si>
    <t>LEGAULT</t>
  </si>
  <si>
    <t>BUSHIDOKAN</t>
  </si>
  <si>
    <t>MEGAN</t>
  </si>
  <si>
    <t>METELLUS</t>
  </si>
  <si>
    <t>GUAY</t>
  </si>
  <si>
    <t>SOMERS</t>
  </si>
  <si>
    <t>ANDRÉE ANN</t>
  </si>
  <si>
    <t>MALOUM</t>
  </si>
  <si>
    <t>GUÉRIN</t>
  </si>
  <si>
    <t>ANNE-CLARA</t>
  </si>
  <si>
    <t>MEAGAN</t>
  </si>
  <si>
    <t>MAILHOT-SENEZ</t>
  </si>
  <si>
    <t>ILHEM</t>
  </si>
  <si>
    <t>BOUSSARHANE</t>
  </si>
  <si>
    <t>SAMIA</t>
  </si>
  <si>
    <t>KIME WAZA</t>
  </si>
  <si>
    <t>GODBOUT</t>
  </si>
  <si>
    <t>CORALIE</t>
  </si>
  <si>
    <t>WAHBA</t>
  </si>
  <si>
    <t>MARAM</t>
  </si>
  <si>
    <t>1ère année U16</t>
  </si>
  <si>
    <t>BLACKIERE</t>
  </si>
  <si>
    <t>ARNO</t>
  </si>
  <si>
    <t>NUARA</t>
  </si>
  <si>
    <t>LABRIE</t>
  </si>
  <si>
    <t>DROLET</t>
  </si>
  <si>
    <t>ESCOLAR</t>
  </si>
  <si>
    <t>LEMIRE</t>
  </si>
  <si>
    <t>GRENIER</t>
  </si>
  <si>
    <t>BUQUET</t>
  </si>
  <si>
    <t>BOGDAN</t>
  </si>
  <si>
    <t>PENCHEV</t>
  </si>
  <si>
    <t>BORIS</t>
  </si>
  <si>
    <t>CHAMPAGNE</t>
  </si>
  <si>
    <t>ARENCIBIA</t>
  </si>
  <si>
    <t>MAXIM</t>
  </si>
  <si>
    <t>GERVAIS-KEUNINCKX</t>
  </si>
  <si>
    <t xml:space="preserve">BOUDREAU </t>
  </si>
  <si>
    <t>PELLETIER</t>
  </si>
  <si>
    <t>JONATHAN</t>
  </si>
  <si>
    <t>Médaillée au championnat canadien</t>
  </si>
  <si>
    <t>VACC</t>
  </si>
  <si>
    <t>TUNG</t>
  </si>
  <si>
    <t>HENRY</t>
  </si>
  <si>
    <t>PERRO-SHIMA</t>
  </si>
  <si>
    <t>SHELGUNOV</t>
  </si>
  <si>
    <t>DENIS</t>
  </si>
  <si>
    <t>DURAND-OUELLET</t>
  </si>
  <si>
    <t>BLAIN</t>
  </si>
  <si>
    <t>PARADIS</t>
  </si>
  <si>
    <t>CASTONGUAY-LAPLANTE</t>
  </si>
  <si>
    <t>MONTRÉAL</t>
  </si>
  <si>
    <t>09/1999</t>
  </si>
  <si>
    <t>06/96</t>
  </si>
  <si>
    <t>12/92</t>
  </si>
  <si>
    <t>10/87</t>
  </si>
  <si>
    <t>JORA</t>
  </si>
  <si>
    <t>Sélectionné?</t>
  </si>
  <si>
    <t xml:space="preserve">Pour voir le reste des critères de sélection, cliquer sur le lien: </t>
  </si>
  <si>
    <t>Critères de sélection</t>
  </si>
  <si>
    <t>(par ordre alphabétique)</t>
  </si>
  <si>
    <t>Sélectionnée?</t>
  </si>
  <si>
    <t>Brevetée</t>
  </si>
  <si>
    <t>JADE</t>
  </si>
  <si>
    <t>NASSIMA</t>
  </si>
  <si>
    <t>DESBIENS</t>
  </si>
  <si>
    <t>TURCAN</t>
  </si>
  <si>
    <t>TROJAN</t>
  </si>
  <si>
    <t>FÉLIX</t>
  </si>
  <si>
    <t>BOLTÉ</t>
  </si>
  <si>
    <t>JÉRÔME</t>
  </si>
  <si>
    <t>KHAVERI</t>
  </si>
  <si>
    <t>SAJJAD</t>
  </si>
  <si>
    <t>DONINI</t>
  </si>
  <si>
    <t>DEGASNE</t>
  </si>
  <si>
    <t>COLIN</t>
  </si>
  <si>
    <t>NOÉMIE</t>
  </si>
  <si>
    <t>ÉMILY</t>
  </si>
  <si>
    <t>CÔTÉ</t>
  </si>
  <si>
    <t>JÉRÉMY</t>
  </si>
  <si>
    <t>YUMI</t>
  </si>
  <si>
    <t>DUBÉ</t>
  </si>
  <si>
    <t>LUC</t>
  </si>
  <si>
    <t>SHPIGELMAN</t>
  </si>
  <si>
    <t>MICHAEL</t>
  </si>
  <si>
    <t>BOUSBIAT</t>
  </si>
  <si>
    <t>AMIRA</t>
  </si>
  <si>
    <t>NAOMI</t>
  </si>
  <si>
    <t>ROUYN-NORANDA</t>
  </si>
  <si>
    <t>VLADIMIR</t>
  </si>
  <si>
    <t>ZHURKIN</t>
  </si>
  <si>
    <t>VALLIÈRE</t>
  </si>
  <si>
    <t>LOUKA</t>
  </si>
  <si>
    <t>JUVALDO</t>
  </si>
  <si>
    <t>MARIA CARLA</t>
  </si>
  <si>
    <t>CHOSACK BARKAY</t>
  </si>
  <si>
    <t>CJVR</t>
  </si>
  <si>
    <t>AMQUI</t>
  </si>
  <si>
    <t>PAQUET</t>
  </si>
  <si>
    <t>DIMITRY</t>
  </si>
  <si>
    <t>Médaillé au championnat canadien</t>
  </si>
  <si>
    <t>LÉA</t>
  </si>
  <si>
    <t>AMÉLIE</t>
  </si>
  <si>
    <t>JU SHIN KAN</t>
  </si>
  <si>
    <t>CAMÉLIA</t>
  </si>
  <si>
    <t>ZENSHIN</t>
  </si>
  <si>
    <t>ROUX</t>
  </si>
  <si>
    <t>MARIANNE</t>
  </si>
  <si>
    <t>ST-JEAN-BOSCO</t>
  </si>
  <si>
    <t>-57</t>
  </si>
  <si>
    <t>FONTAINE</t>
  </si>
  <si>
    <t>SHANDRA</t>
  </si>
  <si>
    <t>KIME-WAZA</t>
  </si>
  <si>
    <t>LÉVESQUE</t>
  </si>
  <si>
    <t>MATHIS</t>
  </si>
  <si>
    <t>LACHANCE</t>
  </si>
  <si>
    <t>BÉLANGER</t>
  </si>
  <si>
    <t>PROTEAU</t>
  </si>
  <si>
    <t>TO-HAKUKAN</t>
  </si>
  <si>
    <t>ALLAIRE</t>
  </si>
  <si>
    <t>ÉLIOT</t>
  </si>
  <si>
    <t>GARSON</t>
  </si>
  <si>
    <t>MAX</t>
  </si>
  <si>
    <t>LUCAS</t>
  </si>
  <si>
    <t>CHARLES-DAVID</t>
  </si>
  <si>
    <t>ST-HILAIRE</t>
  </si>
  <si>
    <t>ISAAK</t>
  </si>
  <si>
    <t>BOUMEZBEUR</t>
  </si>
  <si>
    <t>MEHDI</t>
  </si>
  <si>
    <t>PERRON</t>
  </si>
  <si>
    <t>JOSEPH</t>
  </si>
  <si>
    <t>JUDOKAS JONQUIÈRES</t>
  </si>
  <si>
    <t>DUTREMBLE</t>
  </si>
  <si>
    <t>ÉMILIEN</t>
  </si>
  <si>
    <t>GAULIN</t>
  </si>
  <si>
    <t>GILBERT</t>
  </si>
  <si>
    <t>HUGUES-SAMUEL</t>
  </si>
  <si>
    <t>TREMBLAY-PIERRE</t>
  </si>
  <si>
    <t>HUGO</t>
  </si>
  <si>
    <t>GONZALEZ-TUCAS</t>
  </si>
  <si>
    <t>LEFTRARU</t>
  </si>
  <si>
    <t>GENDRON</t>
  </si>
  <si>
    <t>TRUDEL</t>
  </si>
  <si>
    <t>GOUIN</t>
  </si>
  <si>
    <t>DESROULEAUX</t>
  </si>
  <si>
    <t>SACHA</t>
  </si>
  <si>
    <t>RENAUD</t>
  </si>
  <si>
    <t>BATISSE</t>
  </si>
  <si>
    <t>EMMANUELLE</t>
  </si>
  <si>
    <t>CHERIK</t>
  </si>
  <si>
    <t>JOHANNA</t>
  </si>
  <si>
    <t>ÉMOND</t>
  </si>
  <si>
    <t>ROXANNE</t>
  </si>
  <si>
    <t>MARIE-GARANCE</t>
  </si>
  <si>
    <t>MEGGHANN</t>
  </si>
  <si>
    <t>PAUL</t>
  </si>
  <si>
    <t>DESGAGNÉ</t>
  </si>
  <si>
    <t>DESROCHERS</t>
  </si>
  <si>
    <t>WASSIM</t>
  </si>
  <si>
    <t>SAUVÉ</t>
  </si>
  <si>
    <t>BARRIAULT</t>
  </si>
  <si>
    <t>HORAK</t>
  </si>
  <si>
    <t>ORLANDO</t>
  </si>
  <si>
    <t>LEEWIS</t>
  </si>
  <si>
    <t>JEAN-PIERRE</t>
  </si>
  <si>
    <t>IPPON</t>
  </si>
  <si>
    <t>DICKSON</t>
  </si>
  <si>
    <t>ANTON</t>
  </si>
  <si>
    <t>THINEL</t>
  </si>
  <si>
    <t>MORGAN</t>
  </si>
  <si>
    <t>LAROUCHE</t>
  </si>
  <si>
    <t>CONSTANTIN</t>
  </si>
  <si>
    <t>QUENNEVILLE</t>
  </si>
  <si>
    <t>GINKGO MIRABEL</t>
  </si>
  <si>
    <t>THIVIERGE</t>
  </si>
  <si>
    <t>GABRIELLE</t>
  </si>
  <si>
    <t xml:space="preserve">Mise à jour : </t>
  </si>
  <si>
    <t>Mise à jour :</t>
  </si>
  <si>
    <t>MALLETTE</t>
  </si>
  <si>
    <t>MÉNARD</t>
  </si>
  <si>
    <t>MTL-NORD</t>
  </si>
  <si>
    <t xml:space="preserve">ITC BUDOKAN </t>
  </si>
  <si>
    <t>ROCHELEAU</t>
  </si>
  <si>
    <t>DANICK</t>
  </si>
  <si>
    <t>HAYRUTDINOV</t>
  </si>
  <si>
    <t>VIKTOR</t>
  </si>
  <si>
    <t>ÉLÉONORE</t>
  </si>
  <si>
    <t>CLOUTIER</t>
  </si>
  <si>
    <t>MELYSSA</t>
  </si>
  <si>
    <t>FIORAMORE</t>
  </si>
  <si>
    <t>MARIE-FLEUR</t>
  </si>
  <si>
    <t>SABRINA</t>
  </si>
  <si>
    <t>DESNOYERS</t>
  </si>
  <si>
    <t>SAURIOL</t>
  </si>
  <si>
    <t>NATHAN</t>
  </si>
  <si>
    <t>HAMEL</t>
  </si>
  <si>
    <t>CJAC</t>
  </si>
  <si>
    <t>FORTIN</t>
  </si>
  <si>
    <t>JUDO-TECH</t>
  </si>
  <si>
    <t>HAITAS</t>
  </si>
  <si>
    <t>NOAH</t>
  </si>
  <si>
    <t>GROLEAU</t>
  </si>
  <si>
    <t>FRANÇOIS-XAVIER</t>
  </si>
  <si>
    <t>KYLE</t>
  </si>
  <si>
    <t>POPOVICI</t>
  </si>
  <si>
    <t>BLAKE</t>
  </si>
  <si>
    <t>TEICHMANN</t>
  </si>
  <si>
    <t>MONT-BRUNO</t>
  </si>
  <si>
    <t>THIBAULT</t>
  </si>
  <si>
    <t>FILION</t>
  </si>
  <si>
    <t>JULIETTE</t>
  </si>
  <si>
    <t>GAZAILLE</t>
  </si>
  <si>
    <t>PERELMUTOV</t>
  </si>
  <si>
    <t>INNOKENTII-KEVIN</t>
  </si>
  <si>
    <t>JORDAN</t>
  </si>
  <si>
    <t>MARTINEAU</t>
  </si>
  <si>
    <t>LAFRENIÈRE-RIOUX</t>
  </si>
  <si>
    <t>BENOÎT</t>
  </si>
  <si>
    <t>Sélectionnée Candadiens ouverts</t>
  </si>
  <si>
    <t>KULESHOV</t>
  </si>
  <si>
    <t>NIKOL</t>
  </si>
  <si>
    <t>JUDO-TANI</t>
  </si>
  <si>
    <t>LAURENT</t>
  </si>
  <si>
    <t>Sélectionné Candadiens ouverts</t>
  </si>
  <si>
    <t>AYMAN</t>
  </si>
  <si>
    <t>BAKRI</t>
  </si>
  <si>
    <t>FORTIER</t>
  </si>
  <si>
    <t>SHAWINIGAN</t>
  </si>
  <si>
    <t>HACHEMI</t>
  </si>
  <si>
    <t>YANIS</t>
  </si>
  <si>
    <t>ST-PAUL-L'ERMITE</t>
  </si>
  <si>
    <t>GIROUARD</t>
  </si>
  <si>
    <t>ST-PAUL L'ERMITE</t>
  </si>
  <si>
    <t>JETTE</t>
  </si>
  <si>
    <t>LOUIS-OLIVIER</t>
  </si>
  <si>
    <t>JUDO-MONDE</t>
  </si>
  <si>
    <t>RÉGLAT-ARZATE</t>
  </si>
  <si>
    <t>MARC-ANDRÉ</t>
  </si>
  <si>
    <t>Daniel-Hardy</t>
  </si>
  <si>
    <t>Espoir</t>
  </si>
  <si>
    <t>Gadbois</t>
  </si>
  <si>
    <t>Louis Page</t>
  </si>
  <si>
    <t>Montréal</t>
  </si>
  <si>
    <t>ÉVOLUTION</t>
  </si>
  <si>
    <t>TOTAL</t>
  </si>
  <si>
    <t>KISEKI</t>
  </si>
  <si>
    <t>BUDO KWAI</t>
  </si>
  <si>
    <t>SALVAS</t>
  </si>
  <si>
    <t>FLORENCE</t>
  </si>
  <si>
    <t>KYO SHI DO KAN</t>
  </si>
  <si>
    <t>SAKURA</t>
  </si>
  <si>
    <t>PORLIER</t>
  </si>
  <si>
    <t>ANNABELLE</t>
  </si>
  <si>
    <t>BIRON</t>
  </si>
  <si>
    <t>TURPIN</t>
  </si>
  <si>
    <t>LEFEBVRE</t>
  </si>
  <si>
    <t>ÉLODIE</t>
  </si>
  <si>
    <t>FOREST</t>
  </si>
  <si>
    <t>IANA</t>
  </si>
  <si>
    <t>MICHAUD-DUGAY</t>
  </si>
  <si>
    <t>PAGÉ</t>
  </si>
  <si>
    <t>JUDO-SPHÈRE</t>
  </si>
  <si>
    <t>GARNEAU</t>
  </si>
  <si>
    <t>ABA</t>
  </si>
  <si>
    <t>RAMY</t>
  </si>
  <si>
    <t>BERTRAND</t>
  </si>
  <si>
    <t>FÉLIX-OLIVIER</t>
  </si>
  <si>
    <t>DUCHARME</t>
  </si>
  <si>
    <t>PAGEAU</t>
  </si>
  <si>
    <t>MEDJOUBI</t>
  </si>
  <si>
    <t>RAMI</t>
  </si>
  <si>
    <t>ALEXIS</t>
  </si>
  <si>
    <t>BRASSARD</t>
  </si>
  <si>
    <t>VIEILLE-CAPITALE</t>
  </si>
  <si>
    <t>DE CARDAILLAC</t>
  </si>
  <si>
    <t>DESSUREAULT</t>
  </si>
  <si>
    <t>CHARLY</t>
  </si>
  <si>
    <t>GOSSET</t>
  </si>
  <si>
    <t>MARCELIN</t>
  </si>
  <si>
    <t>ALVAN ARENCIBIA</t>
  </si>
  <si>
    <t>MADAI</t>
  </si>
  <si>
    <t>THIBODEAU</t>
  </si>
  <si>
    <t>CÉDRIC</t>
  </si>
  <si>
    <t>LÉO</t>
  </si>
  <si>
    <t>MARK</t>
  </si>
  <si>
    <t>BLACKBURN</t>
  </si>
  <si>
    <t>BOMBARDIER</t>
  </si>
  <si>
    <t>JEAN-PASCAL</t>
  </si>
  <si>
    <t>BOULÉ</t>
  </si>
  <si>
    <t>GARAND</t>
  </si>
  <si>
    <t>ALEC</t>
  </si>
  <si>
    <t>PIERRE HENRI</t>
  </si>
  <si>
    <t>BELLEMARE</t>
  </si>
  <si>
    <t>KENNY</t>
  </si>
  <si>
    <t>GAUDET</t>
  </si>
  <si>
    <t>ZUZUNAGA</t>
  </si>
  <si>
    <t>SANTIAGO</t>
  </si>
  <si>
    <t>PERROT-SHIMA</t>
  </si>
  <si>
    <t>DE BRITO</t>
  </si>
  <si>
    <t>MATEO</t>
  </si>
  <si>
    <t>GOUGEON-GAZÉ</t>
  </si>
  <si>
    <t>MOSTOVOI</t>
  </si>
  <si>
    <t>BOUTIN</t>
  </si>
  <si>
    <t>YAYAOUI</t>
  </si>
  <si>
    <t>MASSINISSA</t>
  </si>
  <si>
    <t>ABRAINI</t>
  </si>
  <si>
    <t>TORAKAI</t>
  </si>
  <si>
    <t>U. LAVAL</t>
  </si>
  <si>
    <t>POULIN</t>
  </si>
  <si>
    <t>BARSALOU</t>
  </si>
  <si>
    <t>MATHIAS</t>
  </si>
  <si>
    <t>JOHN</t>
  </si>
  <si>
    <t>PIAT</t>
  </si>
  <si>
    <t>CHAMPION CANADIEN</t>
  </si>
  <si>
    <t>ENOLA</t>
  </si>
  <si>
    <t>MEZAOUR</t>
  </si>
  <si>
    <t>ST-LEONARD</t>
  </si>
  <si>
    <t>MANOJLOVIC</t>
  </si>
  <si>
    <t>ZORANA</t>
  </si>
  <si>
    <t>VIEILLE CAPITALE</t>
  </si>
  <si>
    <t>DELISLE</t>
  </si>
  <si>
    <t>Qc Open</t>
  </si>
  <si>
    <t>DEMERS</t>
  </si>
  <si>
    <t>STEVE</t>
  </si>
  <si>
    <t>LÉVESQUE-PLOUFFE</t>
  </si>
  <si>
    <t>DONAVAN</t>
  </si>
  <si>
    <t>SYNNOTT</t>
  </si>
  <si>
    <t>+90</t>
  </si>
  <si>
    <t>BOUCHER</t>
  </si>
  <si>
    <t>CARAMAN</t>
  </si>
  <si>
    <t>FRANKO</t>
  </si>
  <si>
    <t>GRANDCHAMP</t>
  </si>
  <si>
    <t>SEYE</t>
  </si>
  <si>
    <t>NORMAN</t>
  </si>
  <si>
    <t>CARVAJAL</t>
  </si>
  <si>
    <t>CHRISTOPHE</t>
  </si>
  <si>
    <t>PAQUETTE</t>
  </si>
  <si>
    <t>SÉBASTIEN</t>
  </si>
  <si>
    <t>BENDJAMA</t>
  </si>
  <si>
    <t>YOUCEF</t>
  </si>
  <si>
    <t>MICHAUD</t>
  </si>
  <si>
    <t>HARDY-ABELOOS</t>
  </si>
  <si>
    <t>ARNAUD</t>
  </si>
  <si>
    <t>PHARAND</t>
  </si>
  <si>
    <t>Daniel Hardy</t>
  </si>
  <si>
    <t>MARK-ELIE</t>
  </si>
  <si>
    <t>Âge Cadet/Juvénile</t>
  </si>
  <si>
    <t>COLASSE</t>
  </si>
  <si>
    <t>ST-GEORGES</t>
  </si>
  <si>
    <t>JEFF</t>
  </si>
  <si>
    <t>VERRET</t>
  </si>
  <si>
    <t>PIERRE-LUC</t>
  </si>
  <si>
    <t>COUTURIER-ROUSSEL</t>
  </si>
  <si>
    <t>LAMONTAGNE</t>
  </si>
  <si>
    <t>JOËL</t>
  </si>
  <si>
    <t>BELHAJ</t>
  </si>
  <si>
    <t>MALIK</t>
  </si>
  <si>
    <t>PAIEMENT</t>
  </si>
  <si>
    <t>EDOUARD</t>
  </si>
  <si>
    <t>RICHER</t>
  </si>
  <si>
    <t xml:space="preserve">NOTE IMPORTANTE: Veuillez noter que les critères de sélection senior ont été changées au début de la saison 2016-2017. 
</t>
  </si>
  <si>
    <t>Âge Cadet/juvénile</t>
  </si>
  <si>
    <t>1ère année U14</t>
  </si>
  <si>
    <t>IKENE</t>
  </si>
  <si>
    <t>CHARNEAU</t>
  </si>
  <si>
    <t>ADÈLE</t>
  </si>
  <si>
    <t>-31</t>
  </si>
  <si>
    <t>NAGAMI-DAVIDSON</t>
  </si>
  <si>
    <t>RYOSUKE</t>
  </si>
  <si>
    <t>U14</t>
  </si>
  <si>
    <t>TETLEY</t>
  </si>
  <si>
    <t>DEVEN</t>
  </si>
  <si>
    <t>HRISTOV</t>
  </si>
  <si>
    <t>-34</t>
  </si>
  <si>
    <t>NEPTON</t>
  </si>
  <si>
    <t>BRULÉ</t>
  </si>
  <si>
    <t>RAPHAEL</t>
  </si>
  <si>
    <t>LEWIS</t>
  </si>
  <si>
    <t>SHANE</t>
  </si>
  <si>
    <t>PHANEUF</t>
  </si>
  <si>
    <t>ARSENAULT</t>
  </si>
  <si>
    <t>MCDOUGALL</t>
  </si>
  <si>
    <t>AURÉLIEN</t>
  </si>
  <si>
    <t>CARON</t>
  </si>
  <si>
    <t>DO-RAKU</t>
  </si>
  <si>
    <t>MARC-ALEXANDRE</t>
  </si>
  <si>
    <t>KEARNEY</t>
  </si>
  <si>
    <t>PLAMONDON</t>
  </si>
  <si>
    <t>JSK LATERRIÈRE</t>
  </si>
  <si>
    <t>AUCLAIR</t>
  </si>
  <si>
    <t>PROULX-OLSEN</t>
  </si>
  <si>
    <t>SKYLER</t>
  </si>
  <si>
    <t xml:space="preserve">LEGAULT </t>
  </si>
  <si>
    <t>LANOUETTE</t>
  </si>
  <si>
    <t>LAFRANCE</t>
  </si>
  <si>
    <t>CYR</t>
  </si>
  <si>
    <t>PONTIER-VALOIS</t>
  </si>
  <si>
    <t>DESMARAIS</t>
  </si>
  <si>
    <t>GORBACHUK</t>
  </si>
  <si>
    <t>LUCCA</t>
  </si>
  <si>
    <t>BEAULAC</t>
  </si>
  <si>
    <t>ELIOT</t>
  </si>
  <si>
    <t>SAVARD</t>
  </si>
  <si>
    <t>ISAAC</t>
  </si>
  <si>
    <t>SEMENYUK</t>
  </si>
  <si>
    <t>YURAY</t>
  </si>
  <si>
    <t>LAVALLÉE</t>
  </si>
  <si>
    <t>CLÉMENT</t>
  </si>
  <si>
    <t>ANDRIAMANANA</t>
  </si>
  <si>
    <t>FANIRY MICHAEL</t>
  </si>
  <si>
    <t>-36</t>
  </si>
  <si>
    <t>TOSHKOV</t>
  </si>
  <si>
    <t>BONIN</t>
  </si>
  <si>
    <t>SEMYROSUM</t>
  </si>
  <si>
    <t>ANASTASIYA</t>
  </si>
  <si>
    <t>MANAILA</t>
  </si>
  <si>
    <t>REBECCA</t>
  </si>
  <si>
    <t>LEONARDA</t>
  </si>
  <si>
    <t>BÉRUBÉ</t>
  </si>
  <si>
    <t>BENILOV</t>
  </si>
  <si>
    <t>VICTOR MENAHEM0MENDI</t>
  </si>
  <si>
    <t>KREMERMAN</t>
  </si>
  <si>
    <t>CROUSSETTE</t>
  </si>
  <si>
    <t>VEILLETTE</t>
  </si>
  <si>
    <t>VORONOV</t>
  </si>
  <si>
    <t>RAYAN</t>
  </si>
  <si>
    <t>W. STASZEWSKI</t>
  </si>
  <si>
    <t>ELIAS</t>
  </si>
  <si>
    <t>SHAPORIN</t>
  </si>
  <si>
    <t>ARTEM</t>
  </si>
  <si>
    <t>D'ARTERIO</t>
  </si>
  <si>
    <t>BUREAU</t>
  </si>
  <si>
    <t>ROSSET-BALCER</t>
  </si>
  <si>
    <t>MERCIER-ROSS</t>
  </si>
  <si>
    <t>MO</t>
  </si>
  <si>
    <t>JING-TONG</t>
  </si>
  <si>
    <t>MARCOUILLER</t>
  </si>
  <si>
    <t>DURAND</t>
  </si>
  <si>
    <t>NGOMBI</t>
  </si>
  <si>
    <t>KARPUKOV</t>
  </si>
  <si>
    <t>MARCO</t>
  </si>
  <si>
    <t>MUNKHJIN</t>
  </si>
  <si>
    <t>BATDORJ</t>
  </si>
  <si>
    <t>NÉRON</t>
  </si>
  <si>
    <t>PASCAL</t>
  </si>
  <si>
    <t>GHISHINTAIDO</t>
  </si>
  <si>
    <t>VALLÉE-RICHELIEU</t>
  </si>
  <si>
    <t>Participation développement</t>
  </si>
  <si>
    <t>Bushidokan</t>
  </si>
  <si>
    <t>QUIEDEVILLE</t>
  </si>
  <si>
    <t>ST-LAURENT</t>
  </si>
  <si>
    <t>LACOSTE</t>
  </si>
  <si>
    <t>JUKAIDO</t>
  </si>
  <si>
    <t>SIAMMOUR</t>
  </si>
  <si>
    <t>TURMEL</t>
  </si>
  <si>
    <t>MARIE-LUNE</t>
  </si>
  <si>
    <t>LUDOVIC</t>
  </si>
  <si>
    <t>BEAUDRY</t>
  </si>
  <si>
    <t>MOHAMED</t>
  </si>
  <si>
    <t>AVOMO-MVOLO</t>
  </si>
  <si>
    <t>KETSIA</t>
  </si>
  <si>
    <t>MORNEAU-LEBLANC</t>
  </si>
  <si>
    <t>LOREENA</t>
  </si>
  <si>
    <t>LONGUEUIL</t>
  </si>
  <si>
    <t>CLAVEAU</t>
  </si>
  <si>
    <t>MAIKA</t>
  </si>
  <si>
    <t>MYRIAM</t>
  </si>
  <si>
    <t>SALLAMI</t>
  </si>
  <si>
    <t>SOMAYA</t>
  </si>
  <si>
    <t>SAHRAOUI</t>
  </si>
  <si>
    <t>ULYSSE</t>
  </si>
  <si>
    <t>BONNEY</t>
  </si>
  <si>
    <t>MULTISPORTS</t>
  </si>
  <si>
    <t>GUÉRARD</t>
  </si>
  <si>
    <t>BAOUCHE</t>
  </si>
  <si>
    <t>PASCALE</t>
  </si>
  <si>
    <t>JOSIE-ANNE</t>
  </si>
  <si>
    <t>BROUSSEAU</t>
  </si>
  <si>
    <t>GUERAULT</t>
  </si>
  <si>
    <t>LUCA</t>
  </si>
  <si>
    <t>MOLAISON</t>
  </si>
  <si>
    <t>BLOUIN</t>
  </si>
  <si>
    <t>PAT</t>
  </si>
  <si>
    <t>SOFIANE</t>
  </si>
  <si>
    <t>NORMIL</t>
  </si>
  <si>
    <t>LARA</t>
  </si>
  <si>
    <t>MAYA</t>
  </si>
  <si>
    <t>SIMARD-LEJEUNE</t>
  </si>
  <si>
    <t>ROSE</t>
  </si>
  <si>
    <t>LY</t>
  </si>
  <si>
    <t>ITC BUDOKAN</t>
  </si>
  <si>
    <t>GANET</t>
  </si>
  <si>
    <t>MORNEAU</t>
  </si>
  <si>
    <t>MCEWEN</t>
  </si>
  <si>
    <t>COHEN</t>
  </si>
  <si>
    <t>LAURENTIEN</t>
  </si>
  <si>
    <t>MARIE-SOLEIL</t>
  </si>
  <si>
    <t>LAURIE-ANNE</t>
  </si>
  <si>
    <t>BRAZEAU</t>
  </si>
  <si>
    <t>LAURIER-SAVOIE</t>
  </si>
  <si>
    <t>PALARDY</t>
  </si>
  <si>
    <t>COUTU</t>
  </si>
  <si>
    <t>11/00</t>
  </si>
  <si>
    <t>HOLMAK</t>
  </si>
  <si>
    <t>ANDRÉ</t>
  </si>
  <si>
    <t>IMBERT</t>
  </si>
  <si>
    <t>YORK</t>
  </si>
  <si>
    <t>JEAN</t>
  </si>
  <si>
    <t xml:space="preserve">LACAZE </t>
  </si>
  <si>
    <t>PHAM-PONTON</t>
  </si>
  <si>
    <t>PALMER-GUERINO</t>
  </si>
  <si>
    <t>DUVERGE</t>
  </si>
  <si>
    <t>RICHARDSON</t>
  </si>
  <si>
    <t>AZOUAOU</t>
  </si>
  <si>
    <t>FERMONT</t>
  </si>
  <si>
    <t>GINGRAS</t>
  </si>
  <si>
    <t>MARIE-PIERRE</t>
  </si>
  <si>
    <t>ECHAVE</t>
  </si>
  <si>
    <t>MATHILDE</t>
  </si>
  <si>
    <t>REGIS</t>
  </si>
  <si>
    <t>HOUDE</t>
  </si>
  <si>
    <t>JONQUIÈRE</t>
  </si>
  <si>
    <t>TRIAL</t>
  </si>
  <si>
    <t>ALFARRADJ</t>
  </si>
  <si>
    <t>AMBRE</t>
  </si>
  <si>
    <t>FERRON</t>
  </si>
  <si>
    <t>MAGALY</t>
  </si>
  <si>
    <t>JOBIN</t>
  </si>
  <si>
    <t>BOIVIN</t>
  </si>
  <si>
    <t>GONTHIER</t>
  </si>
  <si>
    <t>POWER</t>
  </si>
  <si>
    <t>FERRIER</t>
  </si>
  <si>
    <t>MATTIAS</t>
  </si>
  <si>
    <t>STANISLAS</t>
  </si>
  <si>
    <t>DACOSTA</t>
  </si>
  <si>
    <t>MEGUMI</t>
  </si>
  <si>
    <t>-63</t>
  </si>
  <si>
    <t>FOLLAIN</t>
  </si>
  <si>
    <t>DAMIEN</t>
  </si>
  <si>
    <t>FORGET</t>
  </si>
  <si>
    <t>LOÏC</t>
  </si>
  <si>
    <t>ALAOUI YAZIDI</t>
  </si>
  <si>
    <t>RANIA</t>
  </si>
  <si>
    <t>BUDOKAN</t>
  </si>
  <si>
    <t>BUSHIDO</t>
  </si>
  <si>
    <t>HÉNIN</t>
  </si>
  <si>
    <t>LABELLE</t>
  </si>
  <si>
    <t>L'ESPÉRANCE</t>
  </si>
  <si>
    <t>BASTIEN</t>
  </si>
  <si>
    <t>CHELFI</t>
  </si>
  <si>
    <t>KEVEN</t>
  </si>
  <si>
    <t>TOURNIER</t>
  </si>
  <si>
    <t>BOUDREAU</t>
  </si>
  <si>
    <t>MATTA</t>
  </si>
  <si>
    <t>ALEXANDER</t>
  </si>
  <si>
    <t>FRASER</t>
  </si>
  <si>
    <t>SMITH</t>
  </si>
  <si>
    <t>BOURGET</t>
  </si>
  <si>
    <t>EMILI</t>
  </si>
  <si>
    <t>DAPHNÉE</t>
  </si>
  <si>
    <t>MIRANDA</t>
  </si>
  <si>
    <t>ISMAEL</t>
  </si>
  <si>
    <t>BENALLOU</t>
  </si>
  <si>
    <t>BENAOUDA</t>
  </si>
  <si>
    <t>BORSLA</t>
  </si>
  <si>
    <t>ABDESSAMAD</t>
  </si>
  <si>
    <t>LIENERT-PELLETIER</t>
  </si>
  <si>
    <t>TOUSSAINT</t>
  </si>
  <si>
    <t>RIWAN</t>
  </si>
  <si>
    <t>PIGEON</t>
  </si>
  <si>
    <t>VILLENEUVE</t>
  </si>
  <si>
    <t>OMAR</t>
  </si>
  <si>
    <t>BOLDUC</t>
  </si>
  <si>
    <t>YOUSSEF</t>
  </si>
  <si>
    <t>GAUDREAU</t>
  </si>
  <si>
    <t>THOMAS-LOUIS</t>
  </si>
  <si>
    <t>OLIVIA</t>
  </si>
  <si>
    <t>MARJORIE</t>
  </si>
  <si>
    <t>LOUNDJA</t>
  </si>
  <si>
    <t>ST-ONGE</t>
  </si>
  <si>
    <t>BARRIAULT-TREMBLAY</t>
  </si>
  <si>
    <t>ÉLIANDRE</t>
  </si>
  <si>
    <t>ANTOINE-OLIVIER</t>
  </si>
  <si>
    <t>DESGRANGES</t>
  </si>
  <si>
    <t xml:space="preserve">ANTOINE </t>
  </si>
  <si>
    <t>MORIN</t>
  </si>
  <si>
    <t>HONTAI</t>
  </si>
  <si>
    <t>ESTEBAN</t>
  </si>
  <si>
    <t>COTTE</t>
  </si>
  <si>
    <t>NEPHTALI</t>
  </si>
  <si>
    <t>LABERGE</t>
  </si>
  <si>
    <t>LAVOIE</t>
  </si>
  <si>
    <t>NABIL</t>
  </si>
  <si>
    <t>MARCOUX</t>
  </si>
  <si>
    <t>TORII</t>
  </si>
  <si>
    <t>LOU</t>
  </si>
  <si>
    <t>SAUMURE</t>
  </si>
  <si>
    <t>HENRI</t>
  </si>
  <si>
    <t>SHAHGALDI</t>
  </si>
  <si>
    <t>MAANI</t>
  </si>
  <si>
    <t>ISSAAD</t>
  </si>
  <si>
    <t>GRATTON</t>
  </si>
  <si>
    <t>YAPO</t>
  </si>
  <si>
    <t>EVOLUTION</t>
  </si>
  <si>
    <t>ANDRAS</t>
  </si>
  <si>
    <t>NORBERT</t>
  </si>
  <si>
    <t>TYLER</t>
  </si>
  <si>
    <t>VIELLE-CAPITALE</t>
  </si>
  <si>
    <t>CHARTHIER</t>
  </si>
  <si>
    <t>BLOUIN-GAMACHE</t>
  </si>
  <si>
    <t>GAEL</t>
  </si>
  <si>
    <t>LEVIS</t>
  </si>
  <si>
    <t>FREZZA</t>
  </si>
  <si>
    <t>TYSON</t>
  </si>
  <si>
    <t>MOURJANI HOULE</t>
  </si>
  <si>
    <t>ALVAN ARANCIBIA</t>
  </si>
  <si>
    <t>LEO</t>
  </si>
  <si>
    <t>JEANPIERRE</t>
  </si>
  <si>
    <t>BUDOKWAI</t>
  </si>
  <si>
    <t>KADI</t>
  </si>
  <si>
    <t>DJAMEL</t>
  </si>
  <si>
    <t>MATIS</t>
  </si>
  <si>
    <t>BOUTIN COTÉ</t>
  </si>
  <si>
    <t>BEAUDOIN</t>
  </si>
  <si>
    <t>ETIENNE</t>
  </si>
  <si>
    <t>ANDRÉE-ANN</t>
  </si>
  <si>
    <t>LACHAINE</t>
  </si>
  <si>
    <t>AIKO</t>
  </si>
  <si>
    <t>AKOMO MVOLO</t>
  </si>
  <si>
    <t>MIREAULT</t>
  </si>
  <si>
    <t>BEAUCHEMIN</t>
  </si>
  <si>
    <t>SARIKA</t>
  </si>
  <si>
    <t>AVOMO MVOLO</t>
  </si>
  <si>
    <t>THIIBODEAU</t>
  </si>
  <si>
    <t>KOUPERCHAND</t>
  </si>
  <si>
    <t>SEMION</t>
  </si>
  <si>
    <t>LEVESQUE</t>
  </si>
  <si>
    <t>AMROUCI</t>
  </si>
  <si>
    <t>DUHAMEL</t>
  </si>
  <si>
    <t>LOÏC-OLIVIER</t>
  </si>
  <si>
    <t>PAKU</t>
  </si>
  <si>
    <t>ELOM</t>
  </si>
  <si>
    <t>STEVEN</t>
  </si>
  <si>
    <t>YANA</t>
  </si>
  <si>
    <t>MANFRIN</t>
  </si>
  <si>
    <t>MARCO AURELIO</t>
  </si>
  <si>
    <t>AURÉLIE</t>
  </si>
  <si>
    <t>BERIAULT</t>
  </si>
  <si>
    <t>GENEVIÈVE</t>
  </si>
  <si>
    <t>LEVACHER</t>
  </si>
  <si>
    <t>MAURICE</t>
  </si>
  <si>
    <t>MERAZKA</t>
  </si>
  <si>
    <t>MOHAMED ADEL</t>
  </si>
  <si>
    <t>BERUBE</t>
  </si>
  <si>
    <t>ZACHARI</t>
  </si>
  <si>
    <t>SIMARD</t>
  </si>
  <si>
    <t>NATHANIEL</t>
  </si>
  <si>
    <t>BOULIANNE</t>
  </si>
  <si>
    <t>CHARLES-ÉTIENNE</t>
  </si>
  <si>
    <t>SOMA-LAVOIE</t>
  </si>
  <si>
    <t>CLAUDE</t>
  </si>
  <si>
    <t>MASSÉ</t>
  </si>
  <si>
    <t>ZAC</t>
  </si>
  <si>
    <t>DARIO</t>
  </si>
  <si>
    <t>DELAYANI</t>
  </si>
  <si>
    <t>ARAPOVIC</t>
  </si>
  <si>
    <t>IVAN</t>
  </si>
  <si>
    <t>MARC-ANTOINE</t>
  </si>
  <si>
    <t>TAMI</t>
  </si>
  <si>
    <t>ROFAIDA</t>
  </si>
  <si>
    <t>BERNIER</t>
  </si>
  <si>
    <t>MEDADHA</t>
  </si>
  <si>
    <t>AYOUB</t>
  </si>
  <si>
    <t>BAZINET</t>
  </si>
  <si>
    <t>JOEL</t>
  </si>
  <si>
    <t>VÉTÉRAN MASCULIN (1987 ET AVANT)</t>
  </si>
  <si>
    <t>DURRIEU</t>
  </si>
  <si>
    <t>CREVIER-TREMBLAY</t>
  </si>
  <si>
    <t>MILORD-NADON</t>
  </si>
  <si>
    <t>CALZADA ASTENGO</t>
  </si>
  <si>
    <t>HAYRO</t>
  </si>
  <si>
    <t>KANE</t>
  </si>
  <si>
    <t>AMATH</t>
  </si>
  <si>
    <t>DONINI/UNIVESTRIE</t>
  </si>
  <si>
    <t>VITUI</t>
  </si>
  <si>
    <t xml:space="preserve">LABELLE </t>
  </si>
  <si>
    <t>TORII-ANJOU</t>
  </si>
  <si>
    <t>SÉGUIN</t>
  </si>
  <si>
    <t>KARL-ERIC</t>
  </si>
  <si>
    <t>SYLVAIN</t>
  </si>
  <si>
    <t>MARIO</t>
  </si>
  <si>
    <t>BERNAQUEZ</t>
  </si>
  <si>
    <t>YANNICK</t>
  </si>
  <si>
    <t>KOSTROVETS</t>
  </si>
  <si>
    <t>FORBES</t>
  </si>
  <si>
    <t>PIERRETTE KEREN-HA</t>
  </si>
  <si>
    <t>EIBHLEANN</t>
  </si>
  <si>
    <t>THAMA-TCHISS</t>
  </si>
  <si>
    <t>ROI DE SALEM</t>
  </si>
  <si>
    <t>LOUIS-MAXIME</t>
  </si>
  <si>
    <t>Relève</t>
  </si>
  <si>
    <t>Élite</t>
  </si>
  <si>
    <t>ANA-LAURA</t>
  </si>
  <si>
    <t>CHOSACK-BARKAY</t>
  </si>
  <si>
    <t>Eibhleann</t>
  </si>
  <si>
    <t>ROBIN</t>
  </si>
  <si>
    <t>ARDISSON</t>
  </si>
  <si>
    <t>BERNARDI</t>
  </si>
  <si>
    <t>PIERRE-OLIVIER</t>
  </si>
  <si>
    <t>BLACQUIÈRE</t>
  </si>
  <si>
    <t>RELÈVE</t>
  </si>
  <si>
    <t>NAHAS</t>
  </si>
  <si>
    <t>AUGUSTE</t>
  </si>
  <si>
    <t>VALENTIM JR</t>
  </si>
  <si>
    <t>ROGERIO TADEU</t>
  </si>
  <si>
    <t>IBRAHIMA</t>
  </si>
  <si>
    <t>OUIMET</t>
  </si>
  <si>
    <t>PIERRE-HENRI</t>
  </si>
  <si>
    <t>EPSTEIN</t>
  </si>
  <si>
    <t>KHELIFI</t>
  </si>
  <si>
    <t>HENNEBERT</t>
  </si>
  <si>
    <t>HARRISON</t>
  </si>
  <si>
    <t>FUJIYAMA</t>
  </si>
  <si>
    <t>SARRASIN</t>
  </si>
  <si>
    <t>DUSSAULT</t>
  </si>
  <si>
    <t>DIEGO</t>
  </si>
  <si>
    <t>DESLORMIER-GUSMAN</t>
  </si>
  <si>
    <t>MÉTIVIER</t>
  </si>
  <si>
    <t>BELPAIRE</t>
  </si>
  <si>
    <t>BAUMELLE</t>
  </si>
  <si>
    <t>COMEAU</t>
  </si>
  <si>
    <t>LAPIERRE</t>
  </si>
  <si>
    <t>BRUNO</t>
  </si>
  <si>
    <t>NOURINE</t>
  </si>
  <si>
    <t>BENYOUCEF</t>
  </si>
  <si>
    <t>ROBBE</t>
  </si>
  <si>
    <t>REMI</t>
  </si>
  <si>
    <r>
      <rPr>
        <b/>
        <u/>
        <sz val="8"/>
        <rFont val="Arial"/>
        <family val="2"/>
      </rPr>
      <t xml:space="preserve">Voici les tournois de sélection pour le championnat canadien vétéran : </t>
    </r>
    <r>
      <rPr>
        <sz val="8"/>
        <rFont val="Arial"/>
        <family val="2"/>
      </rPr>
      <t xml:space="preserve">
 - L’Omnium du Québec senior
 - Le Championnat provincial senior
 - Les 5 tournois développement (Daniel-Hardy, Espoir, Gadbois, Louis-Page, Montréal) 
</t>
    </r>
    <r>
      <rPr>
        <b/>
        <u/>
        <sz val="8"/>
        <rFont val="Arial"/>
        <family val="2"/>
      </rPr>
      <t>2. CRITÈRES DE PARTICIPATION :</t>
    </r>
    <r>
      <rPr>
        <sz val="8"/>
        <rFont val="Arial"/>
        <family val="2"/>
      </rPr>
      <t xml:space="preserve">
a. Pour obtenir sa sélection au Championnat canadien vétéran, un athlète doit participer à au moins deux (2) tournois de sélection identifiés dont au moins une (1) participation doit être à L,monium du Québec 2017 ou au championnat provincial 2018.</t>
    </r>
  </si>
  <si>
    <t xml:space="preserve">
</t>
  </si>
  <si>
    <r>
      <rPr>
        <b/>
        <u/>
        <sz val="8"/>
        <rFont val="Arial"/>
        <family val="2"/>
      </rPr>
      <t xml:space="preserve">Voici les tournois de sélection pour le championnat canadien senior : </t>
    </r>
    <r>
      <rPr>
        <sz val="8"/>
        <rFont val="Arial"/>
        <family val="2"/>
      </rPr>
      <t xml:space="preserve">
 - L’Omnium du Québec senior
 - Le Championnat provincial senior
 - Les 5 tournois développement (Daniel-Hardy, Espoir, Gadbois, Louis-Page, Montréal) 
</t>
    </r>
    <r>
      <rPr>
        <b/>
        <u/>
        <sz val="8"/>
        <rFont val="Arial"/>
        <family val="2"/>
      </rPr>
      <t>2. CRITÈRES DE PARTICIPATION :</t>
    </r>
    <r>
      <rPr>
        <sz val="8"/>
        <rFont val="Arial"/>
        <family val="2"/>
      </rPr>
      <t xml:space="preserve">
a. Pour obtenir sa sélection au Championnat canadien senior, un athlète doit participer au deux (2) tournois de sélection provincial (Omnium et Champ. Prov.) et à deux (2) des 5 tournois développement.
b. Les athlètes membres de l'Équipe du Québec (élite, relève, excellence) et ceux ayant une norme H ou plus sont exemptés de participation aux 5 tournois développement. </t>
    </r>
  </si>
  <si>
    <t>MALCOLM</t>
  </si>
  <si>
    <t>ASBESTOS-DANDEVILLE</t>
  </si>
  <si>
    <t>JUDOKAN PORT CARTIER</t>
  </si>
  <si>
    <t>ARTS MARTIAUX BUDOKAI</t>
  </si>
  <si>
    <t>FORAND</t>
  </si>
  <si>
    <t>BÉLAL</t>
  </si>
  <si>
    <t>UNIVESTRI/DONINI</t>
  </si>
  <si>
    <t>SAFANEYEN</t>
  </si>
  <si>
    <t>GENEDI</t>
  </si>
  <si>
    <t>BOYER</t>
  </si>
  <si>
    <t>CARMEL</t>
  </si>
  <si>
    <t>ANTONIN HONG NHAT</t>
  </si>
  <si>
    <t>BEAULIEU</t>
  </si>
  <si>
    <t>DEMAISON</t>
  </si>
  <si>
    <t>CORENTIN</t>
  </si>
  <si>
    <t>HADJ-BACHIR</t>
  </si>
  <si>
    <t>AYMANE</t>
  </si>
  <si>
    <t>SAIDI</t>
  </si>
  <si>
    <t>MOHAMED HOSSEIN</t>
  </si>
  <si>
    <t>BENABDALLAH KHALID</t>
  </si>
  <si>
    <t>AFFANE</t>
  </si>
  <si>
    <t>MOHAMMED</t>
  </si>
  <si>
    <t>DAKI</t>
  </si>
  <si>
    <t>DUQUEROY-ROLDAN</t>
  </si>
  <si>
    <t>THEO</t>
  </si>
  <si>
    <t>TAHAR</t>
  </si>
  <si>
    <t>BANOUNE</t>
  </si>
  <si>
    <t>MEKADEM</t>
  </si>
  <si>
    <t>MOUHAMED</t>
  </si>
  <si>
    <t>GUILLEVAC</t>
  </si>
  <si>
    <t>HOUTEKAMER</t>
  </si>
  <si>
    <t>SANTAVY</t>
  </si>
  <si>
    <t>ADA</t>
  </si>
  <si>
    <t>BUSHIDOKAI</t>
  </si>
  <si>
    <t>BEIGNET</t>
  </si>
  <si>
    <t>FLORIANNE</t>
  </si>
  <si>
    <t>BROSSARD</t>
  </si>
  <si>
    <t>CAUDEN</t>
  </si>
  <si>
    <t>DELLEN</t>
  </si>
  <si>
    <t>JUDOPHÈRE</t>
  </si>
  <si>
    <t>OCÉANNE</t>
  </si>
  <si>
    <t>MINIER</t>
  </si>
  <si>
    <t>ALYCIA-ROSE</t>
  </si>
  <si>
    <t>LOUET</t>
  </si>
  <si>
    <t>VIOLETTE</t>
  </si>
  <si>
    <t>FRÉDÉRIQUE</t>
  </si>
  <si>
    <t>MÉTHOT</t>
  </si>
  <si>
    <t>GINKGO</t>
  </si>
  <si>
    <t>BENOIT-GONIN</t>
  </si>
  <si>
    <t>AUGUSTIN</t>
  </si>
  <si>
    <t>AHITAL</t>
  </si>
  <si>
    <t>TRITTON</t>
  </si>
  <si>
    <t>MORENO</t>
  </si>
  <si>
    <t>JOSHUA</t>
  </si>
  <si>
    <t>MARCONNET</t>
  </si>
  <si>
    <t>YOHANN</t>
  </si>
  <si>
    <t>ONKIRANKUNI</t>
  </si>
  <si>
    <t>CHARBONNEAU</t>
  </si>
  <si>
    <t>HAUT RICHELIEU</t>
  </si>
  <si>
    <t>YAZIT</t>
  </si>
  <si>
    <t>BAKHOUCHE</t>
  </si>
  <si>
    <t>MORTADA</t>
  </si>
  <si>
    <t>SCHULRABE</t>
  </si>
  <si>
    <t>SIGFRIED</t>
  </si>
  <si>
    <t>DE ARMAS</t>
  </si>
  <si>
    <t>YONIEL</t>
  </si>
  <si>
    <t>DAL BELLO</t>
  </si>
  <si>
    <t>DEREK</t>
  </si>
  <si>
    <t>DIONNE</t>
  </si>
  <si>
    <t>BALLAGUE</t>
  </si>
  <si>
    <t xml:space="preserve">SARA </t>
  </si>
  <si>
    <t>LEMAY</t>
  </si>
  <si>
    <t>EMILIE</t>
  </si>
  <si>
    <t>JASMINE</t>
  </si>
  <si>
    <t>FORTIN-LEFEBVRE</t>
  </si>
  <si>
    <t>MARIE-ÉMILIE</t>
  </si>
  <si>
    <t>LAASS</t>
  </si>
  <si>
    <t>LAVANNA</t>
  </si>
  <si>
    <t>LARAMÉE</t>
  </si>
  <si>
    <t>MÉLANIE</t>
  </si>
  <si>
    <t>LAUPER</t>
  </si>
  <si>
    <t>EVA</t>
  </si>
  <si>
    <t>CHERRAK</t>
  </si>
  <si>
    <t>AHMED HELLAL</t>
  </si>
  <si>
    <t>PIERRE</t>
  </si>
  <si>
    <t>PIERRE-BERNARD</t>
  </si>
  <si>
    <t>POINTE-AUX-TREMBLES</t>
  </si>
  <si>
    <t>NAILI</t>
  </si>
  <si>
    <t>KHALED A</t>
  </si>
  <si>
    <t>JEAN-FÉLIX</t>
  </si>
  <si>
    <t>BOUFFARD</t>
  </si>
  <si>
    <t>BEKRI</t>
  </si>
  <si>
    <t>MEHDI IBRAHIM</t>
  </si>
  <si>
    <t>BUDOKAN ST-LAURENT</t>
  </si>
  <si>
    <t>CHARTIER</t>
  </si>
  <si>
    <t>GUETTAF</t>
  </si>
  <si>
    <t>AMDJED ABDELMOUMENE</t>
  </si>
  <si>
    <t>LAMBERT</t>
  </si>
  <si>
    <t>JASON</t>
  </si>
  <si>
    <t>CROSS</t>
  </si>
  <si>
    <t>NICK</t>
  </si>
  <si>
    <t>LAMPRON</t>
  </si>
  <si>
    <t>WILLIAM SHARP</t>
  </si>
  <si>
    <t>BURTON</t>
  </si>
  <si>
    <t>EMERIC</t>
  </si>
  <si>
    <t>YORICK</t>
  </si>
  <si>
    <t>HOUVENAEGHEL</t>
  </si>
  <si>
    <t>FRANCK</t>
  </si>
  <si>
    <t>GARNIER</t>
  </si>
  <si>
    <t>BENCHEQROUN</t>
  </si>
  <si>
    <t>MARGUERITE</t>
  </si>
  <si>
    <t>BELLAVANCE</t>
  </si>
  <si>
    <t>ALYSSA</t>
  </si>
  <si>
    <t>TIPHAINE</t>
  </si>
  <si>
    <t>ROBERTSON</t>
  </si>
  <si>
    <t>LOIKA</t>
  </si>
  <si>
    <t>GAMET</t>
  </si>
  <si>
    <t>DOMINIQUE</t>
  </si>
  <si>
    <t>CHAUNET</t>
  </si>
  <si>
    <t xml:space="preserve">NATHAN </t>
  </si>
  <si>
    <t>LÉOPOL</t>
  </si>
  <si>
    <t>THERRIEN</t>
  </si>
  <si>
    <t>RAINVILLE</t>
  </si>
  <si>
    <t>MATYS</t>
  </si>
  <si>
    <t>DRUMMONDVILLE</t>
  </si>
  <si>
    <t>JUDO KAI</t>
  </si>
  <si>
    <t>EL MELDI</t>
  </si>
  <si>
    <t>ROTZETTER</t>
  </si>
  <si>
    <t>GRETA</t>
  </si>
  <si>
    <t>MOREL FOHOM</t>
  </si>
  <si>
    <t>JAMES</t>
  </si>
  <si>
    <t>ZAKARYAN</t>
  </si>
  <si>
    <t>LEON</t>
  </si>
  <si>
    <t>BLAAS</t>
  </si>
  <si>
    <t>AZNAR-PETIT</t>
  </si>
  <si>
    <t>LOUAHLA</t>
  </si>
  <si>
    <t>ANABELLE</t>
  </si>
  <si>
    <t>VERREAULT</t>
  </si>
  <si>
    <t>JOANNIE</t>
  </si>
  <si>
    <t>MARIE-ÈVE</t>
  </si>
  <si>
    <t>DONINI-UNIVESTRIE</t>
  </si>
  <si>
    <t>MASTROMONACO</t>
  </si>
  <si>
    <t>MITCHELL</t>
  </si>
  <si>
    <t>BARRO SEKU</t>
  </si>
  <si>
    <t>DANY</t>
  </si>
  <si>
    <t>BIANCHERI</t>
  </si>
  <si>
    <t>CEDRIC</t>
  </si>
  <si>
    <t>JUVLDO</t>
  </si>
  <si>
    <t>JETTÉ</t>
  </si>
  <si>
    <t>ALARIE</t>
  </si>
  <si>
    <t xml:space="preserve">HUGO  </t>
  </si>
  <si>
    <t>LAVIGNE-GAGNON</t>
  </si>
  <si>
    <t>BELISLE</t>
  </si>
  <si>
    <t>GOGA</t>
  </si>
  <si>
    <t>MARIUS</t>
  </si>
  <si>
    <t>HAYBUTDINOV</t>
  </si>
  <si>
    <t>MANIL</t>
  </si>
  <si>
    <t>CASSANDRA</t>
  </si>
  <si>
    <r>
      <rPr>
        <b/>
        <u/>
        <sz val="8"/>
        <rFont val="Arial"/>
        <family val="2"/>
      </rPr>
      <t xml:space="preserve">Voici les tournois de sélection pour le championnat canadien vétéran : </t>
    </r>
    <r>
      <rPr>
        <sz val="8"/>
        <rFont val="Arial"/>
        <family val="2"/>
      </rPr>
      <t xml:space="preserve">
 - L’Omnium du Québec senior
 - Le Championnat provincial senior
 - Les 5 tournois développement (Daniel-Hardy, Espoir, Gadbois, Louis-Page, Montréal) 
</t>
    </r>
    <r>
      <rPr>
        <b/>
        <u/>
        <sz val="8"/>
        <rFont val="Arial"/>
        <family val="2"/>
      </rPr>
      <t>2. CRITÈRES DE PARTICIPATION :</t>
    </r>
    <r>
      <rPr>
        <sz val="8"/>
        <rFont val="Arial"/>
        <family val="2"/>
      </rPr>
      <t xml:space="preserve">
a. Pour obtenir sa sélection au Championnat canadien vétéran, un athlète doit participer à au moins deux (2) tournois de sélection identifiés dont au moins une (1) participation doit être à L'Omnium du Québec 2017 ou au championnat provincial 2018.</t>
    </r>
  </si>
  <si>
    <t>JEROME</t>
  </si>
  <si>
    <t>Seikidokan</t>
  </si>
  <si>
    <t>LAURIE</t>
  </si>
  <si>
    <t>JUDOKAS JONQUIERE</t>
  </si>
  <si>
    <t>HAMELIN</t>
  </si>
  <si>
    <t>TORAKAO</t>
  </si>
  <si>
    <t>ROBERGE</t>
  </si>
  <si>
    <t>MORISSETTE</t>
  </si>
  <si>
    <t>JUDO BEAUCE</t>
  </si>
  <si>
    <t>SEBASTIEN</t>
  </si>
  <si>
    <t>ERICK</t>
  </si>
  <si>
    <t>HUGUES</t>
  </si>
  <si>
    <t>CORMIER</t>
  </si>
  <si>
    <t>RUSHWORTH</t>
  </si>
  <si>
    <t>THÉO</t>
  </si>
  <si>
    <t xml:space="preserve">LANDRY </t>
  </si>
  <si>
    <t>BOURIHANNE</t>
  </si>
  <si>
    <t>SARRA</t>
  </si>
  <si>
    <t>CAPPELLI</t>
  </si>
  <si>
    <t>JEAN-PHILIPPE</t>
  </si>
  <si>
    <t>CHAPDELAINE</t>
  </si>
  <si>
    <t>HUBERT</t>
  </si>
  <si>
    <t>NOCEDO DUFOUR</t>
  </si>
  <si>
    <t>SELENA</t>
  </si>
  <si>
    <t>ELRHAZI</t>
  </si>
  <si>
    <t>BENBOUSTA</t>
  </si>
  <si>
    <t>ELYS</t>
  </si>
  <si>
    <t>BURGES</t>
  </si>
  <si>
    <t>MATHEIUS</t>
  </si>
  <si>
    <t>Budokai</t>
  </si>
  <si>
    <t>CARBONNEAU</t>
  </si>
  <si>
    <t>TY-LEE</t>
  </si>
  <si>
    <t>PLANTEVIN</t>
  </si>
  <si>
    <t>Maxime</t>
  </si>
  <si>
    <t>MCFADDEN</t>
  </si>
  <si>
    <t>DAVE</t>
  </si>
  <si>
    <t>DIAGNE</t>
  </si>
  <si>
    <t>YEMI</t>
  </si>
  <si>
    <t>VEGA-LETENDRE</t>
  </si>
  <si>
    <t>ALLYSON</t>
  </si>
  <si>
    <t>CORBEIL</t>
  </si>
  <si>
    <t>JULIANNE</t>
  </si>
  <si>
    <t>WAROLIN</t>
  </si>
  <si>
    <t>YANN</t>
  </si>
  <si>
    <t>TONY</t>
  </si>
  <si>
    <t>LEE</t>
  </si>
  <si>
    <t>ST-GODARD</t>
  </si>
  <si>
    <t>BEAUCE</t>
  </si>
  <si>
    <t>CHEFF</t>
  </si>
  <si>
    <t>DUFAULT GAGNON</t>
  </si>
  <si>
    <t>SENATUS</t>
  </si>
  <si>
    <t>FABRICE OLIVIER</t>
  </si>
  <si>
    <t>CHERIFI</t>
  </si>
  <si>
    <t>ABDELBASSET</t>
  </si>
  <si>
    <t>LESSAGE LAGACE</t>
  </si>
  <si>
    <t>MOUHOUB</t>
  </si>
  <si>
    <t>FATIHA</t>
  </si>
  <si>
    <t>BEAUPRÉ</t>
  </si>
  <si>
    <t>BEJHAJ</t>
  </si>
  <si>
    <t>BOLVARI</t>
  </si>
  <si>
    <t>LAUGIER</t>
  </si>
  <si>
    <t>LESAGE LAGACE</t>
  </si>
  <si>
    <t>MEDE MOUSSA</t>
  </si>
  <si>
    <t>MOREL</t>
  </si>
  <si>
    <t>MOREAU</t>
  </si>
  <si>
    <t>NGUYEN</t>
  </si>
  <si>
    <t>HUNG</t>
  </si>
  <si>
    <t>EVAN</t>
  </si>
  <si>
    <t>SALAHUDDIEN</t>
  </si>
  <si>
    <t>AMRU</t>
  </si>
  <si>
    <t>JiKAN</t>
  </si>
  <si>
    <t>DONINI CESAR</t>
  </si>
  <si>
    <t>RENATO</t>
  </si>
  <si>
    <t>DUCHESNEAU</t>
  </si>
  <si>
    <t>MIGUEL</t>
  </si>
  <si>
    <t>MAINVILLE</t>
  </si>
  <si>
    <t>SEROTTE</t>
  </si>
  <si>
    <t>EUSIDOR</t>
  </si>
  <si>
    <t>TABAH</t>
  </si>
  <si>
    <t>UNIVESTRIE-DONINI</t>
  </si>
  <si>
    <t>KIM</t>
  </si>
  <si>
    <t>PATRICE</t>
  </si>
  <si>
    <t>Elite</t>
  </si>
  <si>
    <t>Elite U18</t>
  </si>
  <si>
    <t>ELITE SENIOR</t>
  </si>
  <si>
    <t xml:space="preserve">LANGLAIS </t>
  </si>
  <si>
    <t>MARISSA</t>
  </si>
  <si>
    <t>La-Pocatière</t>
  </si>
  <si>
    <t>BOURQUE</t>
  </si>
  <si>
    <t>KATHIE</t>
  </si>
  <si>
    <t>CHARLES-ERIC</t>
  </si>
  <si>
    <t>VALLÉE JUDO</t>
  </si>
  <si>
    <t>WAFI</t>
  </si>
  <si>
    <t>KELLY-ANN</t>
  </si>
  <si>
    <t>ROSE-MARIE</t>
  </si>
  <si>
    <t>ST-ARNAUD</t>
  </si>
  <si>
    <t>CHRISTOPHER</t>
  </si>
  <si>
    <t xml:space="preserve">CÔTÉ </t>
  </si>
  <si>
    <t>JOEY</t>
  </si>
  <si>
    <t>PICARD</t>
  </si>
  <si>
    <t xml:space="preserve">LOUIS </t>
  </si>
  <si>
    <t>CARTIER</t>
  </si>
  <si>
    <t>ROBERTS</t>
  </si>
  <si>
    <t>JAMES LEWIS</t>
  </si>
  <si>
    <t>MATTHEW</t>
  </si>
  <si>
    <t>BOUDREAULT</t>
  </si>
  <si>
    <t>JULIANE</t>
  </si>
  <si>
    <t>MANSEAU</t>
  </si>
  <si>
    <t>LOUIS-PHILIPPE</t>
  </si>
  <si>
    <t>JIMMY</t>
  </si>
  <si>
    <t>CAMIRÉ WAN</t>
  </si>
  <si>
    <t>SOPHIA</t>
  </si>
  <si>
    <t>M3 MOYEN</t>
  </si>
  <si>
    <t>ERIC</t>
  </si>
  <si>
    <t>GAETAN</t>
  </si>
  <si>
    <t>HONTAI DOJO</t>
  </si>
  <si>
    <t>SHANNON</t>
  </si>
  <si>
    <t>PUDAS</t>
  </si>
  <si>
    <t>Canadiens 2018</t>
  </si>
  <si>
    <t>CADET FÉMININ - U18 (2002 - 2003 - 2004)</t>
  </si>
  <si>
    <t>JUVÉNILE FÉMININ - U16 (2004 - 2005)</t>
  </si>
  <si>
    <t>MINIME FÉMININ - U14 (2006 - 2007)</t>
  </si>
  <si>
    <t>JUVÉNILE MASCULIN - U16 (2004 - 2005)</t>
  </si>
  <si>
    <t>Canadien 2018</t>
  </si>
  <si>
    <t>CADET MASCULIN - U18 (2002-2003-2004)</t>
  </si>
  <si>
    <t>CC-52</t>
  </si>
  <si>
    <t>M1M2 66</t>
  </si>
  <si>
    <t>MINIME MASCULIN - U14 (2006 - 2007)</t>
  </si>
  <si>
    <t>JUNIOR FÉMININ - U21 (1999 - 2000-2001)</t>
  </si>
  <si>
    <t>JUNIOR MASCULIN - U21 (1999-2000 - 2001)</t>
  </si>
  <si>
    <t>SENIOR FÉMININ (1998 ET avant)</t>
  </si>
  <si>
    <t>SENIOR MASCULIN (1998 et avant)</t>
  </si>
  <si>
    <t>-78</t>
  </si>
  <si>
    <t>OUKID</t>
  </si>
  <si>
    <t>CC-57</t>
  </si>
  <si>
    <t>CC-70</t>
  </si>
  <si>
    <t>CC-78</t>
  </si>
  <si>
    <t>CC 100</t>
  </si>
  <si>
    <t>CC-60</t>
  </si>
  <si>
    <t>CC-81</t>
  </si>
  <si>
    <t>NW = ne waza</t>
  </si>
  <si>
    <t>Métropolitain</t>
  </si>
  <si>
    <t>HEIDI</t>
  </si>
  <si>
    <t>QUACH</t>
  </si>
  <si>
    <t>NADEAU</t>
  </si>
  <si>
    <t>DA COSTA CORREIA</t>
  </si>
  <si>
    <t>INES</t>
  </si>
  <si>
    <t>MISRAOUI</t>
  </si>
  <si>
    <t>MARWA</t>
  </si>
  <si>
    <t>SANT-LÉONARD</t>
  </si>
  <si>
    <t>HAUG</t>
  </si>
  <si>
    <t>MALIKA</t>
  </si>
  <si>
    <t>UNIVERSITRI DONINI</t>
  </si>
  <si>
    <t>MAGALIE</t>
  </si>
  <si>
    <t>LA VERGNE</t>
  </si>
  <si>
    <t>ZOE</t>
  </si>
  <si>
    <t>DESROCHES</t>
  </si>
  <si>
    <t>ROSE-HELENE</t>
  </si>
  <si>
    <t>KIME-WAZE</t>
  </si>
  <si>
    <t>KLEINDIENST</t>
  </si>
  <si>
    <t>LAURA</t>
  </si>
  <si>
    <t>VIELLE CAPITALE</t>
  </si>
  <si>
    <t>HIRT</t>
  </si>
  <si>
    <t>CAMPOS-MENDANHA</t>
  </si>
  <si>
    <t>GABRIELA</t>
  </si>
  <si>
    <t>OCEANNE</t>
  </si>
  <si>
    <t>SAINT-HYACINTHE</t>
  </si>
  <si>
    <t>LEVEBVRE</t>
  </si>
  <si>
    <t>ELYSABETH</t>
  </si>
  <si>
    <t>GILL</t>
  </si>
  <si>
    <t>LOANE</t>
  </si>
  <si>
    <t>JUSTINE</t>
  </si>
  <si>
    <t>UNIVESTRI DOMININI</t>
  </si>
  <si>
    <t>ANDRES</t>
  </si>
  <si>
    <t>ADRIAN</t>
  </si>
  <si>
    <t>BISSON</t>
  </si>
  <si>
    <t>BOULET</t>
  </si>
  <si>
    <t>DJERABA</t>
  </si>
  <si>
    <t>ZAKARIA</t>
  </si>
  <si>
    <t>ALEXI</t>
  </si>
  <si>
    <t>RIDOKAN</t>
  </si>
  <si>
    <t>JUDO BLAINVILLE</t>
  </si>
  <si>
    <t>DOYON</t>
  </si>
  <si>
    <t>UNIVESTRI DONINI</t>
  </si>
  <si>
    <t>FELIX</t>
  </si>
  <si>
    <t>UNIVERSITÉ DE LAVAL</t>
  </si>
  <si>
    <t>JONQUIERE</t>
  </si>
  <si>
    <t>MICKAEL</t>
  </si>
  <si>
    <t>TO HAKU KAN</t>
  </si>
  <si>
    <t>SIROIS</t>
  </si>
  <si>
    <t>LAPORTE</t>
  </si>
  <si>
    <t>RODRIGUE</t>
  </si>
  <si>
    <t>KITO-NJIOMTIO</t>
  </si>
  <si>
    <t>BUKODOKAI</t>
  </si>
  <si>
    <t>JAMAL</t>
  </si>
  <si>
    <t>m2m5 -100</t>
  </si>
  <si>
    <t>TARDIF</t>
  </si>
  <si>
    <t>u21/SENIOR -70</t>
  </si>
  <si>
    <t>CYNTHIA</t>
  </si>
  <si>
    <t>MALIE</t>
  </si>
  <si>
    <t>WARD</t>
  </si>
  <si>
    <t>YASMINA</t>
  </si>
  <si>
    <t>BELLENGER</t>
  </si>
  <si>
    <t>MAELINE</t>
  </si>
  <si>
    <t>UNVESTRI DONINI</t>
  </si>
  <si>
    <t>YORIO</t>
  </si>
  <si>
    <t>ANDY</t>
  </si>
  <si>
    <t>AMINE</t>
  </si>
  <si>
    <t>FACI AHMED</t>
  </si>
  <si>
    <t>SMAIL</t>
  </si>
  <si>
    <t>BATTOU</t>
  </si>
  <si>
    <t>SAINT-LEONARD</t>
  </si>
  <si>
    <t>DAMEDEY</t>
  </si>
  <si>
    <t>CHARLES-FRANCIS</t>
  </si>
  <si>
    <t>JUDO SPHERE</t>
  </si>
  <si>
    <t>SIMON-PIERRE</t>
  </si>
  <si>
    <t>+81</t>
  </si>
  <si>
    <t>SARA-ANNE</t>
  </si>
  <si>
    <t>MATTON</t>
  </si>
  <si>
    <t>MARILOU</t>
  </si>
  <si>
    <t>BEAUDIN</t>
  </si>
  <si>
    <t>MARIE-LAURENCE</t>
  </si>
  <si>
    <t>LABONTÉ</t>
  </si>
  <si>
    <t>LAURIANNE</t>
  </si>
  <si>
    <t>PROULX-OLSON</t>
  </si>
  <si>
    <t>EMMA</t>
  </si>
  <si>
    <t>MAUDE</t>
  </si>
  <si>
    <t>TOROKAI</t>
  </si>
  <si>
    <t>AUDREY-ANN</t>
  </si>
  <si>
    <t>DOBROVOLSKA</t>
  </si>
  <si>
    <t>OLEKSANDRA</t>
  </si>
  <si>
    <t>CHARLINE</t>
  </si>
  <si>
    <t>LANGLAIS</t>
  </si>
  <si>
    <t>MARIE-JOELLE</t>
  </si>
  <si>
    <t>+63</t>
  </si>
  <si>
    <t>SAKURA DE BAIE ST-PAUL</t>
  </si>
  <si>
    <t>ANGELINE</t>
  </si>
  <si>
    <t>RODGERS</t>
  </si>
  <si>
    <t>SHAW</t>
  </si>
  <si>
    <t>DOMINIC</t>
  </si>
  <si>
    <t>MERCIER</t>
  </si>
  <si>
    <t>LOIK</t>
  </si>
  <si>
    <t>COREY</t>
  </si>
  <si>
    <t>LANGELIER</t>
  </si>
  <si>
    <t>SALHI</t>
  </si>
  <si>
    <t>ABDEL-DJALEEL</t>
  </si>
  <si>
    <t>AMPLEMAN</t>
  </si>
  <si>
    <t>DUMONT</t>
  </si>
  <si>
    <t>JUDO TANI</t>
  </si>
  <si>
    <t xml:space="preserve">POULIOT </t>
  </si>
  <si>
    <t>HANS</t>
  </si>
  <si>
    <t>RICHELIEU</t>
  </si>
  <si>
    <t>DE SOUZA</t>
  </si>
  <si>
    <t>CHENNOUFI</t>
  </si>
  <si>
    <t>ILIAS</t>
  </si>
  <si>
    <t>METROPOLITAAIN</t>
  </si>
  <si>
    <t>BRIDEAU</t>
  </si>
  <si>
    <t>TANI</t>
  </si>
  <si>
    <t>BOULAY</t>
  </si>
  <si>
    <t>TOMMY</t>
  </si>
  <si>
    <t>VIEUX-PERNON</t>
  </si>
  <si>
    <t>VILLAVERA</t>
  </si>
  <si>
    <t>DARIUS</t>
  </si>
  <si>
    <t>ADRIEN</t>
  </si>
  <si>
    <t>CLUB DE JUDO SEIKO</t>
  </si>
  <si>
    <t>NORMACH</t>
  </si>
  <si>
    <t>RAYANE</t>
  </si>
  <si>
    <t>AKIM</t>
  </si>
  <si>
    <t>GLAUDE</t>
  </si>
  <si>
    <t>SAMSON</t>
  </si>
  <si>
    <t>MANIL BOUCHARD</t>
  </si>
  <si>
    <t>CADOTTE</t>
  </si>
  <si>
    <t>CAUX</t>
  </si>
  <si>
    <t>M1M3</t>
  </si>
  <si>
    <t>MEZIANE</t>
  </si>
  <si>
    <t>M2M4+100</t>
  </si>
  <si>
    <t>m2m4 +100</t>
  </si>
  <si>
    <t>M2M5-100</t>
  </si>
  <si>
    <t>HEON</t>
  </si>
  <si>
    <t>M2M5 LEGER</t>
  </si>
  <si>
    <t>M2M5 - LEGER</t>
  </si>
  <si>
    <t>M2M5-LEGER</t>
  </si>
  <si>
    <t>RICHARD</t>
  </si>
  <si>
    <t>M5 M6 MOYEN</t>
  </si>
  <si>
    <t>M5-M6 MOYEN</t>
  </si>
  <si>
    <t>PAOLO</t>
  </si>
  <si>
    <t>OTIS</t>
  </si>
  <si>
    <t>ADAMS</t>
  </si>
  <si>
    <t>CHARLIE</t>
  </si>
  <si>
    <t>CARPENTIER</t>
  </si>
  <si>
    <t>EMILE</t>
  </si>
  <si>
    <t>LAVAL</t>
  </si>
  <si>
    <t>BOLTE</t>
  </si>
  <si>
    <t>JÉROME</t>
  </si>
  <si>
    <t>HERVE</t>
  </si>
  <si>
    <t>NOUNDO</t>
  </si>
  <si>
    <t>VIGNEUX-SALESSE</t>
  </si>
  <si>
    <t>PICOT</t>
  </si>
  <si>
    <t>FABIEN</t>
  </si>
  <si>
    <t>JUDO TECH</t>
  </si>
  <si>
    <t>PEPIN</t>
  </si>
  <si>
    <t>ROMAN</t>
  </si>
  <si>
    <t>HÉTU</t>
  </si>
  <si>
    <t>UNVESTRI</t>
  </si>
  <si>
    <t>NASRALLAN</t>
  </si>
  <si>
    <t>STUMP</t>
  </si>
  <si>
    <t>PORT CARTIER</t>
  </si>
  <si>
    <t>VALLIERE</t>
  </si>
  <si>
    <t xml:space="preserve">OUALI </t>
  </si>
  <si>
    <t>DEILHES</t>
  </si>
  <si>
    <t>ELIE</t>
  </si>
  <si>
    <t>DUFF</t>
  </si>
  <si>
    <t>RIVE-SUD</t>
  </si>
  <si>
    <t>P100</t>
  </si>
  <si>
    <t>BERKAT</t>
  </si>
  <si>
    <t>NABILA</t>
  </si>
  <si>
    <t>COTE</t>
  </si>
  <si>
    <t>ELEONORE</t>
  </si>
  <si>
    <t xml:space="preserve">GINGRAS </t>
  </si>
  <si>
    <t>MARIE-PIER</t>
  </si>
  <si>
    <t>HOULA</t>
  </si>
  <si>
    <t>MERIEM</t>
  </si>
  <si>
    <t>KESEKI</t>
  </si>
  <si>
    <t>LYSA</t>
  </si>
  <si>
    <t>BLANCHE</t>
  </si>
  <si>
    <t>JULIAN</t>
  </si>
  <si>
    <t>WAFER</t>
  </si>
  <si>
    <t>Statut</t>
  </si>
  <si>
    <t>Tournoi / Camp</t>
  </si>
  <si>
    <t>ESPOIR</t>
  </si>
  <si>
    <t>RENTRÉE 18</t>
  </si>
  <si>
    <t>Rentrée 2018</t>
  </si>
  <si>
    <t>Camp SO - Fév 18</t>
  </si>
  <si>
    <t>LAVIGNE</t>
  </si>
  <si>
    <t>VALLIÈRES</t>
  </si>
  <si>
    <t>KENIA</t>
  </si>
  <si>
    <t>STATUT</t>
  </si>
  <si>
    <t>Tournoi /camp</t>
  </si>
  <si>
    <t>ESPOIR - Athlète précoce</t>
  </si>
  <si>
    <t>Camp SO - fév 18</t>
  </si>
  <si>
    <t>+66</t>
  </si>
  <si>
    <t>Athlète précoce</t>
  </si>
  <si>
    <t xml:space="preserve">ESPOIR </t>
  </si>
  <si>
    <t>Camp Omnium 2018</t>
  </si>
  <si>
    <t>Rentrée 18</t>
  </si>
  <si>
    <t>rentrée 2018</t>
  </si>
  <si>
    <t>Tournoi / camp</t>
  </si>
  <si>
    <t>Prov 18 / Rentrée 18</t>
  </si>
  <si>
    <t>Coupe MTL 18 / Camp SO - Fév 18</t>
  </si>
  <si>
    <t>CC - ESPOIR</t>
  </si>
  <si>
    <t>Louis Page/2018-04-18</t>
  </si>
  <si>
    <t>prov 18/2018-02-18</t>
  </si>
  <si>
    <t>TKACH</t>
  </si>
  <si>
    <t>GRAVEL</t>
  </si>
  <si>
    <t>JUDO TORII</t>
  </si>
  <si>
    <t>LANGEVIN</t>
  </si>
  <si>
    <t>BUKO KWAI</t>
  </si>
  <si>
    <t>RAYMOND</t>
  </si>
  <si>
    <t>JUDO OLYMPIQUE</t>
  </si>
  <si>
    <t>KHIBIRTOV</t>
  </si>
  <si>
    <t>HACHIYA-COLLETTE</t>
  </si>
  <si>
    <t>LIZOTTE</t>
  </si>
  <si>
    <t>LA POCATIERE</t>
  </si>
  <si>
    <t>FITHANE</t>
  </si>
  <si>
    <t>FAHD</t>
  </si>
  <si>
    <t>OUHAD</t>
  </si>
  <si>
    <t>ARRIS</t>
  </si>
  <si>
    <t>TECH JUDO</t>
  </si>
  <si>
    <t>BIGAOUETTE</t>
  </si>
  <si>
    <t>81</t>
  </si>
  <si>
    <t>F1F2</t>
  </si>
  <si>
    <t>GENEVIEVE</t>
  </si>
  <si>
    <t>MARRECT</t>
  </si>
  <si>
    <t>CARL-DAVID</t>
  </si>
  <si>
    <t>M1M2-81</t>
  </si>
  <si>
    <t>MARREC</t>
  </si>
  <si>
    <t>M1M3-66</t>
  </si>
  <si>
    <t>FONTAINE-BÉGIN</t>
  </si>
  <si>
    <t>PELAEZ</t>
  </si>
  <si>
    <t>M2M4-100</t>
  </si>
  <si>
    <t>M3M4+100</t>
  </si>
  <si>
    <t>BOUKHOU</t>
  </si>
  <si>
    <t>MOHAMMED AMINE</t>
  </si>
  <si>
    <t>M3M5-81</t>
  </si>
  <si>
    <t>M5M8-90</t>
  </si>
  <si>
    <t>LEANNE</t>
  </si>
  <si>
    <t>RAHAL</t>
  </si>
  <si>
    <t>AMINA SOFIA</t>
  </si>
  <si>
    <t>LEELOU</t>
  </si>
  <si>
    <t>HAINEAULT</t>
  </si>
  <si>
    <t>EMY</t>
  </si>
  <si>
    <t>BRADAI</t>
  </si>
  <si>
    <t>LOUBNA</t>
  </si>
  <si>
    <t>SILEM</t>
  </si>
  <si>
    <t>ST-LÉONARD</t>
  </si>
  <si>
    <t>YAN</t>
  </si>
  <si>
    <t>PILON</t>
  </si>
  <si>
    <t>MERCIER ROSS</t>
  </si>
  <si>
    <t>0</t>
  </si>
  <si>
    <t>CAMILLE</t>
  </si>
  <si>
    <t>ANDREY</t>
  </si>
  <si>
    <t>KITIO-NJIOMTIO</t>
  </si>
  <si>
    <t>CIOBANU</t>
  </si>
  <si>
    <t>MARIE-ANNE</t>
  </si>
  <si>
    <t>OCEANE</t>
  </si>
  <si>
    <t>UNIVESTRI</t>
  </si>
  <si>
    <t>KATHERINE</t>
  </si>
  <si>
    <t>HOTTE</t>
  </si>
  <si>
    <t>MATHÉO</t>
  </si>
  <si>
    <t>AMZIL</t>
  </si>
  <si>
    <t>NICHOLAS</t>
  </si>
  <si>
    <t>COTE-TONDREAU</t>
  </si>
  <si>
    <t>+78</t>
  </si>
  <si>
    <t>MUKANA</t>
  </si>
  <si>
    <t>JEANPY</t>
  </si>
  <si>
    <t>MENEUS</t>
  </si>
  <si>
    <t>PETERSON</t>
  </si>
  <si>
    <t>SPADA</t>
  </si>
  <si>
    <t>ADRIANO</t>
  </si>
  <si>
    <t>GADI</t>
  </si>
  <si>
    <t>OUMAIMA</t>
  </si>
  <si>
    <t>TRITTON JUDO</t>
  </si>
  <si>
    <t>GUGLIELMO</t>
  </si>
  <si>
    <t>ELENA</t>
  </si>
  <si>
    <t>VÉTÉRAN FÉMININ (1989 ET AVANT)</t>
  </si>
  <si>
    <t>AMBARTSUMOV</t>
  </si>
  <si>
    <t>NEWAZAM LEGER</t>
  </si>
  <si>
    <t xml:space="preserve">TOURNIER </t>
  </si>
  <si>
    <t>NEWAZAM LOURD</t>
  </si>
  <si>
    <t>MARTY</t>
  </si>
  <si>
    <t>F1F2 medium</t>
  </si>
  <si>
    <t>SHORIWAHENTE</t>
  </si>
  <si>
    <t>DELARONDE</t>
  </si>
  <si>
    <t>MIKAEL WASSIM</t>
  </si>
  <si>
    <t>SASSI</t>
  </si>
  <si>
    <t>JUDOSPHERE</t>
  </si>
  <si>
    <t>VANIER</t>
  </si>
  <si>
    <t>NOAM</t>
  </si>
  <si>
    <t>HOULD</t>
  </si>
  <si>
    <t>ROBERGE-POITRAS</t>
  </si>
  <si>
    <t>MARSAN</t>
  </si>
  <si>
    <t>ELRYK</t>
  </si>
  <si>
    <t>HOULE</t>
  </si>
  <si>
    <t>CLICHE</t>
  </si>
  <si>
    <t>MASCOUCHE</t>
  </si>
  <si>
    <t>JONTHAN</t>
  </si>
  <si>
    <t>u14F</t>
  </si>
  <si>
    <t>U14M</t>
  </si>
  <si>
    <t>U18M</t>
  </si>
  <si>
    <t>BULUT</t>
  </si>
  <si>
    <t>ZELJKO</t>
  </si>
  <si>
    <t>SEIDOKWAN</t>
  </si>
  <si>
    <t>GHARIBIAN</t>
  </si>
  <si>
    <t>DYLAN</t>
  </si>
  <si>
    <t>GUERIN</t>
  </si>
  <si>
    <t>BÉDARD</t>
  </si>
  <si>
    <t>BASSAWON</t>
  </si>
  <si>
    <t>NU-MAAN</t>
  </si>
  <si>
    <t>BEKKIS</t>
  </si>
  <si>
    <t>FAYET</t>
  </si>
  <si>
    <t>NERON</t>
  </si>
  <si>
    <t>WELLENS</t>
  </si>
  <si>
    <t>CLEOPHEE</t>
  </si>
  <si>
    <t>SAINT-SAUVEUR</t>
  </si>
  <si>
    <t>KLAN</t>
  </si>
  <si>
    <t>ANDERSON</t>
  </si>
  <si>
    <t>ALAA</t>
  </si>
  <si>
    <t>SNANI</t>
  </si>
  <si>
    <t>MESSIER</t>
  </si>
  <si>
    <t>JADA</t>
  </si>
  <si>
    <t>POINTES AUX TREMBLES</t>
  </si>
  <si>
    <t>LAROCHE</t>
  </si>
  <si>
    <t>ZENNOUCHE</t>
  </si>
  <si>
    <t>GILAS</t>
  </si>
  <si>
    <t xml:space="preserve"> ESPOIR</t>
  </si>
  <si>
    <t>MARQUIS</t>
  </si>
  <si>
    <t>MEGANE</t>
  </si>
  <si>
    <t>SUI SHIN KAN</t>
  </si>
  <si>
    <t xml:space="preserve">DA COSTA   </t>
  </si>
  <si>
    <t>MOHAMMED RAYANE</t>
  </si>
  <si>
    <t>SARR</t>
  </si>
  <si>
    <t>OUMY</t>
  </si>
  <si>
    <t>PERKINSON</t>
  </si>
  <si>
    <t>MELOIZE</t>
  </si>
  <si>
    <t>DOUAA</t>
  </si>
  <si>
    <t>BACHEIKH</t>
  </si>
  <si>
    <t>ANDRA</t>
  </si>
  <si>
    <t>SCRIPCARIU</t>
  </si>
  <si>
    <t>ARNOLD</t>
  </si>
  <si>
    <t>U18F</t>
  </si>
  <si>
    <t>U16F</t>
  </si>
  <si>
    <t>U16M</t>
  </si>
  <si>
    <t>CC - Espoir</t>
  </si>
  <si>
    <t>Excellence</t>
  </si>
  <si>
    <t>SEULE</t>
  </si>
  <si>
    <t>ROUSHANZAMIR</t>
  </si>
  <si>
    <t>MANI</t>
  </si>
  <si>
    <t>u21/Senior -100</t>
  </si>
  <si>
    <t>AIT MOUSSA</t>
  </si>
  <si>
    <t>ONO</t>
  </si>
  <si>
    <t>AOI</t>
  </si>
  <si>
    <t>u21/SENIOR -66</t>
  </si>
  <si>
    <t>DESGAGNÉ-DOYON</t>
  </si>
  <si>
    <t>POINTES-AUX-TREMBLES</t>
  </si>
  <si>
    <t>u21/SENIOR -73</t>
  </si>
  <si>
    <t>M4M5 -90</t>
  </si>
  <si>
    <t>CATALIN</t>
  </si>
  <si>
    <t>M3-M4 +90</t>
  </si>
  <si>
    <t>M3M4 +90</t>
  </si>
  <si>
    <t>BENAIBBOUCHE</t>
  </si>
  <si>
    <t>SAMI</t>
  </si>
  <si>
    <t>MELANÇON</t>
  </si>
  <si>
    <t>CHARLES-ALEXANDRE</t>
  </si>
  <si>
    <t>U21/senior -90</t>
  </si>
  <si>
    <t>SKOMAROVSKYY</t>
  </si>
  <si>
    <t>NAZAR</t>
  </si>
  <si>
    <t>PIERRIC</t>
  </si>
  <si>
    <t>M1M3 -81</t>
  </si>
  <si>
    <t>BARAUD</t>
  </si>
  <si>
    <t>M1M2 -81</t>
  </si>
  <si>
    <t>M2M4 M100</t>
  </si>
  <si>
    <t>M3M4 M100</t>
  </si>
  <si>
    <t>M2M4 M100+</t>
  </si>
  <si>
    <t>m3m5 M66</t>
  </si>
  <si>
    <t>CC -M3M5 M81</t>
  </si>
  <si>
    <t>NE WAZA</t>
  </si>
  <si>
    <t>M3M5 M81</t>
  </si>
  <si>
    <t>CC-M5M7 M81+</t>
  </si>
  <si>
    <t>M2M5 -66</t>
  </si>
  <si>
    <t>SENIOR</t>
  </si>
  <si>
    <t>U21/SENIOR -90</t>
  </si>
  <si>
    <t>U21/SENIOR +100</t>
  </si>
  <si>
    <t>u21/SENIOR -100</t>
  </si>
  <si>
    <t>ATTENTION! LES PERFORMANCES RÉALISÉES EN U21/SENIOR NE SONT PAS TOUTES COMPTABILISÉES!</t>
  </si>
  <si>
    <t>U21/SENIOR -81</t>
  </si>
  <si>
    <t>U21/SENIOR -100</t>
  </si>
  <si>
    <t>HERVÉ</t>
  </si>
  <si>
    <t xml:space="preserve">COUTU </t>
  </si>
  <si>
    <t>OSTIGNY</t>
  </si>
  <si>
    <t>FONTAINE ST-ONGE</t>
  </si>
  <si>
    <t>THIERRY</t>
  </si>
  <si>
    <t>BOYE</t>
  </si>
  <si>
    <t>CLEMENT</t>
  </si>
  <si>
    <t>JINGTONG</t>
  </si>
  <si>
    <t>SHAWINGAN</t>
  </si>
  <si>
    <t>stage d'hiver 2019</t>
  </si>
  <si>
    <t>stage d'hiver 19</t>
  </si>
  <si>
    <t>espoir</t>
  </si>
  <si>
    <t>f</t>
  </si>
  <si>
    <t>SCORTEANU</t>
  </si>
  <si>
    <t>ÉDOUARD</t>
  </si>
  <si>
    <t>MUSOKE</t>
  </si>
  <si>
    <t>CARRUTHERS</t>
  </si>
  <si>
    <t>EDWARDS</t>
  </si>
  <si>
    <t>régional estrie 2019</t>
  </si>
  <si>
    <t>MAGOG</t>
  </si>
  <si>
    <t>régional estrie 19</t>
  </si>
  <si>
    <t>régional estrie</t>
  </si>
  <si>
    <t>GACETTE</t>
  </si>
  <si>
    <t>ZINEDINE</t>
  </si>
  <si>
    <t>ABID</t>
  </si>
  <si>
    <t>ADEL</t>
  </si>
  <si>
    <t>VIEL</t>
  </si>
  <si>
    <t>BOURGOIN</t>
  </si>
  <si>
    <t>ABIGAEL</t>
  </si>
  <si>
    <t>BARIL</t>
  </si>
  <si>
    <t>DANIL</t>
  </si>
  <si>
    <t>NEYOLOV</t>
  </si>
  <si>
    <t>LAOUEDJ</t>
  </si>
  <si>
    <t>MOHAMMED AYMEN</t>
  </si>
  <si>
    <t>SIMONEAU</t>
  </si>
  <si>
    <t>TAHA</t>
  </si>
  <si>
    <t>LAMINE</t>
  </si>
  <si>
    <t>CLUB JUDO BEN</t>
  </si>
  <si>
    <t>SAVOIE</t>
  </si>
  <si>
    <t>LAHAYE</t>
  </si>
  <si>
    <t>NILS</t>
  </si>
  <si>
    <t>GUILLEVIC</t>
  </si>
  <si>
    <t>MALEK</t>
  </si>
  <si>
    <t>DRUMMNDVILLE</t>
  </si>
  <si>
    <t>NOEL</t>
  </si>
  <si>
    <t>JOHNSON</t>
  </si>
  <si>
    <t xml:space="preserve">BESSONG MESSÉ </t>
  </si>
  <si>
    <t>EL MOUTAWAKKIL</t>
  </si>
  <si>
    <t>KOHLER BÉLANGER</t>
  </si>
  <si>
    <t>M!-M2-73</t>
  </si>
  <si>
    <t>ALLARD</t>
  </si>
  <si>
    <t>M2-M5-81</t>
  </si>
  <si>
    <t>GALLANT</t>
  </si>
  <si>
    <t>M3-M4+90</t>
  </si>
  <si>
    <t>M5-M8-90</t>
  </si>
  <si>
    <t>SANDY</t>
  </si>
  <si>
    <t>SEIKODOKAN</t>
  </si>
  <si>
    <t>MAJOR</t>
  </si>
  <si>
    <t>ANICK</t>
  </si>
  <si>
    <t>BRYAN</t>
  </si>
  <si>
    <t>KATELIN</t>
  </si>
  <si>
    <t>CMR ST-JEAN</t>
  </si>
  <si>
    <t>LE BOURHIS</t>
  </si>
  <si>
    <t>PINEL</t>
  </si>
  <si>
    <t>TAIFU</t>
  </si>
  <si>
    <t xml:space="preserve">MARTIN </t>
  </si>
  <si>
    <t>régional janv 19</t>
  </si>
  <si>
    <t>camp régional 2019</t>
  </si>
  <si>
    <t>BUSSIÈRES</t>
  </si>
  <si>
    <t>camp régional janv 2019</t>
  </si>
  <si>
    <t>régional fév 2019</t>
  </si>
  <si>
    <t>Régional fév 2019</t>
  </si>
  <si>
    <t>régional janv 2019</t>
  </si>
  <si>
    <t>Régional janv 2019</t>
  </si>
  <si>
    <t>espoiur</t>
  </si>
  <si>
    <t>régional fév. 2019</t>
  </si>
  <si>
    <t>Régiona fév 2019</t>
  </si>
  <si>
    <t>/Daniel-Hardy/régional</t>
  </si>
  <si>
    <t>CHAPAGUINE</t>
  </si>
  <si>
    <t>LÉA-JADA</t>
  </si>
  <si>
    <t>DH/régional fév 19</t>
  </si>
  <si>
    <t>régionl fév 19</t>
  </si>
  <si>
    <t>Camp SO - Fév 19</t>
  </si>
  <si>
    <t>Camp</t>
  </si>
  <si>
    <t>Régional SO fév 19</t>
  </si>
  <si>
    <t>Régional fév 19</t>
  </si>
  <si>
    <t>Camp SO fév 19</t>
  </si>
  <si>
    <t>Camp régional 19</t>
  </si>
  <si>
    <t>Camp so fév 19</t>
  </si>
  <si>
    <t>MULTISPORT</t>
  </si>
  <si>
    <t>Gadbois/Camp so FÉV 19</t>
  </si>
  <si>
    <t>Avril 2018</t>
  </si>
  <si>
    <t>Camp SO - fév 19</t>
  </si>
  <si>
    <t>Régional janv 19</t>
  </si>
  <si>
    <t>RÉGIONAL JANV 19</t>
  </si>
  <si>
    <t>régional janv 2019 (gadbois 2018)</t>
  </si>
  <si>
    <t>Régional Fév 19</t>
  </si>
  <si>
    <t>ANGELICA</t>
  </si>
  <si>
    <t>EMYLIA</t>
  </si>
  <si>
    <t>PAREDES</t>
  </si>
  <si>
    <t>MAX-OLIVIER</t>
  </si>
  <si>
    <t>régional fév 12019</t>
  </si>
  <si>
    <t>VERDIER</t>
  </si>
  <si>
    <t>KONE</t>
  </si>
  <si>
    <t>RAYANNE</t>
  </si>
  <si>
    <t>JEAN-DAVID</t>
  </si>
  <si>
    <t>LEONARD</t>
  </si>
  <si>
    <t>MEYROUANE</t>
  </si>
  <si>
    <t>JAMES-LEWIS</t>
  </si>
  <si>
    <t>RÉGIONAL FÉV 2019</t>
  </si>
  <si>
    <t>BRUNEAU</t>
  </si>
  <si>
    <t>ANDREANNE</t>
  </si>
  <si>
    <t>JUDO-TÉMIS</t>
  </si>
  <si>
    <t>BERNARD</t>
  </si>
  <si>
    <t>LEONIE</t>
  </si>
  <si>
    <t>régional fév 19</t>
  </si>
  <si>
    <t>ALBERT</t>
  </si>
  <si>
    <t>RÉGIONAL JANV 2019</t>
  </si>
  <si>
    <t>JEREMY</t>
  </si>
  <si>
    <t>STEEVEN</t>
  </si>
  <si>
    <t>DUFRESNE</t>
  </si>
  <si>
    <t>MTL 2018/Régional féb 2019</t>
  </si>
  <si>
    <t>Camp régional fév 2019 justifier</t>
  </si>
  <si>
    <t>Régional Janv 2019</t>
  </si>
  <si>
    <t>FAUCHER</t>
  </si>
  <si>
    <t>QUÉVILLON</t>
  </si>
  <si>
    <t>Régional  fév 19</t>
  </si>
  <si>
    <t>Gadbois/Régional fév 2019</t>
  </si>
  <si>
    <t>BOISJOLY</t>
  </si>
  <si>
    <t>CASIMIR LONGFILS</t>
  </si>
  <si>
    <t>SAINT-PAUL L'ERMITE</t>
  </si>
  <si>
    <t>gadbois/régional fév 2019</t>
  </si>
  <si>
    <t>CHARLEBOIS</t>
  </si>
  <si>
    <t>Régioanl fév 2019</t>
  </si>
  <si>
    <t>VAILLANCOURT</t>
  </si>
  <si>
    <t>ABDOULAEV</t>
  </si>
  <si>
    <t>Régioanal fév 2019</t>
  </si>
  <si>
    <t>SUNNY</t>
  </si>
  <si>
    <t>mtl/Régional estrie 2019</t>
  </si>
  <si>
    <t>LÉON</t>
  </si>
  <si>
    <t>MOORJANI HOULE</t>
  </si>
  <si>
    <t xml:space="preserve">Espoir </t>
  </si>
  <si>
    <t>ROUSSY-JACOB</t>
  </si>
  <si>
    <t>NAOMIE</t>
  </si>
  <si>
    <t>GUYAUME</t>
  </si>
  <si>
    <t>DUPUIS</t>
  </si>
  <si>
    <t>BARON</t>
  </si>
  <si>
    <t>LEMARCIS</t>
  </si>
  <si>
    <t>BAPTISTE</t>
  </si>
  <si>
    <t>VIDAL</t>
  </si>
  <si>
    <t>LESSARD</t>
  </si>
  <si>
    <t>CAROLINE</t>
  </si>
  <si>
    <t>F3-63</t>
  </si>
  <si>
    <t>PEARSON</t>
  </si>
  <si>
    <t>VERTE</t>
  </si>
  <si>
    <t>SYLVIE</t>
  </si>
  <si>
    <t>NOIRE</t>
  </si>
  <si>
    <t>SÉLECTIONNÉE</t>
  </si>
  <si>
    <t>M1-73</t>
  </si>
  <si>
    <t>Sélectionné</t>
  </si>
  <si>
    <t>MARRON</t>
  </si>
  <si>
    <t>nidan</t>
  </si>
  <si>
    <t>M1 -73</t>
  </si>
  <si>
    <t>1K</t>
  </si>
  <si>
    <t>M1+100</t>
  </si>
  <si>
    <t>2D</t>
  </si>
  <si>
    <t>M2-81</t>
  </si>
  <si>
    <t>1D</t>
  </si>
  <si>
    <t>M2 -81</t>
  </si>
  <si>
    <t>2K</t>
  </si>
  <si>
    <t>u21/SENIOR +100</t>
  </si>
  <si>
    <t>3K</t>
  </si>
  <si>
    <t>LYCKE</t>
  </si>
  <si>
    <t>AMBROISE</t>
  </si>
  <si>
    <t>JUDO-TEMIS</t>
  </si>
  <si>
    <t>vet-90</t>
  </si>
  <si>
    <t>VET -90</t>
  </si>
  <si>
    <t>Naiss.</t>
  </si>
  <si>
    <t>Sélectionnée Canadiens ouverts</t>
  </si>
  <si>
    <t>RABEI</t>
  </si>
  <si>
    <t>LÉANNE</t>
  </si>
  <si>
    <t>ELIO</t>
  </si>
  <si>
    <t>EMRYS</t>
  </si>
  <si>
    <t>CÔTÉ-TONDREAU</t>
  </si>
  <si>
    <t>SASANA</t>
  </si>
  <si>
    <t>JOEREE</t>
  </si>
  <si>
    <t xml:space="preserve">BUDOKAN </t>
  </si>
  <si>
    <t>PASSELANDES</t>
  </si>
  <si>
    <t>MOKRANI</t>
  </si>
  <si>
    <t>RUIZ</t>
  </si>
  <si>
    <t>Mise à jour : 2019-03-12</t>
  </si>
  <si>
    <t>AMROUNI</t>
  </si>
  <si>
    <t>ABDELRAHMANE</t>
  </si>
  <si>
    <t>MIKA</t>
  </si>
  <si>
    <t>AGATHE</t>
  </si>
  <si>
    <t>DAVON</t>
  </si>
  <si>
    <t>ADEM</t>
  </si>
  <si>
    <t>BEN KHALID</t>
  </si>
  <si>
    <t>CHAOUKI</t>
  </si>
  <si>
    <t>FERHAOUI</t>
  </si>
  <si>
    <t>ANASS</t>
  </si>
  <si>
    <t>MASSICOTTE</t>
  </si>
  <si>
    <t>ELODIE</t>
  </si>
  <si>
    <t>JUDITH</t>
  </si>
  <si>
    <t>2019-03-15.</t>
  </si>
  <si>
    <t>?</t>
  </si>
  <si>
    <t>THÉRIAULT</t>
  </si>
  <si>
    <t>KATHYA</t>
  </si>
  <si>
    <t>BAI-COMEAU</t>
  </si>
  <si>
    <t>NAJI</t>
  </si>
  <si>
    <t>LAYLA</t>
  </si>
  <si>
    <t>Mise à jour :2019-03-16</t>
  </si>
  <si>
    <t>ABDOU-ALLAH</t>
  </si>
  <si>
    <t>KHAKUDOKAN</t>
  </si>
  <si>
    <t>DUPERRON</t>
  </si>
  <si>
    <t>MIKEY</t>
  </si>
  <si>
    <t>YARYMOVICH</t>
  </si>
  <si>
    <t>GHERBI</t>
  </si>
  <si>
    <t>FERHASTSHERIF-MOHAM</t>
  </si>
  <si>
    <t>MOUCADEL</t>
  </si>
  <si>
    <t>DUBIC</t>
  </si>
  <si>
    <t>HELLBUNN</t>
  </si>
  <si>
    <t>u21/Senior +100</t>
  </si>
  <si>
    <t>SIRBU</t>
  </si>
  <si>
    <t>JULIAN VICENTIU</t>
  </si>
  <si>
    <t>POPESCU</t>
  </si>
  <si>
    <t>DUCU-CEZAR</t>
  </si>
  <si>
    <t>M1-M4 +90</t>
  </si>
  <si>
    <t>M1M3 -90</t>
  </si>
  <si>
    <t xml:space="preserve">M2-M3 -73 </t>
  </si>
  <si>
    <t>u21/SENIOR -90</t>
  </si>
  <si>
    <t>LORANGER</t>
  </si>
  <si>
    <t>M3 -81</t>
  </si>
  <si>
    <t>M3-81</t>
  </si>
  <si>
    <t>M3-M4-81</t>
  </si>
  <si>
    <t>M3-M4 -81</t>
  </si>
  <si>
    <t>M4-M7 -90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</si>
</sst>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)\ _$_ ;_ * \(#,##0.00\)\ _$_ ;_ * &quot;-&quot;??_)\ _$_ ;_ @_ "/>
    <numFmt numFmtId="164" formatCode="0.0"/>
  </numFmts>
  <fonts count="32" x14ac:knownFonts="1"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20"/>
      <name val="Arial"/>
      <family val="2"/>
    </font>
    <font>
      <b/>
      <sz val="20"/>
      <color indexed="9"/>
      <name val="Arial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b/>
      <u/>
      <sz val="8"/>
      <name val="Arial"/>
      <family val="2"/>
    </font>
    <font>
      <b/>
      <sz val="10"/>
      <color indexed="8"/>
      <name val="Arial"/>
      <family val="2"/>
    </font>
    <font>
      <b/>
      <strike/>
      <sz val="10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trike/>
      <sz val="8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strike/>
      <sz val="8"/>
      <color rgb="FFFF0000"/>
      <name val="Arial"/>
      <family val="2"/>
    </font>
    <font>
      <strike/>
      <u/>
      <sz val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107">
    <xf numFmtId="0" fontId="0" fillId="0" borderId="0" xfId="0"/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center" shrinkToFit="1"/>
    </xf>
    <xf numFmtId="0" fontId="0" fillId="0" borderId="0" xfId="0" applyAlignment="1">
      <alignment horizontal="center" shrinkToFit="1"/>
    </xf>
    <xf numFmtId="0" fontId="0" fillId="0" borderId="0" xfId="0" applyAlignment="1">
      <alignment shrinkToFit="1"/>
    </xf>
    <xf numFmtId="0" fontId="4" fillId="0" borderId="0" xfId="0" applyFont="1" applyAlignment="1">
      <alignment horizontal="left" shrinkToFit="1"/>
    </xf>
    <xf numFmtId="0" fontId="5" fillId="0" borderId="0" xfId="0" applyFont="1" applyAlignment="1">
      <alignment horizontal="center" shrinkToFit="1"/>
    </xf>
    <xf numFmtId="49" fontId="3" fillId="0" borderId="0" xfId="0" applyNumberFormat="1" applyFont="1" applyAlignment="1">
      <alignment horizontal="center" shrinkToFi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shrinkToFi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2" borderId="1" xfId="0" applyFont="1" applyFill="1" applyBorder="1" applyAlignment="1">
      <alignment horizontal="center" shrinkToFit="1"/>
    </xf>
    <xf numFmtId="0" fontId="3" fillId="2" borderId="1" xfId="0" applyFont="1" applyFill="1" applyBorder="1" applyAlignment="1">
      <alignment horizontal="center" shrinkToFit="1"/>
    </xf>
    <xf numFmtId="0" fontId="0" fillId="3" borderId="0" xfId="0" applyFill="1" applyAlignment="1">
      <alignment vertical="center" wrapText="1"/>
    </xf>
    <xf numFmtId="0" fontId="3" fillId="0" borderId="0" xfId="0" applyFont="1" applyAlignment="1">
      <alignment shrinkToFit="1"/>
    </xf>
    <xf numFmtId="0" fontId="3" fillId="0" borderId="0" xfId="0" applyFont="1" applyAlignment="1">
      <alignment vertical="center"/>
    </xf>
    <xf numFmtId="0" fontId="0" fillId="3" borderId="0" xfId="0" applyFill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shrinkToFi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shrinkToFi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3" borderId="0" xfId="0" applyFill="1" applyAlignment="1">
      <alignment shrinkToFit="1"/>
    </xf>
    <xf numFmtId="0" fontId="3" fillId="0" borderId="4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 shrinkToFit="1"/>
    </xf>
    <xf numFmtId="0" fontId="7" fillId="2" borderId="1" xfId="0" applyFont="1" applyFill="1" applyBorder="1" applyAlignment="1">
      <alignment horizontal="center" shrinkToFit="1"/>
    </xf>
    <xf numFmtId="49" fontId="7" fillId="2" borderId="1" xfId="0" applyNumberFormat="1" applyFont="1" applyFill="1" applyBorder="1" applyAlignment="1">
      <alignment horizontal="center" shrinkToFit="1"/>
    </xf>
    <xf numFmtId="0" fontId="7" fillId="2" borderId="1" xfId="0" applyFont="1" applyFill="1" applyBorder="1" applyAlignment="1">
      <alignment horizontal="center" wrapText="1"/>
    </xf>
    <xf numFmtId="0" fontId="2" fillId="3" borderId="0" xfId="0" applyFont="1" applyFill="1"/>
    <xf numFmtId="0" fontId="7" fillId="0" borderId="1" xfId="0" applyFont="1" applyBorder="1" applyAlignment="1">
      <alignment horizontal="center" shrinkToFit="1"/>
    </xf>
    <xf numFmtId="0" fontId="3" fillId="0" borderId="1" xfId="0" applyFont="1" applyBorder="1" applyAlignment="1">
      <alignment horizontal="center" shrinkToFit="1"/>
    </xf>
    <xf numFmtId="0" fontId="5" fillId="7" borderId="1" xfId="0" applyFont="1" applyFill="1" applyBorder="1" applyAlignment="1">
      <alignment horizontal="center" shrinkToFit="1"/>
    </xf>
    <xf numFmtId="0" fontId="5" fillId="8" borderId="1" xfId="0" applyFont="1" applyFill="1" applyBorder="1" applyAlignment="1">
      <alignment horizontal="center" shrinkToFit="1"/>
    </xf>
    <xf numFmtId="0" fontId="7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shrinkToFit="1"/>
    </xf>
    <xf numFmtId="0" fontId="12" fillId="0" borderId="1" xfId="0" applyFont="1" applyBorder="1" applyAlignment="1">
      <alignment horizontal="center" shrinkToFit="1"/>
    </xf>
    <xf numFmtId="0" fontId="0" fillId="9" borderId="0" xfId="0" applyFill="1" applyAlignment="1">
      <alignment shrinkToFit="1"/>
    </xf>
    <xf numFmtId="0" fontId="3" fillId="0" borderId="1" xfId="0" applyFont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shrinkToFit="1"/>
    </xf>
    <xf numFmtId="49" fontId="3" fillId="0" borderId="1" xfId="0" applyNumberFormat="1" applyFont="1" applyBorder="1" applyAlignment="1">
      <alignment horizontal="center" shrinkToFit="1"/>
    </xf>
    <xf numFmtId="20" fontId="0" fillId="0" borderId="0" xfId="0" applyNumberFormat="1"/>
    <xf numFmtId="20" fontId="0" fillId="0" borderId="0" xfId="0" applyNumberFormat="1" applyAlignment="1">
      <alignment shrinkToFit="1"/>
    </xf>
    <xf numFmtId="20" fontId="0" fillId="0" borderId="0" xfId="0" applyNumberFormat="1" applyAlignment="1">
      <alignment horizontal="center" shrinkToFit="1"/>
    </xf>
    <xf numFmtId="20" fontId="3" fillId="4" borderId="1" xfId="0" applyNumberFormat="1" applyFont="1" applyFill="1" applyBorder="1" applyAlignment="1">
      <alignment horizontal="left" shrinkToFit="1"/>
    </xf>
    <xf numFmtId="20" fontId="3" fillId="0" borderId="0" xfId="0" applyNumberFormat="1" applyFont="1" applyAlignment="1">
      <alignment horizontal="center" shrinkToFit="1"/>
    </xf>
    <xf numFmtId="20" fontId="5" fillId="8" borderId="1" xfId="0" applyNumberFormat="1" applyFont="1" applyFill="1" applyBorder="1" applyAlignment="1">
      <alignment horizontal="center" shrinkToFit="1"/>
    </xf>
    <xf numFmtId="20" fontId="4" fillId="0" borderId="0" xfId="0" applyNumberFormat="1" applyFont="1" applyAlignment="1">
      <alignment horizontal="left"/>
    </xf>
    <xf numFmtId="20" fontId="4" fillId="0" borderId="0" xfId="0" applyNumberFormat="1" applyFont="1" applyAlignment="1">
      <alignment shrinkToFit="1"/>
    </xf>
    <xf numFmtId="20" fontId="0" fillId="3" borderId="0" xfId="0" applyNumberFormat="1" applyFill="1" applyAlignment="1">
      <alignment shrinkToFit="1"/>
    </xf>
    <xf numFmtId="20" fontId="4" fillId="0" borderId="0" xfId="0" applyNumberFormat="1" applyFont="1" applyAlignment="1">
      <alignment horizontal="left" shrinkToFit="1"/>
    </xf>
    <xf numFmtId="20" fontId="7" fillId="5" borderId="1" xfId="0" applyNumberFormat="1" applyFont="1" applyFill="1" applyBorder="1" applyAlignment="1">
      <alignment horizontal="center" shrinkToFit="1"/>
    </xf>
    <xf numFmtId="20" fontId="7" fillId="5" borderId="1" xfId="0" applyNumberFormat="1" applyFont="1" applyFill="1" applyBorder="1" applyAlignment="1">
      <alignment horizontal="center" wrapText="1"/>
    </xf>
    <xf numFmtId="20" fontId="0" fillId="5" borderId="1" xfId="0" applyNumberFormat="1" applyFill="1" applyBorder="1" applyAlignment="1">
      <alignment shrinkToFit="1"/>
    </xf>
    <xf numFmtId="20" fontId="5" fillId="5" borderId="1" xfId="0" applyNumberFormat="1" applyFont="1" applyFill="1" applyBorder="1" applyAlignment="1">
      <alignment horizontal="center" shrinkToFit="1"/>
    </xf>
    <xf numFmtId="20" fontId="0" fillId="2" borderId="1" xfId="0" applyNumberFormat="1" applyFill="1" applyBorder="1" applyAlignment="1">
      <alignment shrinkToFit="1"/>
    </xf>
    <xf numFmtId="20" fontId="5" fillId="2" borderId="1" xfId="0" applyNumberFormat="1" applyFont="1" applyFill="1" applyBorder="1" applyAlignment="1">
      <alignment horizontal="center" shrinkToFit="1"/>
    </xf>
    <xf numFmtId="20" fontId="7" fillId="2" borderId="1" xfId="0" applyNumberFormat="1" applyFont="1" applyFill="1" applyBorder="1" applyAlignment="1">
      <alignment horizontal="center" shrinkToFit="1"/>
    </xf>
    <xf numFmtId="20" fontId="7" fillId="2" borderId="1" xfId="0" applyNumberFormat="1" applyFont="1" applyFill="1" applyBorder="1" applyAlignment="1">
      <alignment horizontal="center" wrapText="1"/>
    </xf>
    <xf numFmtId="20" fontId="3" fillId="0" borderId="0" xfId="0" applyNumberFormat="1" applyFont="1"/>
    <xf numFmtId="0" fontId="2" fillId="4" borderId="1" xfId="0" applyFont="1" applyFill="1" applyBorder="1"/>
    <xf numFmtId="49" fontId="6" fillId="2" borderId="1" xfId="0" applyNumberFormat="1" applyFont="1" applyFill="1" applyBorder="1" applyAlignment="1">
      <alignment horizontal="center" shrinkToFit="1"/>
    </xf>
    <xf numFmtId="0" fontId="12" fillId="2" borderId="1" xfId="0" applyFont="1" applyFill="1" applyBorder="1" applyAlignment="1">
      <alignment horizontal="center" shrinkToFit="1"/>
    </xf>
    <xf numFmtId="49" fontId="6" fillId="0" borderId="1" xfId="0" applyNumberFormat="1" applyFont="1" applyBorder="1" applyAlignment="1">
      <alignment horizontal="center" shrinkToFit="1"/>
    </xf>
    <xf numFmtId="49" fontId="3" fillId="2" borderId="1" xfId="0" applyNumberFormat="1" applyFont="1" applyFill="1" applyBorder="1" applyAlignment="1">
      <alignment horizontal="center" shrinkToFit="1"/>
    </xf>
    <xf numFmtId="0" fontId="3" fillId="2" borderId="1" xfId="0" applyFont="1" applyFill="1" applyBorder="1" applyAlignment="1">
      <alignment horizontal="center" wrapText="1"/>
    </xf>
    <xf numFmtId="20" fontId="3" fillId="13" borderId="1" xfId="0" applyNumberFormat="1" applyFont="1" applyFill="1" applyBorder="1" applyAlignment="1">
      <alignment horizontal="left" shrinkToFit="1"/>
    </xf>
    <xf numFmtId="0" fontId="0" fillId="14" borderId="1" xfId="0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shrinkToFit="1"/>
    </xf>
    <xf numFmtId="0" fontId="3" fillId="16" borderId="1" xfId="0" applyFont="1" applyFill="1" applyBorder="1" applyAlignment="1">
      <alignment horizontal="center" shrinkToFit="1"/>
    </xf>
    <xf numFmtId="0" fontId="7" fillId="16" borderId="1" xfId="0" applyFont="1" applyFill="1" applyBorder="1" applyAlignment="1">
      <alignment horizontal="center" shrinkToFit="1"/>
    </xf>
    <xf numFmtId="49" fontId="7" fillId="6" borderId="1" xfId="0" applyNumberFormat="1" applyFont="1" applyFill="1" applyBorder="1" applyAlignment="1">
      <alignment horizontal="center" shrinkToFit="1"/>
    </xf>
    <xf numFmtId="49" fontId="7" fillId="6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 shrinkToFit="1"/>
    </xf>
    <xf numFmtId="0" fontId="5" fillId="0" borderId="0" xfId="0" applyFont="1"/>
    <xf numFmtId="20" fontId="3" fillId="2" borderId="1" xfId="0" applyNumberFormat="1" applyFont="1" applyFill="1" applyBorder="1" applyAlignment="1">
      <alignment horizontal="center" shrinkToFit="1"/>
    </xf>
    <xf numFmtId="0" fontId="2" fillId="17" borderId="1" xfId="0" applyFont="1" applyFill="1" applyBorder="1"/>
    <xf numFmtId="20" fontId="0" fillId="17" borderId="1" xfId="0" applyNumberFormat="1" applyFill="1" applyBorder="1" applyAlignment="1">
      <alignment shrinkToFit="1"/>
    </xf>
    <xf numFmtId="0" fontId="0" fillId="13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 wrapText="1"/>
    </xf>
    <xf numFmtId="0" fontId="2" fillId="14" borderId="1" xfId="0" applyFont="1" applyFill="1" applyBorder="1"/>
    <xf numFmtId="0" fontId="7" fillId="16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shrinkToFit="1"/>
    </xf>
    <xf numFmtId="0" fontId="3" fillId="2" borderId="6" xfId="0" applyFont="1" applyFill="1" applyBorder="1" applyAlignment="1">
      <alignment horizontal="center" shrinkToFit="1"/>
    </xf>
    <xf numFmtId="0" fontId="3" fillId="0" borderId="7" xfId="0" applyFont="1" applyBorder="1" applyAlignment="1">
      <alignment horizontal="center" shrinkToFit="1"/>
    </xf>
    <xf numFmtId="0" fontId="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shrinkToFit="1"/>
    </xf>
    <xf numFmtId="49" fontId="18" fillId="0" borderId="1" xfId="0" applyNumberFormat="1" applyFont="1" applyBorder="1" applyAlignment="1">
      <alignment horizontal="center" shrinkToFit="1"/>
    </xf>
    <xf numFmtId="0" fontId="5" fillId="0" borderId="1" xfId="0" applyFont="1" applyBorder="1" applyAlignment="1">
      <alignment horizontal="center" shrinkToFit="1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shrinkToFit="1"/>
    </xf>
    <xf numFmtId="20" fontId="0" fillId="16" borderId="1" xfId="0" applyNumberFormat="1" applyFill="1" applyBorder="1"/>
    <xf numFmtId="20" fontId="3" fillId="16" borderId="1" xfId="0" applyNumberFormat="1" applyFont="1" applyFill="1" applyBorder="1"/>
    <xf numFmtId="20" fontId="2" fillId="16" borderId="1" xfId="0" applyNumberFormat="1" applyFont="1" applyFill="1" applyBorder="1"/>
    <xf numFmtId="20" fontId="5" fillId="0" borderId="0" xfId="0" applyNumberFormat="1" applyFont="1" applyAlignment="1">
      <alignment horizontal="center" shrinkToFi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shrinkToFit="1"/>
    </xf>
    <xf numFmtId="0" fontId="3" fillId="0" borderId="0" xfId="0" applyFont="1" applyAlignment="1">
      <alignment horizontal="center"/>
    </xf>
    <xf numFmtId="0" fontId="6" fillId="16" borderId="1" xfId="0" applyFont="1" applyFill="1" applyBorder="1" applyAlignment="1">
      <alignment horizontal="center" shrinkToFit="1"/>
    </xf>
    <xf numFmtId="49" fontId="3" fillId="16" borderId="1" xfId="0" applyNumberFormat="1" applyFont="1" applyFill="1" applyBorder="1" applyAlignment="1">
      <alignment horizontal="center" shrinkToFit="1"/>
    </xf>
    <xf numFmtId="0" fontId="7" fillId="0" borderId="8" xfId="0" applyFont="1" applyBorder="1" applyAlignment="1">
      <alignment horizontal="center" shrinkToFit="1"/>
    </xf>
    <xf numFmtId="0" fontId="3" fillId="12" borderId="0" xfId="0" applyFont="1" applyFill="1" applyAlignment="1">
      <alignment horizontal="center" shrinkToFit="1"/>
    </xf>
    <xf numFmtId="0" fontId="3" fillId="12" borderId="0" xfId="0" applyFont="1" applyFill="1" applyAlignment="1">
      <alignment horizontal="center" wrapText="1"/>
    </xf>
    <xf numFmtId="0" fontId="7" fillId="12" borderId="0" xfId="0" applyFont="1" applyFill="1" applyAlignment="1">
      <alignment horizontal="center" shrinkToFit="1"/>
    </xf>
    <xf numFmtId="0" fontId="0" fillId="18" borderId="1" xfId="0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20" fontId="5" fillId="0" borderId="1" xfId="0" applyNumberFormat="1" applyFont="1" applyBorder="1" applyAlignment="1">
      <alignment horizontal="center" shrinkToFit="1"/>
    </xf>
    <xf numFmtId="20" fontId="3" fillId="3" borderId="0" xfId="0" applyNumberFormat="1" applyFont="1" applyFill="1" applyAlignment="1">
      <alignment shrinkToFit="1"/>
    </xf>
    <xf numFmtId="20" fontId="0" fillId="15" borderId="1" xfId="0" applyNumberFormat="1" applyFill="1" applyBorder="1" applyAlignment="1">
      <alignment shrinkToFit="1"/>
    </xf>
    <xf numFmtId="0" fontId="19" fillId="0" borderId="1" xfId="0" applyFont="1" applyBorder="1" applyAlignment="1">
      <alignment horizontal="center" shrinkToFi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shrinkToFit="1"/>
    </xf>
    <xf numFmtId="0" fontId="13" fillId="0" borderId="0" xfId="0" applyFont="1" applyAlignment="1">
      <alignment vertical="center"/>
    </xf>
    <xf numFmtId="0" fontId="3" fillId="0" borderId="9" xfId="0" applyFont="1" applyBorder="1" applyAlignment="1">
      <alignment horizontal="center" shrinkToFit="1"/>
    </xf>
    <xf numFmtId="0" fontId="7" fillId="0" borderId="10" xfId="0" applyFont="1" applyBorder="1" applyAlignment="1">
      <alignment horizontal="center" shrinkToFit="1"/>
    </xf>
    <xf numFmtId="0" fontId="3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7" fillId="6" borderId="11" xfId="0" applyFont="1" applyFill="1" applyBorder="1" applyAlignment="1">
      <alignment horizontal="center" shrinkToFit="1"/>
    </xf>
    <xf numFmtId="0" fontId="7" fillId="6" borderId="12" xfId="0" applyFont="1" applyFill="1" applyBorder="1" applyAlignment="1">
      <alignment horizontal="center" shrinkToFit="1"/>
    </xf>
    <xf numFmtId="0" fontId="7" fillId="5" borderId="11" xfId="0" applyFont="1" applyFill="1" applyBorder="1" applyAlignment="1">
      <alignment horizontal="center" shrinkToFit="1"/>
    </xf>
    <xf numFmtId="0" fontId="7" fillId="5" borderId="12" xfId="0" applyFont="1" applyFill="1" applyBorder="1" applyAlignment="1">
      <alignment horizontal="center" shrinkToFit="1"/>
    </xf>
    <xf numFmtId="0" fontId="8" fillId="10" borderId="16" xfId="0" applyFont="1" applyFill="1" applyBorder="1" applyAlignment="1">
      <alignment horizontal="center" shrinkToFi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shrinkToFit="1"/>
    </xf>
    <xf numFmtId="0" fontId="7" fillId="6" borderId="12" xfId="0" applyFont="1" applyFill="1" applyBorder="1" applyAlignment="1">
      <alignment horizontal="center" wrapText="1"/>
    </xf>
    <xf numFmtId="0" fontId="6" fillId="0" borderId="9" xfId="0" applyFont="1" applyBorder="1" applyAlignment="1">
      <alignment horizontal="center" shrinkToFit="1"/>
    </xf>
    <xf numFmtId="0" fontId="12" fillId="0" borderId="10" xfId="0" applyFont="1" applyBorder="1" applyAlignment="1">
      <alignment horizontal="center" shrinkToFit="1"/>
    </xf>
    <xf numFmtId="0" fontId="3" fillId="0" borderId="20" xfId="0" applyFont="1" applyBorder="1" applyAlignment="1">
      <alignment horizontal="left" shrinkToFit="1"/>
    </xf>
    <xf numFmtId="0" fontId="3" fillId="0" borderId="8" xfId="0" applyFont="1" applyBorder="1" applyAlignment="1">
      <alignment horizontal="center" wrapText="1"/>
    </xf>
    <xf numFmtId="0" fontId="5" fillId="0" borderId="0" xfId="0" applyFont="1" applyAlignment="1">
      <alignment shrinkToFit="1"/>
    </xf>
    <xf numFmtId="0" fontId="7" fillId="0" borderId="0" xfId="0" applyFont="1" applyAlignment="1">
      <alignment horizontal="left" shrinkToFit="1"/>
    </xf>
    <xf numFmtId="0" fontId="7" fillId="0" borderId="0" xfId="0" applyFont="1"/>
    <xf numFmtId="0" fontId="12" fillId="16" borderId="1" xfId="0" applyFont="1" applyFill="1" applyBorder="1" applyAlignment="1">
      <alignment horizontal="center" shrinkToFit="1"/>
    </xf>
    <xf numFmtId="20" fontId="5" fillId="0" borderId="0" xfId="0" applyNumberFormat="1" applyFont="1" applyAlignment="1">
      <alignment shrinkToFit="1"/>
    </xf>
    <xf numFmtId="20" fontId="5" fillId="16" borderId="1" xfId="0" applyNumberFormat="1" applyFont="1" applyFill="1" applyBorder="1"/>
    <xf numFmtId="20" fontId="5" fillId="0" borderId="0" xfId="0" applyNumberFormat="1" applyFont="1"/>
    <xf numFmtId="0" fontId="5" fillId="3" borderId="0" xfId="0" applyFont="1" applyFill="1"/>
    <xf numFmtId="0" fontId="3" fillId="0" borderId="22" xfId="0" applyFont="1" applyBorder="1" applyAlignment="1">
      <alignment horizontal="center" shrinkToFit="1"/>
    </xf>
    <xf numFmtId="0" fontId="3" fillId="0" borderId="16" xfId="0" applyFont="1" applyBorder="1" applyAlignment="1">
      <alignment horizontal="center" shrinkToFit="1"/>
    </xf>
    <xf numFmtId="0" fontId="7" fillId="0" borderId="23" xfId="0" applyFont="1" applyBorder="1" applyAlignment="1">
      <alignment horizontal="center" shrinkToFit="1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20" fontId="0" fillId="0" borderId="24" xfId="0" applyNumberFormat="1" applyBorder="1" applyAlignment="1">
      <alignment horizontal="center" shrinkToFit="1"/>
    </xf>
    <xf numFmtId="20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shrinkToFit="1"/>
    </xf>
    <xf numFmtId="0" fontId="7" fillId="0" borderId="6" xfId="0" applyFont="1" applyBorder="1" applyAlignment="1">
      <alignment horizontal="center" shrinkToFi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 vertical="center" shrinkToFit="1"/>
    </xf>
    <xf numFmtId="0" fontId="7" fillId="0" borderId="0" xfId="0" applyFont="1" applyAlignment="1">
      <alignment shrinkToFit="1"/>
    </xf>
    <xf numFmtId="0" fontId="7" fillId="0" borderId="16" xfId="0" applyFont="1" applyBorder="1" applyAlignment="1">
      <alignment horizontal="center" shrinkToFit="1"/>
    </xf>
    <xf numFmtId="0" fontId="3" fillId="0" borderId="16" xfId="0" applyFont="1" applyBorder="1" applyAlignment="1">
      <alignment horizontal="center" wrapText="1"/>
    </xf>
    <xf numFmtId="0" fontId="7" fillId="5" borderId="13" xfId="0" applyFont="1" applyFill="1" applyBorder="1" applyAlignment="1">
      <alignment horizontal="center" shrinkToFit="1"/>
    </xf>
    <xf numFmtId="0" fontId="7" fillId="5" borderId="14" xfId="0" applyFont="1" applyFill="1" applyBorder="1" applyAlignment="1">
      <alignment horizontal="center" shrinkToFit="1"/>
    </xf>
    <xf numFmtId="49" fontId="7" fillId="5" borderId="14" xfId="0" applyNumberFormat="1" applyFont="1" applyFill="1" applyBorder="1" applyAlignment="1">
      <alignment horizontal="center" shrinkToFit="1"/>
    </xf>
    <xf numFmtId="0" fontId="0" fillId="5" borderId="27" xfId="0" applyFill="1" applyBorder="1" applyAlignment="1">
      <alignment shrinkToFit="1"/>
    </xf>
    <xf numFmtId="0" fontId="5" fillId="5" borderId="28" xfId="0" applyFont="1" applyFill="1" applyBorder="1" applyAlignment="1">
      <alignment horizontal="center" shrinkToFit="1"/>
    </xf>
    <xf numFmtId="0" fontId="7" fillId="5" borderId="28" xfId="0" applyFont="1" applyFill="1" applyBorder="1" applyAlignment="1">
      <alignment horizontal="center" shrinkToFit="1"/>
    </xf>
    <xf numFmtId="49" fontId="7" fillId="5" borderId="28" xfId="0" applyNumberFormat="1" applyFont="1" applyFill="1" applyBorder="1" applyAlignment="1">
      <alignment horizontal="center" shrinkToFit="1"/>
    </xf>
    <xf numFmtId="0" fontId="7" fillId="0" borderId="6" xfId="0" applyFont="1" applyBorder="1" applyAlignment="1">
      <alignment horizontal="center" vertical="center" shrinkToFit="1"/>
    </xf>
    <xf numFmtId="20" fontId="0" fillId="0" borderId="1" xfId="0" applyNumberFormat="1" applyBorder="1"/>
    <xf numFmtId="0" fontId="5" fillId="16" borderId="1" xfId="0" applyFont="1" applyFill="1" applyBorder="1" applyAlignment="1">
      <alignment horizontal="center" vertical="center" shrinkToFit="1"/>
    </xf>
    <xf numFmtId="0" fontId="7" fillId="16" borderId="1" xfId="0" applyFont="1" applyFill="1" applyBorder="1" applyAlignment="1">
      <alignment horizontal="center" vertical="center" shrinkToFit="1"/>
    </xf>
    <xf numFmtId="20" fontId="7" fillId="0" borderId="1" xfId="0" applyNumberFormat="1" applyFont="1" applyBorder="1" applyAlignment="1">
      <alignment horizontal="center"/>
    </xf>
    <xf numFmtId="20" fontId="3" fillId="0" borderId="1" xfId="0" applyNumberFormat="1" applyFont="1" applyBorder="1" applyAlignment="1">
      <alignment horizontal="center"/>
    </xf>
    <xf numFmtId="0" fontId="7" fillId="6" borderId="29" xfId="0" applyFont="1" applyFill="1" applyBorder="1" applyAlignment="1">
      <alignment horizontal="center" shrinkToFit="1"/>
    </xf>
    <xf numFmtId="0" fontId="3" fillId="0" borderId="30" xfId="0" applyFont="1" applyBorder="1" applyAlignment="1">
      <alignment horizontal="center" shrinkToFit="1"/>
    </xf>
    <xf numFmtId="0" fontId="7" fillId="6" borderId="19" xfId="0" applyFont="1" applyFill="1" applyBorder="1" applyAlignment="1">
      <alignment horizontal="center" shrinkToFit="1"/>
    </xf>
    <xf numFmtId="0" fontId="0" fillId="0" borderId="16" xfId="0" applyBorder="1" applyAlignment="1">
      <alignment vertical="center" wrapText="1"/>
    </xf>
    <xf numFmtId="0" fontId="5" fillId="2" borderId="25" xfId="0" applyFont="1" applyFill="1" applyBorder="1" applyAlignment="1">
      <alignment horizontal="center" vertical="center" shrinkToFit="1"/>
    </xf>
    <xf numFmtId="1" fontId="3" fillId="0" borderId="1" xfId="0" applyNumberFormat="1" applyFont="1" applyBorder="1" applyAlignment="1">
      <alignment horizontal="center"/>
    </xf>
    <xf numFmtId="0" fontId="3" fillId="19" borderId="1" xfId="0" applyFont="1" applyFill="1" applyBorder="1" applyAlignment="1">
      <alignment shrinkToFit="1"/>
    </xf>
    <xf numFmtId="1" fontId="3" fillId="0" borderId="1" xfId="0" applyNumberFormat="1" applyFont="1" applyBorder="1" applyAlignment="1">
      <alignment horizontal="center" wrapText="1"/>
    </xf>
    <xf numFmtId="0" fontId="5" fillId="0" borderId="16" xfId="0" applyFont="1" applyBorder="1" applyAlignment="1">
      <alignment horizontal="center" shrinkToFit="1"/>
    </xf>
    <xf numFmtId="0" fontId="0" fillId="4" borderId="1" xfId="0" applyFill="1" applyBorder="1" applyAlignment="1">
      <alignment horizontal="left" shrinkToFit="1"/>
    </xf>
    <xf numFmtId="0" fontId="0" fillId="3" borderId="3" xfId="0" applyFill="1" applyBorder="1" applyAlignment="1">
      <alignment horizontal="left" shrinkToFit="1"/>
    </xf>
    <xf numFmtId="0" fontId="5" fillId="0" borderId="3" xfId="0" applyFont="1" applyBorder="1" applyAlignment="1">
      <alignment shrinkToFit="1"/>
    </xf>
    <xf numFmtId="0" fontId="0" fillId="0" borderId="2" xfId="0" applyBorder="1" applyAlignment="1">
      <alignment horizontal="left"/>
    </xf>
    <xf numFmtId="0" fontId="0" fillId="13" borderId="1" xfId="0" applyFill="1" applyBorder="1" applyAlignment="1">
      <alignment horizontal="left" shrinkToFit="1"/>
    </xf>
    <xf numFmtId="0" fontId="0" fillId="3" borderId="2" xfId="0" applyFill="1" applyBorder="1" applyAlignment="1">
      <alignment shrinkToFit="1"/>
    </xf>
    <xf numFmtId="0" fontId="0" fillId="18" borderId="1" xfId="0" applyFill="1" applyBorder="1" applyAlignment="1">
      <alignment shrinkToFit="1"/>
    </xf>
    <xf numFmtId="0" fontId="5" fillId="0" borderId="0" xfId="0" applyFont="1" applyAlignment="1">
      <alignment horizontal="left" shrinkToFit="1"/>
    </xf>
    <xf numFmtId="0" fontId="0" fillId="4" borderId="1" xfId="0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19" borderId="1" xfId="0" applyFill="1" applyBorder="1" applyAlignment="1">
      <alignment shrinkToFit="1"/>
    </xf>
    <xf numFmtId="0" fontId="0" fillId="0" borderId="0" xfId="0" applyAlignment="1">
      <alignment horizontal="right" vertical="center"/>
    </xf>
    <xf numFmtId="0" fontId="13" fillId="0" borderId="0" xfId="0" applyFont="1" applyAlignment="1">
      <alignment horizontal="right" shrinkToFit="1"/>
    </xf>
    <xf numFmtId="14" fontId="13" fillId="0" borderId="0" xfId="0" applyNumberFormat="1" applyFont="1" applyAlignment="1">
      <alignment shrinkToFit="1"/>
    </xf>
    <xf numFmtId="14" fontId="13" fillId="0" borderId="0" xfId="0" applyNumberFormat="1" applyFont="1" applyAlignment="1">
      <alignment horizontal="left" vertical="center"/>
    </xf>
    <xf numFmtId="0" fontId="5" fillId="16" borderId="1" xfId="0" applyFont="1" applyFill="1" applyBorder="1" applyAlignment="1">
      <alignment horizontal="center" shrinkToFit="1"/>
    </xf>
    <xf numFmtId="14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shrinkToFit="1"/>
    </xf>
    <xf numFmtId="20" fontId="0" fillId="3" borderId="3" xfId="0" applyNumberFormat="1" applyFill="1" applyBorder="1" applyAlignment="1">
      <alignment horizontal="left" shrinkToFit="1"/>
    </xf>
    <xf numFmtId="20" fontId="5" fillId="0" borderId="3" xfId="0" applyNumberFormat="1" applyFont="1" applyBorder="1" applyAlignment="1">
      <alignment shrinkToFit="1"/>
    </xf>
    <xf numFmtId="20" fontId="0" fillId="0" borderId="2" xfId="0" applyNumberFormat="1" applyBorder="1" applyAlignment="1">
      <alignment horizontal="left"/>
    </xf>
    <xf numFmtId="20" fontId="0" fillId="3" borderId="2" xfId="0" applyNumberFormat="1" applyFill="1" applyBorder="1" applyAlignment="1">
      <alignment shrinkToFit="1"/>
    </xf>
    <xf numFmtId="20" fontId="5" fillId="0" borderId="0" xfId="0" applyNumberFormat="1" applyFont="1" applyAlignment="1">
      <alignment horizontal="left" shrinkToFit="1"/>
    </xf>
    <xf numFmtId="20" fontId="0" fillId="0" borderId="0" xfId="0" applyNumberFormat="1" applyAlignment="1">
      <alignment horizontal="left" shrinkToFit="1"/>
    </xf>
    <xf numFmtId="20" fontId="0" fillId="21" borderId="1" xfId="0" applyNumberFormat="1" applyFill="1" applyBorder="1" applyAlignment="1">
      <alignment shrinkToFit="1"/>
    </xf>
    <xf numFmtId="0" fontId="0" fillId="0" borderId="1" xfId="0" applyBorder="1" applyAlignment="1">
      <alignment horizontal="center" shrinkToFit="1"/>
    </xf>
    <xf numFmtId="20" fontId="7" fillId="22" borderId="1" xfId="0" applyNumberFormat="1" applyFont="1" applyFill="1" applyBorder="1" applyAlignment="1">
      <alignment horizontal="center" shrinkToFit="1"/>
    </xf>
    <xf numFmtId="0" fontId="3" fillId="0" borderId="26" xfId="0" applyFont="1" applyBorder="1" applyAlignment="1">
      <alignment horizontal="center" shrinkToFit="1"/>
    </xf>
    <xf numFmtId="1" fontId="3" fillId="0" borderId="1" xfId="0" applyNumberFormat="1" applyFont="1" applyBorder="1" applyAlignment="1">
      <alignment horizontal="center" shrinkToFit="1"/>
    </xf>
    <xf numFmtId="0" fontId="7" fillId="22" borderId="14" xfId="0" applyFont="1" applyFill="1" applyBorder="1" applyAlignment="1">
      <alignment horizontal="center" wrapText="1"/>
    </xf>
    <xf numFmtId="0" fontId="7" fillId="22" borderId="32" xfId="0" applyFont="1" applyFill="1" applyBorder="1" applyAlignment="1">
      <alignment horizontal="center" shrinkToFit="1"/>
    </xf>
    <xf numFmtId="0" fontId="7" fillId="22" borderId="28" xfId="0" applyFont="1" applyFill="1" applyBorder="1" applyAlignment="1">
      <alignment horizontal="center" shrinkToFit="1"/>
    </xf>
    <xf numFmtId="20" fontId="5" fillId="0" borderId="1" xfId="0" applyNumberFormat="1" applyFont="1" applyBorder="1" applyAlignment="1">
      <alignment horizontal="center"/>
    </xf>
    <xf numFmtId="0" fontId="3" fillId="16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shrinkToFit="1"/>
    </xf>
    <xf numFmtId="0" fontId="0" fillId="16" borderId="1" xfId="0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8" borderId="1" xfId="0" applyFont="1" applyFill="1" applyBorder="1" applyAlignment="1">
      <alignment horizontal="center" shrinkToFit="1"/>
    </xf>
    <xf numFmtId="0" fontId="7" fillId="2" borderId="8" xfId="0" applyFont="1" applyFill="1" applyBorder="1" applyAlignment="1">
      <alignment horizontal="center" shrinkToFit="1"/>
    </xf>
    <xf numFmtId="49" fontId="7" fillId="2" borderId="8" xfId="0" applyNumberFormat="1" applyFont="1" applyFill="1" applyBorder="1" applyAlignment="1">
      <alignment horizontal="center" shrinkToFit="1"/>
    </xf>
    <xf numFmtId="0" fontId="7" fillId="16" borderId="8" xfId="0" applyFont="1" applyFill="1" applyBorder="1" applyAlignment="1">
      <alignment horizontal="center" shrinkToFit="1"/>
    </xf>
    <xf numFmtId="0" fontId="7" fillId="2" borderId="8" xfId="0" applyFont="1" applyFill="1" applyBorder="1" applyAlignment="1">
      <alignment horizontal="center" wrapText="1"/>
    </xf>
    <xf numFmtId="20" fontId="3" fillId="0" borderId="0" xfId="0" applyNumberFormat="1" applyFont="1" applyAlignment="1">
      <alignment horizontal="left"/>
    </xf>
    <xf numFmtId="0" fontId="3" fillId="16" borderId="16" xfId="0" applyFont="1" applyFill="1" applyBorder="1" applyAlignment="1">
      <alignment horizontal="center" shrinkToFit="1"/>
    </xf>
    <xf numFmtId="0" fontId="7" fillId="22" borderId="12" xfId="0" applyFont="1" applyFill="1" applyBorder="1" applyAlignment="1">
      <alignment horizontal="center" shrinkToFit="1"/>
    </xf>
    <xf numFmtId="0" fontId="7" fillId="24" borderId="12" xfId="0" applyFont="1" applyFill="1" applyBorder="1" applyAlignment="1">
      <alignment horizontal="center" shrinkToFit="1"/>
    </xf>
    <xf numFmtId="20" fontId="7" fillId="22" borderId="14" xfId="0" applyNumberFormat="1" applyFont="1" applyFill="1" applyBorder="1" applyAlignment="1">
      <alignment horizontal="center" shrinkToFit="1"/>
    </xf>
    <xf numFmtId="0" fontId="7" fillId="24" borderId="14" xfId="0" applyFont="1" applyFill="1" applyBorder="1" applyAlignment="1">
      <alignment horizontal="center" shrinkToFit="1"/>
    </xf>
    <xf numFmtId="0" fontId="7" fillId="5" borderId="15" xfId="0" applyFont="1" applyFill="1" applyBorder="1" applyAlignment="1">
      <alignment horizontal="center" wrapText="1" shrinkToFit="1"/>
    </xf>
    <xf numFmtId="20" fontId="7" fillId="22" borderId="28" xfId="0" applyNumberFormat="1" applyFont="1" applyFill="1" applyBorder="1" applyAlignment="1">
      <alignment horizontal="center" shrinkToFit="1"/>
    </xf>
    <xf numFmtId="0" fontId="7" fillId="24" borderId="28" xfId="0" applyFont="1" applyFill="1" applyBorder="1" applyAlignment="1">
      <alignment horizontal="center" shrinkToFit="1"/>
    </xf>
    <xf numFmtId="0" fontId="5" fillId="5" borderId="46" xfId="0" applyFont="1" applyFill="1" applyBorder="1" applyAlignment="1">
      <alignment horizontal="center" shrinkToFit="1"/>
    </xf>
    <xf numFmtId="0" fontId="7" fillId="23" borderId="14" xfId="0" applyFont="1" applyFill="1" applyBorder="1" applyAlignment="1">
      <alignment horizontal="center" shrinkToFit="1"/>
    </xf>
    <xf numFmtId="0" fontId="7" fillId="23" borderId="28" xfId="0" applyFont="1" applyFill="1" applyBorder="1" applyAlignment="1">
      <alignment horizontal="center" shrinkToFit="1"/>
    </xf>
    <xf numFmtId="0" fontId="7" fillId="23" borderId="15" xfId="0" applyFont="1" applyFill="1" applyBorder="1" applyAlignment="1">
      <alignment horizontal="center" wrapText="1" shrinkToFit="1"/>
    </xf>
    <xf numFmtId="0" fontId="5" fillId="23" borderId="46" xfId="0" applyFont="1" applyFill="1" applyBorder="1" applyAlignment="1">
      <alignment horizontal="center" shrinkToFit="1"/>
    </xf>
    <xf numFmtId="0" fontId="8" fillId="0" borderId="6" xfId="0" applyFont="1" applyBorder="1" applyAlignment="1">
      <alignment horizontal="center" shrinkToFit="1"/>
    </xf>
    <xf numFmtId="0" fontId="8" fillId="0" borderId="26" xfId="0" applyFont="1" applyBorder="1" applyAlignment="1">
      <alignment horizontal="center" shrinkToFit="1"/>
    </xf>
    <xf numFmtId="0" fontId="7" fillId="22" borderId="29" xfId="0" applyFont="1" applyFill="1" applyBorder="1" applyAlignment="1">
      <alignment horizontal="center" shrinkToFit="1"/>
    </xf>
    <xf numFmtId="0" fontId="21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 vertical="center" wrapText="1" shrinkToFit="1"/>
    </xf>
    <xf numFmtId="0" fontId="20" fillId="0" borderId="0" xfId="0" applyFont="1" applyAlignment="1">
      <alignment horizontal="center" vertical="center" wrapText="1" shrinkToFit="1"/>
    </xf>
    <xf numFmtId="0" fontId="17" fillId="0" borderId="0" xfId="1" applyAlignment="1">
      <alignment horizontal="center" wrapText="1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center" wrapText="1"/>
    </xf>
    <xf numFmtId="0" fontId="3" fillId="16" borderId="1" xfId="0" applyFont="1" applyFill="1" applyBorder="1" applyAlignment="1">
      <alignment horizontal="center" wrapText="1"/>
    </xf>
    <xf numFmtId="49" fontId="6" fillId="16" borderId="1" xfId="0" applyNumberFormat="1" applyFont="1" applyFill="1" applyBorder="1" applyAlignment="1">
      <alignment horizontal="center" shrinkToFit="1"/>
    </xf>
    <xf numFmtId="0" fontId="6" fillId="16" borderId="1" xfId="0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shrinkToFit="1"/>
    </xf>
    <xf numFmtId="0" fontId="0" fillId="25" borderId="0" xfId="0" applyFill="1" applyAlignment="1">
      <alignment horizontal="center" vertical="center" wrapText="1"/>
    </xf>
    <xf numFmtId="0" fontId="7" fillId="6" borderId="47" xfId="0" applyFont="1" applyFill="1" applyBorder="1" applyAlignment="1">
      <alignment horizontal="center" shrinkToFit="1"/>
    </xf>
    <xf numFmtId="0" fontId="7" fillId="6" borderId="48" xfId="0" applyFont="1" applyFill="1" applyBorder="1" applyAlignment="1">
      <alignment horizontal="center" shrinkToFit="1"/>
    </xf>
    <xf numFmtId="0" fontId="7" fillId="6" borderId="49" xfId="0" applyFont="1" applyFill="1" applyBorder="1" applyAlignment="1">
      <alignment horizontal="center" shrinkToFit="1"/>
    </xf>
    <xf numFmtId="0" fontId="7" fillId="6" borderId="50" xfId="0" applyFont="1" applyFill="1" applyBorder="1" applyAlignment="1">
      <alignment horizontal="center" shrinkToFit="1"/>
    </xf>
    <xf numFmtId="0" fontId="7" fillId="22" borderId="50" xfId="0" applyFont="1" applyFill="1" applyBorder="1" applyAlignment="1">
      <alignment horizontal="center" shrinkToFit="1"/>
    </xf>
    <xf numFmtId="0" fontId="7" fillId="22" borderId="8" xfId="0" applyFont="1" applyFill="1" applyBorder="1" applyAlignment="1">
      <alignment horizontal="center" shrinkToFit="1"/>
    </xf>
    <xf numFmtId="0" fontId="7" fillId="6" borderId="51" xfId="0" applyFont="1" applyFill="1" applyBorder="1" applyAlignment="1">
      <alignment horizontal="center" shrinkToFit="1"/>
    </xf>
    <xf numFmtId="0" fontId="5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22" fillId="0" borderId="1" xfId="0" applyFont="1" applyBorder="1" applyAlignment="1">
      <alignment horizontal="center" shrinkToFit="1"/>
    </xf>
    <xf numFmtId="20" fontId="3" fillId="16" borderId="1" xfId="0" applyNumberFormat="1" applyFont="1" applyFill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0" fillId="0" borderId="1" xfId="0" applyBorder="1" applyAlignment="1">
      <alignment shrinkToFit="1"/>
    </xf>
    <xf numFmtId="0" fontId="22" fillId="0" borderId="1" xfId="0" applyFont="1" applyBorder="1" applyAlignment="1">
      <alignment horizontal="center" wrapText="1"/>
    </xf>
    <xf numFmtId="0" fontId="3" fillId="16" borderId="7" xfId="0" applyFont="1" applyFill="1" applyBorder="1" applyAlignment="1">
      <alignment horizontal="center" shrinkToFit="1"/>
    </xf>
    <xf numFmtId="0" fontId="5" fillId="16" borderId="1" xfId="0" applyFont="1" applyFill="1" applyBorder="1" applyAlignment="1">
      <alignment horizontal="center" vertical="center"/>
    </xf>
    <xf numFmtId="0" fontId="0" fillId="16" borderId="0" xfId="0" applyFill="1"/>
    <xf numFmtId="0" fontId="5" fillId="6" borderId="1" xfId="0" applyFont="1" applyFill="1" applyBorder="1" applyAlignment="1">
      <alignment horizontal="center" vertical="center" shrinkToFit="1"/>
    </xf>
    <xf numFmtId="0" fontId="0" fillId="5" borderId="1" xfId="0" applyFill="1" applyBorder="1" applyAlignment="1">
      <alignment shrinkToFit="1"/>
    </xf>
    <xf numFmtId="0" fontId="0" fillId="16" borderId="0" xfId="0" applyFill="1" applyAlignment="1">
      <alignment shrinkToFit="1"/>
    </xf>
    <xf numFmtId="0" fontId="0" fillId="5" borderId="17" xfId="0" applyFill="1" applyBorder="1" applyAlignment="1">
      <alignment shrinkToFit="1"/>
    </xf>
    <xf numFmtId="0" fontId="3" fillId="0" borderId="1" xfId="0" quotePrefix="1" applyFont="1" applyBorder="1" applyAlignment="1">
      <alignment horizontal="center" shrinkToFit="1"/>
    </xf>
    <xf numFmtId="1" fontId="5" fillId="16" borderId="1" xfId="0" applyNumberFormat="1" applyFont="1" applyFill="1" applyBorder="1" applyAlignment="1">
      <alignment horizontal="center" vertical="center" shrinkToFit="1"/>
    </xf>
    <xf numFmtId="1" fontId="5" fillId="16" borderId="1" xfId="0" applyNumberFormat="1" applyFont="1" applyFill="1" applyBorder="1" applyAlignment="1">
      <alignment shrinkToFit="1"/>
    </xf>
    <xf numFmtId="0" fontId="7" fillId="6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16" borderId="6" xfId="0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0" fillId="16" borderId="6" xfId="0" applyFill="1" applyBorder="1" applyAlignment="1">
      <alignment horizontal="center" vertical="center"/>
    </xf>
    <xf numFmtId="1" fontId="5" fillId="16" borderId="1" xfId="0" applyNumberFormat="1" applyFont="1" applyFill="1" applyBorder="1" applyAlignment="1">
      <alignment horizontal="center" vertical="center"/>
    </xf>
    <xf numFmtId="1" fontId="5" fillId="16" borderId="1" xfId="0" applyNumberFormat="1" applyFont="1" applyFill="1" applyBorder="1" applyAlignment="1">
      <alignment horizontal="center" shrinkToFit="1"/>
    </xf>
    <xf numFmtId="0" fontId="3" fillId="0" borderId="7" xfId="0" applyFont="1" applyBorder="1" applyAlignment="1">
      <alignment horizontal="center" vertical="center" shrinkToFit="1"/>
    </xf>
    <xf numFmtId="14" fontId="0" fillId="0" borderId="0" xfId="0" applyNumberFormat="1"/>
    <xf numFmtId="0" fontId="5" fillId="16" borderId="6" xfId="0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horizontal="center" shrinkToFit="1"/>
    </xf>
    <xf numFmtId="0" fontId="5" fillId="5" borderId="6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5" fillId="16" borderId="21" xfId="0" applyFont="1" applyFill="1" applyBorder="1" applyAlignment="1">
      <alignment horizontal="center" shrinkToFit="1"/>
    </xf>
    <xf numFmtId="0" fontId="7" fillId="5" borderId="6" xfId="0" applyFont="1" applyFill="1" applyBorder="1" applyAlignment="1">
      <alignment horizontal="center" vertical="center" shrinkToFit="1"/>
    </xf>
    <xf numFmtId="0" fontId="7" fillId="5" borderId="32" xfId="0" applyFont="1" applyFill="1" applyBorder="1" applyAlignment="1">
      <alignment horizontal="center" shrinkToFit="1"/>
    </xf>
    <xf numFmtId="0" fontId="7" fillId="5" borderId="55" xfId="0" applyFont="1" applyFill="1" applyBorder="1" applyAlignment="1">
      <alignment horizontal="center" shrinkToFit="1"/>
    </xf>
    <xf numFmtId="0" fontId="3" fillId="2" borderId="7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shrinkToFit="1"/>
    </xf>
    <xf numFmtId="14" fontId="23" fillId="0" borderId="0" xfId="0" applyNumberFormat="1" applyFont="1" applyAlignment="1">
      <alignment horizontal="center" vertical="center"/>
    </xf>
    <xf numFmtId="0" fontId="5" fillId="16" borderId="6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shrinkToFit="1"/>
    </xf>
    <xf numFmtId="1" fontId="22" fillId="0" borderId="1" xfId="0" applyNumberFormat="1" applyFont="1" applyBorder="1" applyAlignment="1">
      <alignment horizontal="center" shrinkToFit="1"/>
    </xf>
    <xf numFmtId="0" fontId="0" fillId="0" borderId="1" xfId="0" applyBorder="1"/>
    <xf numFmtId="0" fontId="1" fillId="14" borderId="1" xfId="0" applyFont="1" applyFill="1" applyBorder="1"/>
    <xf numFmtId="0" fontId="3" fillId="13" borderId="1" xfId="0" applyFont="1" applyFill="1" applyBorder="1" applyAlignment="1">
      <alignment horizontal="center" shrinkToFit="1"/>
    </xf>
    <xf numFmtId="0" fontId="7" fillId="2" borderId="31" xfId="0" applyFont="1" applyFill="1" applyBorder="1" applyAlignment="1">
      <alignment horizontal="center" shrinkToFit="1"/>
    </xf>
    <xf numFmtId="49" fontId="7" fillId="2" borderId="31" xfId="0" applyNumberFormat="1" applyFont="1" applyFill="1" applyBorder="1" applyAlignment="1">
      <alignment horizontal="center" shrinkToFit="1"/>
    </xf>
    <xf numFmtId="0" fontId="7" fillId="16" borderId="31" xfId="0" applyFont="1" applyFill="1" applyBorder="1" applyAlignment="1">
      <alignment horizontal="center" shrinkToFit="1"/>
    </xf>
    <xf numFmtId="0" fontId="7" fillId="2" borderId="3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shrinkToFit="1"/>
    </xf>
    <xf numFmtId="0" fontId="15" fillId="0" borderId="1" xfId="0" applyFont="1" applyBorder="1" applyAlignment="1">
      <alignment shrinkToFit="1"/>
    </xf>
    <xf numFmtId="0" fontId="8" fillId="0" borderId="16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20" fontId="5" fillId="0" borderId="6" xfId="0" applyNumberFormat="1" applyFont="1" applyBorder="1" applyAlignment="1">
      <alignment horizontal="center" shrinkToFit="1"/>
    </xf>
    <xf numFmtId="0" fontId="5" fillId="0" borderId="26" xfId="0" applyFont="1" applyBorder="1" applyAlignment="1">
      <alignment horizontal="center" shrinkToFit="1"/>
    </xf>
    <xf numFmtId="0" fontId="7" fillId="5" borderId="47" xfId="0" applyFont="1" applyFill="1" applyBorder="1" applyAlignment="1">
      <alignment horizontal="center" shrinkToFit="1"/>
    </xf>
    <xf numFmtId="0" fontId="7" fillId="5" borderId="48" xfId="0" applyFont="1" applyFill="1" applyBorder="1" applyAlignment="1">
      <alignment horizontal="center" shrinkToFit="1"/>
    </xf>
    <xf numFmtId="0" fontId="7" fillId="22" borderId="48" xfId="0" applyFont="1" applyFill="1" applyBorder="1" applyAlignment="1">
      <alignment horizontal="center" shrinkToFit="1"/>
    </xf>
    <xf numFmtId="0" fontId="7" fillId="24" borderId="48" xfId="0" applyFont="1" applyFill="1" applyBorder="1" applyAlignment="1">
      <alignment horizontal="center" shrinkToFit="1"/>
    </xf>
    <xf numFmtId="0" fontId="7" fillId="5" borderId="51" xfId="0" applyFont="1" applyFill="1" applyBorder="1" applyAlignment="1">
      <alignment horizontal="center" shrinkToFit="1"/>
    </xf>
    <xf numFmtId="0" fontId="7" fillId="5" borderId="47" xfId="0" applyFont="1" applyFill="1" applyBorder="1" applyAlignment="1">
      <alignment shrinkToFit="1"/>
    </xf>
    <xf numFmtId="0" fontId="7" fillId="5" borderId="49" xfId="0" applyFont="1" applyFill="1" applyBorder="1" applyAlignment="1">
      <alignment shrinkToFit="1"/>
    </xf>
    <xf numFmtId="0" fontId="7" fillId="0" borderId="1" xfId="0" applyFont="1" applyBorder="1" applyAlignment="1">
      <alignment shrinkToFit="1"/>
    </xf>
    <xf numFmtId="0" fontId="3" fillId="18" borderId="16" xfId="0" applyFont="1" applyFill="1" applyBorder="1" applyAlignment="1">
      <alignment horizontal="center" shrinkToFit="1"/>
    </xf>
    <xf numFmtId="20" fontId="0" fillId="2" borderId="7" xfId="0" applyNumberFormat="1" applyFill="1" applyBorder="1" applyAlignment="1">
      <alignment shrinkToFit="1"/>
    </xf>
    <xf numFmtId="0" fontId="7" fillId="0" borderId="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shrinkToFit="1"/>
    </xf>
    <xf numFmtId="20" fontId="5" fillId="0" borderId="25" xfId="0" applyNumberFormat="1" applyFont="1" applyBorder="1" applyAlignment="1">
      <alignment horizontal="center" shrinkToFit="1"/>
    </xf>
    <xf numFmtId="0" fontId="7" fillId="5" borderId="19" xfId="0" applyFont="1" applyFill="1" applyBorder="1" applyAlignment="1">
      <alignment horizontal="center" shrinkToFit="1"/>
    </xf>
    <xf numFmtId="0" fontId="7" fillId="5" borderId="49" xfId="0" applyFont="1" applyFill="1" applyBorder="1" applyAlignment="1">
      <alignment horizontal="center" shrinkToFit="1"/>
    </xf>
    <xf numFmtId="0" fontId="0" fillId="0" borderId="36" xfId="0" applyBorder="1" applyAlignment="1">
      <alignment shrinkToFit="1"/>
    </xf>
    <xf numFmtId="0" fontId="0" fillId="0" borderId="37" xfId="0" applyBorder="1" applyAlignment="1">
      <alignment shrinkToFit="1"/>
    </xf>
    <xf numFmtId="0" fontId="0" fillId="0" borderId="38" xfId="0" applyBorder="1" applyAlignment="1">
      <alignment horizontal="center" shrinkToFit="1"/>
    </xf>
    <xf numFmtId="20" fontId="7" fillId="22" borderId="7" xfId="0" applyNumberFormat="1" applyFont="1" applyFill="1" applyBorder="1" applyAlignment="1">
      <alignment horizontal="center" shrinkToFit="1"/>
    </xf>
    <xf numFmtId="0" fontId="7" fillId="22" borderId="25" xfId="0" applyFont="1" applyFill="1" applyBorder="1" applyAlignment="1">
      <alignment horizontal="center" shrinkToFit="1"/>
    </xf>
    <xf numFmtId="20" fontId="7" fillId="22" borderId="15" xfId="0" applyNumberFormat="1" applyFont="1" applyFill="1" applyBorder="1" applyAlignment="1">
      <alignment horizontal="center" shrinkToFit="1"/>
    </xf>
    <xf numFmtId="0" fontId="7" fillId="22" borderId="18" xfId="0" applyFont="1" applyFill="1" applyBorder="1" applyAlignment="1">
      <alignment horizontal="center" shrinkToFit="1"/>
    </xf>
    <xf numFmtId="0" fontId="7" fillId="0" borderId="26" xfId="0" applyFont="1" applyBorder="1" applyAlignment="1">
      <alignment horizontal="center" shrinkToFit="1"/>
    </xf>
    <xf numFmtId="164" fontId="22" fillId="0" borderId="1" xfId="0" applyNumberFormat="1" applyFont="1" applyBorder="1" applyAlignment="1">
      <alignment horizontal="center" wrapText="1"/>
    </xf>
    <xf numFmtId="0" fontId="0" fillId="0" borderId="20" xfId="0" applyBorder="1" applyAlignment="1">
      <alignment horizontal="left" shrinkToFit="1"/>
    </xf>
    <xf numFmtId="0" fontId="3" fillId="0" borderId="21" xfId="0" applyFont="1" applyBorder="1" applyAlignment="1">
      <alignment horizontal="center" shrinkToFit="1"/>
    </xf>
    <xf numFmtId="0" fontId="1" fillId="4" borderId="1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shrinkToFi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shrinkToFit="1"/>
    </xf>
    <xf numFmtId="0" fontId="3" fillId="2" borderId="1" xfId="0" applyFont="1" applyFill="1" applyBorder="1" applyAlignment="1">
      <alignment horizontal="center" vertical="center" shrinkToFit="1"/>
    </xf>
    <xf numFmtId="0" fontId="1" fillId="20" borderId="1" xfId="0" applyFont="1" applyFill="1" applyBorder="1" applyAlignment="1">
      <alignment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shrinkToFit="1"/>
    </xf>
    <xf numFmtId="49" fontId="1" fillId="16" borderId="1" xfId="0" applyNumberFormat="1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 wrapText="1"/>
    </xf>
    <xf numFmtId="0" fontId="7" fillId="26" borderId="12" xfId="0" applyFont="1" applyFill="1" applyBorder="1" applyAlignment="1">
      <alignment horizontal="center" shrinkToFit="1"/>
    </xf>
    <xf numFmtId="0" fontId="7" fillId="26" borderId="12" xfId="0" applyFont="1" applyFill="1" applyBorder="1" applyAlignment="1">
      <alignment horizontal="center" wrapText="1"/>
    </xf>
    <xf numFmtId="0" fontId="7" fillId="26" borderId="48" xfId="0" applyFont="1" applyFill="1" applyBorder="1" applyAlignment="1">
      <alignment horizontal="center" shrinkToFit="1"/>
    </xf>
    <xf numFmtId="0" fontId="3" fillId="26" borderId="1" xfId="0" applyFont="1" applyFill="1" applyBorder="1" applyAlignment="1">
      <alignment horizontal="center" shrinkToFit="1"/>
    </xf>
    <xf numFmtId="0" fontId="7" fillId="26" borderId="1" xfId="0" applyFont="1" applyFill="1" applyBorder="1" applyAlignment="1">
      <alignment horizontal="center" shrinkToFit="1"/>
    </xf>
    <xf numFmtId="0" fontId="3" fillId="26" borderId="16" xfId="0" applyFont="1" applyFill="1" applyBorder="1" applyAlignment="1">
      <alignment horizontal="center" shrinkToFit="1"/>
    </xf>
    <xf numFmtId="0" fontId="3" fillId="0" borderId="16" xfId="0" applyFont="1" applyBorder="1" applyAlignment="1">
      <alignment vertical="center" wrapText="1"/>
    </xf>
    <xf numFmtId="0" fontId="0" fillId="26" borderId="1" xfId="0" applyFill="1" applyBorder="1"/>
    <xf numFmtId="0" fontId="3" fillId="26" borderId="16" xfId="0" applyFont="1" applyFill="1" applyBorder="1" applyAlignment="1">
      <alignment horizontal="center" vertical="center" wrapText="1"/>
    </xf>
    <xf numFmtId="0" fontId="9" fillId="11" borderId="0" xfId="0" applyFont="1" applyFill="1" applyAlignment="1">
      <alignment horizontal="center" shrinkToFit="1"/>
    </xf>
    <xf numFmtId="0" fontId="0" fillId="0" borderId="0" xfId="0" applyAlignment="1">
      <alignment horizontal="left" vertical="center" wrapText="1" shrinkToFit="1"/>
    </xf>
    <xf numFmtId="0" fontId="5" fillId="16" borderId="21" xfId="0" applyFont="1" applyFill="1" applyBorder="1" applyAlignment="1">
      <alignment horizontal="center" vertical="center" shrinkToFit="1"/>
    </xf>
    <xf numFmtId="0" fontId="5" fillId="16" borderId="0" xfId="0" applyFont="1" applyFill="1" applyAlignment="1">
      <alignment horizontal="center" vertical="center" shrinkToFit="1"/>
    </xf>
    <xf numFmtId="0" fontId="5" fillId="0" borderId="21" xfId="0" applyFont="1" applyBorder="1" applyAlignment="1">
      <alignment horizontal="center" shrinkToFit="1"/>
    </xf>
    <xf numFmtId="0" fontId="20" fillId="0" borderId="0" xfId="0" applyFont="1" applyAlignment="1">
      <alignment vertical="top" wrapText="1" shrinkToFit="1"/>
    </xf>
    <xf numFmtId="0" fontId="20" fillId="0" borderId="0" xfId="0" applyFont="1" applyAlignment="1">
      <alignment vertical="center" wrapText="1" shrinkToFit="1"/>
    </xf>
    <xf numFmtId="0" fontId="17" fillId="0" borderId="0" xfId="1" applyAlignment="1">
      <alignment horizontal="left" wrapText="1"/>
    </xf>
    <xf numFmtId="0" fontId="7" fillId="5" borderId="37" xfId="0" applyFont="1" applyFill="1" applyBorder="1" applyAlignment="1">
      <alignment shrinkToFit="1"/>
    </xf>
    <xf numFmtId="20" fontId="5" fillId="0" borderId="1" xfId="0" applyNumberFormat="1" applyFont="1" applyBorder="1"/>
    <xf numFmtId="14" fontId="23" fillId="0" borderId="0" xfId="0" applyNumberFormat="1" applyFont="1"/>
    <xf numFmtId="0" fontId="5" fillId="12" borderId="1" xfId="0" applyFont="1" applyFill="1" applyBorder="1" applyAlignment="1">
      <alignment horizontal="center" vertical="center" shrinkToFit="1"/>
    </xf>
    <xf numFmtId="0" fontId="7" fillId="6" borderId="16" xfId="0" applyFont="1" applyFill="1" applyBorder="1" applyAlignment="1">
      <alignment horizontal="center" shrinkToFit="1"/>
    </xf>
    <xf numFmtId="0" fontId="7" fillId="6" borderId="8" xfId="0" applyFont="1" applyFill="1" applyBorder="1" applyAlignment="1">
      <alignment horizontal="center" shrinkToFit="1"/>
    </xf>
    <xf numFmtId="0" fontId="5" fillId="12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shrinkToFit="1"/>
    </xf>
    <xf numFmtId="0" fontId="5" fillId="27" borderId="1" xfId="0" applyFont="1" applyFill="1" applyBorder="1" applyAlignment="1">
      <alignment horizontal="center" shrinkToFit="1"/>
    </xf>
    <xf numFmtId="0" fontId="20" fillId="0" borderId="1" xfId="0" applyFont="1" applyBorder="1" applyAlignment="1">
      <alignment horizontal="center" vertical="center"/>
    </xf>
    <xf numFmtId="0" fontId="3" fillId="16" borderId="6" xfId="0" applyFont="1" applyFill="1" applyBorder="1" applyAlignment="1">
      <alignment horizontal="center" shrinkToFit="1"/>
    </xf>
    <xf numFmtId="0" fontId="5" fillId="16" borderId="7" xfId="0" applyFont="1" applyFill="1" applyBorder="1" applyAlignment="1">
      <alignment horizontal="center" vertical="center" shrinkToFit="1"/>
    </xf>
    <xf numFmtId="0" fontId="18" fillId="12" borderId="1" xfId="0" applyFont="1" applyFill="1" applyBorder="1" applyAlignment="1">
      <alignment horizontal="center" shrinkToFit="1"/>
    </xf>
    <xf numFmtId="0" fontId="19" fillId="12" borderId="1" xfId="0" applyFont="1" applyFill="1" applyBorder="1" applyAlignment="1">
      <alignment horizontal="center" shrinkToFit="1"/>
    </xf>
    <xf numFmtId="49" fontId="18" fillId="12" borderId="1" xfId="0" applyNumberFormat="1" applyFont="1" applyFill="1" applyBorder="1" applyAlignment="1">
      <alignment horizontal="center" shrinkToFit="1"/>
    </xf>
    <xf numFmtId="0" fontId="18" fillId="12" borderId="7" xfId="0" applyFont="1" applyFill="1" applyBorder="1" applyAlignment="1">
      <alignment horizontal="center" shrinkToFit="1"/>
    </xf>
    <xf numFmtId="1" fontId="3" fillId="12" borderId="1" xfId="0" applyNumberFormat="1" applyFont="1" applyFill="1" applyBorder="1" applyAlignment="1">
      <alignment horizontal="center" shrinkToFit="1"/>
    </xf>
    <xf numFmtId="0" fontId="3" fillId="12" borderId="1" xfId="0" applyFont="1" applyFill="1" applyBorder="1" applyAlignment="1">
      <alignment horizontal="center" wrapText="1"/>
    </xf>
    <xf numFmtId="1" fontId="3" fillId="12" borderId="1" xfId="0" applyNumberFormat="1" applyFont="1" applyFill="1" applyBorder="1" applyAlignment="1">
      <alignment horizontal="center" wrapText="1"/>
    </xf>
    <xf numFmtId="1" fontId="3" fillId="12" borderId="1" xfId="0" applyNumberFormat="1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49" fontId="3" fillId="12" borderId="1" xfId="0" applyNumberFormat="1" applyFont="1" applyFill="1" applyBorder="1" applyAlignment="1">
      <alignment horizontal="center"/>
    </xf>
    <xf numFmtId="0" fontId="7" fillId="12" borderId="16" xfId="0" applyFont="1" applyFill="1" applyBorder="1" applyAlignment="1">
      <alignment horizontal="center" shrinkToFit="1"/>
    </xf>
    <xf numFmtId="0" fontId="5" fillId="12" borderId="1" xfId="0" applyFont="1" applyFill="1" applyBorder="1" applyAlignment="1">
      <alignment horizontal="center" shrinkToFit="1"/>
    </xf>
    <xf numFmtId="20" fontId="3" fillId="12" borderId="1" xfId="0" applyNumberFormat="1" applyFont="1" applyFill="1" applyBorder="1" applyAlignment="1">
      <alignment horizontal="center"/>
    </xf>
    <xf numFmtId="20" fontId="7" fillId="12" borderId="1" xfId="0" applyNumberFormat="1" applyFont="1" applyFill="1" applyBorder="1" applyAlignment="1">
      <alignment horizontal="center"/>
    </xf>
    <xf numFmtId="20" fontId="5" fillId="12" borderId="1" xfId="0" applyNumberFormat="1" applyFont="1" applyFill="1" applyBorder="1" applyAlignment="1">
      <alignment horizontal="center" shrinkToFit="1"/>
    </xf>
    <xf numFmtId="0" fontId="7" fillId="12" borderId="1" xfId="0" applyFont="1" applyFill="1" applyBorder="1" applyAlignment="1">
      <alignment horizontal="center" shrinkToFit="1"/>
    </xf>
    <xf numFmtId="20" fontId="5" fillId="12" borderId="16" xfId="0" applyNumberFormat="1" applyFont="1" applyFill="1" applyBorder="1" applyAlignment="1">
      <alignment horizontal="center" shrinkToFit="1"/>
    </xf>
    <xf numFmtId="0" fontId="5" fillId="12" borderId="1" xfId="0" applyFont="1" applyFill="1" applyBorder="1" applyAlignment="1">
      <alignment horizontal="center"/>
    </xf>
    <xf numFmtId="0" fontId="3" fillId="12" borderId="16" xfId="0" applyFont="1" applyFill="1" applyBorder="1" applyAlignment="1">
      <alignment horizontal="center" shrinkToFit="1"/>
    </xf>
    <xf numFmtId="49" fontId="3" fillId="12" borderId="16" xfId="0" applyNumberFormat="1" applyFont="1" applyFill="1" applyBorder="1" applyAlignment="1">
      <alignment horizontal="center" shrinkToFit="1"/>
    </xf>
    <xf numFmtId="49" fontId="3" fillId="12" borderId="1" xfId="0" applyNumberFormat="1" applyFont="1" applyFill="1" applyBorder="1" applyAlignment="1">
      <alignment horizontal="center" shrinkToFit="1"/>
    </xf>
    <xf numFmtId="0" fontId="0" fillId="12" borderId="1" xfId="0" applyFill="1" applyBorder="1"/>
    <xf numFmtId="0" fontId="5" fillId="12" borderId="1" xfId="0" applyFont="1" applyFill="1" applyBorder="1"/>
    <xf numFmtId="0" fontId="22" fillId="12" borderId="16" xfId="0" applyFont="1" applyFill="1" applyBorder="1" applyAlignment="1">
      <alignment horizontal="center" shrinkToFit="1"/>
    </xf>
    <xf numFmtId="0" fontId="22" fillId="12" borderId="1" xfId="0" applyFont="1" applyFill="1" applyBorder="1" applyAlignment="1">
      <alignment horizontal="center" shrinkToFit="1"/>
    </xf>
    <xf numFmtId="0" fontId="3" fillId="12" borderId="16" xfId="0" applyFont="1" applyFill="1" applyBorder="1" applyAlignment="1">
      <alignment horizontal="center" wrapText="1"/>
    </xf>
    <xf numFmtId="0" fontId="7" fillId="18" borderId="6" xfId="0" applyFont="1" applyFill="1" applyBorder="1" applyAlignment="1">
      <alignment horizontal="center" shrinkToFit="1"/>
    </xf>
    <xf numFmtId="0" fontId="7" fillId="18" borderId="26" xfId="0" applyFont="1" applyFill="1" applyBorder="1" applyAlignment="1">
      <alignment horizontal="center" shrinkToFit="1"/>
    </xf>
    <xf numFmtId="0" fontId="3" fillId="0" borderId="1" xfId="0" applyFont="1" applyBorder="1" applyAlignment="1">
      <alignment vertical="center" shrinkToFit="1"/>
    </xf>
    <xf numFmtId="0" fontId="3" fillId="25" borderId="1" xfId="0" applyFont="1" applyFill="1" applyBorder="1" applyAlignment="1">
      <alignment vertical="center" shrinkToFit="1"/>
    </xf>
    <xf numFmtId="0" fontId="22" fillId="12" borderId="1" xfId="0" applyFont="1" applyFill="1" applyBorder="1" applyAlignment="1">
      <alignment horizontal="center" wrapText="1"/>
    </xf>
    <xf numFmtId="14" fontId="0" fillId="12" borderId="1" xfId="0" applyNumberFormat="1" applyFill="1" applyBorder="1"/>
    <xf numFmtId="0" fontId="20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shrinkToFit="1"/>
    </xf>
    <xf numFmtId="0" fontId="3" fillId="12" borderId="8" xfId="0" applyFont="1" applyFill="1" applyBorder="1" applyAlignment="1">
      <alignment horizontal="center" shrinkToFit="1"/>
    </xf>
    <xf numFmtId="0" fontId="20" fillId="12" borderId="1" xfId="0" applyFont="1" applyFill="1" applyBorder="1" applyAlignment="1">
      <alignment horizontal="center" shrinkToFit="1"/>
    </xf>
    <xf numFmtId="0" fontId="0" fillId="12" borderId="0" xfId="0" applyFill="1"/>
    <xf numFmtId="0" fontId="16" fillId="12" borderId="1" xfId="0" applyFont="1" applyFill="1" applyBorder="1" applyAlignment="1">
      <alignment horizontal="center" shrinkToFit="1"/>
    </xf>
    <xf numFmtId="49" fontId="6" fillId="12" borderId="1" xfId="0" applyNumberFormat="1" applyFont="1" applyFill="1" applyBorder="1" applyAlignment="1">
      <alignment horizontal="center" shrinkToFit="1"/>
    </xf>
    <xf numFmtId="0" fontId="7" fillId="16" borderId="16" xfId="0" applyFont="1" applyFill="1" applyBorder="1" applyAlignment="1">
      <alignment horizontal="center" shrinkToFit="1"/>
    </xf>
    <xf numFmtId="0" fontId="3" fillId="28" borderId="1" xfId="0" applyFont="1" applyFill="1" applyBorder="1" applyAlignment="1">
      <alignment horizontal="center" shrinkToFit="1"/>
    </xf>
    <xf numFmtId="0" fontId="7" fillId="12" borderId="1" xfId="0" applyFont="1" applyFill="1" applyBorder="1" applyAlignment="1">
      <alignment horizontal="center" vertical="center" shrinkToFit="1"/>
    </xf>
    <xf numFmtId="1" fontId="5" fillId="12" borderId="1" xfId="0" applyNumberFormat="1" applyFont="1" applyFill="1" applyBorder="1" applyAlignment="1">
      <alignment horizontal="center" vertical="center" shrinkToFit="1"/>
    </xf>
    <xf numFmtId="1" fontId="5" fillId="12" borderId="1" xfId="0" applyNumberFormat="1" applyFont="1" applyFill="1" applyBorder="1" applyAlignment="1">
      <alignment horizontal="center"/>
    </xf>
    <xf numFmtId="1" fontId="5" fillId="12" borderId="1" xfId="0" applyNumberFormat="1" applyFont="1" applyFill="1" applyBorder="1" applyAlignment="1">
      <alignment horizontal="center" shrinkToFit="1"/>
    </xf>
    <xf numFmtId="1" fontId="5" fillId="12" borderId="1" xfId="0" applyNumberFormat="1" applyFont="1" applyFill="1" applyBorder="1"/>
    <xf numFmtId="0" fontId="7" fillId="12" borderId="1" xfId="0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vertical="center" shrinkToFit="1"/>
    </xf>
    <xf numFmtId="0" fontId="7" fillId="12" borderId="26" xfId="0" applyFont="1" applyFill="1" applyBorder="1" applyAlignment="1">
      <alignment horizontal="center" wrapText="1"/>
    </xf>
    <xf numFmtId="0" fontId="3" fillId="12" borderId="8" xfId="0" applyFont="1" applyFill="1" applyBorder="1" applyAlignment="1">
      <alignment horizontal="center" wrapText="1"/>
    </xf>
    <xf numFmtId="0" fontId="7" fillId="12" borderId="21" xfId="0" applyFont="1" applyFill="1" applyBorder="1" applyAlignment="1">
      <alignment horizontal="center" wrapText="1"/>
    </xf>
    <xf numFmtId="0" fontId="3" fillId="12" borderId="6" xfId="0" applyFont="1" applyFill="1" applyBorder="1" applyAlignment="1">
      <alignment horizontal="center" wrapText="1"/>
    </xf>
    <xf numFmtId="0" fontId="3" fillId="12" borderId="26" xfId="0" applyFont="1" applyFill="1" applyBorder="1" applyAlignment="1">
      <alignment horizontal="center" wrapText="1"/>
    </xf>
    <xf numFmtId="0" fontId="3" fillId="12" borderId="21" xfId="0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2" borderId="26" xfId="0" applyFont="1" applyFill="1" applyBorder="1" applyAlignment="1">
      <alignment horizontal="center" shrinkToFit="1"/>
    </xf>
    <xf numFmtId="0" fontId="3" fillId="12" borderId="6" xfId="0" applyFont="1" applyFill="1" applyBorder="1" applyAlignment="1">
      <alignment horizontal="center" shrinkToFit="1"/>
    </xf>
    <xf numFmtId="0" fontId="3" fillId="12" borderId="31" xfId="0" applyFont="1" applyFill="1" applyBorder="1" applyAlignment="1">
      <alignment horizontal="center" shrinkToFit="1"/>
    </xf>
    <xf numFmtId="0" fontId="7" fillId="12" borderId="6" xfId="0" applyFont="1" applyFill="1" applyBorder="1" applyAlignment="1">
      <alignment horizontal="center" wrapText="1"/>
    </xf>
    <xf numFmtId="0" fontId="22" fillId="12" borderId="1" xfId="0" applyFont="1" applyFill="1" applyBorder="1" applyAlignment="1">
      <alignment horizontal="center"/>
    </xf>
    <xf numFmtId="0" fontId="26" fillId="12" borderId="1" xfId="0" applyFont="1" applyFill="1" applyBorder="1" applyAlignment="1">
      <alignment horizontal="center" wrapText="1"/>
    </xf>
    <xf numFmtId="0" fontId="15" fillId="12" borderId="6" xfId="0" applyFont="1" applyFill="1" applyBorder="1" applyAlignment="1">
      <alignment wrapText="1" shrinkToFit="1"/>
    </xf>
    <xf numFmtId="0" fontId="8" fillId="12" borderId="1" xfId="0" applyFont="1" applyFill="1" applyBorder="1" applyAlignment="1">
      <alignment horizontal="center" shrinkToFit="1"/>
    </xf>
    <xf numFmtId="20" fontId="5" fillId="12" borderId="1" xfId="0" applyNumberFormat="1" applyFont="1" applyFill="1" applyBorder="1"/>
    <xf numFmtId="20" fontId="5" fillId="12" borderId="30" xfId="0" applyNumberFormat="1" applyFont="1" applyFill="1" applyBorder="1" applyAlignment="1">
      <alignment horizontal="center" shrinkToFit="1"/>
    </xf>
    <xf numFmtId="0" fontId="5" fillId="12" borderId="6" xfId="0" applyFont="1" applyFill="1" applyBorder="1" applyAlignment="1">
      <alignment horizontal="center" shrinkToFit="1"/>
    </xf>
    <xf numFmtId="0" fontId="0" fillId="12" borderId="0" xfId="0" applyFill="1" applyAlignment="1">
      <alignment shrinkToFit="1"/>
    </xf>
    <xf numFmtId="0" fontId="7" fillId="12" borderId="6" xfId="0" applyFont="1" applyFill="1" applyBorder="1" applyAlignment="1">
      <alignment horizontal="center" vertical="center" shrinkToFit="1"/>
    </xf>
    <xf numFmtId="0" fontId="0" fillId="12" borderId="1" xfId="0" applyFill="1" applyBorder="1" applyAlignment="1">
      <alignment horizontal="center" shrinkToFit="1"/>
    </xf>
    <xf numFmtId="0" fontId="7" fillId="12" borderId="1" xfId="0" applyFont="1" applyFill="1" applyBorder="1" applyAlignment="1">
      <alignment shrinkToFit="1"/>
    </xf>
    <xf numFmtId="0" fontId="5" fillId="12" borderId="7" xfId="0" applyFont="1" applyFill="1" applyBorder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3" fillId="12" borderId="9" xfId="0" applyFont="1" applyFill="1" applyBorder="1" applyAlignment="1">
      <alignment horizontal="center" shrinkToFit="1"/>
    </xf>
    <xf numFmtId="1" fontId="5" fillId="12" borderId="1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vertical="center"/>
    </xf>
    <xf numFmtId="0" fontId="0" fillId="16" borderId="1" xfId="0" applyFill="1" applyBorder="1"/>
    <xf numFmtId="0" fontId="0" fillId="12" borderId="1" xfId="0" applyFill="1" applyBorder="1" applyAlignment="1">
      <alignment shrinkToFit="1"/>
    </xf>
    <xf numFmtId="0" fontId="15" fillId="12" borderId="1" xfId="0" applyFont="1" applyFill="1" applyBorder="1" applyAlignment="1">
      <alignment shrinkToFit="1"/>
    </xf>
    <xf numFmtId="0" fontId="15" fillId="12" borderId="1" xfId="0" applyFont="1" applyFill="1" applyBorder="1" applyAlignment="1">
      <alignment horizontal="center" shrinkToFit="1"/>
    </xf>
    <xf numFmtId="0" fontId="0" fillId="12" borderId="1" xfId="0" applyFill="1" applyBorder="1" applyAlignment="1">
      <alignment horizontal="center" vertical="center"/>
    </xf>
    <xf numFmtId="0" fontId="3" fillId="12" borderId="30" xfId="0" applyFont="1" applyFill="1" applyBorder="1" applyAlignment="1">
      <alignment horizontal="center" shrinkToFit="1"/>
    </xf>
    <xf numFmtId="0" fontId="0" fillId="12" borderId="16" xfId="0" applyFill="1" applyBorder="1" applyAlignment="1">
      <alignment vertical="center" wrapText="1"/>
    </xf>
    <xf numFmtId="0" fontId="0" fillId="12" borderId="16" xfId="0" applyFill="1" applyBorder="1" applyAlignment="1">
      <alignment horizontal="center" vertical="center" wrapText="1"/>
    </xf>
    <xf numFmtId="0" fontId="0" fillId="12" borderId="7" xfId="0" applyFill="1" applyBorder="1" applyAlignment="1">
      <alignment horizontal="center" shrinkToFit="1"/>
    </xf>
    <xf numFmtId="0" fontId="3" fillId="12" borderId="7" xfId="0" applyFont="1" applyFill="1" applyBorder="1" applyAlignment="1">
      <alignment horizontal="center" shrinkToFit="1"/>
    </xf>
    <xf numFmtId="0" fontId="1" fillId="12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vertical="center" wrapText="1"/>
    </xf>
    <xf numFmtId="0" fontId="0" fillId="12" borderId="1" xfId="0" applyFill="1" applyBorder="1" applyAlignment="1">
      <alignment horizontal="center" vertical="center" wrapText="1"/>
    </xf>
    <xf numFmtId="0" fontId="3" fillId="12" borderId="1" xfId="0" quotePrefix="1" applyFont="1" applyFill="1" applyBorder="1" applyAlignment="1">
      <alignment horizontal="center" shrinkToFit="1"/>
    </xf>
    <xf numFmtId="49" fontId="3" fillId="12" borderId="7" xfId="0" applyNumberFormat="1" applyFont="1" applyFill="1" applyBorder="1" applyAlignment="1">
      <alignment horizontal="center" shrinkToFit="1"/>
    </xf>
    <xf numFmtId="49" fontId="22" fillId="12" borderId="1" xfId="0" applyNumberFormat="1" applyFont="1" applyFill="1" applyBorder="1" applyAlignment="1">
      <alignment horizontal="center" shrinkToFit="1"/>
    </xf>
    <xf numFmtId="0" fontId="7" fillId="12" borderId="10" xfId="0" applyFont="1" applyFill="1" applyBorder="1" applyAlignment="1">
      <alignment horizontal="center" shrinkToFit="1"/>
    </xf>
    <xf numFmtId="2" fontId="3" fillId="12" borderId="1" xfId="0" applyNumberFormat="1" applyFont="1" applyFill="1" applyBorder="1" applyAlignment="1">
      <alignment horizontal="center"/>
    </xf>
    <xf numFmtId="1" fontId="0" fillId="12" borderId="1" xfId="0" applyNumberFormat="1" applyFill="1" applyBorder="1"/>
    <xf numFmtId="20" fontId="0" fillId="12" borderId="1" xfId="0" applyNumberFormat="1" applyFill="1" applyBorder="1"/>
    <xf numFmtId="1" fontId="3" fillId="12" borderId="1" xfId="0" applyNumberFormat="1" applyFont="1" applyFill="1" applyBorder="1"/>
    <xf numFmtId="20" fontId="7" fillId="12" borderId="1" xfId="0" applyNumberFormat="1" applyFont="1" applyFill="1" applyBorder="1" applyAlignment="1">
      <alignment horizontal="center" shrinkToFit="1"/>
    </xf>
    <xf numFmtId="20" fontId="5" fillId="12" borderId="1" xfId="0" applyNumberFormat="1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center" wrapText="1"/>
    </xf>
    <xf numFmtId="0" fontId="3" fillId="12" borderId="16" xfId="0" applyFont="1" applyFill="1" applyBorder="1" applyAlignment="1">
      <alignment horizontal="center"/>
    </xf>
    <xf numFmtId="0" fontId="3" fillId="25" borderId="7" xfId="0" applyFont="1" applyFill="1" applyBorder="1" applyAlignment="1">
      <alignment horizontal="center" shrinkToFit="1"/>
    </xf>
    <xf numFmtId="49" fontId="3" fillId="25" borderId="7" xfId="0" applyNumberFormat="1" applyFont="1" applyFill="1" applyBorder="1" applyAlignment="1">
      <alignment horizontal="center" shrinkToFit="1"/>
    </xf>
    <xf numFmtId="0" fontId="5" fillId="0" borderId="0" xfId="0" applyFont="1" applyAlignment="1">
      <alignment vertical="center"/>
    </xf>
    <xf numFmtId="0" fontId="3" fillId="27" borderId="1" xfId="0" applyFont="1" applyFill="1" applyBorder="1" applyAlignment="1">
      <alignment horizontal="center" wrapText="1"/>
    </xf>
    <xf numFmtId="0" fontId="5" fillId="12" borderId="16" xfId="0" applyFont="1" applyFill="1" applyBorder="1" applyAlignment="1">
      <alignment horizontal="center" shrinkToFit="1"/>
    </xf>
    <xf numFmtId="0" fontId="3" fillId="15" borderId="1" xfId="0" applyFont="1" applyFill="1" applyBorder="1" applyAlignment="1">
      <alignment horizontal="center" shrinkToFit="1"/>
    </xf>
    <xf numFmtId="20" fontId="5" fillId="16" borderId="1" xfId="0" applyNumberFormat="1" applyFont="1" applyFill="1" applyBorder="1" applyAlignment="1">
      <alignment horizontal="center"/>
    </xf>
    <xf numFmtId="20" fontId="0" fillId="12" borderId="16" xfId="0" applyNumberFormat="1" applyFill="1" applyBorder="1"/>
    <xf numFmtId="1" fontId="22" fillId="12" borderId="1" xfId="0" applyNumberFormat="1" applyFont="1" applyFill="1" applyBorder="1" applyAlignment="1">
      <alignment horizontal="center" shrinkToFit="1"/>
    </xf>
    <xf numFmtId="164" fontId="22" fillId="12" borderId="1" xfId="0" applyNumberFormat="1" applyFont="1" applyFill="1" applyBorder="1" applyAlignment="1">
      <alignment horizontal="center" wrapText="1"/>
    </xf>
    <xf numFmtId="0" fontId="18" fillId="15" borderId="1" xfId="0" applyFont="1" applyFill="1" applyBorder="1" applyAlignment="1">
      <alignment horizontal="center" shrinkToFit="1"/>
    </xf>
    <xf numFmtId="1" fontId="3" fillId="15" borderId="1" xfId="0" applyNumberFormat="1" applyFont="1" applyFill="1" applyBorder="1" applyAlignment="1">
      <alignment horizontal="center"/>
    </xf>
    <xf numFmtId="1" fontId="3" fillId="25" borderId="1" xfId="0" applyNumberFormat="1" applyFont="1" applyFill="1" applyBorder="1" applyAlignment="1">
      <alignment horizontal="center"/>
    </xf>
    <xf numFmtId="0" fontId="3" fillId="25" borderId="1" xfId="0" applyFont="1" applyFill="1" applyBorder="1" applyAlignment="1">
      <alignment horizontal="center" wrapText="1"/>
    </xf>
    <xf numFmtId="0" fontId="3" fillId="15" borderId="1" xfId="0" applyFont="1" applyFill="1" applyBorder="1" applyAlignment="1">
      <alignment horizontal="center" wrapText="1"/>
    </xf>
    <xf numFmtId="0" fontId="7" fillId="15" borderId="16" xfId="0" applyFont="1" applyFill="1" applyBorder="1" applyAlignment="1">
      <alignment horizontal="center" shrinkToFit="1"/>
    </xf>
    <xf numFmtId="0" fontId="3" fillId="20" borderId="1" xfId="0" applyFont="1" applyFill="1" applyBorder="1" applyAlignment="1">
      <alignment horizontal="center" shrinkToFit="1"/>
    </xf>
    <xf numFmtId="0" fontId="3" fillId="15" borderId="7" xfId="0" applyFont="1" applyFill="1" applyBorder="1" applyAlignment="1">
      <alignment horizontal="center" shrinkToFit="1"/>
    </xf>
    <xf numFmtId="0" fontId="7" fillId="15" borderId="1" xfId="0" applyFont="1" applyFill="1" applyBorder="1" applyAlignment="1">
      <alignment horizontal="center" shrinkToFit="1"/>
    </xf>
    <xf numFmtId="49" fontId="3" fillId="15" borderId="1" xfId="0" applyNumberFormat="1" applyFont="1" applyFill="1" applyBorder="1" applyAlignment="1">
      <alignment horizontal="center" shrinkToFit="1"/>
    </xf>
    <xf numFmtId="0" fontId="3" fillId="20" borderId="1" xfId="0" applyFont="1" applyFill="1" applyBorder="1" applyAlignment="1">
      <alignment horizontal="center" wrapText="1"/>
    </xf>
    <xf numFmtId="20" fontId="3" fillId="15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3" fillId="15" borderId="16" xfId="0" applyFont="1" applyFill="1" applyBorder="1" applyAlignment="1">
      <alignment horizontal="center" shrinkToFit="1"/>
    </xf>
    <xf numFmtId="0" fontId="3" fillId="25" borderId="1" xfId="0" applyFont="1" applyFill="1" applyBorder="1" applyAlignment="1">
      <alignment horizontal="center" shrinkToFit="1"/>
    </xf>
    <xf numFmtId="20" fontId="5" fillId="12" borderId="16" xfId="0" applyNumberFormat="1" applyFont="1" applyFill="1" applyBorder="1" applyAlignment="1">
      <alignment horizontal="center"/>
    </xf>
    <xf numFmtId="49" fontId="18" fillId="15" borderId="1" xfId="0" applyNumberFormat="1" applyFont="1" applyFill="1" applyBorder="1" applyAlignment="1">
      <alignment horizontal="center" shrinkToFit="1"/>
    </xf>
    <xf numFmtId="0" fontId="19" fillId="15" borderId="1" xfId="0" applyFont="1" applyFill="1" applyBorder="1" applyAlignment="1">
      <alignment horizontal="center" shrinkToFit="1"/>
    </xf>
    <xf numFmtId="0" fontId="18" fillId="15" borderId="7" xfId="0" applyFont="1" applyFill="1" applyBorder="1" applyAlignment="1">
      <alignment horizontal="center" shrinkToFit="1"/>
    </xf>
    <xf numFmtId="20" fontId="7" fillId="15" borderId="1" xfId="0" applyNumberFormat="1" applyFont="1" applyFill="1" applyBorder="1" applyAlignment="1">
      <alignment horizontal="center"/>
    </xf>
    <xf numFmtId="0" fontId="7" fillId="27" borderId="1" xfId="0" applyFont="1" applyFill="1" applyBorder="1" applyAlignment="1">
      <alignment horizontal="center" wrapText="1"/>
    </xf>
    <xf numFmtId="1" fontId="5" fillId="0" borderId="1" xfId="0" applyNumberFormat="1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25" borderId="1" xfId="0" applyFont="1" applyFill="1" applyBorder="1" applyAlignment="1">
      <alignment horizontal="center" wrapText="1"/>
    </xf>
    <xf numFmtId="0" fontId="5" fillId="0" borderId="7" xfId="0" applyFont="1" applyBorder="1" applyAlignment="1">
      <alignment horizontal="center" shrinkToFit="1"/>
    </xf>
    <xf numFmtId="49" fontId="5" fillId="0" borderId="1" xfId="0" applyNumberFormat="1" applyFont="1" applyBorder="1" applyAlignment="1">
      <alignment horizontal="center" shrinkToFit="1"/>
    </xf>
    <xf numFmtId="20" fontId="5" fillId="0" borderId="16" xfId="0" applyNumberFormat="1" applyFont="1" applyBorder="1" applyAlignment="1">
      <alignment horizontal="center" shrinkToFit="1"/>
    </xf>
    <xf numFmtId="1" fontId="3" fillId="0" borderId="26" xfId="0" applyNumberFormat="1" applyFont="1" applyBorder="1" applyAlignment="1">
      <alignment horizontal="center" shrinkToFit="1"/>
    </xf>
    <xf numFmtId="1" fontId="3" fillId="0" borderId="26" xfId="0" applyNumberFormat="1" applyFont="1" applyBorder="1" applyAlignment="1">
      <alignment horizontal="center" wrapText="1"/>
    </xf>
    <xf numFmtId="0" fontId="18" fillId="0" borderId="7" xfId="0" applyFont="1" applyBorder="1" applyAlignment="1">
      <alignment horizontal="center" shrinkToFit="1"/>
    </xf>
    <xf numFmtId="0" fontId="13" fillId="12" borderId="1" xfId="0" applyFont="1" applyFill="1" applyBorder="1" applyAlignment="1">
      <alignment horizontal="left" shrinkToFit="1"/>
    </xf>
    <xf numFmtId="0" fontId="0" fillId="0" borderId="6" xfId="0" applyBorder="1" applyAlignment="1">
      <alignment horizontal="center" vertical="center" shrinkToFit="1"/>
    </xf>
    <xf numFmtId="20" fontId="5" fillId="12" borderId="6" xfId="0" applyNumberFormat="1" applyFont="1" applyFill="1" applyBorder="1" applyAlignment="1">
      <alignment horizontal="center" shrinkToFit="1"/>
    </xf>
    <xf numFmtId="0" fontId="5" fillId="12" borderId="6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15" fillId="12" borderId="1" xfId="0" applyFont="1" applyFill="1" applyBorder="1" applyAlignment="1">
      <alignment wrapText="1" shrinkToFit="1"/>
    </xf>
    <xf numFmtId="0" fontId="15" fillId="0" borderId="1" xfId="0" applyFont="1" applyBorder="1" applyAlignment="1">
      <alignment wrapText="1" shrinkToFit="1"/>
    </xf>
    <xf numFmtId="0" fontId="22" fillId="12" borderId="31" xfId="0" applyFont="1" applyFill="1" applyBorder="1" applyAlignment="1">
      <alignment horizontal="center" shrinkToFit="1"/>
    </xf>
    <xf numFmtId="20" fontId="5" fillId="0" borderId="21" xfId="0" applyNumberFormat="1" applyFont="1" applyBorder="1" applyAlignment="1">
      <alignment horizontal="center" shrinkToFit="1"/>
    </xf>
    <xf numFmtId="0" fontId="0" fillId="9" borderId="8" xfId="0" applyFill="1" applyBorder="1" applyAlignment="1">
      <alignment shrinkToFit="1"/>
    </xf>
    <xf numFmtId="0" fontId="0" fillId="20" borderId="16" xfId="0" applyFill="1" applyBorder="1"/>
    <xf numFmtId="0" fontId="5" fillId="8" borderId="7" xfId="0" applyFont="1" applyFill="1" applyBorder="1" applyAlignment="1">
      <alignment horizontal="center" shrinkToFit="1"/>
    </xf>
    <xf numFmtId="0" fontId="5" fillId="7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 shrinkToFit="1"/>
    </xf>
    <xf numFmtId="0" fontId="3" fillId="12" borderId="1" xfId="2" applyNumberFormat="1" applyFont="1" applyFill="1" applyBorder="1" applyAlignment="1">
      <alignment horizontal="center" shrinkToFit="1"/>
    </xf>
    <xf numFmtId="0" fontId="7" fillId="26" borderId="16" xfId="0" applyFont="1" applyFill="1" applyBorder="1" applyAlignment="1">
      <alignment horizontal="center" shrinkToFit="1"/>
    </xf>
    <xf numFmtId="0" fontId="7" fillId="26" borderId="0" xfId="0" applyFont="1" applyFill="1" applyAlignment="1">
      <alignment horizontal="center" shrinkToFit="1"/>
    </xf>
    <xf numFmtId="0" fontId="0" fillId="0" borderId="26" xfId="0" applyBorder="1" applyAlignment="1">
      <alignment horizontal="center" shrinkToFit="1"/>
    </xf>
    <xf numFmtId="0" fontId="0" fillId="0" borderId="30" xfId="0" applyBorder="1" applyAlignment="1">
      <alignment horizontal="center" shrinkToFit="1"/>
    </xf>
    <xf numFmtId="0" fontId="5" fillId="13" borderId="6" xfId="0" applyFont="1" applyFill="1" applyBorder="1" applyAlignment="1">
      <alignment horizontal="center" shrinkToFit="1"/>
    </xf>
    <xf numFmtId="0" fontId="7" fillId="15" borderId="1" xfId="0" applyFont="1" applyFill="1" applyBorder="1" applyAlignment="1">
      <alignment horizontal="center"/>
    </xf>
    <xf numFmtId="0" fontId="3" fillId="15" borderId="0" xfId="0" applyFont="1" applyFill="1" applyAlignment="1">
      <alignment horizontal="center" shrinkToFit="1"/>
    </xf>
    <xf numFmtId="49" fontId="3" fillId="15" borderId="16" xfId="0" applyNumberFormat="1" applyFont="1" applyFill="1" applyBorder="1" applyAlignment="1">
      <alignment horizontal="center" shrinkToFit="1"/>
    </xf>
    <xf numFmtId="49" fontId="6" fillId="15" borderId="1" xfId="0" applyNumberFormat="1" applyFont="1" applyFill="1" applyBorder="1" applyAlignment="1">
      <alignment horizontal="center" shrinkToFit="1"/>
    </xf>
    <xf numFmtId="0" fontId="6" fillId="15" borderId="1" xfId="0" applyFont="1" applyFill="1" applyBorder="1" applyAlignment="1">
      <alignment horizontal="center" shrinkToFit="1"/>
    </xf>
    <xf numFmtId="0" fontId="12" fillId="15" borderId="1" xfId="0" applyFont="1" applyFill="1" applyBorder="1" applyAlignment="1">
      <alignment horizontal="center" shrinkToFit="1"/>
    </xf>
    <xf numFmtId="20" fontId="3" fillId="22" borderId="1" xfId="0" applyNumberFormat="1" applyFont="1" applyFill="1" applyBorder="1" applyAlignment="1">
      <alignment horizontal="center" shrinkToFit="1"/>
    </xf>
    <xf numFmtId="0" fontId="3" fillId="20" borderId="1" xfId="0" applyFont="1" applyFill="1" applyBorder="1" applyAlignment="1">
      <alignment horizontal="center" vertical="center" shrinkToFit="1"/>
    </xf>
    <xf numFmtId="0" fontId="5" fillId="13" borderId="1" xfId="0" applyFont="1" applyFill="1" applyBorder="1" applyAlignment="1">
      <alignment horizontal="center" vertical="center"/>
    </xf>
    <xf numFmtId="0" fontId="3" fillId="13" borderId="7" xfId="0" applyFont="1" applyFill="1" applyBorder="1" applyAlignment="1">
      <alignment horizontal="center" shrinkToFit="1"/>
    </xf>
    <xf numFmtId="0" fontId="7" fillId="13" borderId="1" xfId="0" applyFont="1" applyFill="1" applyBorder="1" applyAlignment="1">
      <alignment horizontal="center" shrinkToFit="1"/>
    </xf>
    <xf numFmtId="49" fontId="3" fillId="13" borderId="1" xfId="0" applyNumberFormat="1" applyFont="1" applyFill="1" applyBorder="1" applyAlignment="1">
      <alignment horizontal="center" shrinkToFit="1"/>
    </xf>
    <xf numFmtId="0" fontId="3" fillId="13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shrinkToFit="1"/>
    </xf>
    <xf numFmtId="0" fontId="0" fillId="12" borderId="1" xfId="0" applyFill="1" applyBorder="1" applyAlignment="1">
      <alignment horizontal="center" wrapText="1"/>
    </xf>
    <xf numFmtId="16" fontId="3" fillId="12" borderId="1" xfId="0" applyNumberFormat="1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 shrinkToFit="1"/>
    </xf>
    <xf numFmtId="0" fontId="3" fillId="13" borderId="16" xfId="0" applyFont="1" applyFill="1" applyBorder="1" applyAlignment="1">
      <alignment horizontal="center" shrinkToFit="1"/>
    </xf>
    <xf numFmtId="0" fontId="7" fillId="13" borderId="16" xfId="0" applyFont="1" applyFill="1" applyBorder="1" applyAlignment="1">
      <alignment horizontal="center" shrinkToFit="1"/>
    </xf>
    <xf numFmtId="49" fontId="3" fillId="13" borderId="16" xfId="0" applyNumberFormat="1" applyFont="1" applyFill="1" applyBorder="1" applyAlignment="1">
      <alignment horizontal="center" shrinkToFit="1"/>
    </xf>
    <xf numFmtId="0" fontId="3" fillId="13" borderId="16" xfId="0" applyFont="1" applyFill="1" applyBorder="1" applyAlignment="1">
      <alignment horizontal="center" wrapText="1"/>
    </xf>
    <xf numFmtId="0" fontId="0" fillId="13" borderId="1" xfId="0" applyFill="1" applyBorder="1"/>
    <xf numFmtId="0" fontId="5" fillId="0" borderId="1" xfId="0" applyFont="1" applyBorder="1"/>
    <xf numFmtId="0" fontId="0" fillId="13" borderId="1" xfId="0" applyFill="1" applyBorder="1" applyAlignment="1">
      <alignment horizontal="center" shrinkToFit="1"/>
    </xf>
    <xf numFmtId="0" fontId="22" fillId="13" borderId="1" xfId="0" applyFont="1" applyFill="1" applyBorder="1" applyAlignment="1">
      <alignment horizontal="center" shrinkToFit="1"/>
    </xf>
    <xf numFmtId="16" fontId="0" fillId="0" borderId="1" xfId="0" applyNumberFormat="1" applyBorder="1"/>
    <xf numFmtId="17" fontId="0" fillId="0" borderId="1" xfId="0" applyNumberFormat="1" applyBorder="1"/>
    <xf numFmtId="0" fontId="5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wrapText="1"/>
    </xf>
    <xf numFmtId="0" fontId="7" fillId="14" borderId="1" xfId="0" applyFont="1" applyFill="1" applyBorder="1" applyAlignment="1">
      <alignment horizontal="center" shrinkToFit="1"/>
    </xf>
    <xf numFmtId="49" fontId="3" fillId="14" borderId="1" xfId="0" applyNumberFormat="1" applyFont="1" applyFill="1" applyBorder="1" applyAlignment="1">
      <alignment horizontal="center" shrinkToFit="1"/>
    </xf>
    <xf numFmtId="0" fontId="22" fillId="14" borderId="1" xfId="0" applyFont="1" applyFill="1" applyBorder="1" applyAlignment="1">
      <alignment horizontal="center" shrinkToFit="1"/>
    </xf>
    <xf numFmtId="0" fontId="22" fillId="14" borderId="1" xfId="0" applyFont="1" applyFill="1" applyBorder="1" applyAlignment="1">
      <alignment horizontal="center" wrapText="1"/>
    </xf>
    <xf numFmtId="0" fontId="5" fillId="14" borderId="1" xfId="0" applyFont="1" applyFill="1" applyBorder="1"/>
    <xf numFmtId="0" fontId="0" fillId="14" borderId="1" xfId="0" applyFill="1" applyBorder="1"/>
    <xf numFmtId="0" fontId="3" fillId="23" borderId="1" xfId="0" applyFont="1" applyFill="1" applyBorder="1" applyAlignment="1">
      <alignment horizontal="center" shrinkToFit="1"/>
    </xf>
    <xf numFmtId="0" fontId="3" fillId="14" borderId="16" xfId="0" applyFont="1" applyFill="1" applyBorder="1" applyAlignment="1">
      <alignment horizontal="center" shrinkToFit="1"/>
    </xf>
    <xf numFmtId="0" fontId="7" fillId="14" borderId="16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/>
    </xf>
    <xf numFmtId="49" fontId="3" fillId="14" borderId="16" xfId="0" applyNumberFormat="1" applyFont="1" applyFill="1" applyBorder="1" applyAlignment="1">
      <alignment horizontal="center" shrinkToFit="1"/>
    </xf>
    <xf numFmtId="0" fontId="3" fillId="30" borderId="1" xfId="0" applyFont="1" applyFill="1" applyBorder="1" applyAlignment="1">
      <alignment horizontal="center" shrinkToFit="1"/>
    </xf>
    <xf numFmtId="0" fontId="0" fillId="12" borderId="1" xfId="0" applyFill="1" applyBorder="1" applyAlignment="1">
      <alignment horizontal="center" vertical="center" shrinkToFit="1"/>
    </xf>
    <xf numFmtId="20" fontId="5" fillId="12" borderId="7" xfId="0" applyNumberFormat="1" applyFont="1" applyFill="1" applyBorder="1" applyAlignment="1">
      <alignment horizontal="center" shrinkToFit="1"/>
    </xf>
    <xf numFmtId="1" fontId="5" fillId="13" borderId="1" xfId="0" applyNumberFormat="1" applyFont="1" applyFill="1" applyBorder="1" applyAlignment="1">
      <alignment horizontal="center" vertical="center" shrinkToFit="1"/>
    </xf>
    <xf numFmtId="0" fontId="7" fillId="13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vertical="center" shrinkToFit="1"/>
    </xf>
    <xf numFmtId="1" fontId="5" fillId="14" borderId="1" xfId="0" applyNumberFormat="1" applyFont="1" applyFill="1" applyBorder="1" applyAlignment="1">
      <alignment horizontal="center" vertical="center" shrinkToFit="1"/>
    </xf>
    <xf numFmtId="0" fontId="7" fillId="14" borderId="1" xfId="0" applyFont="1" applyFill="1" applyBorder="1" applyAlignment="1">
      <alignment horizontal="center" wrapText="1"/>
    </xf>
    <xf numFmtId="0" fontId="5" fillId="14" borderId="6" xfId="0" applyFont="1" applyFill="1" applyBorder="1" applyAlignment="1">
      <alignment horizontal="center" shrinkToFit="1"/>
    </xf>
    <xf numFmtId="0" fontId="0" fillId="14" borderId="1" xfId="0" applyFill="1" applyBorder="1" applyAlignment="1">
      <alignment horizontal="center" vertical="center" shrinkToFit="1"/>
    </xf>
    <xf numFmtId="0" fontId="5" fillId="14" borderId="1" xfId="0" applyFont="1" applyFill="1" applyBorder="1" applyAlignment="1">
      <alignment horizontal="center" vertical="center" shrinkToFit="1"/>
    </xf>
    <xf numFmtId="0" fontId="5" fillId="12" borderId="25" xfId="0" applyFont="1" applyFill="1" applyBorder="1" applyAlignment="1">
      <alignment horizontal="center" shrinkToFit="1"/>
    </xf>
    <xf numFmtId="49" fontId="6" fillId="14" borderId="1" xfId="0" applyNumberFormat="1" applyFont="1" applyFill="1" applyBorder="1" applyAlignment="1">
      <alignment horizontal="center" shrinkToFit="1"/>
    </xf>
    <xf numFmtId="0" fontId="5" fillId="12" borderId="1" xfId="0" applyFont="1" applyFill="1" applyBorder="1" applyAlignment="1">
      <alignment shrinkToFit="1"/>
    </xf>
    <xf numFmtId="1" fontId="3" fillId="13" borderId="1" xfId="0" applyNumberFormat="1" applyFont="1" applyFill="1" applyBorder="1" applyAlignment="1">
      <alignment horizontal="center" shrinkToFit="1"/>
    </xf>
    <xf numFmtId="0" fontId="3" fillId="0" borderId="35" xfId="0" applyFont="1" applyBorder="1" applyAlignment="1">
      <alignment horizontal="center" shrinkToFit="1"/>
    </xf>
    <xf numFmtId="0" fontId="5" fillId="14" borderId="1" xfId="0" applyFont="1" applyFill="1" applyBorder="1" applyAlignment="1">
      <alignment horizontal="center" shrinkToFit="1"/>
    </xf>
    <xf numFmtId="0" fontId="3" fillId="13" borderId="6" xfId="0" applyFont="1" applyFill="1" applyBorder="1" applyAlignment="1">
      <alignment horizontal="center" wrapText="1"/>
    </xf>
    <xf numFmtId="0" fontId="3" fillId="13" borderId="26" xfId="0" applyFont="1" applyFill="1" applyBorder="1" applyAlignment="1">
      <alignment horizontal="center" shrinkToFit="1"/>
    </xf>
    <xf numFmtId="20" fontId="5" fillId="13" borderId="7" xfId="0" applyNumberFormat="1" applyFont="1" applyFill="1" applyBorder="1" applyAlignment="1">
      <alignment horizontal="center" shrinkToFit="1"/>
    </xf>
    <xf numFmtId="20" fontId="5" fillId="13" borderId="1" xfId="0" applyNumberFormat="1" applyFont="1" applyFill="1" applyBorder="1" applyAlignment="1">
      <alignment horizontal="center" shrinkToFit="1"/>
    </xf>
    <xf numFmtId="0" fontId="0" fillId="13" borderId="6" xfId="0" applyFill="1" applyBorder="1" applyAlignment="1">
      <alignment horizontal="center" vertical="center" shrinkToFit="1"/>
    </xf>
    <xf numFmtId="0" fontId="3" fillId="0" borderId="26" xfId="0" applyFont="1" applyBorder="1" applyAlignment="1">
      <alignment horizontal="center" wrapText="1"/>
    </xf>
    <xf numFmtId="20" fontId="5" fillId="12" borderId="25" xfId="0" applyNumberFormat="1" applyFont="1" applyFill="1" applyBorder="1" applyAlignment="1">
      <alignment horizontal="center" shrinkToFit="1"/>
    </xf>
    <xf numFmtId="0" fontId="0" fillId="13" borderId="0" xfId="0" applyFill="1" applyAlignment="1">
      <alignment shrinkToFit="1"/>
    </xf>
    <xf numFmtId="0" fontId="7" fillId="14" borderId="1" xfId="0" applyFont="1" applyFill="1" applyBorder="1" applyAlignment="1">
      <alignment horizontal="center"/>
    </xf>
    <xf numFmtId="0" fontId="0" fillId="14" borderId="0" xfId="0" applyFill="1" applyAlignment="1">
      <alignment shrinkToFit="1"/>
    </xf>
    <xf numFmtId="0" fontId="22" fillId="14" borderId="16" xfId="0" applyFont="1" applyFill="1" applyBorder="1" applyAlignment="1">
      <alignment horizontal="center" shrinkToFit="1"/>
    </xf>
    <xf numFmtId="0" fontId="5" fillId="14" borderId="0" xfId="0" applyFont="1" applyFill="1" applyAlignment="1">
      <alignment horizontal="center" shrinkToFit="1"/>
    </xf>
    <xf numFmtId="0" fontId="18" fillId="13" borderId="1" xfId="0" applyFont="1" applyFill="1" applyBorder="1" applyAlignment="1">
      <alignment horizontal="center" shrinkToFit="1"/>
    </xf>
    <xf numFmtId="0" fontId="19" fillId="13" borderId="1" xfId="0" applyFont="1" applyFill="1" applyBorder="1" applyAlignment="1">
      <alignment horizontal="center" shrinkToFit="1"/>
    </xf>
    <xf numFmtId="0" fontId="5" fillId="16" borderId="8" xfId="0" applyFont="1" applyFill="1" applyBorder="1" applyAlignment="1">
      <alignment horizontal="center" vertical="center" shrinkToFit="1"/>
    </xf>
    <xf numFmtId="0" fontId="3" fillId="2" borderId="8" xfId="0" applyFont="1" applyFill="1" applyBorder="1" applyAlignment="1">
      <alignment horizontal="center" shrinkToFit="1"/>
    </xf>
    <xf numFmtId="0" fontId="3" fillId="16" borderId="8" xfId="0" applyFont="1" applyFill="1" applyBorder="1" applyAlignment="1">
      <alignment horizontal="center" shrinkToFit="1"/>
    </xf>
    <xf numFmtId="0" fontId="3" fillId="16" borderId="21" xfId="0" applyFont="1" applyFill="1" applyBorder="1" applyAlignment="1">
      <alignment horizontal="center" shrinkToFit="1"/>
    </xf>
    <xf numFmtId="0" fontId="3" fillId="16" borderId="31" xfId="0" applyFont="1" applyFill="1" applyBorder="1" applyAlignment="1">
      <alignment horizontal="center" shrinkToFit="1"/>
    </xf>
    <xf numFmtId="20" fontId="5" fillId="16" borderId="16" xfId="0" applyNumberFormat="1" applyFont="1" applyFill="1" applyBorder="1"/>
    <xf numFmtId="17" fontId="0" fillId="14" borderId="1" xfId="0" applyNumberFormat="1" applyFill="1" applyBorder="1"/>
    <xf numFmtId="0" fontId="5" fillId="16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shrinkToFit="1"/>
    </xf>
    <xf numFmtId="0" fontId="7" fillId="2" borderId="16" xfId="0" applyFont="1" applyFill="1" applyBorder="1" applyAlignment="1">
      <alignment horizontal="center" shrinkToFit="1"/>
    </xf>
    <xf numFmtId="49" fontId="3" fillId="2" borderId="16" xfId="0" applyNumberFormat="1" applyFont="1" applyFill="1" applyBorder="1" applyAlignment="1">
      <alignment horizontal="center" shrinkToFit="1"/>
    </xf>
    <xf numFmtId="49" fontId="6" fillId="13" borderId="1" xfId="0" applyNumberFormat="1" applyFont="1" applyFill="1" applyBorder="1" applyAlignment="1">
      <alignment horizontal="center" shrinkToFit="1"/>
    </xf>
    <xf numFmtId="49" fontId="7" fillId="15" borderId="1" xfId="0" applyNumberFormat="1" applyFont="1" applyFill="1" applyBorder="1" applyAlignment="1">
      <alignment horizontal="center" shrinkToFit="1"/>
    </xf>
    <xf numFmtId="0" fontId="0" fillId="12" borderId="31" xfId="0" applyFill="1" applyBorder="1"/>
    <xf numFmtId="49" fontId="3" fillId="0" borderId="1" xfId="0" applyNumberFormat="1" applyFont="1" applyBorder="1" applyAlignment="1">
      <alignment horizontal="center" vertical="center" shrinkToFit="1"/>
    </xf>
    <xf numFmtId="0" fontId="3" fillId="0" borderId="1" xfId="0" quotePrefix="1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0" fillId="0" borderId="16" xfId="0" applyBorder="1"/>
    <xf numFmtId="0" fontId="3" fillId="23" borderId="16" xfId="0" applyFont="1" applyFill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0" fontId="25" fillId="14" borderId="1" xfId="0" applyFont="1" applyFill="1" applyBorder="1" applyAlignment="1">
      <alignment horizontal="center" shrinkToFit="1"/>
    </xf>
    <xf numFmtId="0" fontId="0" fillId="14" borderId="1" xfId="0" applyFill="1" applyBorder="1" applyAlignment="1">
      <alignment shrinkToFit="1"/>
    </xf>
    <xf numFmtId="0" fontId="7" fillId="14" borderId="0" xfId="0" applyFont="1" applyFill="1" applyAlignment="1">
      <alignment horizontal="center" shrinkToFit="1"/>
    </xf>
    <xf numFmtId="0" fontId="20" fillId="14" borderId="1" xfId="0" applyFont="1" applyFill="1" applyBorder="1" applyAlignment="1">
      <alignment horizontal="center" vertical="center"/>
    </xf>
    <xf numFmtId="0" fontId="3" fillId="14" borderId="7" xfId="0" applyFont="1" applyFill="1" applyBorder="1" applyAlignment="1">
      <alignment horizontal="center" shrinkToFit="1"/>
    </xf>
    <xf numFmtId="0" fontId="5" fillId="14" borderId="16" xfId="0" applyFont="1" applyFill="1" applyBorder="1" applyAlignment="1">
      <alignment horizontal="center" shrinkToFit="1"/>
    </xf>
    <xf numFmtId="20" fontId="3" fillId="0" borderId="1" xfId="0" applyNumberFormat="1" applyFont="1" applyBorder="1"/>
    <xf numFmtId="20" fontId="5" fillId="14" borderId="1" xfId="0" applyNumberFormat="1" applyFont="1" applyFill="1" applyBorder="1" applyAlignment="1">
      <alignment horizontal="center"/>
    </xf>
    <xf numFmtId="20" fontId="3" fillId="13" borderId="1" xfId="0" applyNumberFormat="1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20" fontId="7" fillId="13" borderId="1" xfId="0" applyNumberFormat="1" applyFont="1" applyFill="1" applyBorder="1" applyAlignment="1">
      <alignment horizontal="center"/>
    </xf>
    <xf numFmtId="20" fontId="3" fillId="0" borderId="1" xfId="0" applyNumberFormat="1" applyFont="1" applyBorder="1" applyAlignment="1">
      <alignment horizontal="center" wrapText="1"/>
    </xf>
    <xf numFmtId="49" fontId="18" fillId="14" borderId="1" xfId="0" applyNumberFormat="1" applyFont="1" applyFill="1" applyBorder="1" applyAlignment="1">
      <alignment horizontal="center" shrinkToFit="1"/>
    </xf>
    <xf numFmtId="1" fontId="3" fillId="14" borderId="1" xfId="0" applyNumberFormat="1" applyFont="1" applyFill="1" applyBorder="1" applyAlignment="1">
      <alignment horizontal="center" wrapText="1"/>
    </xf>
    <xf numFmtId="20" fontId="0" fillId="14" borderId="1" xfId="0" applyNumberFormat="1" applyFill="1" applyBorder="1" applyAlignment="1">
      <alignment horizontal="center" wrapText="1"/>
    </xf>
    <xf numFmtId="20" fontId="0" fillId="14" borderId="1" xfId="0" applyNumberFormat="1" applyFill="1" applyBorder="1"/>
    <xf numFmtId="20" fontId="0" fillId="0" borderId="16" xfId="0" applyNumberFormat="1" applyBorder="1"/>
    <xf numFmtId="20" fontId="7" fillId="0" borderId="1" xfId="0" applyNumberFormat="1" applyFont="1" applyBorder="1"/>
    <xf numFmtId="0" fontId="3" fillId="0" borderId="1" xfId="0" applyFont="1" applyBorder="1"/>
    <xf numFmtId="0" fontId="3" fillId="14" borderId="16" xfId="0" applyFont="1" applyFill="1" applyBorder="1" applyAlignment="1">
      <alignment horizontal="center" wrapText="1"/>
    </xf>
    <xf numFmtId="16" fontId="0" fillId="14" borderId="1" xfId="0" applyNumberFormat="1" applyFill="1" applyBorder="1"/>
    <xf numFmtId="0" fontId="5" fillId="12" borderId="0" xfId="0" applyFont="1" applyFill="1" applyAlignment="1">
      <alignment horizontal="center" vertical="center"/>
    </xf>
    <xf numFmtId="49" fontId="3" fillId="12" borderId="0" xfId="0" applyNumberFormat="1" applyFont="1" applyFill="1" applyAlignment="1">
      <alignment horizontal="center" shrinkToFit="1"/>
    </xf>
    <xf numFmtId="0" fontId="0" fillId="0" borderId="16" xfId="0" applyBorder="1" applyAlignment="1">
      <alignment horizontal="center"/>
    </xf>
    <xf numFmtId="0" fontId="3" fillId="12" borderId="31" xfId="0" applyFont="1" applyFill="1" applyBorder="1" applyAlignment="1">
      <alignment horizontal="center" wrapText="1"/>
    </xf>
    <xf numFmtId="0" fontId="3" fillId="18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shrinkToFit="1"/>
    </xf>
    <xf numFmtId="0" fontId="19" fillId="14" borderId="1" xfId="0" applyFont="1" applyFill="1" applyBorder="1" applyAlignment="1">
      <alignment horizontal="center" shrinkToFit="1"/>
    </xf>
    <xf numFmtId="20" fontId="5" fillId="14" borderId="16" xfId="0" applyNumberFormat="1" applyFont="1" applyFill="1" applyBorder="1" applyAlignment="1">
      <alignment horizontal="center" shrinkToFit="1"/>
    </xf>
    <xf numFmtId="20" fontId="5" fillId="14" borderId="6" xfId="0" applyNumberFormat="1" applyFont="1" applyFill="1" applyBorder="1" applyAlignment="1">
      <alignment horizontal="center" shrinkToFit="1"/>
    </xf>
    <xf numFmtId="0" fontId="0" fillId="14" borderId="35" xfId="0" applyFill="1" applyBorder="1" applyAlignment="1">
      <alignment horizontal="center" vertical="center" shrinkToFit="1"/>
    </xf>
    <xf numFmtId="0" fontId="5" fillId="14" borderId="6" xfId="0" applyFont="1" applyFill="1" applyBorder="1" applyAlignment="1">
      <alignment horizontal="center" vertical="center" shrinkToFit="1"/>
    </xf>
    <xf numFmtId="0" fontId="3" fillId="0" borderId="31" xfId="0" applyFont="1" applyBorder="1" applyAlignment="1">
      <alignment horizontal="center" shrinkToFit="1"/>
    </xf>
    <xf numFmtId="0" fontId="7" fillId="0" borderId="31" xfId="0" applyFont="1" applyBorder="1" applyAlignment="1">
      <alignment horizontal="center" shrinkToFit="1"/>
    </xf>
    <xf numFmtId="0" fontId="0" fillId="25" borderId="1" xfId="0" applyFill="1" applyBorder="1" applyAlignment="1">
      <alignment shrinkToFit="1"/>
    </xf>
    <xf numFmtId="49" fontId="3" fillId="20" borderId="1" xfId="0" applyNumberFormat="1" applyFont="1" applyFill="1" applyBorder="1" applyAlignment="1">
      <alignment horizontal="center" shrinkToFit="1"/>
    </xf>
    <xf numFmtId="49" fontId="3" fillId="25" borderId="1" xfId="0" applyNumberFormat="1" applyFont="1" applyFill="1" applyBorder="1" applyAlignment="1">
      <alignment horizontal="center" shrinkToFit="1"/>
    </xf>
    <xf numFmtId="0" fontId="0" fillId="0" borderId="1" xfId="0" applyBorder="1" applyAlignment="1">
      <alignment vertical="center"/>
    </xf>
    <xf numFmtId="1" fontId="5" fillId="14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shrinkToFit="1"/>
    </xf>
    <xf numFmtId="0" fontId="12" fillId="14" borderId="1" xfId="0" applyFont="1" applyFill="1" applyBorder="1" applyAlignment="1">
      <alignment horizontal="center" shrinkToFit="1"/>
    </xf>
    <xf numFmtId="1" fontId="5" fillId="0" borderId="1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 shrinkToFit="1"/>
    </xf>
    <xf numFmtId="0" fontId="3" fillId="0" borderId="52" xfId="0" applyFont="1" applyBorder="1" applyAlignment="1">
      <alignment horizontal="center" shrinkToFit="1"/>
    </xf>
    <xf numFmtId="0" fontId="3" fillId="0" borderId="20" xfId="0" applyFont="1" applyBorder="1" applyAlignment="1">
      <alignment horizontal="center" shrinkToFit="1"/>
    </xf>
    <xf numFmtId="0" fontId="3" fillId="24" borderId="1" xfId="0" applyFont="1" applyFill="1" applyBorder="1" applyAlignment="1">
      <alignment horizontal="center" shrinkToFit="1"/>
    </xf>
    <xf numFmtId="0" fontId="8" fillId="24" borderId="16" xfId="0" applyFont="1" applyFill="1" applyBorder="1" applyAlignment="1">
      <alignment horizontal="center" shrinkToFit="1"/>
    </xf>
    <xf numFmtId="0" fontId="5" fillId="15" borderId="1" xfId="0" applyFont="1" applyFill="1" applyBorder="1" applyAlignment="1">
      <alignment horizontal="center" shrinkToFit="1"/>
    </xf>
    <xf numFmtId="0" fontId="3" fillId="15" borderId="16" xfId="0" applyFont="1" applyFill="1" applyBorder="1" applyAlignment="1">
      <alignment horizontal="center" vertical="center" wrapText="1"/>
    </xf>
    <xf numFmtId="0" fontId="0" fillId="15" borderId="30" xfId="0" applyFill="1" applyBorder="1" applyAlignment="1">
      <alignment horizontal="center" shrinkToFit="1"/>
    </xf>
    <xf numFmtId="0" fontId="3" fillId="15" borderId="30" xfId="0" applyFont="1" applyFill="1" applyBorder="1" applyAlignment="1">
      <alignment horizontal="center" shrinkToFit="1"/>
    </xf>
    <xf numFmtId="0" fontId="3" fillId="15" borderId="1" xfId="0" applyFont="1" applyFill="1" applyBorder="1" applyAlignment="1">
      <alignment horizontal="center" vertical="center" shrinkToFit="1"/>
    </xf>
    <xf numFmtId="0" fontId="3" fillId="15" borderId="1" xfId="0" applyFont="1" applyFill="1" applyBorder="1" applyAlignment="1">
      <alignment vertical="center" shrinkToFit="1"/>
    </xf>
    <xf numFmtId="20" fontId="5" fillId="0" borderId="30" xfId="0" applyNumberFormat="1" applyFont="1" applyBorder="1"/>
    <xf numFmtId="0" fontId="5" fillId="13" borderId="1" xfId="0" applyFont="1" applyFill="1" applyBorder="1" applyAlignment="1">
      <alignment horizontal="center"/>
    </xf>
    <xf numFmtId="0" fontId="3" fillId="15" borderId="31" xfId="0" applyFont="1" applyFill="1" applyBorder="1" applyAlignment="1">
      <alignment horizontal="center" shrinkToFit="1"/>
    </xf>
    <xf numFmtId="0" fontId="7" fillId="15" borderId="31" xfId="0" applyFont="1" applyFill="1" applyBorder="1" applyAlignment="1">
      <alignment horizontal="center" shrinkToFit="1"/>
    </xf>
    <xf numFmtId="49" fontId="3" fillId="15" borderId="31" xfId="0" applyNumberFormat="1" applyFont="1" applyFill="1" applyBorder="1" applyAlignment="1">
      <alignment horizontal="center" shrinkToFit="1"/>
    </xf>
    <xf numFmtId="0" fontId="23" fillId="0" borderId="1" xfId="0" applyFont="1" applyBorder="1" applyAlignment="1">
      <alignment horizontal="center" shrinkToFit="1"/>
    </xf>
    <xf numFmtId="0" fontId="26" fillId="0" borderId="1" xfId="0" applyFont="1" applyBorder="1" applyAlignment="1">
      <alignment horizontal="center" shrinkToFit="1"/>
    </xf>
    <xf numFmtId="0" fontId="3" fillId="14" borderId="16" xfId="0" applyFont="1" applyFill="1" applyBorder="1" applyAlignment="1">
      <alignment horizontal="center"/>
    </xf>
    <xf numFmtId="0" fontId="5" fillId="0" borderId="1" xfId="0" applyFont="1" applyBorder="1" applyAlignment="1">
      <alignment horizontal="left" shrinkToFit="1"/>
    </xf>
    <xf numFmtId="1" fontId="3" fillId="14" borderId="1" xfId="0" applyNumberFormat="1" applyFont="1" applyFill="1" applyBorder="1" applyAlignment="1">
      <alignment horizontal="center" shrinkToFit="1"/>
    </xf>
    <xf numFmtId="164" fontId="22" fillId="14" borderId="1" xfId="0" applyNumberFormat="1" applyFont="1" applyFill="1" applyBorder="1" applyAlignment="1">
      <alignment horizontal="center" shrinkToFit="1"/>
    </xf>
    <xf numFmtId="1" fontId="22" fillId="14" borderId="1" xfId="0" applyNumberFormat="1" applyFont="1" applyFill="1" applyBorder="1" applyAlignment="1">
      <alignment horizontal="center" shrinkToFit="1"/>
    </xf>
    <xf numFmtId="164" fontId="22" fillId="14" borderId="1" xfId="0" applyNumberFormat="1" applyFont="1" applyFill="1" applyBorder="1" applyAlignment="1">
      <alignment horizontal="center" wrapText="1"/>
    </xf>
    <xf numFmtId="20" fontId="0" fillId="12" borderId="1" xfId="0" applyNumberFormat="1" applyFill="1" applyBorder="1" applyAlignment="1">
      <alignment horizontal="center"/>
    </xf>
    <xf numFmtId="20" fontId="3" fillId="14" borderId="1" xfId="0" applyNumberFormat="1" applyFont="1" applyFill="1" applyBorder="1" applyAlignment="1">
      <alignment horizontal="center"/>
    </xf>
    <xf numFmtId="20" fontId="7" fillId="14" borderId="1" xfId="0" applyNumberFormat="1" applyFont="1" applyFill="1" applyBorder="1" applyAlignment="1">
      <alignment horizontal="center"/>
    </xf>
    <xf numFmtId="20" fontId="2" fillId="14" borderId="1" xfId="0" applyNumberFormat="1" applyFont="1" applyFill="1" applyBorder="1"/>
    <xf numFmtId="20" fontId="3" fillId="14" borderId="1" xfId="0" applyNumberFormat="1" applyFont="1" applyFill="1" applyBorder="1" applyAlignment="1">
      <alignment horizontal="center" wrapText="1"/>
    </xf>
    <xf numFmtId="20" fontId="3" fillId="14" borderId="7" xfId="0" applyNumberFormat="1" applyFont="1" applyFill="1" applyBorder="1" applyAlignment="1">
      <alignment horizontal="center"/>
    </xf>
    <xf numFmtId="20" fontId="2" fillId="0" borderId="1" xfId="0" applyNumberFormat="1" applyFont="1" applyBorder="1"/>
    <xf numFmtId="20" fontId="0" fillId="0" borderId="1" xfId="0" applyNumberFormat="1" applyBorder="1" applyAlignment="1">
      <alignment horizontal="center"/>
    </xf>
    <xf numFmtId="20" fontId="3" fillId="0" borderId="7" xfId="0" applyNumberFormat="1" applyFont="1" applyBorder="1" applyAlignment="1">
      <alignment horizontal="center"/>
    </xf>
    <xf numFmtId="0" fontId="0" fillId="14" borderId="1" xfId="0" applyFill="1" applyBorder="1" applyAlignment="1">
      <alignment horizontal="center" shrinkToFit="1"/>
    </xf>
    <xf numFmtId="17" fontId="0" fillId="12" borderId="1" xfId="0" applyNumberFormat="1" applyFill="1" applyBorder="1"/>
    <xf numFmtId="0" fontId="0" fillId="0" borderId="1" xfId="0" applyBorder="1" applyAlignment="1">
      <alignment horizontal="left"/>
    </xf>
    <xf numFmtId="0" fontId="3" fillId="12" borderId="1" xfId="0" applyFont="1" applyFill="1" applyBorder="1" applyAlignment="1">
      <alignment horizontal="left" shrinkToFit="1"/>
    </xf>
    <xf numFmtId="0" fontId="5" fillId="1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14" borderId="1" xfId="0" applyFont="1" applyFill="1" applyBorder="1" applyAlignment="1">
      <alignment horizontal="left"/>
    </xf>
    <xf numFmtId="0" fontId="3" fillId="13" borderId="8" xfId="0" applyFont="1" applyFill="1" applyBorder="1" applyAlignment="1">
      <alignment horizontal="center" shrinkToFit="1"/>
    </xf>
    <xf numFmtId="0" fontId="7" fillId="13" borderId="8" xfId="0" applyFont="1" applyFill="1" applyBorder="1" applyAlignment="1">
      <alignment horizontal="center" shrinkToFit="1"/>
    </xf>
    <xf numFmtId="49" fontId="3" fillId="13" borderId="8" xfId="0" applyNumberFormat="1" applyFont="1" applyFill="1" applyBorder="1" applyAlignment="1">
      <alignment horizontal="center" shrinkToFit="1"/>
    </xf>
    <xf numFmtId="0" fontId="3" fillId="13" borderId="8" xfId="0" applyFont="1" applyFill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22" fillId="12" borderId="6" xfId="0" applyFont="1" applyFill="1" applyBorder="1" applyAlignment="1">
      <alignment horizontal="center" shrinkToFit="1"/>
    </xf>
    <xf numFmtId="1" fontId="3" fillId="13" borderId="1" xfId="0" applyNumberFormat="1" applyFont="1" applyFill="1" applyBorder="1" applyAlignment="1">
      <alignment horizontal="center"/>
    </xf>
    <xf numFmtId="49" fontId="3" fillId="13" borderId="1" xfId="0" applyNumberFormat="1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22" fillId="12" borderId="8" xfId="0" applyFont="1" applyFill="1" applyBorder="1" applyAlignment="1">
      <alignment horizontal="center" shrinkToFit="1"/>
    </xf>
    <xf numFmtId="0" fontId="7" fillId="6" borderId="31" xfId="0" applyFont="1" applyFill="1" applyBorder="1" applyAlignment="1">
      <alignment horizontal="center" shrinkToFit="1"/>
    </xf>
    <xf numFmtId="0" fontId="7" fillId="6" borderId="20" xfId="0" applyFont="1" applyFill="1" applyBorder="1" applyAlignment="1">
      <alignment horizontal="center" shrinkToFit="1"/>
    </xf>
    <xf numFmtId="0" fontId="18" fillId="14" borderId="16" xfId="0" applyFont="1" applyFill="1" applyBorder="1" applyAlignment="1">
      <alignment horizontal="center" shrinkToFit="1"/>
    </xf>
    <xf numFmtId="0" fontId="19" fillId="14" borderId="16" xfId="0" applyFont="1" applyFill="1" applyBorder="1" applyAlignment="1">
      <alignment horizontal="center" shrinkToFit="1"/>
    </xf>
    <xf numFmtId="49" fontId="18" fillId="14" borderId="16" xfId="0" applyNumberFormat="1" applyFont="1" applyFill="1" applyBorder="1" applyAlignment="1">
      <alignment horizontal="center" shrinkToFit="1"/>
    </xf>
    <xf numFmtId="0" fontId="3" fillId="25" borderId="16" xfId="0" applyFont="1" applyFill="1" applyBorder="1" applyAlignment="1">
      <alignment horizontal="center" wrapText="1"/>
    </xf>
    <xf numFmtId="0" fontId="3" fillId="25" borderId="26" xfId="0" applyFont="1" applyFill="1" applyBorder="1" applyAlignment="1">
      <alignment horizontal="center" shrinkToFit="1"/>
    </xf>
    <xf numFmtId="0" fontId="3" fillId="0" borderId="6" xfId="0" applyFont="1" applyBorder="1" applyAlignment="1">
      <alignment horizontal="center"/>
    </xf>
    <xf numFmtId="0" fontId="0" fillId="0" borderId="1" xfId="0" applyBorder="1" applyAlignment="1">
      <alignment horizontal="left" shrinkToFit="1"/>
    </xf>
    <xf numFmtId="2" fontId="3" fillId="20" borderId="1" xfId="0" applyNumberFormat="1" applyFont="1" applyFill="1" applyBorder="1" applyAlignment="1">
      <alignment horizontal="center" shrinkToFit="1"/>
    </xf>
    <xf numFmtId="1" fontId="22" fillId="12" borderId="1" xfId="0" applyNumberFormat="1" applyFont="1" applyFill="1" applyBorder="1" applyAlignment="1">
      <alignment horizontal="center" wrapText="1"/>
    </xf>
    <xf numFmtId="1" fontId="22" fillId="14" borderId="1" xfId="0" applyNumberFormat="1" applyFont="1" applyFill="1" applyBorder="1" applyAlignment="1">
      <alignment horizontal="center" wrapText="1"/>
    </xf>
    <xf numFmtId="164" fontId="3" fillId="0" borderId="6" xfId="0" applyNumberFormat="1" applyFont="1" applyBorder="1" applyAlignment="1">
      <alignment horizontal="center" shrinkToFit="1"/>
    </xf>
    <xf numFmtId="0" fontId="0" fillId="20" borderId="1" xfId="0" applyFill="1" applyBorder="1"/>
    <xf numFmtId="20" fontId="5" fillId="14" borderId="1" xfId="0" applyNumberFormat="1" applyFont="1" applyFill="1" applyBorder="1" applyAlignment="1">
      <alignment horizontal="center" shrinkToFit="1"/>
    </xf>
    <xf numFmtId="0" fontId="3" fillId="14" borderId="1" xfId="2" applyNumberFormat="1" applyFont="1" applyFill="1" applyBorder="1" applyAlignment="1">
      <alignment horizontal="center" shrinkToFit="1"/>
    </xf>
    <xf numFmtId="0" fontId="3" fillId="0" borderId="1" xfId="2" applyNumberFormat="1" applyFont="1" applyBorder="1" applyAlignment="1">
      <alignment horizontal="center" shrinkToFit="1"/>
    </xf>
    <xf numFmtId="0" fontId="7" fillId="0" borderId="1" xfId="0" applyFont="1" applyBorder="1" applyAlignment="1">
      <alignment horizontal="center" wrapText="1" shrinkToFit="1"/>
    </xf>
    <xf numFmtId="164" fontId="22" fillId="14" borderId="16" xfId="0" applyNumberFormat="1" applyFont="1" applyFill="1" applyBorder="1" applyAlignment="1">
      <alignment horizontal="center" shrinkToFit="1"/>
    </xf>
    <xf numFmtId="0" fontId="22" fillId="18" borderId="1" xfId="0" applyFont="1" applyFill="1" applyBorder="1" applyAlignment="1">
      <alignment horizontal="center" shrinkToFit="1"/>
    </xf>
    <xf numFmtId="0" fontId="3" fillId="14" borderId="1" xfId="0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horizontal="left" shrinkToFit="1"/>
    </xf>
    <xf numFmtId="0" fontId="29" fillId="0" borderId="1" xfId="0" applyFont="1" applyBorder="1" applyAlignment="1">
      <alignment horizontal="center" shrinkToFit="1"/>
    </xf>
    <xf numFmtId="0" fontId="7" fillId="0" borderId="7" xfId="0" applyFont="1" applyBorder="1" applyAlignment="1">
      <alignment horizontal="center" shrinkToFit="1"/>
    </xf>
    <xf numFmtId="1" fontId="3" fillId="14" borderId="1" xfId="0" applyNumberFormat="1" applyFont="1" applyFill="1" applyBorder="1" applyAlignment="1">
      <alignment horizontal="center"/>
    </xf>
    <xf numFmtId="49" fontId="3" fillId="14" borderId="1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" shrinkToFit="1"/>
    </xf>
    <xf numFmtId="0" fontId="3" fillId="13" borderId="6" xfId="0" applyFont="1" applyFill="1" applyBorder="1" applyAlignment="1">
      <alignment horizontal="center" shrinkToFit="1"/>
    </xf>
    <xf numFmtId="0" fontId="22" fillId="13" borderId="6" xfId="0" applyFont="1" applyFill="1" applyBorder="1" applyAlignment="1">
      <alignment horizontal="center" shrinkToFit="1"/>
    </xf>
    <xf numFmtId="0" fontId="22" fillId="13" borderId="26" xfId="0" applyFont="1" applyFill="1" applyBorder="1" applyAlignment="1">
      <alignment horizontal="center" shrinkToFit="1"/>
    </xf>
    <xf numFmtId="0" fontId="3" fillId="13" borderId="26" xfId="0" applyFont="1" applyFill="1" applyBorder="1" applyAlignment="1">
      <alignment horizontal="center" wrapText="1"/>
    </xf>
    <xf numFmtId="0" fontId="3" fillId="25" borderId="1" xfId="0" applyFont="1" applyFill="1" applyBorder="1" applyAlignment="1">
      <alignment horizontal="center"/>
    </xf>
    <xf numFmtId="0" fontId="22" fillId="25" borderId="1" xfId="0" applyFont="1" applyFill="1" applyBorder="1" applyAlignment="1">
      <alignment horizontal="center" shrinkToFit="1"/>
    </xf>
    <xf numFmtId="0" fontId="5" fillId="12" borderId="6" xfId="0" applyFont="1" applyFill="1" applyBorder="1" applyAlignment="1">
      <alignment horizontal="center"/>
    </xf>
    <xf numFmtId="0" fontId="7" fillId="21" borderId="16" xfId="0" applyFont="1" applyFill="1" applyBorder="1" applyAlignment="1">
      <alignment horizontal="center" shrinkToFit="1"/>
    </xf>
    <xf numFmtId="0" fontId="23" fillId="0" borderId="1" xfId="0" applyFont="1" applyBorder="1" applyAlignment="1">
      <alignment horizontal="center"/>
    </xf>
    <xf numFmtId="0" fontId="3" fillId="18" borderId="1" xfId="0" applyFont="1" applyFill="1" applyBorder="1" applyAlignment="1">
      <alignment horizontal="center" wrapText="1"/>
    </xf>
    <xf numFmtId="0" fontId="23" fillId="14" borderId="6" xfId="0" applyFont="1" applyFill="1" applyBorder="1" applyAlignment="1">
      <alignment horizontal="center" shrinkToFit="1"/>
    </xf>
    <xf numFmtId="0" fontId="7" fillId="18" borderId="1" xfId="0" applyFont="1" applyFill="1" applyBorder="1" applyAlignment="1">
      <alignment horizontal="center" shrinkToFit="1"/>
    </xf>
    <xf numFmtId="0" fontId="3" fillId="18" borderId="1" xfId="0" applyFont="1" applyFill="1" applyBorder="1" applyAlignment="1">
      <alignment horizontal="center" vertical="center"/>
    </xf>
    <xf numFmtId="0" fontId="3" fillId="18" borderId="6" xfId="0" applyFont="1" applyFill="1" applyBorder="1" applyAlignment="1">
      <alignment horizontal="center" wrapText="1"/>
    </xf>
    <xf numFmtId="20" fontId="26" fillId="5" borderId="1" xfId="0" applyNumberFormat="1" applyFont="1" applyFill="1" applyBorder="1" applyAlignment="1">
      <alignment horizontal="center" shrinkToFit="1"/>
    </xf>
    <xf numFmtId="0" fontId="24" fillId="0" borderId="42" xfId="0" applyFont="1" applyBorder="1" applyAlignment="1">
      <alignment vertical="center" wrapText="1"/>
    </xf>
    <xf numFmtId="0" fontId="17" fillId="0" borderId="41" xfId="1" applyBorder="1" applyAlignment="1">
      <alignment horizontal="left" wrapText="1"/>
    </xf>
    <xf numFmtId="0" fontId="17" fillId="0" borderId="42" xfId="1" applyBorder="1" applyAlignment="1">
      <alignment horizontal="left" wrapText="1"/>
    </xf>
    <xf numFmtId="0" fontId="17" fillId="0" borderId="43" xfId="1" applyBorder="1" applyAlignment="1">
      <alignment horizontal="left" wrapText="1"/>
    </xf>
    <xf numFmtId="0" fontId="20" fillId="0" borderId="36" xfId="0" applyFont="1" applyBorder="1" applyAlignment="1">
      <alignment vertical="center" wrapText="1" shrinkToFit="1"/>
    </xf>
    <xf numFmtId="0" fontId="20" fillId="0" borderId="37" xfId="0" applyFont="1" applyBorder="1" applyAlignment="1">
      <alignment vertical="center" wrapText="1" shrinkToFit="1"/>
    </xf>
    <xf numFmtId="0" fontId="20" fillId="0" borderId="38" xfId="0" applyFont="1" applyBorder="1" applyAlignment="1">
      <alignment vertical="center" wrapText="1" shrinkToFit="1"/>
    </xf>
    <xf numFmtId="20" fontId="11" fillId="11" borderId="24" xfId="0" applyNumberFormat="1" applyFont="1" applyFill="1" applyBorder="1" applyAlignment="1">
      <alignment shrinkToFit="1"/>
    </xf>
    <xf numFmtId="20" fontId="11" fillId="11" borderId="25" xfId="0" applyNumberFormat="1" applyFont="1" applyFill="1" applyBorder="1" applyAlignment="1">
      <alignment shrinkToFit="1"/>
    </xf>
    <xf numFmtId="20" fontId="11" fillId="11" borderId="33" xfId="0" applyNumberFormat="1" applyFont="1" applyFill="1" applyBorder="1" applyAlignment="1">
      <alignment shrinkToFit="1"/>
    </xf>
    <xf numFmtId="20" fontId="11" fillId="11" borderId="30" xfId="0" applyNumberFormat="1" applyFont="1" applyFill="1" applyBorder="1" applyAlignment="1">
      <alignment shrinkToFit="1"/>
    </xf>
    <xf numFmtId="0" fontId="9" fillId="10" borderId="0" xfId="0" applyFont="1" applyFill="1" applyAlignment="1">
      <alignment shrinkToFit="1"/>
    </xf>
    <xf numFmtId="0" fontId="9" fillId="10" borderId="52" xfId="0" applyFont="1" applyFill="1" applyBorder="1" applyAlignment="1">
      <alignment shrinkToFit="1"/>
    </xf>
    <xf numFmtId="0" fontId="8" fillId="11" borderId="24" xfId="0" applyFont="1" applyFill="1" applyBorder="1" applyAlignment="1">
      <alignment vertical="center" shrinkToFit="1"/>
    </xf>
    <xf numFmtId="0" fontId="8" fillId="11" borderId="33" xfId="0" applyFont="1" applyFill="1" applyBorder="1" applyAlignment="1">
      <alignment vertical="center" shrinkToFit="1"/>
    </xf>
    <xf numFmtId="0" fontId="9" fillId="10" borderId="0" xfId="0" applyFont="1" applyFill="1" applyAlignment="1">
      <alignment vertical="center" wrapText="1"/>
    </xf>
    <xf numFmtId="0" fontId="9" fillId="11" borderId="24" xfId="0" applyFont="1" applyFill="1" applyBorder="1" applyAlignment="1">
      <alignment shrinkToFit="1"/>
    </xf>
    <xf numFmtId="0" fontId="9" fillId="11" borderId="0" xfId="0" applyFont="1" applyFill="1" applyAlignment="1">
      <alignment shrinkToFit="1"/>
    </xf>
    <xf numFmtId="0" fontId="10" fillId="10" borderId="0" xfId="0" applyFont="1" applyFill="1" applyAlignment="1">
      <alignment shrinkToFit="1"/>
    </xf>
    <xf numFmtId="0" fontId="17" fillId="0" borderId="41" xfId="1" applyBorder="1" applyAlignment="1">
      <alignment wrapText="1"/>
    </xf>
    <xf numFmtId="0" fontId="17" fillId="0" borderId="42" xfId="1" applyBorder="1" applyAlignment="1">
      <alignment wrapText="1"/>
    </xf>
    <xf numFmtId="0" fontId="17" fillId="0" borderId="43" xfId="1" applyBorder="1" applyAlignment="1">
      <alignment wrapText="1"/>
    </xf>
    <xf numFmtId="0" fontId="0" fillId="18" borderId="0" xfId="0" applyFill="1"/>
    <xf numFmtId="0" fontId="0" fillId="18" borderId="0" xfId="0" applyFill="1" applyAlignment="1">
      <alignment horizontal="center" vertical="center" shrinkToFit="1"/>
    </xf>
    <xf numFmtId="0" fontId="0" fillId="18" borderId="0" xfId="0" applyFill="1" applyAlignment="1">
      <alignment horizontal="center" shrinkToFit="1"/>
    </xf>
    <xf numFmtId="20" fontId="0" fillId="18" borderId="0" xfId="0" applyNumberFormat="1" applyFill="1"/>
    <xf numFmtId="0" fontId="22" fillId="0" borderId="16" xfId="0" applyFont="1" applyBorder="1" applyAlignment="1">
      <alignment horizontal="center" shrinkToFit="1"/>
    </xf>
    <xf numFmtId="0" fontId="22" fillId="0" borderId="0" xfId="0" applyFont="1"/>
    <xf numFmtId="0" fontId="22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shrinkToFit="1"/>
    </xf>
    <xf numFmtId="20" fontId="22" fillId="0" borderId="0" xfId="0" applyNumberFormat="1" applyFont="1"/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shrinkToFit="1"/>
    </xf>
    <xf numFmtId="1" fontId="3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20" fontId="9" fillId="11" borderId="0" xfId="0" applyNumberFormat="1" applyFont="1" applyFill="1" applyAlignment="1">
      <alignment horizontal="right" shrinkToFit="1"/>
    </xf>
    <xf numFmtId="20" fontId="3" fillId="0" borderId="0" xfId="0" applyNumberFormat="1" applyFont="1" applyAlignment="1">
      <alignment horizontal="right"/>
    </xf>
    <xf numFmtId="20" fontId="0" fillId="0" borderId="0" xfId="0" applyNumberFormat="1" applyAlignment="1">
      <alignment horizontal="right"/>
    </xf>
    <xf numFmtId="0" fontId="5" fillId="0" borderId="0" xfId="0" applyFont="1" applyAlignment="1">
      <alignment horizontal="right" vertical="center"/>
    </xf>
    <xf numFmtId="20" fontId="0" fillId="0" borderId="0" xfId="0" applyNumberFormat="1" applyAlignment="1">
      <alignment horizontal="right" shrinkToFit="1"/>
    </xf>
    <xf numFmtId="20" fontId="5" fillId="0" borderId="0" xfId="0" applyNumberFormat="1" applyFont="1" applyAlignment="1">
      <alignment horizontal="right" shrinkToFit="1"/>
    </xf>
    <xf numFmtId="1" fontId="0" fillId="0" borderId="0" xfId="0" applyNumberFormat="1" applyAlignment="1">
      <alignment horizontal="right" shrinkToFit="1"/>
    </xf>
    <xf numFmtId="20" fontId="0" fillId="0" borderId="24" xfId="0" applyNumberFormat="1" applyBorder="1" applyAlignment="1">
      <alignment horizontal="right" shrinkToFit="1"/>
    </xf>
    <xf numFmtId="20" fontId="3" fillId="13" borderId="1" xfId="0" applyNumberFormat="1" applyFont="1" applyFill="1" applyBorder="1" applyAlignment="1">
      <alignment horizontal="right" shrinkToFit="1"/>
    </xf>
    <xf numFmtId="20" fontId="0" fillId="3" borderId="2" xfId="0" applyNumberFormat="1" applyFill="1" applyBorder="1" applyAlignment="1">
      <alignment horizontal="right" shrinkToFit="1"/>
    </xf>
    <xf numFmtId="1" fontId="3" fillId="0" borderId="0" xfId="0" applyNumberFormat="1" applyFont="1" applyAlignment="1">
      <alignment horizontal="right" shrinkToFit="1"/>
    </xf>
    <xf numFmtId="20" fontId="3" fillId="0" borderId="0" xfId="0" applyNumberFormat="1" applyFont="1" applyAlignment="1">
      <alignment horizontal="right" shrinkToFit="1"/>
    </xf>
    <xf numFmtId="49" fontId="0" fillId="0" borderId="0" xfId="0" applyNumberFormat="1" applyAlignment="1">
      <alignment horizontal="right" vertical="center"/>
    </xf>
    <xf numFmtId="14" fontId="5" fillId="0" borderId="0" xfId="0" applyNumberFormat="1" applyFont="1" applyAlignment="1">
      <alignment horizontal="right" shrinkToFit="1"/>
    </xf>
    <xf numFmtId="20" fontId="0" fillId="15" borderId="1" xfId="0" applyNumberFormat="1" applyFill="1" applyBorder="1" applyAlignment="1">
      <alignment horizontal="right" shrinkToFit="1"/>
    </xf>
    <xf numFmtId="20" fontId="0" fillId="3" borderId="0" xfId="0" applyNumberFormat="1" applyFill="1" applyAlignment="1">
      <alignment horizontal="right" shrinkToFit="1"/>
    </xf>
    <xf numFmtId="20" fontId="0" fillId="0" borderId="3" xfId="0" applyNumberFormat="1" applyBorder="1" applyAlignment="1">
      <alignment horizontal="right" shrinkToFit="1"/>
    </xf>
    <xf numFmtId="20" fontId="0" fillId="0" borderId="2" xfId="0" applyNumberFormat="1" applyBorder="1" applyAlignment="1">
      <alignment horizontal="right" shrinkToFit="1"/>
    </xf>
    <xf numFmtId="14" fontId="0" fillId="0" borderId="0" xfId="0" applyNumberFormat="1" applyAlignment="1">
      <alignment horizontal="right" shrinkToFit="1"/>
    </xf>
    <xf numFmtId="0" fontId="5" fillId="5" borderId="1" xfId="0" applyFont="1" applyFill="1" applyBorder="1" applyAlignment="1">
      <alignment horizontal="right" vertical="center" shrinkToFit="1"/>
    </xf>
    <xf numFmtId="20" fontId="7" fillId="5" borderId="1" xfId="0" applyNumberFormat="1" applyFont="1" applyFill="1" applyBorder="1" applyAlignment="1">
      <alignment horizontal="right" shrinkToFit="1"/>
    </xf>
    <xf numFmtId="1" fontId="7" fillId="22" borderId="1" xfId="0" applyNumberFormat="1" applyFont="1" applyFill="1" applyBorder="1" applyAlignment="1">
      <alignment horizontal="right" shrinkToFit="1"/>
    </xf>
    <xf numFmtId="20" fontId="7" fillId="5" borderId="1" xfId="0" applyNumberFormat="1" applyFont="1" applyFill="1" applyBorder="1" applyAlignment="1">
      <alignment horizontal="right" wrapText="1"/>
    </xf>
    <xf numFmtId="20" fontId="7" fillId="22" borderId="1" xfId="0" applyNumberFormat="1" applyFont="1" applyFill="1" applyBorder="1" applyAlignment="1">
      <alignment horizontal="right" shrinkToFit="1"/>
    </xf>
    <xf numFmtId="20" fontId="0" fillId="5" borderId="1" xfId="0" applyNumberFormat="1" applyFill="1" applyBorder="1" applyAlignment="1">
      <alignment horizontal="right" shrinkToFit="1"/>
    </xf>
    <xf numFmtId="20" fontId="5" fillId="5" borderId="1" xfId="0" applyNumberFormat="1" applyFont="1" applyFill="1" applyBorder="1" applyAlignment="1">
      <alignment horizontal="right" shrinkToFit="1"/>
    </xf>
    <xf numFmtId="0" fontId="7" fillId="24" borderId="1" xfId="0" applyFont="1" applyFill="1" applyBorder="1" applyAlignment="1">
      <alignment horizontal="right" shrinkToFit="1"/>
    </xf>
    <xf numFmtId="20" fontId="7" fillId="24" borderId="1" xfId="0" applyNumberFormat="1" applyFont="1" applyFill="1" applyBorder="1" applyAlignment="1">
      <alignment horizontal="right" shrinkToFit="1"/>
    </xf>
    <xf numFmtId="0" fontId="5" fillId="13" borderId="24" xfId="0" applyFont="1" applyFill="1" applyBorder="1" applyAlignment="1">
      <alignment horizontal="right" vertical="center" shrinkToFit="1"/>
    </xf>
    <xf numFmtId="0" fontId="3" fillId="13" borderId="1" xfId="0" applyFont="1" applyFill="1" applyBorder="1" applyAlignment="1">
      <alignment horizontal="right" shrinkToFit="1"/>
    </xf>
    <xf numFmtId="0" fontId="3" fillId="13" borderId="7" xfId="0" applyFont="1" applyFill="1" applyBorder="1" applyAlignment="1">
      <alignment horizontal="right" shrinkToFit="1"/>
    </xf>
    <xf numFmtId="20" fontId="7" fillId="13" borderId="1" xfId="0" applyNumberFormat="1" applyFont="1" applyFill="1" applyBorder="1" applyAlignment="1">
      <alignment horizontal="right" shrinkToFit="1"/>
    </xf>
    <xf numFmtId="0" fontId="7" fillId="13" borderId="1" xfId="0" applyFont="1" applyFill="1" applyBorder="1" applyAlignment="1">
      <alignment horizontal="right" shrinkToFit="1"/>
    </xf>
    <xf numFmtId="1" fontId="3" fillId="0" borderId="1" xfId="0" applyNumberFormat="1" applyFont="1" applyBorder="1" applyAlignment="1">
      <alignment horizontal="right" shrinkToFit="1"/>
    </xf>
    <xf numFmtId="0" fontId="7" fillId="0" borderId="1" xfId="0" applyFont="1" applyBorder="1" applyAlignment="1">
      <alignment horizontal="right" shrinkToFit="1"/>
    </xf>
    <xf numFmtId="20" fontId="7" fillId="0" borderId="1" xfId="0" applyNumberFormat="1" applyFont="1" applyBorder="1" applyAlignment="1">
      <alignment horizontal="right" shrinkToFit="1"/>
    </xf>
    <xf numFmtId="2" fontId="3" fillId="0" borderId="1" xfId="0" applyNumberFormat="1" applyFont="1" applyBorder="1" applyAlignment="1">
      <alignment horizontal="right" shrinkToFit="1"/>
    </xf>
    <xf numFmtId="2" fontId="7" fillId="0" borderId="1" xfId="0" applyNumberFormat="1" applyFont="1" applyBorder="1" applyAlignment="1">
      <alignment horizontal="right" shrinkToFit="1"/>
    </xf>
    <xf numFmtId="0" fontId="5" fillId="14" borderId="24" xfId="0" applyFont="1" applyFill="1" applyBorder="1" applyAlignment="1">
      <alignment horizontal="right" vertical="center" shrinkToFit="1"/>
    </xf>
    <xf numFmtId="0" fontId="3" fillId="15" borderId="7" xfId="0" applyFont="1" applyFill="1" applyBorder="1" applyAlignment="1">
      <alignment horizontal="right" shrinkToFit="1"/>
    </xf>
    <xf numFmtId="0" fontId="3" fillId="15" borderId="1" xfId="0" applyFont="1" applyFill="1" applyBorder="1" applyAlignment="1">
      <alignment horizontal="right" shrinkToFit="1"/>
    </xf>
    <xf numFmtId="20" fontId="7" fillId="15" borderId="1" xfId="0" applyNumberFormat="1" applyFont="1" applyFill="1" applyBorder="1" applyAlignment="1">
      <alignment horizontal="right" shrinkToFit="1"/>
    </xf>
    <xf numFmtId="1" fontId="3" fillId="14" borderId="1" xfId="0" applyNumberFormat="1" applyFont="1" applyFill="1" applyBorder="1" applyAlignment="1">
      <alignment horizontal="right" shrinkToFit="1"/>
    </xf>
    <xf numFmtId="0" fontId="7" fillId="14" borderId="1" xfId="0" applyFont="1" applyFill="1" applyBorder="1" applyAlignment="1">
      <alignment horizontal="right" shrinkToFit="1"/>
    </xf>
    <xf numFmtId="20" fontId="7" fillId="14" borderId="1" xfId="0" applyNumberFormat="1" applyFont="1" applyFill="1" applyBorder="1" applyAlignment="1">
      <alignment horizontal="right" shrinkToFit="1"/>
    </xf>
    <xf numFmtId="0" fontId="3" fillId="14" borderId="1" xfId="0" applyFont="1" applyFill="1" applyBorder="1" applyAlignment="1">
      <alignment horizontal="right" shrinkToFit="1"/>
    </xf>
    <xf numFmtId="0" fontId="5" fillId="16" borderId="24" xfId="0" applyFont="1" applyFill="1" applyBorder="1" applyAlignment="1">
      <alignment horizontal="right" vertical="center"/>
    </xf>
    <xf numFmtId="20" fontId="0" fillId="16" borderId="25" xfId="0" applyNumberFormat="1" applyFill="1" applyBorder="1" applyAlignment="1">
      <alignment horizontal="right"/>
    </xf>
    <xf numFmtId="20" fontId="5" fillId="2" borderId="1" xfId="0" applyNumberFormat="1" applyFont="1" applyFill="1" applyBorder="1" applyAlignment="1">
      <alignment horizontal="right" shrinkToFit="1"/>
    </xf>
    <xf numFmtId="20" fontId="7" fillId="2" borderId="1" xfId="0" applyNumberFormat="1" applyFont="1" applyFill="1" applyBorder="1" applyAlignment="1">
      <alignment horizontal="right" shrinkToFit="1"/>
    </xf>
    <xf numFmtId="20" fontId="3" fillId="2" borderId="1" xfId="0" applyNumberFormat="1" applyFont="1" applyFill="1" applyBorder="1" applyAlignment="1">
      <alignment horizontal="right" shrinkToFit="1"/>
    </xf>
    <xf numFmtId="1" fontId="7" fillId="2" borderId="1" xfId="0" applyNumberFormat="1" applyFont="1" applyFill="1" applyBorder="1" applyAlignment="1">
      <alignment horizontal="right" shrinkToFit="1"/>
    </xf>
    <xf numFmtId="20" fontId="7" fillId="2" borderId="1" xfId="0" applyNumberFormat="1" applyFont="1" applyFill="1" applyBorder="1" applyAlignment="1">
      <alignment horizontal="right" wrapText="1"/>
    </xf>
    <xf numFmtId="0" fontId="5" fillId="12" borderId="1" xfId="0" applyFont="1" applyFill="1" applyBorder="1" applyAlignment="1">
      <alignment horizontal="right" vertical="center"/>
    </xf>
    <xf numFmtId="0" fontId="7" fillId="15" borderId="1" xfId="0" applyFont="1" applyFill="1" applyBorder="1" applyAlignment="1">
      <alignment horizontal="right" shrinkToFit="1"/>
    </xf>
    <xf numFmtId="49" fontId="3" fillId="15" borderId="1" xfId="0" applyNumberFormat="1" applyFont="1" applyFill="1" applyBorder="1" applyAlignment="1">
      <alignment horizontal="right" shrinkToFit="1"/>
    </xf>
    <xf numFmtId="1" fontId="3" fillId="12" borderId="1" xfId="0" applyNumberFormat="1" applyFont="1" applyFill="1" applyBorder="1" applyAlignment="1">
      <alignment horizontal="right" shrinkToFit="1"/>
    </xf>
    <xf numFmtId="0" fontId="3" fillId="12" borderId="1" xfId="0" applyFont="1" applyFill="1" applyBorder="1" applyAlignment="1">
      <alignment horizontal="right" wrapText="1"/>
    </xf>
    <xf numFmtId="0" fontId="3" fillId="12" borderId="1" xfId="0" applyFont="1" applyFill="1" applyBorder="1" applyAlignment="1">
      <alignment horizontal="right" shrinkToFit="1"/>
    </xf>
    <xf numFmtId="20" fontId="7" fillId="12" borderId="1" xfId="0" applyNumberFormat="1" applyFont="1" applyFill="1" applyBorder="1" applyAlignment="1">
      <alignment horizontal="right" shrinkToFit="1"/>
    </xf>
    <xf numFmtId="0" fontId="5" fillId="14" borderId="1" xfId="0" applyFont="1" applyFill="1" applyBorder="1" applyAlignment="1">
      <alignment horizontal="right" vertical="center"/>
    </xf>
    <xf numFmtId="0" fontId="3" fillId="14" borderId="1" xfId="0" applyFont="1" applyFill="1" applyBorder="1" applyAlignment="1">
      <alignment horizontal="right" wrapText="1"/>
    </xf>
    <xf numFmtId="0" fontId="3" fillId="12" borderId="7" xfId="0" applyFont="1" applyFill="1" applyBorder="1" applyAlignment="1">
      <alignment horizontal="right" shrinkToFit="1"/>
    </xf>
    <xf numFmtId="0" fontId="7" fillId="12" borderId="1" xfId="0" applyFont="1" applyFill="1" applyBorder="1" applyAlignment="1">
      <alignment horizontal="right" shrinkToFit="1"/>
    </xf>
    <xf numFmtId="49" fontId="3" fillId="12" borderId="1" xfId="0" applyNumberFormat="1" applyFont="1" applyFill="1" applyBorder="1" applyAlignment="1">
      <alignment horizontal="right" shrinkToFit="1"/>
    </xf>
    <xf numFmtId="0" fontId="5" fillId="13" borderId="1" xfId="0" applyFont="1" applyFill="1" applyBorder="1" applyAlignment="1">
      <alignment horizontal="right" vertical="center" shrinkToFit="1"/>
    </xf>
    <xf numFmtId="1" fontId="3" fillId="13" borderId="1" xfId="0" applyNumberFormat="1" applyFont="1" applyFill="1" applyBorder="1" applyAlignment="1">
      <alignment horizontal="right" shrinkToFit="1"/>
    </xf>
    <xf numFmtId="2" fontId="7" fillId="13" borderId="1" xfId="0" applyNumberFormat="1" applyFont="1" applyFill="1" applyBorder="1" applyAlignment="1">
      <alignment horizontal="right" shrinkToFit="1"/>
    </xf>
    <xf numFmtId="0" fontId="5" fillId="0" borderId="1" xfId="0" applyFont="1" applyBorder="1" applyAlignment="1">
      <alignment horizontal="right" vertical="center" shrinkToFit="1"/>
    </xf>
    <xf numFmtId="20" fontId="3" fillId="15" borderId="1" xfId="0" applyNumberFormat="1" applyFont="1" applyFill="1" applyBorder="1" applyAlignment="1">
      <alignment horizontal="right" shrinkToFit="1"/>
    </xf>
    <xf numFmtId="0" fontId="3" fillId="0" borderId="1" xfId="0" applyFont="1" applyBorder="1" applyAlignment="1">
      <alignment horizontal="right" shrinkToFit="1"/>
    </xf>
    <xf numFmtId="0" fontId="3" fillId="0" borderId="1" xfId="0" applyNumberFormat="1" applyFont="1" applyBorder="1" applyAlignment="1">
      <alignment horizontal="right" shrinkToFit="1"/>
    </xf>
    <xf numFmtId="0" fontId="5" fillId="12" borderId="24" xfId="0" applyFont="1" applyFill="1" applyBorder="1" applyAlignment="1">
      <alignment horizontal="right" vertical="center"/>
    </xf>
    <xf numFmtId="0" fontId="5" fillId="16" borderId="1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shrinkToFit="1"/>
    </xf>
    <xf numFmtId="0" fontId="3" fillId="2" borderId="1" xfId="0" applyFont="1" applyFill="1" applyBorder="1" applyAlignment="1">
      <alignment horizontal="right" shrinkToFit="1"/>
    </xf>
    <xf numFmtId="0" fontId="7" fillId="2" borderId="1" xfId="0" applyFont="1" applyFill="1" applyBorder="1" applyAlignment="1">
      <alignment horizontal="right" shrinkToFit="1"/>
    </xf>
    <xf numFmtId="1" fontId="3" fillId="2" borderId="1" xfId="0" applyNumberFormat="1" applyFont="1" applyFill="1" applyBorder="1" applyAlignment="1">
      <alignment horizontal="right" shrinkToFit="1"/>
    </xf>
    <xf numFmtId="0" fontId="3" fillId="16" borderId="1" xfId="0" applyFont="1" applyFill="1" applyBorder="1" applyAlignment="1">
      <alignment horizontal="right" wrapText="1"/>
    </xf>
    <xf numFmtId="0" fontId="5" fillId="0" borderId="1" xfId="0" applyFont="1" applyBorder="1" applyAlignment="1">
      <alignment horizontal="right" vertical="center"/>
    </xf>
    <xf numFmtId="0" fontId="3" fillId="0" borderId="7" xfId="0" applyFont="1" applyBorder="1" applyAlignment="1">
      <alignment horizontal="right" shrinkToFit="1"/>
    </xf>
    <xf numFmtId="49" fontId="3" fillId="0" borderId="1" xfId="0" applyNumberFormat="1" applyFont="1" applyBorder="1" applyAlignment="1">
      <alignment horizontal="right" shrinkToFit="1"/>
    </xf>
    <xf numFmtId="0" fontId="3" fillId="0" borderId="1" xfId="0" applyFont="1" applyBorder="1" applyAlignment="1">
      <alignment horizontal="right" wrapText="1"/>
    </xf>
    <xf numFmtId="0" fontId="3" fillId="16" borderId="7" xfId="0" applyFont="1" applyFill="1" applyBorder="1" applyAlignment="1">
      <alignment horizontal="right" shrinkToFit="1"/>
    </xf>
    <xf numFmtId="0" fontId="3" fillId="16" borderId="1" xfId="0" applyFont="1" applyFill="1" applyBorder="1" applyAlignment="1">
      <alignment horizontal="right" shrinkToFit="1"/>
    </xf>
    <xf numFmtId="0" fontId="7" fillId="16" borderId="1" xfId="0" applyFont="1" applyFill="1" applyBorder="1" applyAlignment="1">
      <alignment horizontal="right" shrinkToFit="1"/>
    </xf>
    <xf numFmtId="1" fontId="3" fillId="16" borderId="1" xfId="0" applyNumberFormat="1" applyFont="1" applyFill="1" applyBorder="1" applyAlignment="1">
      <alignment horizontal="right" shrinkToFit="1"/>
    </xf>
    <xf numFmtId="1" fontId="3" fillId="12" borderId="1" xfId="0" applyNumberFormat="1" applyFont="1" applyFill="1" applyBorder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20" fontId="0" fillId="15" borderId="0" xfId="0" applyNumberFormat="1" applyFill="1" applyAlignment="1">
      <alignment horizontal="right"/>
    </xf>
    <xf numFmtId="0" fontId="5" fillId="0" borderId="1" xfId="0" applyFont="1" applyFill="1" applyBorder="1" applyAlignment="1">
      <alignment horizontal="right" vertical="center"/>
    </xf>
    <xf numFmtId="49" fontId="3" fillId="13" borderId="1" xfId="0" applyNumberFormat="1" applyFont="1" applyFill="1" applyBorder="1" applyAlignment="1">
      <alignment horizontal="right" shrinkToFit="1"/>
    </xf>
    <xf numFmtId="1" fontId="3" fillId="0" borderId="1" xfId="0" applyNumberFormat="1" applyFont="1" applyFill="1" applyBorder="1" applyAlignment="1">
      <alignment horizontal="right" shrinkToFit="1"/>
    </xf>
    <xf numFmtId="0" fontId="3" fillId="0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shrinkToFit="1"/>
    </xf>
    <xf numFmtId="1" fontId="3" fillId="0" borderId="1" xfId="0" applyNumberFormat="1" applyFont="1" applyFill="1" applyBorder="1" applyAlignment="1">
      <alignment horizontal="right" wrapText="1"/>
    </xf>
    <xf numFmtId="20" fontId="7" fillId="0" borderId="1" xfId="0" applyNumberFormat="1" applyFont="1" applyFill="1" applyBorder="1" applyAlignment="1">
      <alignment horizontal="right" shrinkToFit="1"/>
    </xf>
    <xf numFmtId="20" fontId="5" fillId="0" borderId="1" xfId="0" applyNumberFormat="1" applyFont="1" applyBorder="1" applyAlignment="1">
      <alignment horizontal="right" shrinkToFit="1"/>
    </xf>
    <xf numFmtId="0" fontId="22" fillId="12" borderId="1" xfId="0" applyFont="1" applyFill="1" applyBorder="1" applyAlignment="1">
      <alignment horizontal="right" shrinkToFit="1"/>
    </xf>
    <xf numFmtId="1" fontId="22" fillId="12" borderId="1" xfId="0" applyNumberFormat="1" applyFont="1" applyFill="1" applyBorder="1" applyAlignment="1">
      <alignment horizontal="right" wrapText="1"/>
    </xf>
    <xf numFmtId="1" fontId="22" fillId="12" borderId="1" xfId="0" applyNumberFormat="1" applyFont="1" applyFill="1" applyBorder="1" applyAlignment="1">
      <alignment horizontal="right" shrinkToFit="1"/>
    </xf>
    <xf numFmtId="0" fontId="3" fillId="13" borderId="1" xfId="0" applyFont="1" applyFill="1" applyBorder="1" applyAlignment="1">
      <alignment horizontal="right" wrapText="1"/>
    </xf>
    <xf numFmtId="1" fontId="3" fillId="13" borderId="1" xfId="0" applyNumberFormat="1" applyFont="1" applyFill="1" applyBorder="1" applyAlignment="1">
      <alignment horizontal="right" wrapText="1"/>
    </xf>
    <xf numFmtId="0" fontId="5" fillId="13" borderId="1" xfId="0" applyFont="1" applyFill="1" applyBorder="1" applyAlignment="1">
      <alignment horizontal="right" vertical="center"/>
    </xf>
    <xf numFmtId="0" fontId="22" fillId="13" borderId="1" xfId="0" applyFont="1" applyFill="1" applyBorder="1" applyAlignment="1">
      <alignment horizontal="right" shrinkToFit="1"/>
    </xf>
    <xf numFmtId="0" fontId="5" fillId="13" borderId="1" xfId="0" applyFont="1" applyFill="1" applyBorder="1" applyAlignment="1">
      <alignment horizontal="right" wrapText="1"/>
    </xf>
    <xf numFmtId="49" fontId="18" fillId="16" borderId="1" xfId="0" applyNumberFormat="1" applyFont="1" applyFill="1" applyBorder="1" applyAlignment="1">
      <alignment horizontal="right" shrinkToFit="1"/>
    </xf>
    <xf numFmtId="49" fontId="18" fillId="12" borderId="1" xfId="0" applyNumberFormat="1" applyFont="1" applyFill="1" applyBorder="1" applyAlignment="1">
      <alignment horizontal="right" shrinkToFit="1"/>
    </xf>
    <xf numFmtId="0" fontId="22" fillId="0" borderId="1" xfId="0" applyFont="1" applyBorder="1" applyAlignment="1">
      <alignment horizontal="right" shrinkToFit="1"/>
    </xf>
    <xf numFmtId="1" fontId="3" fillId="0" borderId="1" xfId="0" applyNumberFormat="1" applyFont="1" applyBorder="1" applyAlignment="1">
      <alignment horizontal="right" wrapText="1"/>
    </xf>
    <xf numFmtId="49" fontId="18" fillId="13" borderId="1" xfId="0" applyNumberFormat="1" applyFont="1" applyFill="1" applyBorder="1" applyAlignment="1">
      <alignment horizontal="right" shrinkToFit="1"/>
    </xf>
    <xf numFmtId="164" fontId="3" fillId="13" borderId="1" xfId="0" applyNumberFormat="1" applyFont="1" applyFill="1" applyBorder="1" applyAlignment="1">
      <alignment horizontal="right" shrinkToFit="1"/>
    </xf>
    <xf numFmtId="49" fontId="18" fillId="0" borderId="1" xfId="0" applyNumberFormat="1" applyFont="1" applyBorder="1" applyAlignment="1">
      <alignment horizontal="right" shrinkToFit="1"/>
    </xf>
    <xf numFmtId="164" fontId="3" fillId="0" borderId="1" xfId="0" applyNumberFormat="1" applyFont="1" applyBorder="1" applyAlignment="1">
      <alignment horizontal="right" shrinkToFit="1"/>
    </xf>
    <xf numFmtId="0" fontId="18" fillId="16" borderId="7" xfId="0" applyFont="1" applyFill="1" applyBorder="1" applyAlignment="1">
      <alignment horizontal="right" shrinkToFit="1"/>
    </xf>
    <xf numFmtId="0" fontId="18" fillId="16" borderId="1" xfId="0" applyFont="1" applyFill="1" applyBorder="1" applyAlignment="1">
      <alignment horizontal="right" shrinkToFit="1"/>
    </xf>
    <xf numFmtId="0" fontId="19" fillId="16" borderId="1" xfId="0" applyFont="1" applyFill="1" applyBorder="1" applyAlignment="1">
      <alignment horizontal="right" shrinkToFit="1"/>
    </xf>
    <xf numFmtId="0" fontId="7" fillId="16" borderId="1" xfId="0" applyFont="1" applyFill="1" applyBorder="1" applyAlignment="1">
      <alignment horizontal="right"/>
    </xf>
    <xf numFmtId="49" fontId="18" fillId="15" borderId="1" xfId="0" applyNumberFormat="1" applyFont="1" applyFill="1" applyBorder="1" applyAlignment="1">
      <alignment horizontal="right" shrinkToFit="1"/>
    </xf>
    <xf numFmtId="164" fontId="3" fillId="12" borderId="1" xfId="0" applyNumberFormat="1" applyFont="1" applyFill="1" applyBorder="1" applyAlignment="1">
      <alignment horizontal="right" shrinkToFit="1"/>
    </xf>
    <xf numFmtId="0" fontId="18" fillId="0" borderId="7" xfId="0" applyFont="1" applyBorder="1" applyAlignment="1">
      <alignment horizontal="right" shrinkToFit="1"/>
    </xf>
    <xf numFmtId="0" fontId="18" fillId="0" borderId="1" xfId="0" applyFont="1" applyBorder="1" applyAlignment="1">
      <alignment horizontal="right" shrinkToFit="1"/>
    </xf>
    <xf numFmtId="0" fontId="19" fillId="0" borderId="1" xfId="0" applyFont="1" applyBorder="1" applyAlignment="1">
      <alignment horizontal="right" shrinkToFit="1"/>
    </xf>
    <xf numFmtId="0" fontId="7" fillId="0" borderId="1" xfId="0" applyFont="1" applyBorder="1" applyAlignment="1">
      <alignment horizontal="right" wrapText="1"/>
    </xf>
    <xf numFmtId="49" fontId="7" fillId="0" borderId="1" xfId="0" applyNumberFormat="1" applyFont="1" applyBorder="1" applyAlignment="1">
      <alignment horizontal="right" shrinkToFit="1"/>
    </xf>
    <xf numFmtId="20" fontId="5" fillId="0" borderId="0" xfId="0" applyNumberFormat="1" applyFont="1" applyAlignment="1">
      <alignment horizontal="right"/>
    </xf>
    <xf numFmtId="20" fontId="3" fillId="0" borderId="1" xfId="0" applyNumberFormat="1" applyFont="1" applyBorder="1" applyAlignment="1">
      <alignment horizontal="right" shrinkToFit="1"/>
    </xf>
    <xf numFmtId="1" fontId="0" fillId="0" borderId="0" xfId="0" applyNumberFormat="1" applyAlignment="1">
      <alignment horizontal="right"/>
    </xf>
    <xf numFmtId="0" fontId="3" fillId="0" borderId="0" xfId="0" applyFont="1" applyAlignment="1">
      <alignment horizontal="right" shrinkToFit="1"/>
    </xf>
    <xf numFmtId="0" fontId="7" fillId="0" borderId="0" xfId="0" applyFont="1" applyAlignment="1">
      <alignment horizontal="right" shrinkToFit="1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wrapText="1"/>
    </xf>
    <xf numFmtId="20" fontId="7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20" fontId="22" fillId="0" borderId="0" xfId="0" applyNumberFormat="1" applyFont="1" applyAlignment="1">
      <alignment horizontal="right"/>
    </xf>
    <xf numFmtId="20" fontId="0" fillId="18" borderId="0" xfId="0" applyNumberFormat="1" applyFill="1" applyAlignment="1">
      <alignment horizontal="right"/>
    </xf>
    <xf numFmtId="1" fontId="3" fillId="14" borderId="1" xfId="0" applyNumberFormat="1" applyFont="1" applyFill="1" applyBorder="1" applyAlignment="1">
      <alignment horizontal="right" wrapText="1"/>
    </xf>
    <xf numFmtId="0" fontId="3" fillId="14" borderId="7" xfId="0" applyFont="1" applyFill="1" applyBorder="1" applyAlignment="1">
      <alignment horizontal="right" shrinkToFit="1"/>
    </xf>
    <xf numFmtId="49" fontId="18" fillId="14" borderId="1" xfId="0" applyNumberFormat="1" applyFont="1" applyFill="1" applyBorder="1" applyAlignment="1">
      <alignment horizontal="right" shrinkToFit="1"/>
    </xf>
    <xf numFmtId="164" fontId="3" fillId="14" borderId="1" xfId="0" applyNumberFormat="1" applyFont="1" applyFill="1" applyBorder="1" applyAlignment="1">
      <alignment horizontal="right" shrinkToFit="1"/>
    </xf>
    <xf numFmtId="14" fontId="0" fillId="0" borderId="0" xfId="0" applyNumberFormat="1" applyAlignment="1">
      <alignment horizontal="right"/>
    </xf>
    <xf numFmtId="0" fontId="31" fillId="12" borderId="1" xfId="0" applyFont="1" applyFill="1" applyBorder="1" applyAlignment="1">
      <alignment horizontal="center" shrinkToFit="1"/>
    </xf>
    <xf numFmtId="0" fontId="3" fillId="0" borderId="1" xfId="2" applyNumberFormat="1" applyFont="1" applyFill="1" applyBorder="1" applyAlignment="1">
      <alignment horizontal="center" shrinkToFit="1"/>
    </xf>
    <xf numFmtId="0" fontId="3" fillId="16" borderId="1" xfId="2" applyNumberFormat="1" applyFont="1" applyFill="1" applyBorder="1" applyAlignment="1">
      <alignment horizontal="center" shrinkToFit="1"/>
    </xf>
    <xf numFmtId="0" fontId="30" fillId="12" borderId="1" xfId="0" applyFont="1" applyFill="1" applyBorder="1" applyAlignment="1">
      <alignment horizontal="center" shrinkToFit="1"/>
    </xf>
    <xf numFmtId="0" fontId="7" fillId="0" borderId="1" xfId="0" applyFont="1" applyFill="1" applyBorder="1" applyAlignment="1">
      <alignment horizontal="center" shrinkToFit="1"/>
    </xf>
    <xf numFmtId="0" fontId="3" fillId="0" borderId="16" xfId="0" applyFont="1" applyFill="1" applyBorder="1" applyAlignment="1">
      <alignment horizontal="center" shrinkToFit="1"/>
    </xf>
    <xf numFmtId="0" fontId="7" fillId="0" borderId="16" xfId="0" applyFont="1" applyFill="1" applyBorder="1" applyAlignment="1">
      <alignment horizontal="center" shrinkToFit="1"/>
    </xf>
    <xf numFmtId="0" fontId="3" fillId="0" borderId="16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wrapText="1"/>
    </xf>
    <xf numFmtId="0" fontId="3" fillId="29" borderId="1" xfId="0" applyFont="1" applyFill="1" applyBorder="1" applyAlignment="1">
      <alignment horizontal="center" shrinkToFit="1"/>
    </xf>
    <xf numFmtId="0" fontId="5" fillId="12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shrinkToFit="1"/>
    </xf>
    <xf numFmtId="0" fontId="22" fillId="0" borderId="1" xfId="0" applyFont="1" applyFill="1" applyBorder="1" applyAlignment="1">
      <alignment horizontal="center" shrinkToFit="1"/>
    </xf>
    <xf numFmtId="20" fontId="0" fillId="0" borderId="1" xfId="0" applyNumberFormat="1" applyFill="1" applyBorder="1"/>
    <xf numFmtId="20" fontId="5" fillId="14" borderId="16" xfId="0" applyNumberFormat="1" applyFont="1" applyFill="1" applyBorder="1"/>
    <xf numFmtId="20" fontId="5" fillId="0" borderId="1" xfId="0" applyNumberFormat="1" applyFont="1" applyFill="1" applyBorder="1" applyAlignment="1">
      <alignment horizontal="center" shrinkToFit="1"/>
    </xf>
    <xf numFmtId="20" fontId="5" fillId="0" borderId="16" xfId="0" applyNumberFormat="1" applyFont="1" applyFill="1" applyBorder="1" applyAlignment="1">
      <alignment horizontal="left" shrinkToFit="1"/>
    </xf>
    <xf numFmtId="20" fontId="3" fillId="15" borderId="7" xfId="0" applyNumberFormat="1" applyFont="1" applyFill="1" applyBorder="1" applyAlignment="1">
      <alignment horizontal="center" shrinkToFit="1"/>
    </xf>
    <xf numFmtId="164" fontId="3" fillId="0" borderId="1" xfId="0" applyNumberFormat="1" applyFont="1" applyBorder="1" applyAlignment="1">
      <alignment horizontal="center" wrapText="1"/>
    </xf>
    <xf numFmtId="20" fontId="5" fillId="0" borderId="1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49" fontId="7" fillId="15" borderId="16" xfId="0" applyNumberFormat="1" applyFont="1" applyFill="1" applyBorder="1" applyAlignment="1">
      <alignment horizontal="center" shrinkToFit="1"/>
    </xf>
    <xf numFmtId="0" fontId="22" fillId="0" borderId="31" xfId="0" applyFont="1" applyBorder="1" applyAlignment="1">
      <alignment horizontal="center" shrinkToFit="1"/>
    </xf>
    <xf numFmtId="0" fontId="22" fillId="12" borderId="16" xfId="0" applyFont="1" applyFill="1" applyBorder="1" applyAlignment="1">
      <alignment horizontal="center" wrapText="1"/>
    </xf>
    <xf numFmtId="0" fontId="22" fillId="13" borderId="16" xfId="0" applyFont="1" applyFill="1" applyBorder="1" applyAlignment="1">
      <alignment horizontal="center" shrinkToFit="1"/>
    </xf>
    <xf numFmtId="0" fontId="5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shrinkToFit="1"/>
    </xf>
    <xf numFmtId="0" fontId="0" fillId="0" borderId="0" xfId="0" applyAlignment="1">
      <alignment shrinkToFit="1"/>
    </xf>
    <xf numFmtId="0" fontId="0" fillId="0" borderId="0" xfId="0" applyAlignment="1">
      <alignment shrinkToFit="1"/>
    </xf>
    <xf numFmtId="164" fontId="3" fillId="0" borderId="26" xfId="0" applyNumberFormat="1" applyFont="1" applyBorder="1" applyAlignment="1">
      <alignment horizontal="center" shrinkToFit="1"/>
    </xf>
    <xf numFmtId="20" fontId="5" fillId="13" borderId="16" xfId="0" applyNumberFormat="1" applyFont="1" applyFill="1" applyBorder="1" applyAlignment="1">
      <alignment horizontal="center" shrinkToFit="1"/>
    </xf>
    <xf numFmtId="0" fontId="18" fillId="13" borderId="7" xfId="0" applyFont="1" applyFill="1" applyBorder="1" applyAlignment="1">
      <alignment horizontal="center" shrinkToFit="1"/>
    </xf>
    <xf numFmtId="0" fontId="22" fillId="0" borderId="6" xfId="0" applyFont="1" applyBorder="1" applyAlignment="1">
      <alignment horizontal="center" shrinkToFit="1"/>
    </xf>
    <xf numFmtId="0" fontId="22" fillId="0" borderId="6" xfId="0" applyFont="1" applyBorder="1" applyAlignment="1">
      <alignment horizontal="center" wrapText="1"/>
    </xf>
    <xf numFmtId="1" fontId="3" fillId="0" borderId="6" xfId="0" applyNumberFormat="1" applyFont="1" applyBorder="1" applyAlignment="1">
      <alignment horizontal="center" wrapText="1"/>
    </xf>
    <xf numFmtId="49" fontId="5" fillId="0" borderId="7" xfId="0" applyNumberFormat="1" applyFont="1" applyBorder="1" applyAlignment="1">
      <alignment horizontal="center" shrinkToFit="1"/>
    </xf>
    <xf numFmtId="0" fontId="3" fillId="12" borderId="7" xfId="0" applyFont="1" applyFill="1" applyBorder="1" applyAlignment="1">
      <alignment horizontal="center" wrapText="1"/>
    </xf>
    <xf numFmtId="20" fontId="5" fillId="12" borderId="7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shrinkToFit="1"/>
    </xf>
    <xf numFmtId="0" fontId="19" fillId="0" borderId="1" xfId="0" applyFont="1" applyFill="1" applyBorder="1" applyAlignment="1">
      <alignment horizontal="center" shrinkToFit="1"/>
    </xf>
    <xf numFmtId="1" fontId="3" fillId="0" borderId="1" xfId="0" applyNumberFormat="1" applyFont="1" applyFill="1" applyBorder="1" applyAlignment="1">
      <alignment horizontal="center" shrinkToFit="1"/>
    </xf>
    <xf numFmtId="0" fontId="3" fillId="0" borderId="6" xfId="0" applyFont="1" applyFill="1" applyBorder="1" applyAlignment="1">
      <alignment horizontal="center" shrinkToFit="1"/>
    </xf>
    <xf numFmtId="0" fontId="3" fillId="0" borderId="26" xfId="0" applyFont="1" applyFill="1" applyBorder="1" applyAlignment="1">
      <alignment horizontal="center" shrinkToFit="1"/>
    </xf>
    <xf numFmtId="0" fontId="3" fillId="0" borderId="26" xfId="0" applyFont="1" applyFill="1" applyBorder="1" applyAlignment="1">
      <alignment horizontal="center" wrapText="1"/>
    </xf>
    <xf numFmtId="0" fontId="0" fillId="0" borderId="0" xfId="0" applyFill="1" applyAlignment="1">
      <alignment shrinkToFit="1"/>
    </xf>
    <xf numFmtId="0" fontId="22" fillId="0" borderId="1" xfId="0" applyFont="1" applyBorder="1" applyAlignment="1">
      <alignment horizontal="center"/>
    </xf>
    <xf numFmtId="0" fontId="23" fillId="14" borderId="1" xfId="0" applyFont="1" applyFill="1" applyBorder="1" applyAlignment="1">
      <alignment horizontal="center" shrinkToFit="1"/>
    </xf>
    <xf numFmtId="49" fontId="3" fillId="0" borderId="8" xfId="0" applyNumberFormat="1" applyFont="1" applyBorder="1" applyAlignment="1">
      <alignment horizontal="center" shrinkToFit="1"/>
    </xf>
    <xf numFmtId="0" fontId="0" fillId="0" borderId="8" xfId="0" applyBorder="1" applyAlignment="1">
      <alignment shrinkToFit="1"/>
    </xf>
    <xf numFmtId="0" fontId="3" fillId="0" borderId="0" xfId="0" applyFont="1" applyBorder="1" applyAlignment="1">
      <alignment horizontal="center" shrinkToFit="1"/>
    </xf>
    <xf numFmtId="0" fontId="23" fillId="13" borderId="1" xfId="0" applyFont="1" applyFill="1" applyBorder="1" applyAlignment="1">
      <alignment horizontal="center" shrinkToFit="1"/>
    </xf>
    <xf numFmtId="0" fontId="0" fillId="0" borderId="1" xfId="0" applyFill="1" applyBorder="1" applyAlignment="1">
      <alignment shrinkToFit="1"/>
    </xf>
    <xf numFmtId="0" fontId="0" fillId="0" borderId="0" xfId="0" applyAlignment="1">
      <alignment shrinkToFit="1"/>
    </xf>
    <xf numFmtId="0" fontId="22" fillId="25" borderId="26" xfId="0" applyFont="1" applyFill="1" applyBorder="1" applyAlignment="1">
      <alignment horizontal="center" shrinkToFit="1"/>
    </xf>
    <xf numFmtId="0" fontId="3" fillId="25" borderId="31" xfId="0" applyFont="1" applyFill="1" applyBorder="1" applyAlignment="1">
      <alignment horizontal="center" shrinkToFit="1"/>
    </xf>
    <xf numFmtId="49" fontId="3" fillId="0" borderId="30" xfId="0" applyNumberFormat="1" applyFont="1" applyBorder="1" applyAlignment="1">
      <alignment horizontal="center" shrinkToFit="1"/>
    </xf>
    <xf numFmtId="49" fontId="3" fillId="0" borderId="26" xfId="0" applyNumberFormat="1" applyFont="1" applyBorder="1" applyAlignment="1">
      <alignment horizontal="center" shrinkToFit="1"/>
    </xf>
    <xf numFmtId="49" fontId="3" fillId="0" borderId="1" xfId="0" applyNumberFormat="1" applyFont="1" applyFill="1" applyBorder="1" applyAlignment="1">
      <alignment horizontal="center" shrinkToFit="1"/>
    </xf>
    <xf numFmtId="0" fontId="7" fillId="12" borderId="6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shrinkToFit="1"/>
    </xf>
    <xf numFmtId="0" fontId="0" fillId="0" borderId="0" xfId="0" applyFill="1" applyAlignment="1">
      <alignment vertical="center"/>
    </xf>
    <xf numFmtId="0" fontId="0" fillId="14" borderId="6" xfId="0" applyFill="1" applyBorder="1"/>
    <xf numFmtId="1" fontId="5" fillId="0" borderId="1" xfId="0" applyNumberFormat="1" applyFont="1" applyFill="1" applyBorder="1" applyAlignment="1">
      <alignment horizontal="center" vertical="center"/>
    </xf>
    <xf numFmtId="0" fontId="23" fillId="25" borderId="1" xfId="0" applyFont="1" applyFill="1" applyBorder="1" applyAlignment="1">
      <alignment horizontal="center" wrapText="1"/>
    </xf>
    <xf numFmtId="0" fontId="23" fillId="18" borderId="1" xfId="0" applyFont="1" applyFill="1" applyBorder="1" applyAlignment="1">
      <alignment horizontal="center" shrinkToFit="1"/>
    </xf>
    <xf numFmtId="0" fontId="5" fillId="0" borderId="6" xfId="0" applyFont="1" applyFill="1" applyBorder="1" applyAlignment="1">
      <alignment horizontal="center" shrinkToFit="1"/>
    </xf>
    <xf numFmtId="0" fontId="0" fillId="0" borderId="6" xfId="0" applyFill="1" applyBorder="1"/>
    <xf numFmtId="49" fontId="6" fillId="0" borderId="1" xfId="0" applyNumberFormat="1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center" shrinkToFit="1"/>
    </xf>
    <xf numFmtId="0" fontId="0" fillId="0" borderId="1" xfId="0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shrinkToFit="1"/>
    </xf>
    <xf numFmtId="0" fontId="0" fillId="0" borderId="26" xfId="0" applyFont="1" applyBorder="1" applyAlignment="1">
      <alignment horizontal="center" shrinkToFit="1"/>
    </xf>
    <xf numFmtId="0" fontId="3" fillId="0" borderId="1" xfId="0" applyFont="1" applyFill="1" applyBorder="1" applyAlignment="1">
      <alignment vertical="center" shrinkToFit="1"/>
    </xf>
    <xf numFmtId="0" fontId="7" fillId="26" borderId="0" xfId="0" applyFont="1" applyFill="1" applyBorder="1" applyAlignment="1">
      <alignment horizontal="center" shrinkToFit="1"/>
    </xf>
    <xf numFmtId="20" fontId="9" fillId="11" borderId="0" xfId="0" applyNumberFormat="1" applyFont="1" applyFill="1" applyAlignment="1">
      <alignment horizontal="right" shrinkToFit="1"/>
    </xf>
    <xf numFmtId="20" fontId="9" fillId="11" borderId="52" xfId="0" applyNumberFormat="1" applyFont="1" applyFill="1" applyBorder="1" applyAlignment="1">
      <alignment horizontal="right" shrinkToFit="1"/>
    </xf>
    <xf numFmtId="20" fontId="0" fillId="0" borderId="3" xfId="0" applyNumberFormat="1" applyBorder="1" applyAlignment="1">
      <alignment horizontal="right" shrinkToFit="1"/>
    </xf>
    <xf numFmtId="0" fontId="9" fillId="10" borderId="0" xfId="0" applyFont="1" applyFill="1" applyAlignment="1">
      <alignment horizontal="center" shrinkToFit="1"/>
    </xf>
    <xf numFmtId="20" fontId="0" fillId="0" borderId="3" xfId="0" applyNumberFormat="1" applyBorder="1" applyAlignment="1">
      <alignment horizontal="left" shrinkToFit="1"/>
    </xf>
    <xf numFmtId="20" fontId="0" fillId="0" borderId="34" xfId="0" applyNumberFormat="1" applyBorder="1" applyAlignment="1">
      <alignment horizontal="left" shrinkToFit="1"/>
    </xf>
    <xf numFmtId="20" fontId="0" fillId="0" borderId="2" xfId="0" applyNumberFormat="1" applyBorder="1" applyAlignment="1">
      <alignment horizontal="left" shrinkToFit="1"/>
    </xf>
    <xf numFmtId="20" fontId="0" fillId="0" borderId="5" xfId="0" applyNumberFormat="1" applyBorder="1" applyAlignment="1">
      <alignment horizontal="left" shrinkToFit="1"/>
    </xf>
    <xf numFmtId="20" fontId="9" fillId="11" borderId="0" xfId="0" applyNumberFormat="1" applyFont="1" applyFill="1" applyAlignment="1">
      <alignment horizontal="center" shrinkToFit="1"/>
    </xf>
    <xf numFmtId="0" fontId="4" fillId="0" borderId="20" xfId="0" applyFont="1" applyBorder="1" applyAlignment="1">
      <alignment shrinkToFit="1"/>
    </xf>
    <xf numFmtId="0" fontId="4" fillId="0" borderId="0" xfId="0" applyFont="1" applyAlignment="1">
      <alignment shrinkToFit="1"/>
    </xf>
    <xf numFmtId="0" fontId="0" fillId="0" borderId="0" xfId="0" applyAlignment="1">
      <alignment shrinkToFit="1"/>
    </xf>
    <xf numFmtId="20" fontId="3" fillId="0" borderId="5" xfId="0" applyNumberFormat="1" applyFont="1" applyBorder="1" applyAlignment="1">
      <alignment horizontal="left" shrinkToFit="1"/>
    </xf>
    <xf numFmtId="0" fontId="0" fillId="0" borderId="34" xfId="0" applyBorder="1" applyAlignment="1">
      <alignment horizontal="left" shrinkToFit="1"/>
    </xf>
    <xf numFmtId="0" fontId="0" fillId="0" borderId="3" xfId="0" applyBorder="1" applyAlignment="1">
      <alignment horizontal="left" shrinkToFit="1"/>
    </xf>
    <xf numFmtId="0" fontId="0" fillId="0" borderId="2" xfId="0" applyBorder="1" applyAlignment="1">
      <alignment horizontal="left" shrinkToFit="1"/>
    </xf>
    <xf numFmtId="0" fontId="0" fillId="0" borderId="20" xfId="0" applyBorder="1" applyAlignment="1">
      <alignment horizontal="left" shrinkToFit="1"/>
    </xf>
    <xf numFmtId="0" fontId="3" fillId="0" borderId="20" xfId="0" applyFont="1" applyBorder="1" applyAlignment="1">
      <alignment horizontal="left" shrinkToFit="1"/>
    </xf>
    <xf numFmtId="0" fontId="3" fillId="0" borderId="0" xfId="0" applyFont="1" applyAlignment="1">
      <alignment horizontal="left" shrinkToFit="1"/>
    </xf>
    <xf numFmtId="0" fontId="0" fillId="0" borderId="0" xfId="0" applyAlignment="1">
      <alignment horizontal="left" shrinkToFit="1"/>
    </xf>
    <xf numFmtId="0" fontId="7" fillId="5" borderId="6" xfId="0" applyFont="1" applyFill="1" applyBorder="1" applyAlignment="1">
      <alignment horizontal="center" vertical="center" wrapText="1" shrinkToFit="1"/>
    </xf>
    <xf numFmtId="0" fontId="7" fillId="5" borderId="35" xfId="0" applyFont="1" applyFill="1" applyBorder="1" applyAlignment="1">
      <alignment horizontal="center" vertical="center" wrapText="1" shrinkToFit="1"/>
    </xf>
    <xf numFmtId="0" fontId="9" fillId="11" borderId="0" xfId="0" applyFont="1" applyFill="1" applyAlignment="1">
      <alignment horizontal="center" vertical="center" shrinkToFit="1"/>
    </xf>
    <xf numFmtId="20" fontId="3" fillId="0" borderId="53" xfId="0" applyNumberFormat="1" applyFont="1" applyBorder="1" applyAlignment="1">
      <alignment horizontal="left" shrinkToFit="1"/>
    </xf>
    <xf numFmtId="20" fontId="3" fillId="0" borderId="54" xfId="0" applyNumberFormat="1" applyFont="1" applyBorder="1" applyAlignment="1">
      <alignment horizontal="left" shrinkToFit="1"/>
    </xf>
    <xf numFmtId="0" fontId="7" fillId="6" borderId="6" xfId="0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horizontal="center" vertical="center" wrapText="1"/>
    </xf>
    <xf numFmtId="0" fontId="9" fillId="10" borderId="0" xfId="0" applyFont="1" applyFill="1" applyAlignment="1">
      <alignment horizontal="center" vertical="center" wrapText="1"/>
    </xf>
    <xf numFmtId="0" fontId="7" fillId="5" borderId="44" xfId="0" applyFont="1" applyFill="1" applyBorder="1" applyAlignment="1">
      <alignment horizontal="center" shrinkToFit="1"/>
    </xf>
    <xf numFmtId="0" fontId="7" fillId="5" borderId="56" xfId="0" applyFont="1" applyFill="1" applyBorder="1" applyAlignment="1">
      <alignment horizontal="center" shrinkToFit="1"/>
    </xf>
    <xf numFmtId="0" fontId="7" fillId="5" borderId="45" xfId="0" applyFont="1" applyFill="1" applyBorder="1" applyAlignment="1">
      <alignment horizontal="center" shrinkToFit="1"/>
    </xf>
    <xf numFmtId="0" fontId="13" fillId="0" borderId="20" xfId="0" applyFont="1" applyBorder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0" fontId="9" fillId="11" borderId="21" xfId="0" applyFont="1" applyFill="1" applyBorder="1" applyAlignment="1">
      <alignment horizontal="center" vertical="center" shrinkToFit="1"/>
    </xf>
    <xf numFmtId="0" fontId="9" fillId="11" borderId="24" xfId="0" applyFont="1" applyFill="1" applyBorder="1" applyAlignment="1">
      <alignment horizontal="center" vertical="center" shrinkToFit="1"/>
    </xf>
    <xf numFmtId="0" fontId="9" fillId="11" borderId="20" xfId="0" applyFont="1" applyFill="1" applyBorder="1" applyAlignment="1">
      <alignment horizontal="center" vertical="center" shrinkToFit="1"/>
    </xf>
    <xf numFmtId="0" fontId="21" fillId="0" borderId="36" xfId="0" applyFont="1" applyBorder="1" applyAlignment="1">
      <alignment horizontal="center" vertical="top" wrapText="1" shrinkToFit="1"/>
    </xf>
    <xf numFmtId="0" fontId="21" fillId="0" borderId="37" xfId="0" applyFont="1" applyBorder="1" applyAlignment="1">
      <alignment horizontal="center" vertical="top" wrapText="1" shrinkToFit="1"/>
    </xf>
    <xf numFmtId="0" fontId="21" fillId="0" borderId="38" xfId="0" applyFont="1" applyBorder="1" applyAlignment="1">
      <alignment horizontal="center" vertical="top" wrapText="1" shrinkToFit="1"/>
    </xf>
    <xf numFmtId="0" fontId="21" fillId="0" borderId="41" xfId="0" applyFont="1" applyBorder="1" applyAlignment="1">
      <alignment horizontal="center" vertical="top" wrapText="1" shrinkToFit="1"/>
    </xf>
    <xf numFmtId="0" fontId="21" fillId="0" borderId="42" xfId="0" applyFont="1" applyBorder="1" applyAlignment="1">
      <alignment horizontal="center" vertical="top" wrapText="1" shrinkToFit="1"/>
    </xf>
    <xf numFmtId="0" fontId="21" fillId="0" borderId="43" xfId="0" applyFont="1" applyBorder="1" applyAlignment="1">
      <alignment horizontal="center" vertical="top" wrapText="1" shrinkToFit="1"/>
    </xf>
    <xf numFmtId="0" fontId="3" fillId="0" borderId="36" xfId="0" applyFont="1" applyBorder="1" applyAlignment="1">
      <alignment horizontal="center" vertical="center" wrapText="1" shrinkToFit="1"/>
    </xf>
    <xf numFmtId="0" fontId="3" fillId="0" borderId="37" xfId="0" applyFont="1" applyBorder="1" applyAlignment="1">
      <alignment horizontal="center" vertical="center" wrapText="1" shrinkToFit="1"/>
    </xf>
    <xf numFmtId="0" fontId="3" fillId="0" borderId="38" xfId="0" applyFont="1" applyBorder="1" applyAlignment="1">
      <alignment horizontal="center" vertical="center" wrapText="1" shrinkToFit="1"/>
    </xf>
    <xf numFmtId="0" fontId="3" fillId="0" borderId="39" xfId="0" applyFont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 shrinkToFit="1"/>
    </xf>
    <xf numFmtId="0" fontId="3" fillId="0" borderId="40" xfId="0" applyFont="1" applyBorder="1" applyAlignment="1">
      <alignment horizontal="center" vertical="center" wrapText="1" shrinkToFit="1"/>
    </xf>
    <xf numFmtId="0" fontId="3" fillId="0" borderId="41" xfId="0" applyFont="1" applyBorder="1" applyAlignment="1">
      <alignment horizontal="center" vertical="center" wrapText="1" shrinkToFit="1"/>
    </xf>
    <xf numFmtId="0" fontId="3" fillId="0" borderId="42" xfId="0" applyFont="1" applyBorder="1" applyAlignment="1">
      <alignment horizontal="center" vertical="center" wrapText="1" shrinkToFit="1"/>
    </xf>
    <xf numFmtId="0" fontId="3" fillId="0" borderId="43" xfId="0" applyFont="1" applyBorder="1" applyAlignment="1">
      <alignment horizontal="center" vertical="center" wrapText="1" shrinkToFit="1"/>
    </xf>
    <xf numFmtId="0" fontId="7" fillId="6" borderId="44" xfId="0" applyFont="1" applyFill="1" applyBorder="1" applyAlignment="1">
      <alignment horizontal="center" shrinkToFit="1"/>
    </xf>
    <xf numFmtId="0" fontId="7" fillId="6" borderId="56" xfId="0" applyFont="1" applyFill="1" applyBorder="1" applyAlignment="1">
      <alignment horizontal="center" shrinkToFit="1"/>
    </xf>
    <xf numFmtId="0" fontId="7" fillId="6" borderId="45" xfId="0" applyFont="1" applyFill="1" applyBorder="1" applyAlignment="1">
      <alignment horizontal="center" shrinkToFit="1"/>
    </xf>
    <xf numFmtId="0" fontId="0" fillId="0" borderId="20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6" xfId="0" applyBorder="1" applyAlignment="1">
      <alignment horizontal="center" shrinkToFit="1"/>
    </xf>
    <xf numFmtId="0" fontId="0" fillId="0" borderId="7" xfId="0" applyBorder="1" applyAlignment="1">
      <alignment horizontal="center" shrinkToFit="1"/>
    </xf>
    <xf numFmtId="0" fontId="24" fillId="0" borderId="0" xfId="0" applyFont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judo-quebec.qc.ca/nos-activites/tournois/resultats/" TargetMode="External"/><Relationship Id="rId1" Type="http://schemas.openxmlformats.org/officeDocument/2006/relationships/hyperlink" Target="http://www.judo-quebec.qc.ca/images/doc/Procedures_Selection_SR_2014-2015.docx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judo-quebec.qc.ca/nos-activites/tournois/resultats/" TargetMode="External"/><Relationship Id="rId1" Type="http://schemas.openxmlformats.org/officeDocument/2006/relationships/hyperlink" Target="http://www.judo-quebec.qc.ca/images/doc/Procedures_Selection_SR_2014-2015.doc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judo-quebec.qc.ca/nos-activites/tournois/resultats/" TargetMode="External"/><Relationship Id="rId1" Type="http://schemas.openxmlformats.org/officeDocument/2006/relationships/hyperlink" Target="http://www.judo-quebec.qc.ca/images/doc/Procedures_Selection_SR_2014-2015.doc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judo-quebec.qc.ca/nos-activites/tournois/resultats/" TargetMode="External"/><Relationship Id="rId1" Type="http://schemas.openxmlformats.org/officeDocument/2006/relationships/hyperlink" Target="http://www.judo-quebec.qc.ca/images/doc/Procedures_Selection_SR_2014-2015.doc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VW149"/>
  <sheetViews>
    <sheetView tabSelected="1" topLeftCell="A10" zoomScaleNormal="100" workbookViewId="0">
      <selection activeCell="A25" sqref="A25:XFD25"/>
    </sheetView>
  </sheetViews>
  <sheetFormatPr baseColWidth="10" defaultColWidth="11.42578125" defaultRowHeight="12.75" x14ac:dyDescent="0.2"/>
  <cols>
    <col min="1" max="1" width="4.140625" style="831" customWidth="1"/>
    <col min="2" max="3" width="20.7109375" style="830" customWidth="1"/>
    <col min="4" max="4" width="5.7109375" style="830" bestFit="1" customWidth="1"/>
    <col min="5" max="5" width="20.7109375" style="954" customWidth="1"/>
    <col min="6" max="6" width="8.7109375" style="830" bestFit="1" customWidth="1"/>
    <col min="7" max="7" width="10.7109375" style="956" customWidth="1"/>
    <col min="8" max="12" width="10.7109375" style="830" customWidth="1"/>
    <col min="13" max="13" width="10.7109375" style="830" hidden="1" customWidth="1"/>
    <col min="14" max="14" width="10.140625" style="830" bestFit="1" customWidth="1"/>
    <col min="15" max="15" width="8" style="830" customWidth="1"/>
    <col min="16" max="16" width="16.140625" style="829" customWidth="1"/>
    <col min="17" max="17" width="21.5703125" style="830" bestFit="1" customWidth="1"/>
    <col min="18" max="16384" width="11.42578125" style="830"/>
  </cols>
  <sheetData>
    <row r="1" spans="1:16" ht="12.75" customHeight="1" x14ac:dyDescent="0.4">
      <c r="A1" s="1047" t="s">
        <v>1280</v>
      </c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8"/>
      <c r="O1" s="828"/>
    </row>
    <row r="2" spans="1:16" ht="12.75" customHeight="1" x14ac:dyDescent="0.4">
      <c r="A2" s="1047"/>
      <c r="B2" s="1047"/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8"/>
      <c r="O2" s="828"/>
    </row>
    <row r="3" spans="1:16" x14ac:dyDescent="0.2">
      <c r="B3" s="832"/>
      <c r="C3" s="832"/>
      <c r="D3" s="832"/>
      <c r="E3" s="833"/>
      <c r="F3" s="832"/>
      <c r="G3" s="834"/>
      <c r="H3" s="832"/>
      <c r="I3" s="832"/>
      <c r="J3" s="832"/>
      <c r="K3" s="832"/>
      <c r="L3" s="832"/>
      <c r="M3" s="832"/>
      <c r="N3" s="835"/>
      <c r="O3" s="832"/>
    </row>
    <row r="4" spans="1:16" x14ac:dyDescent="0.2">
      <c r="B4" s="836"/>
      <c r="C4" s="1049" t="s">
        <v>1</v>
      </c>
      <c r="D4" s="1049"/>
      <c r="E4" s="1049"/>
      <c r="F4" s="837"/>
      <c r="G4" s="838"/>
      <c r="H4" s="839"/>
      <c r="I4" s="829"/>
      <c r="J4" s="829"/>
      <c r="K4" s="829"/>
      <c r="L4" s="840" t="s">
        <v>436</v>
      </c>
      <c r="M4" s="841">
        <v>43507</v>
      </c>
      <c r="N4" s="969">
        <v>43536</v>
      </c>
    </row>
    <row r="5" spans="1:16" x14ac:dyDescent="0.2">
      <c r="B5" s="842"/>
      <c r="C5" s="843" t="s">
        <v>622</v>
      </c>
      <c r="D5" s="844"/>
      <c r="E5" s="844"/>
      <c r="F5" s="845"/>
      <c r="G5" s="838"/>
      <c r="H5" s="840"/>
      <c r="J5" s="846"/>
      <c r="K5" s="846"/>
      <c r="L5" s="832"/>
      <c r="M5" s="832"/>
      <c r="N5" s="846"/>
      <c r="O5" s="846"/>
    </row>
    <row r="6" spans="1:16" x14ac:dyDescent="0.2">
      <c r="B6" s="843"/>
      <c r="C6" s="843"/>
      <c r="D6" s="843"/>
      <c r="E6" s="833"/>
      <c r="F6" s="832"/>
      <c r="G6" s="838"/>
      <c r="H6" s="832"/>
      <c r="I6" s="832"/>
      <c r="J6" s="832"/>
      <c r="K6" s="832"/>
      <c r="L6" s="832"/>
      <c r="M6" s="832"/>
      <c r="N6" s="832"/>
      <c r="O6" s="832"/>
    </row>
    <row r="7" spans="1:16" x14ac:dyDescent="0.2">
      <c r="A7" s="847"/>
      <c r="B7" s="848" t="s">
        <v>4</v>
      </c>
      <c r="C7" s="848" t="s">
        <v>5</v>
      </c>
      <c r="D7" s="848" t="s">
        <v>1872</v>
      </c>
      <c r="E7" s="848" t="s">
        <v>6</v>
      </c>
      <c r="F7" s="848" t="s">
        <v>9</v>
      </c>
      <c r="G7" s="849" t="s">
        <v>498</v>
      </c>
      <c r="H7" s="850" t="s">
        <v>188</v>
      </c>
      <c r="I7" s="851" t="s">
        <v>499</v>
      </c>
      <c r="J7" s="851" t="s">
        <v>500</v>
      </c>
      <c r="K7" s="851" t="s">
        <v>501</v>
      </c>
      <c r="L7" s="851" t="s">
        <v>502</v>
      </c>
      <c r="M7" s="848" t="s">
        <v>100</v>
      </c>
      <c r="N7" s="848" t="s">
        <v>7</v>
      </c>
      <c r="O7" s="848" t="s">
        <v>1486</v>
      </c>
      <c r="P7" s="848" t="s">
        <v>1487</v>
      </c>
    </row>
    <row r="8" spans="1:16" x14ac:dyDescent="0.2">
      <c r="A8" s="847"/>
      <c r="B8" s="852"/>
      <c r="C8" s="853"/>
      <c r="D8" s="848"/>
      <c r="E8" s="848" t="s">
        <v>101</v>
      </c>
      <c r="F8" s="848" t="s">
        <v>102</v>
      </c>
      <c r="G8" s="849" t="s">
        <v>629</v>
      </c>
      <c r="H8" s="854" t="s">
        <v>629</v>
      </c>
      <c r="I8" s="851" t="s">
        <v>629</v>
      </c>
      <c r="J8" s="851" t="s">
        <v>629</v>
      </c>
      <c r="K8" s="851" t="s">
        <v>629</v>
      </c>
      <c r="L8" s="851" t="s">
        <v>629</v>
      </c>
      <c r="M8" s="854" t="s">
        <v>629</v>
      </c>
      <c r="N8" s="855" t="s">
        <v>629</v>
      </c>
      <c r="O8" s="855"/>
      <c r="P8" s="848"/>
    </row>
    <row r="9" spans="1:16" x14ac:dyDescent="0.2">
      <c r="A9" s="856"/>
      <c r="B9" s="857" t="s">
        <v>1057</v>
      </c>
      <c r="C9" s="858" t="s">
        <v>1358</v>
      </c>
      <c r="D9" s="857">
        <v>2007</v>
      </c>
      <c r="E9" s="859" t="s">
        <v>145</v>
      </c>
      <c r="F9" s="860">
        <v>-32</v>
      </c>
      <c r="G9" s="861">
        <v>200</v>
      </c>
      <c r="H9" s="860">
        <v>0</v>
      </c>
      <c r="I9" s="862">
        <v>0</v>
      </c>
      <c r="J9" s="863"/>
      <c r="K9" s="863"/>
      <c r="L9" s="863"/>
      <c r="M9" s="862"/>
      <c r="N9" s="864">
        <f>G9+H9+I9+J9+K9+L9</f>
        <v>200</v>
      </c>
      <c r="O9" s="865"/>
      <c r="P9" s="863"/>
    </row>
    <row r="10" spans="1:16" x14ac:dyDescent="0.2">
      <c r="A10" s="866"/>
      <c r="B10" s="867" t="s">
        <v>1359</v>
      </c>
      <c r="C10" s="867" t="s">
        <v>508</v>
      </c>
      <c r="D10" s="868">
        <v>2007</v>
      </c>
      <c r="E10" s="869" t="s">
        <v>54</v>
      </c>
      <c r="F10" s="869"/>
      <c r="G10" s="870">
        <v>0</v>
      </c>
      <c r="H10" s="871"/>
      <c r="I10" s="872"/>
      <c r="J10" s="872"/>
      <c r="K10" s="872"/>
      <c r="L10" s="872"/>
      <c r="M10" s="871"/>
      <c r="N10" s="873">
        <f>G10+H10+I10+J10+K10+L10</f>
        <v>0</v>
      </c>
      <c r="O10" s="871"/>
      <c r="P10" s="872"/>
    </row>
    <row r="11" spans="1:16" x14ac:dyDescent="0.2">
      <c r="A11" s="874"/>
      <c r="B11" s="875"/>
      <c r="C11" s="876"/>
      <c r="D11" s="876"/>
      <c r="E11" s="877"/>
      <c r="F11" s="878"/>
      <c r="G11" s="879"/>
      <c r="H11" s="880"/>
      <c r="I11" s="877"/>
      <c r="J11" s="877"/>
      <c r="K11" s="877"/>
      <c r="L11" s="877"/>
      <c r="M11" s="880"/>
      <c r="N11" s="877"/>
      <c r="O11" s="877"/>
      <c r="P11" s="877"/>
    </row>
    <row r="12" spans="1:16" x14ac:dyDescent="0.2">
      <c r="A12" s="881">
        <v>1</v>
      </c>
      <c r="B12" s="867" t="s">
        <v>653</v>
      </c>
      <c r="C12" s="868" t="s">
        <v>361</v>
      </c>
      <c r="D12" s="868">
        <v>2007</v>
      </c>
      <c r="E12" s="882" t="s">
        <v>202</v>
      </c>
      <c r="F12" s="883" t="s">
        <v>670</v>
      </c>
      <c r="G12" s="884">
        <v>200</v>
      </c>
      <c r="H12" s="885">
        <v>325</v>
      </c>
      <c r="I12" s="886"/>
      <c r="J12" s="886"/>
      <c r="K12" s="886"/>
      <c r="L12" s="886">
        <v>200</v>
      </c>
      <c r="M12" s="885"/>
      <c r="N12" s="885">
        <f>IF((ISBLANK(G12)+ISBLANK(I12)+ISBLANK(#REF!)+ISBLANK(J12)+ISBLANK(K12)+ISBLANK(L12)+ISBLANK(M12))&lt;8,IF(ISNUMBER(LARGE((G12,I12,J12,K12,L12),1)),LARGE((G12,I12,J12,K12,L12),1),0)+IF(ISNUMBER(LARGE((G12,I12,J12,K12,L12),2)),LARGE((G12,I12,J12,K12,L12),2),0)+H12+M12,"")</f>
        <v>725</v>
      </c>
      <c r="O12" s="885"/>
      <c r="P12" s="887"/>
    </row>
    <row r="13" spans="1:16" x14ac:dyDescent="0.2">
      <c r="A13" s="888"/>
      <c r="B13" s="867" t="s">
        <v>1379</v>
      </c>
      <c r="C13" s="868" t="s">
        <v>1376</v>
      </c>
      <c r="D13" s="868">
        <v>2007</v>
      </c>
      <c r="E13" s="882" t="s">
        <v>74</v>
      </c>
      <c r="F13" s="883" t="s">
        <v>670</v>
      </c>
      <c r="G13" s="873">
        <v>162.5</v>
      </c>
      <c r="H13" s="889">
        <v>400</v>
      </c>
      <c r="I13" s="873"/>
      <c r="J13" s="873"/>
      <c r="K13" s="873"/>
      <c r="L13" s="873"/>
      <c r="M13" s="889"/>
      <c r="N13" s="889">
        <f>IF((ISBLANK(G13)+ISBLANK(I13)+ISBLANK(#REF!)+ISBLANK(J13)+ISBLANK(K13)+ISBLANK(L13)+ISBLANK(M13))&lt;8,IF(ISNUMBER(LARGE((G13,I13,J13,K13,L13),1)),LARGE((G13,I13,J13,K13,L13),1),0)+IF(ISNUMBER(LARGE((G13,I13,J13,K13,L13),2)),LARGE((G13,I13,J13,K13,L13),2),0)+H13+M13,"")</f>
        <v>562.5</v>
      </c>
      <c r="O13" s="889" t="s">
        <v>1488</v>
      </c>
      <c r="P13" s="872" t="s">
        <v>1704</v>
      </c>
    </row>
    <row r="14" spans="1:16" x14ac:dyDescent="0.2">
      <c r="A14" s="881">
        <v>2</v>
      </c>
      <c r="B14" s="890" t="s">
        <v>29</v>
      </c>
      <c r="C14" s="886" t="s">
        <v>33</v>
      </c>
      <c r="D14" s="886">
        <v>2006</v>
      </c>
      <c r="E14" s="891" t="s">
        <v>15</v>
      </c>
      <c r="F14" s="892" t="s">
        <v>670</v>
      </c>
      <c r="G14" s="886"/>
      <c r="H14" s="885">
        <v>250</v>
      </c>
      <c r="I14" s="886"/>
      <c r="J14" s="886">
        <v>0</v>
      </c>
      <c r="K14" s="886">
        <v>200</v>
      </c>
      <c r="L14" s="886"/>
      <c r="M14" s="885"/>
      <c r="N14" s="885">
        <f>IF((ISBLANK(G14)+ISBLANK(I14)+ISBLANK(#REF!)+ISBLANK(J14)+ISBLANK(K14)+ISBLANK(L14)+ISBLANK(M14))&lt;8,IF(ISNUMBER(LARGE((G14,I14,J14,K14,L14),1)),LARGE((G14,I14,J14,K14,L14),1),0)+IF(ISNUMBER(LARGE((G14,I14,J14,K14,L14),2)),LARGE((G14,I14,J14,K14,L14),2),0)+H14+M14,"")</f>
        <v>450</v>
      </c>
      <c r="O14" s="885"/>
      <c r="P14" s="887"/>
    </row>
    <row r="15" spans="1:16" x14ac:dyDescent="0.2">
      <c r="A15" s="893"/>
      <c r="B15" s="857" t="s">
        <v>1057</v>
      </c>
      <c r="C15" s="857" t="s">
        <v>1358</v>
      </c>
      <c r="D15" s="857">
        <v>2007</v>
      </c>
      <c r="E15" s="859" t="s">
        <v>145</v>
      </c>
      <c r="F15" s="857">
        <v>-36</v>
      </c>
      <c r="G15" s="894">
        <v>200</v>
      </c>
      <c r="H15" s="857">
        <v>0</v>
      </c>
      <c r="I15" s="859"/>
      <c r="J15" s="859"/>
      <c r="K15" s="859"/>
      <c r="L15" s="859"/>
      <c r="M15" s="860"/>
      <c r="N15" s="894">
        <f>G15+H15+I15+J15+K15+L15</f>
        <v>200</v>
      </c>
      <c r="O15" s="895"/>
      <c r="P15" s="859"/>
    </row>
    <row r="16" spans="1:16" x14ac:dyDescent="0.2">
      <c r="A16" s="896">
        <v>3</v>
      </c>
      <c r="B16" s="867" t="s">
        <v>1359</v>
      </c>
      <c r="C16" s="868" t="s">
        <v>508</v>
      </c>
      <c r="D16" s="868">
        <v>2007</v>
      </c>
      <c r="E16" s="869" t="s">
        <v>54</v>
      </c>
      <c r="F16" s="897">
        <v>-36</v>
      </c>
      <c r="G16" s="870">
        <v>0</v>
      </c>
      <c r="H16" s="871"/>
      <c r="I16" s="872"/>
      <c r="J16" s="872"/>
      <c r="K16" s="898">
        <v>0</v>
      </c>
      <c r="L16" s="899">
        <v>162.5</v>
      </c>
      <c r="M16" s="862"/>
      <c r="N16" s="898">
        <f>G16+H16+I16+J16+K16+L16</f>
        <v>162.5</v>
      </c>
      <c r="O16" s="862"/>
      <c r="P16" s="863"/>
    </row>
    <row r="17" spans="1:6003" x14ac:dyDescent="0.2">
      <c r="A17" s="900"/>
      <c r="B17" s="867" t="s">
        <v>1377</v>
      </c>
      <c r="C17" s="867" t="s">
        <v>1378</v>
      </c>
      <c r="D17" s="868">
        <v>2007</v>
      </c>
      <c r="E17" s="882" t="s">
        <v>204</v>
      </c>
      <c r="F17" s="883" t="s">
        <v>670</v>
      </c>
      <c r="G17" s="884">
        <v>0</v>
      </c>
      <c r="H17" s="885"/>
      <c r="I17" s="886"/>
      <c r="J17" s="886"/>
      <c r="K17" s="886"/>
      <c r="L17" s="886"/>
      <c r="M17" s="885"/>
      <c r="N17" s="885">
        <f>IF((ISBLANK(G17)+ISBLANK(I17)+ISBLANK(#REF!)+ISBLANK(J17)+ISBLANK(K17)+ISBLANK(L17)+ISBLANK(M17))&lt;8,IF(ISNUMBER(LARGE((G17,I17,J17,K17,L17),1)),LARGE((G17,I17,J17,K17,L17),1),0)+IF(ISNUMBER(LARGE((G17,I17,J17,K17,L17),2)),LARGE((G17,I17,J17,K17,L17),2),0)+H17+M17,"")</f>
        <v>0</v>
      </c>
      <c r="O17" s="885"/>
      <c r="P17" s="887"/>
    </row>
    <row r="18" spans="1:6003" x14ac:dyDescent="0.2">
      <c r="A18" s="900"/>
      <c r="B18" s="867" t="s">
        <v>1874</v>
      </c>
      <c r="C18" s="867" t="s">
        <v>1305</v>
      </c>
      <c r="D18" s="868">
        <v>2007</v>
      </c>
      <c r="E18" s="882" t="s">
        <v>235</v>
      </c>
      <c r="F18" s="883" t="s">
        <v>670</v>
      </c>
      <c r="G18" s="884"/>
      <c r="H18" s="885"/>
      <c r="I18" s="886"/>
      <c r="J18" s="886"/>
      <c r="K18" s="886"/>
      <c r="L18" s="886">
        <v>0</v>
      </c>
      <c r="M18" s="885"/>
      <c r="N18" s="885">
        <f>IF((ISBLANK(G18)+ISBLANK(I18)+ISBLANK(#REF!)+ISBLANK(J18)+ISBLANK(K18)+ISBLANK(L18)+ISBLANK(M18))&lt;8,IF(ISNUMBER(LARGE((G18,I18,J18,K18,L18),1)),LARGE((G18,I18,J18,K18,L18),1),0)+IF(ISNUMBER(LARGE((G18,I18,J18,K18,L18),2)),LARGE((G18,I18,J18,K18,L18),2),0)+H18+M18,"")</f>
        <v>0</v>
      </c>
      <c r="O18" s="885"/>
      <c r="P18" s="887"/>
    </row>
    <row r="19" spans="1:6003" x14ac:dyDescent="0.2">
      <c r="A19" s="901"/>
      <c r="B19" s="902"/>
      <c r="C19" s="903"/>
      <c r="D19" s="903"/>
      <c r="E19" s="904"/>
      <c r="F19" s="903"/>
      <c r="G19" s="905"/>
      <c r="H19" s="903"/>
      <c r="I19" s="903"/>
      <c r="J19" s="903"/>
      <c r="K19" s="903"/>
      <c r="L19" s="903"/>
      <c r="M19" s="903"/>
      <c r="N19" s="906">
        <f>IF((ISBLANK(G19)+ISBLANK(I19)+ISBLANK(#REF!)+ISBLANK(J19)+ISBLANK(K19)+ISBLANK(L19)+ISBLANK(M19))&lt;8,IF(ISNUMBER(LARGE((G19,I19,J19,K19,L19),1)),LARGE((G19,I19,J19,K19,L19),1),0)+IF(ISNUMBER(LARGE((G19,I19,J19,K19,L19),2)),LARGE((G19,I19,J19,K19,L19),2),0)+H19+M19,"")</f>
        <v>0</v>
      </c>
      <c r="O19" s="906"/>
      <c r="P19" s="904"/>
    </row>
    <row r="20" spans="1:6003" ht="13.5" customHeight="1" x14ac:dyDescent="0.2">
      <c r="A20" s="881">
        <v>1</v>
      </c>
      <c r="B20" s="867" t="s">
        <v>1381</v>
      </c>
      <c r="C20" s="868" t="s">
        <v>1382</v>
      </c>
      <c r="D20" s="868">
        <v>2007</v>
      </c>
      <c r="E20" s="882" t="s">
        <v>202</v>
      </c>
      <c r="F20" s="883" t="s">
        <v>167</v>
      </c>
      <c r="G20" s="884">
        <v>200</v>
      </c>
      <c r="H20" s="885"/>
      <c r="I20" s="886"/>
      <c r="J20" s="886"/>
      <c r="K20" s="886"/>
      <c r="L20" s="886"/>
      <c r="M20" s="885"/>
      <c r="N20" s="885">
        <f>IF((ISBLANK(G20)+ISBLANK(I20)+ISBLANK(#REF!)+ISBLANK(J20)+ISBLANK(K20)+ISBLANK(L20)+ISBLANK(M20))&lt;8,IF(ISNUMBER(LARGE((G20,I20,J20,K20,L20),1)),LARGE((G20,I20,J20,K20,L20),1),0)+IF(ISNUMBER(LARGE((G20,I20,J20,K20,L20),2)),LARGE((G20,I20,J20,K20,L20),2),0)+I28+M20,"")</f>
        <v>200</v>
      </c>
      <c r="O20" s="885"/>
      <c r="P20" s="887"/>
    </row>
    <row r="21" spans="1:6003" ht="13.5" customHeight="1" x14ac:dyDescent="0.2">
      <c r="A21" s="881"/>
      <c r="B21" s="867" t="s">
        <v>1379</v>
      </c>
      <c r="C21" s="868" t="s">
        <v>1380</v>
      </c>
      <c r="D21" s="868">
        <v>2007</v>
      </c>
      <c r="E21" s="882" t="s">
        <v>74</v>
      </c>
      <c r="F21" s="883" t="s">
        <v>167</v>
      </c>
      <c r="G21" s="884">
        <v>0</v>
      </c>
      <c r="H21" s="885"/>
      <c r="I21" s="886"/>
      <c r="J21" s="886"/>
      <c r="K21" s="886"/>
      <c r="L21" s="886"/>
      <c r="M21" s="885"/>
      <c r="N21" s="885">
        <f>IF((ISBLANK(G21)+ISBLANK(I21)+ISBLANK(#REF!)+ISBLANK(J21)+ISBLANK(K21)+ISBLANK(L21)+ISBLANK(M21))&lt;8,IF(ISNUMBER(LARGE((G21,I21,J21,K21,L21),1)),LARGE((G21,I21,J21,K21,L21),1),0)+IF(ISNUMBER(LARGE((G21,I21,J21,K21,L21),2)),LARGE((G21,I21,J21,K21,L21),2),0)+Feuil1!I3+M21,"")</f>
        <v>0</v>
      </c>
      <c r="O21" s="885" t="s">
        <v>1488</v>
      </c>
      <c r="P21" s="887" t="s">
        <v>1704</v>
      </c>
    </row>
    <row r="22" spans="1:6003" ht="13.5" customHeight="1" x14ac:dyDescent="0.2">
      <c r="A22" s="907"/>
      <c r="B22" s="908" t="s">
        <v>588</v>
      </c>
      <c r="C22" s="898" t="s">
        <v>33</v>
      </c>
      <c r="D22" s="898"/>
      <c r="E22" s="862" t="s">
        <v>68</v>
      </c>
      <c r="F22" s="909" t="s">
        <v>167</v>
      </c>
      <c r="G22" s="861"/>
      <c r="H22" s="910"/>
      <c r="I22" s="898">
        <v>0</v>
      </c>
      <c r="J22" s="898"/>
      <c r="K22" s="898"/>
      <c r="L22" s="898"/>
      <c r="M22" s="910"/>
      <c r="N22" s="885">
        <f>IF((ISBLANK(G22)+ISBLANK(I22)+ISBLANK(#REF!)+ISBLANK(J22)+ISBLANK(K22)+ISBLANK(L22)+ISBLANK(M22))&lt;8,IF(ISNUMBER(LARGE((G22,I22,J22,K22,L22),1)),LARGE((G22,I22,J22,K22,L22),1),0)+IF(ISNUMBER(LARGE((G22,I22,J22,K22,L22),2)),LARGE((G22,I22,J22,K22,L22),2),0)+Feuil1!I4+M22,"")</f>
        <v>0</v>
      </c>
      <c r="O22" s="910"/>
      <c r="P22" s="863"/>
    </row>
    <row r="23" spans="1:6003" x14ac:dyDescent="0.2">
      <c r="A23" s="901"/>
      <c r="B23" s="911"/>
      <c r="C23" s="912"/>
      <c r="D23" s="912"/>
      <c r="E23" s="913"/>
      <c r="F23" s="912"/>
      <c r="G23" s="914"/>
      <c r="H23" s="912"/>
      <c r="I23" s="912"/>
      <c r="J23" s="912"/>
      <c r="K23" s="912"/>
      <c r="L23" s="912"/>
      <c r="M23" s="912"/>
      <c r="N23" s="906">
        <f>IF((ISBLANK(G23)+ISBLANK(I23)+ISBLANK(#REF!)+ISBLANK(J23)+ISBLANK(K23)+ISBLANK(L23)+ISBLANK(M23))&lt;8,IF(ISNUMBER(LARGE((G23,I23,J23,K23,L23),1)),LARGE((G23,I23,J23,K23,L23),1),0)+IF(ISNUMBER(LARGE((G23,I23,J23,K23,L23),2)),LARGE((G23,I23,J23,K23,L23),2),0)+H23+M23,"")</f>
        <v>0</v>
      </c>
      <c r="O23" s="906"/>
      <c r="P23" s="913"/>
    </row>
    <row r="24" spans="1:6003" s="918" customFormat="1" x14ac:dyDescent="0.2">
      <c r="A24" s="919">
        <v>1</v>
      </c>
      <c r="B24" s="858" t="s">
        <v>984</v>
      </c>
      <c r="C24" s="857" t="s">
        <v>1544</v>
      </c>
      <c r="D24" s="857">
        <v>2006</v>
      </c>
      <c r="E24" s="860" t="s">
        <v>91</v>
      </c>
      <c r="F24" s="920" t="s">
        <v>156</v>
      </c>
      <c r="G24" s="921"/>
      <c r="H24" s="922">
        <v>250</v>
      </c>
      <c r="I24" s="923">
        <v>200</v>
      </c>
      <c r="J24" s="857">
        <f>162.5/2</f>
        <v>81.25</v>
      </c>
      <c r="K24" s="923"/>
      <c r="L24" s="923"/>
      <c r="M24" s="922"/>
      <c r="N24" s="924">
        <f>G24+H24+I24+J24</f>
        <v>531.25</v>
      </c>
      <c r="O24" s="924"/>
      <c r="P24" s="925"/>
      <c r="Q24" s="830"/>
      <c r="R24" s="830"/>
      <c r="S24" s="830"/>
      <c r="T24" s="830"/>
      <c r="U24" s="830"/>
      <c r="V24" s="830"/>
      <c r="W24" s="830"/>
      <c r="X24" s="830"/>
      <c r="Y24" s="830"/>
      <c r="Z24" s="830"/>
      <c r="AA24" s="830"/>
      <c r="AB24" s="830"/>
      <c r="AC24" s="830"/>
      <c r="AD24" s="830"/>
      <c r="AE24" s="830"/>
      <c r="AF24" s="830"/>
      <c r="AG24" s="830"/>
      <c r="AH24" s="830"/>
      <c r="AI24" s="830"/>
      <c r="AJ24" s="830"/>
      <c r="AK24" s="830"/>
      <c r="AL24" s="830"/>
      <c r="AM24" s="830"/>
      <c r="AN24" s="830"/>
      <c r="AO24" s="830"/>
      <c r="AP24" s="830"/>
      <c r="AQ24" s="830"/>
      <c r="AR24" s="830"/>
      <c r="AS24" s="830"/>
      <c r="AT24" s="830"/>
      <c r="AU24" s="830"/>
      <c r="AV24" s="830"/>
      <c r="AW24" s="830"/>
      <c r="AX24" s="830"/>
      <c r="AY24" s="830"/>
      <c r="AZ24" s="830"/>
      <c r="BA24" s="830"/>
      <c r="BB24" s="830"/>
      <c r="BC24" s="830"/>
      <c r="BD24" s="830"/>
      <c r="BE24" s="830"/>
      <c r="BF24" s="830"/>
      <c r="BG24" s="830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0"/>
      <c r="CJ24" s="830"/>
      <c r="CK24" s="830"/>
      <c r="CL24" s="830"/>
      <c r="CM24" s="830"/>
      <c r="CN24" s="830"/>
      <c r="CO24" s="830"/>
      <c r="CP24" s="830"/>
      <c r="CQ24" s="830"/>
      <c r="CR24" s="830"/>
      <c r="CS24" s="830"/>
      <c r="CT24" s="830"/>
      <c r="CU24" s="830"/>
      <c r="CV24" s="830"/>
      <c r="CW24" s="830"/>
      <c r="CX24" s="830"/>
      <c r="CY24" s="830"/>
      <c r="CZ24" s="830"/>
      <c r="DA24" s="830"/>
      <c r="DB24" s="830"/>
      <c r="DC24" s="830"/>
      <c r="DD24" s="830"/>
      <c r="DE24" s="830"/>
      <c r="DF24" s="830"/>
      <c r="DG24" s="830"/>
      <c r="DH24" s="830"/>
      <c r="DI24" s="830"/>
      <c r="DJ24" s="830"/>
      <c r="DK24" s="830"/>
      <c r="DL24" s="830"/>
      <c r="DM24" s="830"/>
      <c r="DN24" s="830"/>
      <c r="DO24" s="830"/>
      <c r="DP24" s="830"/>
      <c r="DQ24" s="830"/>
      <c r="DR24" s="830"/>
      <c r="DS24" s="830"/>
      <c r="DT24" s="830"/>
      <c r="DU24" s="830"/>
      <c r="DV24" s="830"/>
      <c r="DW24" s="830"/>
      <c r="DX24" s="830"/>
      <c r="DY24" s="830"/>
      <c r="DZ24" s="830"/>
      <c r="EA24" s="830"/>
      <c r="EB24" s="830"/>
      <c r="EC24" s="830"/>
      <c r="ED24" s="830"/>
      <c r="EE24" s="830"/>
      <c r="EF24" s="830"/>
      <c r="EG24" s="830"/>
      <c r="EH24" s="830"/>
      <c r="EI24" s="830"/>
      <c r="EJ24" s="830"/>
      <c r="EK24" s="830"/>
      <c r="EL24" s="830"/>
      <c r="EM24" s="830"/>
      <c r="EN24" s="830"/>
      <c r="EO24" s="830"/>
      <c r="EP24" s="830"/>
      <c r="EQ24" s="830"/>
      <c r="ER24" s="830"/>
      <c r="ES24" s="830"/>
      <c r="ET24" s="830"/>
      <c r="EU24" s="830"/>
      <c r="EV24" s="830"/>
      <c r="EW24" s="830"/>
      <c r="EX24" s="830"/>
      <c r="EY24" s="830"/>
      <c r="EZ24" s="830"/>
      <c r="FA24" s="830"/>
      <c r="FB24" s="830"/>
      <c r="FC24" s="830"/>
      <c r="FD24" s="830"/>
      <c r="FE24" s="830"/>
      <c r="FF24" s="830"/>
      <c r="FG24" s="830"/>
      <c r="FH24" s="830"/>
      <c r="FI24" s="830"/>
      <c r="FJ24" s="830"/>
      <c r="FK24" s="830"/>
      <c r="FL24" s="830"/>
      <c r="FM24" s="830"/>
      <c r="FN24" s="830"/>
      <c r="FO24" s="830"/>
      <c r="FP24" s="830"/>
      <c r="FQ24" s="830"/>
      <c r="FR24" s="830"/>
      <c r="FS24" s="830"/>
      <c r="FT24" s="830"/>
      <c r="FU24" s="830"/>
      <c r="FV24" s="830"/>
      <c r="FW24" s="830"/>
      <c r="FX24" s="830"/>
      <c r="FY24" s="830"/>
      <c r="FZ24" s="830"/>
      <c r="GA24" s="830"/>
      <c r="GB24" s="830"/>
      <c r="GC24" s="830"/>
      <c r="GD24" s="830"/>
      <c r="GE24" s="830"/>
      <c r="GF24" s="830"/>
      <c r="GG24" s="830"/>
      <c r="GH24" s="830"/>
      <c r="GI24" s="830"/>
      <c r="GJ24" s="830"/>
      <c r="GK24" s="830"/>
      <c r="GL24" s="830"/>
      <c r="GM24" s="830"/>
      <c r="GN24" s="830"/>
      <c r="GO24" s="830"/>
      <c r="GP24" s="830"/>
      <c r="GQ24" s="830"/>
      <c r="GR24" s="830"/>
      <c r="GS24" s="830"/>
      <c r="GT24" s="830"/>
      <c r="GU24" s="830"/>
      <c r="GV24" s="830"/>
      <c r="GW24" s="830"/>
      <c r="GX24" s="830"/>
      <c r="GY24" s="830"/>
      <c r="GZ24" s="830"/>
      <c r="HA24" s="830"/>
      <c r="HB24" s="830"/>
      <c r="HC24" s="830"/>
      <c r="HD24" s="830"/>
      <c r="HE24" s="830"/>
      <c r="HF24" s="830"/>
      <c r="HG24" s="830"/>
      <c r="HH24" s="830"/>
      <c r="HI24" s="830"/>
      <c r="HJ24" s="830"/>
      <c r="HK24" s="830"/>
      <c r="HL24" s="830"/>
      <c r="HM24" s="830"/>
      <c r="HN24" s="830"/>
      <c r="HO24" s="830"/>
      <c r="HP24" s="830"/>
      <c r="HQ24" s="830"/>
      <c r="HR24" s="830"/>
      <c r="HS24" s="830"/>
      <c r="HT24" s="830"/>
      <c r="HU24" s="830"/>
      <c r="HV24" s="830"/>
      <c r="HW24" s="830"/>
      <c r="HX24" s="830"/>
      <c r="HY24" s="830"/>
      <c r="HZ24" s="830"/>
      <c r="IA24" s="830"/>
      <c r="IB24" s="830"/>
      <c r="IC24" s="830"/>
      <c r="ID24" s="830"/>
      <c r="IE24" s="830"/>
      <c r="IF24" s="830"/>
      <c r="IG24" s="830"/>
      <c r="IH24" s="830"/>
      <c r="II24" s="830"/>
      <c r="IJ24" s="830"/>
      <c r="IK24" s="830"/>
      <c r="IL24" s="830"/>
      <c r="IM24" s="830"/>
      <c r="IN24" s="830"/>
      <c r="IO24" s="830"/>
      <c r="IP24" s="830"/>
      <c r="IQ24" s="830"/>
      <c r="IR24" s="830"/>
      <c r="IS24" s="830"/>
      <c r="IT24" s="830"/>
      <c r="IU24" s="830"/>
      <c r="IV24" s="830"/>
      <c r="IW24" s="830"/>
      <c r="IX24" s="830"/>
      <c r="IY24" s="830"/>
      <c r="IZ24" s="830"/>
      <c r="JA24" s="830"/>
      <c r="JB24" s="830"/>
      <c r="JC24" s="830"/>
      <c r="JD24" s="830"/>
      <c r="JE24" s="830"/>
      <c r="JF24" s="830"/>
      <c r="JG24" s="830"/>
      <c r="JH24" s="830"/>
      <c r="JI24" s="830"/>
      <c r="JJ24" s="830"/>
      <c r="JK24" s="830"/>
      <c r="JL24" s="830"/>
      <c r="JM24" s="830"/>
      <c r="JN24" s="830"/>
      <c r="JO24" s="830"/>
      <c r="JP24" s="830"/>
      <c r="JQ24" s="830"/>
      <c r="JR24" s="830"/>
      <c r="JS24" s="830"/>
      <c r="JT24" s="830"/>
      <c r="JU24" s="830"/>
      <c r="JV24" s="830"/>
      <c r="JW24" s="830"/>
      <c r="JX24" s="830"/>
      <c r="JY24" s="830"/>
      <c r="JZ24" s="830"/>
      <c r="KA24" s="830"/>
      <c r="KB24" s="830"/>
      <c r="KC24" s="830"/>
      <c r="KD24" s="830"/>
      <c r="KE24" s="830"/>
      <c r="KF24" s="830"/>
      <c r="KG24" s="830"/>
      <c r="KH24" s="830"/>
      <c r="KI24" s="830"/>
      <c r="KJ24" s="830"/>
      <c r="KK24" s="830"/>
      <c r="KL24" s="830"/>
      <c r="KM24" s="830"/>
      <c r="KN24" s="830"/>
      <c r="KO24" s="830"/>
      <c r="KP24" s="830"/>
      <c r="KQ24" s="830"/>
      <c r="KR24" s="830"/>
      <c r="KS24" s="830"/>
      <c r="KT24" s="830"/>
      <c r="KU24" s="830"/>
      <c r="KV24" s="830"/>
      <c r="KW24" s="830"/>
      <c r="KX24" s="830"/>
      <c r="KY24" s="830"/>
      <c r="KZ24" s="830"/>
      <c r="LA24" s="830"/>
      <c r="LB24" s="830"/>
      <c r="LC24" s="830"/>
      <c r="LD24" s="830"/>
      <c r="LE24" s="830"/>
      <c r="LF24" s="830"/>
      <c r="LG24" s="830"/>
      <c r="LH24" s="830"/>
      <c r="LI24" s="830"/>
      <c r="LJ24" s="830"/>
      <c r="LK24" s="830"/>
      <c r="LL24" s="830"/>
      <c r="LM24" s="830"/>
      <c r="LN24" s="830"/>
      <c r="LO24" s="830"/>
      <c r="LP24" s="830"/>
      <c r="LQ24" s="830"/>
      <c r="LR24" s="830"/>
      <c r="LS24" s="830"/>
      <c r="LT24" s="830"/>
      <c r="LU24" s="830"/>
      <c r="LV24" s="830"/>
      <c r="LW24" s="830"/>
      <c r="LX24" s="830"/>
      <c r="LY24" s="830"/>
      <c r="LZ24" s="830"/>
      <c r="MA24" s="830"/>
      <c r="MB24" s="830"/>
      <c r="MC24" s="830"/>
      <c r="MD24" s="830"/>
      <c r="ME24" s="830"/>
      <c r="MF24" s="830"/>
      <c r="MG24" s="830"/>
      <c r="MH24" s="830"/>
      <c r="MI24" s="830"/>
      <c r="MJ24" s="830"/>
      <c r="MK24" s="830"/>
      <c r="ML24" s="830"/>
      <c r="MM24" s="830"/>
      <c r="MN24" s="830"/>
      <c r="MO24" s="830"/>
      <c r="MP24" s="830"/>
      <c r="MQ24" s="830"/>
      <c r="MR24" s="830"/>
      <c r="MS24" s="830"/>
      <c r="MT24" s="830"/>
      <c r="MU24" s="830"/>
      <c r="MV24" s="830"/>
      <c r="MW24" s="830"/>
      <c r="MX24" s="830"/>
      <c r="MY24" s="830"/>
      <c r="MZ24" s="830"/>
      <c r="NA24" s="830"/>
      <c r="NB24" s="830"/>
      <c r="NC24" s="830"/>
      <c r="ND24" s="830"/>
      <c r="NE24" s="830"/>
      <c r="NF24" s="830"/>
      <c r="NG24" s="830"/>
      <c r="NH24" s="830"/>
      <c r="NI24" s="830"/>
      <c r="NJ24" s="830"/>
      <c r="NK24" s="830"/>
      <c r="NL24" s="830"/>
      <c r="NM24" s="830"/>
      <c r="NN24" s="830"/>
      <c r="NO24" s="830"/>
      <c r="NP24" s="830"/>
      <c r="NQ24" s="830"/>
      <c r="NR24" s="830"/>
      <c r="NS24" s="830"/>
      <c r="NT24" s="830"/>
      <c r="NU24" s="830"/>
      <c r="NV24" s="830"/>
      <c r="NW24" s="830"/>
      <c r="NX24" s="830"/>
      <c r="NY24" s="830"/>
      <c r="NZ24" s="830"/>
      <c r="OA24" s="830"/>
      <c r="OB24" s="830"/>
      <c r="OC24" s="830"/>
      <c r="OD24" s="830"/>
      <c r="OE24" s="830"/>
      <c r="OF24" s="830"/>
      <c r="OG24" s="830"/>
      <c r="OH24" s="830"/>
      <c r="OI24" s="830"/>
      <c r="OJ24" s="830"/>
      <c r="OK24" s="830"/>
      <c r="OL24" s="830"/>
      <c r="OM24" s="830"/>
      <c r="ON24" s="830"/>
      <c r="OO24" s="830"/>
      <c r="OP24" s="830"/>
      <c r="OQ24" s="830"/>
      <c r="OR24" s="830"/>
      <c r="OS24" s="830"/>
      <c r="OT24" s="830"/>
      <c r="OU24" s="830"/>
      <c r="OV24" s="830"/>
      <c r="OW24" s="830"/>
      <c r="OX24" s="830"/>
      <c r="OY24" s="830"/>
      <c r="OZ24" s="830"/>
      <c r="PA24" s="830"/>
      <c r="PB24" s="830"/>
      <c r="PC24" s="830"/>
      <c r="PD24" s="830"/>
      <c r="PE24" s="830"/>
      <c r="PF24" s="830"/>
      <c r="PG24" s="830"/>
      <c r="PH24" s="830"/>
      <c r="PI24" s="830"/>
      <c r="PJ24" s="830"/>
      <c r="PK24" s="830"/>
      <c r="PL24" s="830"/>
      <c r="PM24" s="830"/>
      <c r="PN24" s="830"/>
      <c r="PO24" s="830"/>
      <c r="PP24" s="830"/>
      <c r="PQ24" s="830"/>
      <c r="PR24" s="830"/>
      <c r="PS24" s="830"/>
      <c r="PT24" s="830"/>
      <c r="PU24" s="830"/>
      <c r="PV24" s="830"/>
      <c r="PW24" s="830"/>
      <c r="PX24" s="830"/>
      <c r="PY24" s="830"/>
      <c r="PZ24" s="830"/>
      <c r="QA24" s="830"/>
      <c r="QB24" s="830"/>
      <c r="QC24" s="830"/>
      <c r="QD24" s="830"/>
      <c r="QE24" s="830"/>
      <c r="QF24" s="830"/>
      <c r="QG24" s="830"/>
      <c r="QH24" s="830"/>
      <c r="QI24" s="830"/>
      <c r="QJ24" s="830"/>
      <c r="QK24" s="830"/>
      <c r="QL24" s="830"/>
      <c r="QM24" s="830"/>
      <c r="QN24" s="830"/>
      <c r="QO24" s="830"/>
      <c r="QP24" s="830"/>
      <c r="QQ24" s="830"/>
      <c r="QR24" s="830"/>
      <c r="QS24" s="830"/>
      <c r="QT24" s="830"/>
      <c r="QU24" s="830"/>
      <c r="QV24" s="830"/>
      <c r="QW24" s="830"/>
      <c r="QX24" s="830"/>
      <c r="QY24" s="830"/>
      <c r="QZ24" s="830"/>
      <c r="RA24" s="830"/>
      <c r="RB24" s="830"/>
      <c r="RC24" s="830"/>
      <c r="RD24" s="830"/>
      <c r="RE24" s="830"/>
      <c r="RF24" s="830"/>
      <c r="RG24" s="830"/>
      <c r="RH24" s="830"/>
      <c r="RI24" s="830"/>
      <c r="RJ24" s="830"/>
      <c r="RK24" s="830"/>
      <c r="RL24" s="830"/>
      <c r="RM24" s="830"/>
      <c r="RN24" s="830"/>
      <c r="RO24" s="830"/>
      <c r="RP24" s="830"/>
      <c r="RQ24" s="830"/>
      <c r="RR24" s="830"/>
      <c r="RS24" s="830"/>
      <c r="RT24" s="830"/>
      <c r="RU24" s="830"/>
      <c r="RV24" s="830"/>
      <c r="RW24" s="830"/>
      <c r="RX24" s="830"/>
      <c r="RY24" s="830"/>
      <c r="RZ24" s="830"/>
      <c r="SA24" s="830"/>
      <c r="SB24" s="830"/>
      <c r="SC24" s="830"/>
      <c r="SD24" s="830"/>
      <c r="SE24" s="830"/>
      <c r="SF24" s="830"/>
      <c r="SG24" s="830"/>
      <c r="SH24" s="830"/>
      <c r="SI24" s="830"/>
      <c r="SJ24" s="830"/>
      <c r="SK24" s="830"/>
      <c r="SL24" s="830"/>
      <c r="SM24" s="830"/>
      <c r="SN24" s="830"/>
      <c r="SO24" s="830"/>
      <c r="SP24" s="830"/>
      <c r="SQ24" s="830"/>
      <c r="SR24" s="830"/>
      <c r="SS24" s="830"/>
      <c r="ST24" s="830"/>
      <c r="SU24" s="830"/>
      <c r="SV24" s="830"/>
      <c r="SW24" s="830"/>
      <c r="SX24" s="830"/>
      <c r="SY24" s="830"/>
      <c r="SZ24" s="830"/>
      <c r="TA24" s="830"/>
      <c r="TB24" s="830"/>
      <c r="TC24" s="830"/>
      <c r="TD24" s="830"/>
      <c r="TE24" s="830"/>
      <c r="TF24" s="830"/>
      <c r="TG24" s="830"/>
      <c r="TH24" s="830"/>
      <c r="TI24" s="830"/>
      <c r="TJ24" s="830"/>
      <c r="TK24" s="830"/>
      <c r="TL24" s="830"/>
      <c r="TM24" s="830"/>
      <c r="TN24" s="830"/>
      <c r="TO24" s="830"/>
      <c r="TP24" s="830"/>
      <c r="TQ24" s="830"/>
      <c r="TR24" s="830"/>
      <c r="TS24" s="830"/>
      <c r="TT24" s="830"/>
      <c r="TU24" s="830"/>
      <c r="TV24" s="830"/>
      <c r="TW24" s="830"/>
      <c r="TX24" s="830"/>
      <c r="TY24" s="830"/>
      <c r="TZ24" s="830"/>
      <c r="UA24" s="830"/>
      <c r="UB24" s="830"/>
      <c r="UC24" s="830"/>
      <c r="UD24" s="830"/>
      <c r="UE24" s="830"/>
      <c r="UF24" s="830"/>
      <c r="UG24" s="830"/>
      <c r="UH24" s="830"/>
      <c r="UI24" s="830"/>
      <c r="UJ24" s="830"/>
      <c r="UK24" s="830"/>
      <c r="UL24" s="830"/>
      <c r="UM24" s="830"/>
      <c r="UN24" s="830"/>
      <c r="UO24" s="830"/>
      <c r="UP24" s="830"/>
      <c r="UQ24" s="830"/>
      <c r="UR24" s="830"/>
      <c r="US24" s="830"/>
      <c r="UT24" s="830"/>
      <c r="UU24" s="830"/>
      <c r="UV24" s="830"/>
      <c r="UW24" s="830"/>
      <c r="UX24" s="830"/>
      <c r="UY24" s="830"/>
      <c r="UZ24" s="830"/>
      <c r="VA24" s="830"/>
      <c r="VB24" s="830"/>
      <c r="VC24" s="830"/>
      <c r="VD24" s="830"/>
      <c r="VE24" s="830"/>
      <c r="VF24" s="830"/>
      <c r="VG24" s="830"/>
      <c r="VH24" s="830"/>
      <c r="VI24" s="830"/>
      <c r="VJ24" s="830"/>
      <c r="VK24" s="830"/>
      <c r="VL24" s="830"/>
      <c r="VM24" s="830"/>
      <c r="VN24" s="830"/>
      <c r="VO24" s="830"/>
      <c r="VP24" s="830"/>
      <c r="VQ24" s="830"/>
      <c r="VR24" s="830"/>
      <c r="VS24" s="830"/>
      <c r="VT24" s="830"/>
      <c r="VU24" s="830"/>
      <c r="VV24" s="830"/>
      <c r="VW24" s="830"/>
      <c r="VX24" s="830"/>
      <c r="VY24" s="830"/>
      <c r="VZ24" s="830"/>
      <c r="WA24" s="830"/>
      <c r="WB24" s="830"/>
      <c r="WC24" s="830"/>
      <c r="WD24" s="830"/>
      <c r="WE24" s="830"/>
      <c r="WF24" s="830"/>
      <c r="WG24" s="830"/>
      <c r="WH24" s="830"/>
      <c r="WI24" s="830"/>
      <c r="WJ24" s="830"/>
      <c r="WK24" s="830"/>
      <c r="WL24" s="830"/>
      <c r="WM24" s="830"/>
      <c r="WN24" s="830"/>
      <c r="WO24" s="830"/>
      <c r="WP24" s="830"/>
      <c r="WQ24" s="830"/>
      <c r="WR24" s="830"/>
      <c r="WS24" s="830"/>
      <c r="WT24" s="830"/>
      <c r="WU24" s="830"/>
      <c r="WV24" s="830"/>
      <c r="WW24" s="830"/>
      <c r="WX24" s="830"/>
      <c r="WY24" s="830"/>
      <c r="WZ24" s="830"/>
      <c r="XA24" s="830"/>
      <c r="XB24" s="830"/>
      <c r="XC24" s="830"/>
      <c r="XD24" s="830"/>
      <c r="XE24" s="830"/>
      <c r="XF24" s="830"/>
      <c r="XG24" s="830"/>
      <c r="XH24" s="830"/>
      <c r="XI24" s="830"/>
      <c r="XJ24" s="830"/>
      <c r="XK24" s="830"/>
      <c r="XL24" s="830"/>
      <c r="XM24" s="830"/>
      <c r="XN24" s="830"/>
      <c r="XO24" s="830"/>
      <c r="XP24" s="830"/>
      <c r="XQ24" s="830"/>
      <c r="XR24" s="830"/>
      <c r="XS24" s="830"/>
      <c r="XT24" s="830"/>
      <c r="XU24" s="830"/>
      <c r="XV24" s="830"/>
      <c r="XW24" s="830"/>
      <c r="XX24" s="830"/>
      <c r="XY24" s="830"/>
      <c r="XZ24" s="830"/>
      <c r="YA24" s="830"/>
      <c r="YB24" s="830"/>
      <c r="YC24" s="830"/>
      <c r="YD24" s="830"/>
      <c r="YE24" s="830"/>
      <c r="YF24" s="830"/>
      <c r="YG24" s="830"/>
      <c r="YH24" s="830"/>
      <c r="YI24" s="830"/>
      <c r="YJ24" s="830"/>
      <c r="YK24" s="830"/>
      <c r="YL24" s="830"/>
      <c r="YM24" s="830"/>
      <c r="YN24" s="830"/>
      <c r="YO24" s="830"/>
      <c r="YP24" s="830"/>
      <c r="YQ24" s="830"/>
      <c r="YR24" s="830"/>
      <c r="YS24" s="830"/>
      <c r="YT24" s="830"/>
      <c r="YU24" s="830"/>
      <c r="YV24" s="830"/>
      <c r="YW24" s="830"/>
      <c r="YX24" s="830"/>
      <c r="YY24" s="830"/>
      <c r="YZ24" s="830"/>
      <c r="ZA24" s="830"/>
      <c r="ZB24" s="830"/>
      <c r="ZC24" s="830"/>
      <c r="ZD24" s="830"/>
      <c r="ZE24" s="830"/>
      <c r="ZF24" s="830"/>
      <c r="ZG24" s="830"/>
      <c r="ZH24" s="830"/>
      <c r="ZI24" s="830"/>
      <c r="ZJ24" s="830"/>
      <c r="ZK24" s="830"/>
      <c r="ZL24" s="830"/>
      <c r="ZM24" s="830"/>
      <c r="ZN24" s="830"/>
      <c r="ZO24" s="830"/>
      <c r="ZP24" s="830"/>
      <c r="ZQ24" s="830"/>
      <c r="ZR24" s="830"/>
      <c r="ZS24" s="830"/>
      <c r="ZT24" s="830"/>
      <c r="ZU24" s="830"/>
      <c r="ZV24" s="830"/>
      <c r="ZW24" s="830"/>
      <c r="ZX24" s="830"/>
      <c r="ZY24" s="830"/>
      <c r="ZZ24" s="830"/>
      <c r="AAA24" s="830"/>
      <c r="AAB24" s="830"/>
      <c r="AAC24" s="830"/>
      <c r="AAD24" s="830"/>
      <c r="AAE24" s="830"/>
      <c r="AAF24" s="830"/>
      <c r="AAG24" s="830"/>
      <c r="AAH24" s="830"/>
      <c r="AAI24" s="830"/>
      <c r="AAJ24" s="830"/>
      <c r="AAK24" s="830"/>
      <c r="AAL24" s="830"/>
      <c r="AAM24" s="830"/>
      <c r="AAN24" s="830"/>
      <c r="AAO24" s="830"/>
      <c r="AAP24" s="830"/>
      <c r="AAQ24" s="830"/>
      <c r="AAR24" s="830"/>
      <c r="AAS24" s="830"/>
      <c r="AAT24" s="830"/>
      <c r="AAU24" s="830"/>
      <c r="AAV24" s="830"/>
      <c r="AAW24" s="830"/>
      <c r="AAX24" s="830"/>
      <c r="AAY24" s="830"/>
      <c r="AAZ24" s="830"/>
      <c r="ABA24" s="830"/>
      <c r="ABB24" s="830"/>
      <c r="ABC24" s="830"/>
      <c r="ABD24" s="830"/>
      <c r="ABE24" s="830"/>
      <c r="ABF24" s="830"/>
      <c r="ABG24" s="830"/>
      <c r="ABH24" s="830"/>
      <c r="ABI24" s="830"/>
      <c r="ABJ24" s="830"/>
      <c r="ABK24" s="830"/>
      <c r="ABL24" s="830"/>
      <c r="ABM24" s="830"/>
      <c r="ABN24" s="830"/>
      <c r="ABO24" s="830"/>
      <c r="ABP24" s="830"/>
      <c r="ABQ24" s="830"/>
      <c r="ABR24" s="830"/>
      <c r="ABS24" s="830"/>
      <c r="ABT24" s="830"/>
      <c r="ABU24" s="830"/>
      <c r="ABV24" s="830"/>
      <c r="ABW24" s="830"/>
      <c r="ABX24" s="830"/>
      <c r="ABY24" s="830"/>
      <c r="ABZ24" s="830"/>
      <c r="ACA24" s="830"/>
      <c r="ACB24" s="830"/>
      <c r="ACC24" s="830"/>
      <c r="ACD24" s="830"/>
      <c r="ACE24" s="830"/>
      <c r="ACF24" s="830"/>
      <c r="ACG24" s="830"/>
      <c r="ACH24" s="830"/>
      <c r="ACI24" s="830"/>
      <c r="ACJ24" s="830"/>
      <c r="ACK24" s="830"/>
      <c r="ACL24" s="830"/>
      <c r="ACM24" s="830"/>
      <c r="ACN24" s="830"/>
      <c r="ACO24" s="830"/>
      <c r="ACP24" s="830"/>
      <c r="ACQ24" s="830"/>
      <c r="ACR24" s="830"/>
      <c r="ACS24" s="830"/>
      <c r="ACT24" s="830"/>
      <c r="ACU24" s="830"/>
      <c r="ACV24" s="830"/>
      <c r="ACW24" s="830"/>
      <c r="ACX24" s="830"/>
      <c r="ACY24" s="830"/>
      <c r="ACZ24" s="830"/>
      <c r="ADA24" s="830"/>
      <c r="ADB24" s="830"/>
      <c r="ADC24" s="830"/>
      <c r="ADD24" s="830"/>
      <c r="ADE24" s="830"/>
      <c r="ADF24" s="830"/>
      <c r="ADG24" s="830"/>
      <c r="ADH24" s="830"/>
      <c r="ADI24" s="830"/>
      <c r="ADJ24" s="830"/>
      <c r="ADK24" s="830"/>
      <c r="ADL24" s="830"/>
      <c r="ADM24" s="830"/>
      <c r="ADN24" s="830"/>
      <c r="ADO24" s="830"/>
      <c r="ADP24" s="830"/>
      <c r="ADQ24" s="830"/>
      <c r="ADR24" s="830"/>
      <c r="ADS24" s="830"/>
      <c r="ADT24" s="830"/>
      <c r="ADU24" s="830"/>
      <c r="ADV24" s="830"/>
      <c r="ADW24" s="830"/>
      <c r="ADX24" s="830"/>
      <c r="ADY24" s="830"/>
      <c r="ADZ24" s="830"/>
      <c r="AEA24" s="830"/>
      <c r="AEB24" s="830"/>
      <c r="AEC24" s="830"/>
      <c r="AED24" s="830"/>
      <c r="AEE24" s="830"/>
      <c r="AEF24" s="830"/>
      <c r="AEG24" s="830"/>
      <c r="AEH24" s="830"/>
      <c r="AEI24" s="830"/>
      <c r="AEJ24" s="830"/>
      <c r="AEK24" s="830"/>
      <c r="AEL24" s="830"/>
      <c r="AEM24" s="830"/>
      <c r="AEN24" s="830"/>
      <c r="AEO24" s="830"/>
      <c r="AEP24" s="830"/>
      <c r="AEQ24" s="830"/>
      <c r="AER24" s="830"/>
      <c r="AES24" s="830"/>
      <c r="AET24" s="830"/>
      <c r="AEU24" s="830"/>
      <c r="AEV24" s="830"/>
      <c r="AEW24" s="830"/>
      <c r="AEX24" s="830"/>
      <c r="AEY24" s="830"/>
      <c r="AEZ24" s="830"/>
      <c r="AFA24" s="830"/>
      <c r="AFB24" s="830"/>
      <c r="AFC24" s="830"/>
      <c r="AFD24" s="830"/>
      <c r="AFE24" s="830"/>
      <c r="AFF24" s="830"/>
      <c r="AFG24" s="830"/>
      <c r="AFH24" s="830"/>
      <c r="AFI24" s="830"/>
      <c r="AFJ24" s="830"/>
      <c r="AFK24" s="830"/>
      <c r="AFL24" s="830"/>
      <c r="AFM24" s="830"/>
      <c r="AFN24" s="830"/>
      <c r="AFO24" s="830"/>
      <c r="AFP24" s="830"/>
      <c r="AFQ24" s="830"/>
      <c r="AFR24" s="830"/>
      <c r="AFS24" s="830"/>
      <c r="AFT24" s="830"/>
      <c r="AFU24" s="830"/>
      <c r="AFV24" s="830"/>
      <c r="AFW24" s="830"/>
      <c r="AFX24" s="830"/>
      <c r="AFY24" s="830"/>
      <c r="AFZ24" s="830"/>
      <c r="AGA24" s="830"/>
      <c r="AGB24" s="830"/>
      <c r="AGC24" s="830"/>
      <c r="AGD24" s="830"/>
      <c r="AGE24" s="830"/>
      <c r="AGF24" s="830"/>
      <c r="AGG24" s="830"/>
      <c r="AGH24" s="830"/>
      <c r="AGI24" s="830"/>
      <c r="AGJ24" s="830"/>
      <c r="AGK24" s="830"/>
      <c r="AGL24" s="830"/>
      <c r="AGM24" s="830"/>
      <c r="AGN24" s="830"/>
      <c r="AGO24" s="830"/>
      <c r="AGP24" s="830"/>
      <c r="AGQ24" s="830"/>
      <c r="AGR24" s="830"/>
      <c r="AGS24" s="830"/>
      <c r="AGT24" s="830"/>
      <c r="AGU24" s="830"/>
      <c r="AGV24" s="830"/>
      <c r="AGW24" s="830"/>
      <c r="AGX24" s="830"/>
      <c r="AGY24" s="830"/>
      <c r="AGZ24" s="830"/>
      <c r="AHA24" s="830"/>
      <c r="AHB24" s="830"/>
      <c r="AHC24" s="830"/>
      <c r="AHD24" s="830"/>
      <c r="AHE24" s="830"/>
      <c r="AHF24" s="830"/>
      <c r="AHG24" s="830"/>
      <c r="AHH24" s="830"/>
      <c r="AHI24" s="830"/>
      <c r="AHJ24" s="830"/>
      <c r="AHK24" s="830"/>
      <c r="AHL24" s="830"/>
      <c r="AHM24" s="830"/>
      <c r="AHN24" s="830"/>
      <c r="AHO24" s="830"/>
      <c r="AHP24" s="830"/>
      <c r="AHQ24" s="830"/>
      <c r="AHR24" s="830"/>
      <c r="AHS24" s="830"/>
      <c r="AHT24" s="830"/>
      <c r="AHU24" s="830"/>
      <c r="AHV24" s="830"/>
      <c r="AHW24" s="830"/>
      <c r="AHX24" s="830"/>
      <c r="AHY24" s="830"/>
      <c r="AHZ24" s="830"/>
      <c r="AIA24" s="830"/>
      <c r="AIB24" s="830"/>
      <c r="AIC24" s="830"/>
      <c r="AID24" s="830"/>
      <c r="AIE24" s="830"/>
      <c r="AIF24" s="830"/>
      <c r="AIG24" s="830"/>
      <c r="AIH24" s="830"/>
      <c r="AII24" s="830"/>
      <c r="AIJ24" s="830"/>
      <c r="AIK24" s="830"/>
      <c r="AIL24" s="830"/>
      <c r="AIM24" s="830"/>
      <c r="AIN24" s="830"/>
      <c r="AIO24" s="830"/>
      <c r="AIP24" s="830"/>
      <c r="AIQ24" s="830"/>
      <c r="AIR24" s="830"/>
      <c r="AIS24" s="830"/>
      <c r="AIT24" s="830"/>
      <c r="AIU24" s="830"/>
      <c r="AIV24" s="830"/>
      <c r="AIW24" s="830"/>
      <c r="AIX24" s="830"/>
      <c r="AIY24" s="830"/>
      <c r="AIZ24" s="830"/>
      <c r="AJA24" s="830"/>
      <c r="AJB24" s="830"/>
      <c r="AJC24" s="830"/>
      <c r="AJD24" s="830"/>
      <c r="AJE24" s="830"/>
      <c r="AJF24" s="830"/>
      <c r="AJG24" s="830"/>
      <c r="AJH24" s="830"/>
      <c r="AJI24" s="830"/>
      <c r="AJJ24" s="830"/>
      <c r="AJK24" s="830"/>
      <c r="AJL24" s="830"/>
      <c r="AJM24" s="830"/>
      <c r="AJN24" s="830"/>
      <c r="AJO24" s="830"/>
      <c r="AJP24" s="830"/>
      <c r="AJQ24" s="830"/>
      <c r="AJR24" s="830"/>
      <c r="AJS24" s="830"/>
      <c r="AJT24" s="830"/>
      <c r="AJU24" s="830"/>
      <c r="AJV24" s="830"/>
      <c r="AJW24" s="830"/>
      <c r="AJX24" s="830"/>
      <c r="AJY24" s="830"/>
      <c r="AJZ24" s="830"/>
      <c r="AKA24" s="830"/>
      <c r="AKB24" s="830"/>
      <c r="AKC24" s="830"/>
      <c r="AKD24" s="830"/>
      <c r="AKE24" s="830"/>
      <c r="AKF24" s="830"/>
      <c r="AKG24" s="830"/>
      <c r="AKH24" s="830"/>
      <c r="AKI24" s="830"/>
      <c r="AKJ24" s="830"/>
      <c r="AKK24" s="830"/>
      <c r="AKL24" s="830"/>
      <c r="AKM24" s="830"/>
      <c r="AKN24" s="830"/>
      <c r="AKO24" s="830"/>
      <c r="AKP24" s="830"/>
      <c r="AKQ24" s="830"/>
      <c r="AKR24" s="830"/>
      <c r="AKS24" s="830"/>
      <c r="AKT24" s="830"/>
      <c r="AKU24" s="830"/>
      <c r="AKV24" s="830"/>
      <c r="AKW24" s="830"/>
      <c r="AKX24" s="830"/>
      <c r="AKY24" s="830"/>
      <c r="AKZ24" s="830"/>
      <c r="ALA24" s="830"/>
      <c r="ALB24" s="830"/>
      <c r="ALC24" s="830"/>
      <c r="ALD24" s="830"/>
      <c r="ALE24" s="830"/>
      <c r="ALF24" s="830"/>
      <c r="ALG24" s="830"/>
      <c r="ALH24" s="830"/>
      <c r="ALI24" s="830"/>
      <c r="ALJ24" s="830"/>
      <c r="ALK24" s="830"/>
      <c r="ALL24" s="830"/>
      <c r="ALM24" s="830"/>
      <c r="ALN24" s="830"/>
      <c r="ALO24" s="830"/>
      <c r="ALP24" s="830"/>
      <c r="ALQ24" s="830"/>
      <c r="ALR24" s="830"/>
      <c r="ALS24" s="830"/>
      <c r="ALT24" s="830"/>
      <c r="ALU24" s="830"/>
      <c r="ALV24" s="830"/>
      <c r="ALW24" s="830"/>
      <c r="ALX24" s="830"/>
      <c r="ALY24" s="830"/>
      <c r="ALZ24" s="830"/>
      <c r="AMA24" s="830"/>
      <c r="AMB24" s="830"/>
      <c r="AMC24" s="830"/>
      <c r="AMD24" s="830"/>
      <c r="AME24" s="830"/>
      <c r="AMF24" s="830"/>
      <c r="AMG24" s="830"/>
      <c r="AMH24" s="830"/>
      <c r="AMI24" s="830"/>
      <c r="AMJ24" s="830"/>
      <c r="AMK24" s="830"/>
      <c r="AML24" s="830"/>
      <c r="AMM24" s="830"/>
      <c r="AMN24" s="830"/>
      <c r="AMO24" s="830"/>
      <c r="AMP24" s="830"/>
      <c r="AMQ24" s="830"/>
      <c r="AMR24" s="830"/>
      <c r="AMS24" s="830"/>
      <c r="AMT24" s="830"/>
      <c r="AMU24" s="830"/>
      <c r="AMV24" s="830"/>
      <c r="AMW24" s="830"/>
      <c r="AMX24" s="830"/>
      <c r="AMY24" s="830"/>
      <c r="AMZ24" s="830"/>
      <c r="ANA24" s="830"/>
      <c r="ANB24" s="830"/>
      <c r="ANC24" s="830"/>
      <c r="AND24" s="830"/>
      <c r="ANE24" s="830"/>
      <c r="ANF24" s="830"/>
      <c r="ANG24" s="830"/>
      <c r="ANH24" s="830"/>
      <c r="ANI24" s="830"/>
      <c r="ANJ24" s="830"/>
      <c r="ANK24" s="830"/>
      <c r="ANL24" s="830"/>
      <c r="ANM24" s="830"/>
      <c r="ANN24" s="830"/>
      <c r="ANO24" s="830"/>
      <c r="ANP24" s="830"/>
      <c r="ANQ24" s="830"/>
      <c r="ANR24" s="830"/>
      <c r="ANS24" s="830"/>
      <c r="ANT24" s="830"/>
      <c r="ANU24" s="830"/>
      <c r="ANV24" s="830"/>
      <c r="ANW24" s="830"/>
      <c r="ANX24" s="830"/>
      <c r="ANY24" s="830"/>
      <c r="ANZ24" s="830"/>
      <c r="AOA24" s="830"/>
      <c r="AOB24" s="830"/>
      <c r="AOC24" s="830"/>
      <c r="AOD24" s="830"/>
      <c r="AOE24" s="830"/>
      <c r="AOF24" s="830"/>
      <c r="AOG24" s="830"/>
      <c r="AOH24" s="830"/>
      <c r="AOI24" s="830"/>
      <c r="AOJ24" s="830"/>
      <c r="AOK24" s="830"/>
      <c r="AOL24" s="830"/>
      <c r="AOM24" s="830"/>
      <c r="AON24" s="830"/>
      <c r="AOO24" s="830"/>
      <c r="AOP24" s="830"/>
      <c r="AOQ24" s="830"/>
      <c r="AOR24" s="830"/>
      <c r="AOS24" s="830"/>
      <c r="AOT24" s="830"/>
      <c r="AOU24" s="830"/>
      <c r="AOV24" s="830"/>
      <c r="AOW24" s="830"/>
      <c r="AOX24" s="830"/>
      <c r="AOY24" s="830"/>
      <c r="AOZ24" s="830"/>
      <c r="APA24" s="830"/>
      <c r="APB24" s="830"/>
      <c r="APC24" s="830"/>
      <c r="APD24" s="830"/>
      <c r="APE24" s="830"/>
      <c r="APF24" s="830"/>
      <c r="APG24" s="830"/>
      <c r="APH24" s="830"/>
      <c r="API24" s="830"/>
      <c r="APJ24" s="830"/>
      <c r="APK24" s="830"/>
      <c r="APL24" s="830"/>
      <c r="APM24" s="830"/>
      <c r="APN24" s="830"/>
      <c r="APO24" s="830"/>
      <c r="APP24" s="830"/>
      <c r="APQ24" s="830"/>
      <c r="APR24" s="830"/>
      <c r="APS24" s="830"/>
      <c r="APT24" s="830"/>
      <c r="APU24" s="830"/>
      <c r="APV24" s="830"/>
      <c r="APW24" s="830"/>
      <c r="APX24" s="830"/>
      <c r="APY24" s="830"/>
      <c r="APZ24" s="830"/>
      <c r="AQA24" s="830"/>
      <c r="AQB24" s="830"/>
      <c r="AQC24" s="830"/>
      <c r="AQD24" s="830"/>
      <c r="AQE24" s="830"/>
      <c r="AQF24" s="830"/>
      <c r="AQG24" s="830"/>
      <c r="AQH24" s="830"/>
      <c r="AQI24" s="830"/>
      <c r="AQJ24" s="830"/>
      <c r="AQK24" s="830"/>
      <c r="AQL24" s="830"/>
      <c r="AQM24" s="830"/>
      <c r="AQN24" s="830"/>
      <c r="AQO24" s="830"/>
      <c r="AQP24" s="830"/>
      <c r="AQQ24" s="830"/>
      <c r="AQR24" s="830"/>
      <c r="AQS24" s="830"/>
      <c r="AQT24" s="830"/>
      <c r="AQU24" s="830"/>
      <c r="AQV24" s="830"/>
      <c r="AQW24" s="830"/>
      <c r="AQX24" s="830"/>
      <c r="AQY24" s="830"/>
      <c r="AQZ24" s="830"/>
      <c r="ARA24" s="830"/>
      <c r="ARB24" s="830"/>
      <c r="ARC24" s="830"/>
      <c r="ARD24" s="830"/>
      <c r="ARE24" s="830"/>
      <c r="ARF24" s="830"/>
      <c r="ARG24" s="830"/>
      <c r="ARH24" s="830"/>
      <c r="ARI24" s="830"/>
      <c r="ARJ24" s="830"/>
      <c r="ARK24" s="830"/>
      <c r="ARL24" s="830"/>
      <c r="ARM24" s="830"/>
      <c r="ARN24" s="830"/>
      <c r="ARO24" s="830"/>
      <c r="ARP24" s="830"/>
      <c r="ARQ24" s="830"/>
      <c r="ARR24" s="830"/>
      <c r="ARS24" s="830"/>
      <c r="ART24" s="830"/>
      <c r="ARU24" s="830"/>
      <c r="ARV24" s="830"/>
      <c r="ARW24" s="830"/>
      <c r="ARX24" s="830"/>
      <c r="ARY24" s="830"/>
      <c r="ARZ24" s="830"/>
      <c r="ASA24" s="830"/>
      <c r="ASB24" s="830"/>
      <c r="ASC24" s="830"/>
      <c r="ASD24" s="830"/>
      <c r="ASE24" s="830"/>
      <c r="ASF24" s="830"/>
      <c r="ASG24" s="830"/>
      <c r="ASH24" s="830"/>
      <c r="ASI24" s="830"/>
      <c r="ASJ24" s="830"/>
      <c r="ASK24" s="830"/>
      <c r="ASL24" s="830"/>
      <c r="ASM24" s="830"/>
      <c r="ASN24" s="830"/>
      <c r="ASO24" s="830"/>
      <c r="ASP24" s="830"/>
      <c r="ASQ24" s="830"/>
      <c r="ASR24" s="830"/>
      <c r="ASS24" s="830"/>
      <c r="AST24" s="830"/>
      <c r="ASU24" s="830"/>
      <c r="ASV24" s="830"/>
      <c r="ASW24" s="830"/>
      <c r="ASX24" s="830"/>
      <c r="ASY24" s="830"/>
      <c r="ASZ24" s="830"/>
      <c r="ATA24" s="830"/>
      <c r="ATB24" s="830"/>
      <c r="ATC24" s="830"/>
      <c r="ATD24" s="830"/>
      <c r="ATE24" s="830"/>
      <c r="ATF24" s="830"/>
      <c r="ATG24" s="830"/>
      <c r="ATH24" s="830"/>
      <c r="ATI24" s="830"/>
      <c r="ATJ24" s="830"/>
      <c r="ATK24" s="830"/>
      <c r="ATL24" s="830"/>
      <c r="ATM24" s="830"/>
      <c r="ATN24" s="830"/>
      <c r="ATO24" s="830"/>
      <c r="ATP24" s="830"/>
      <c r="ATQ24" s="830"/>
      <c r="ATR24" s="830"/>
      <c r="ATS24" s="830"/>
      <c r="ATT24" s="830"/>
      <c r="ATU24" s="830"/>
      <c r="ATV24" s="830"/>
      <c r="ATW24" s="830"/>
      <c r="ATX24" s="830"/>
      <c r="ATY24" s="830"/>
      <c r="ATZ24" s="830"/>
      <c r="AUA24" s="830"/>
      <c r="AUB24" s="830"/>
      <c r="AUC24" s="830"/>
      <c r="AUD24" s="830"/>
      <c r="AUE24" s="830"/>
      <c r="AUF24" s="830"/>
      <c r="AUG24" s="830"/>
      <c r="AUH24" s="830"/>
      <c r="AUI24" s="830"/>
      <c r="AUJ24" s="830"/>
      <c r="AUK24" s="830"/>
      <c r="AUL24" s="830"/>
      <c r="AUM24" s="830"/>
      <c r="AUN24" s="830"/>
      <c r="AUO24" s="830"/>
      <c r="AUP24" s="830"/>
      <c r="AUQ24" s="830"/>
      <c r="AUR24" s="830"/>
      <c r="AUS24" s="830"/>
      <c r="AUT24" s="830"/>
      <c r="AUU24" s="830"/>
      <c r="AUV24" s="830"/>
      <c r="AUW24" s="830"/>
      <c r="AUX24" s="830"/>
      <c r="AUY24" s="830"/>
      <c r="AUZ24" s="830"/>
      <c r="AVA24" s="830"/>
      <c r="AVB24" s="830"/>
      <c r="AVC24" s="830"/>
      <c r="AVD24" s="830"/>
      <c r="AVE24" s="830"/>
      <c r="AVF24" s="830"/>
      <c r="AVG24" s="830"/>
      <c r="AVH24" s="830"/>
      <c r="AVI24" s="830"/>
      <c r="AVJ24" s="830"/>
      <c r="AVK24" s="830"/>
      <c r="AVL24" s="830"/>
      <c r="AVM24" s="830"/>
      <c r="AVN24" s="830"/>
      <c r="AVO24" s="830"/>
      <c r="AVP24" s="830"/>
      <c r="AVQ24" s="830"/>
      <c r="AVR24" s="830"/>
      <c r="AVS24" s="830"/>
      <c r="AVT24" s="830"/>
      <c r="AVU24" s="830"/>
      <c r="AVV24" s="830"/>
      <c r="AVW24" s="830"/>
      <c r="AVX24" s="830"/>
      <c r="AVY24" s="830"/>
      <c r="AVZ24" s="830"/>
      <c r="AWA24" s="830"/>
      <c r="AWB24" s="830"/>
      <c r="AWC24" s="830"/>
      <c r="AWD24" s="830"/>
      <c r="AWE24" s="830"/>
      <c r="AWF24" s="830"/>
      <c r="AWG24" s="830"/>
      <c r="AWH24" s="830"/>
      <c r="AWI24" s="830"/>
      <c r="AWJ24" s="830"/>
      <c r="AWK24" s="830"/>
      <c r="AWL24" s="830"/>
      <c r="AWM24" s="830"/>
      <c r="AWN24" s="830"/>
      <c r="AWO24" s="830"/>
      <c r="AWP24" s="830"/>
      <c r="AWQ24" s="830"/>
      <c r="AWR24" s="830"/>
      <c r="AWS24" s="830"/>
      <c r="AWT24" s="830"/>
      <c r="AWU24" s="830"/>
      <c r="AWV24" s="830"/>
      <c r="AWW24" s="830"/>
      <c r="AWX24" s="830"/>
      <c r="AWY24" s="830"/>
      <c r="AWZ24" s="830"/>
      <c r="AXA24" s="830"/>
      <c r="AXB24" s="830"/>
      <c r="AXC24" s="830"/>
      <c r="AXD24" s="830"/>
      <c r="AXE24" s="830"/>
      <c r="AXF24" s="830"/>
      <c r="AXG24" s="830"/>
      <c r="AXH24" s="830"/>
      <c r="AXI24" s="830"/>
      <c r="AXJ24" s="830"/>
      <c r="AXK24" s="830"/>
      <c r="AXL24" s="830"/>
      <c r="AXM24" s="830"/>
      <c r="AXN24" s="830"/>
      <c r="AXO24" s="830"/>
      <c r="AXP24" s="830"/>
      <c r="AXQ24" s="830"/>
      <c r="AXR24" s="830"/>
      <c r="AXS24" s="830"/>
      <c r="AXT24" s="830"/>
      <c r="AXU24" s="830"/>
      <c r="AXV24" s="830"/>
      <c r="AXW24" s="830"/>
      <c r="AXX24" s="830"/>
      <c r="AXY24" s="830"/>
      <c r="AXZ24" s="830"/>
      <c r="AYA24" s="830"/>
      <c r="AYB24" s="830"/>
      <c r="AYC24" s="830"/>
      <c r="AYD24" s="830"/>
      <c r="AYE24" s="830"/>
      <c r="AYF24" s="830"/>
      <c r="AYG24" s="830"/>
      <c r="AYH24" s="830"/>
      <c r="AYI24" s="830"/>
      <c r="AYJ24" s="830"/>
      <c r="AYK24" s="830"/>
      <c r="AYL24" s="830"/>
      <c r="AYM24" s="830"/>
      <c r="AYN24" s="830"/>
      <c r="AYO24" s="830"/>
      <c r="AYP24" s="830"/>
      <c r="AYQ24" s="830"/>
      <c r="AYR24" s="830"/>
      <c r="AYS24" s="830"/>
      <c r="AYT24" s="830"/>
      <c r="AYU24" s="830"/>
      <c r="AYV24" s="830"/>
      <c r="AYW24" s="830"/>
      <c r="AYX24" s="830"/>
      <c r="AYY24" s="830"/>
      <c r="AYZ24" s="830"/>
      <c r="AZA24" s="830"/>
      <c r="AZB24" s="830"/>
      <c r="AZC24" s="830"/>
      <c r="AZD24" s="830"/>
      <c r="AZE24" s="830"/>
      <c r="AZF24" s="830"/>
      <c r="AZG24" s="830"/>
      <c r="AZH24" s="830"/>
      <c r="AZI24" s="830"/>
      <c r="AZJ24" s="830"/>
      <c r="AZK24" s="830"/>
      <c r="AZL24" s="830"/>
      <c r="AZM24" s="830"/>
      <c r="AZN24" s="830"/>
      <c r="AZO24" s="830"/>
      <c r="AZP24" s="830"/>
      <c r="AZQ24" s="830"/>
      <c r="AZR24" s="830"/>
      <c r="AZS24" s="830"/>
      <c r="AZT24" s="830"/>
      <c r="AZU24" s="830"/>
      <c r="AZV24" s="830"/>
      <c r="AZW24" s="830"/>
      <c r="AZX24" s="830"/>
      <c r="AZY24" s="830"/>
      <c r="AZZ24" s="830"/>
      <c r="BAA24" s="830"/>
      <c r="BAB24" s="830"/>
      <c r="BAC24" s="830"/>
      <c r="BAD24" s="830"/>
      <c r="BAE24" s="830"/>
      <c r="BAF24" s="830"/>
      <c r="BAG24" s="830"/>
      <c r="BAH24" s="830"/>
      <c r="BAI24" s="830"/>
      <c r="BAJ24" s="830"/>
      <c r="BAK24" s="830"/>
      <c r="BAL24" s="830"/>
      <c r="BAM24" s="830"/>
      <c r="BAN24" s="830"/>
      <c r="BAO24" s="830"/>
      <c r="BAP24" s="830"/>
      <c r="BAQ24" s="830"/>
      <c r="BAR24" s="830"/>
      <c r="BAS24" s="830"/>
      <c r="BAT24" s="830"/>
      <c r="BAU24" s="830"/>
      <c r="BAV24" s="830"/>
      <c r="BAW24" s="830"/>
      <c r="BAX24" s="830"/>
      <c r="BAY24" s="830"/>
      <c r="BAZ24" s="830"/>
      <c r="BBA24" s="830"/>
      <c r="BBB24" s="830"/>
      <c r="BBC24" s="830"/>
      <c r="BBD24" s="830"/>
      <c r="BBE24" s="830"/>
      <c r="BBF24" s="830"/>
      <c r="BBG24" s="830"/>
      <c r="BBH24" s="830"/>
      <c r="BBI24" s="830"/>
      <c r="BBJ24" s="830"/>
      <c r="BBK24" s="830"/>
      <c r="BBL24" s="830"/>
      <c r="BBM24" s="830"/>
      <c r="BBN24" s="830"/>
      <c r="BBO24" s="830"/>
      <c r="BBP24" s="830"/>
      <c r="BBQ24" s="830"/>
      <c r="BBR24" s="830"/>
      <c r="BBS24" s="830"/>
      <c r="BBT24" s="830"/>
      <c r="BBU24" s="830"/>
      <c r="BBV24" s="830"/>
      <c r="BBW24" s="830"/>
      <c r="BBX24" s="830"/>
      <c r="BBY24" s="830"/>
      <c r="BBZ24" s="830"/>
      <c r="BCA24" s="830"/>
      <c r="BCB24" s="830"/>
      <c r="BCC24" s="830"/>
      <c r="BCD24" s="830"/>
      <c r="BCE24" s="830"/>
      <c r="BCF24" s="830"/>
      <c r="BCG24" s="830"/>
      <c r="BCH24" s="830"/>
      <c r="BCI24" s="830"/>
      <c r="BCJ24" s="830"/>
      <c r="BCK24" s="830"/>
      <c r="BCL24" s="830"/>
      <c r="BCM24" s="830"/>
      <c r="BCN24" s="830"/>
      <c r="BCO24" s="830"/>
      <c r="BCP24" s="830"/>
      <c r="BCQ24" s="830"/>
      <c r="BCR24" s="830"/>
      <c r="BCS24" s="830"/>
      <c r="BCT24" s="830"/>
      <c r="BCU24" s="830"/>
      <c r="BCV24" s="830"/>
      <c r="BCW24" s="830"/>
      <c r="BCX24" s="830"/>
      <c r="BCY24" s="830"/>
      <c r="BCZ24" s="830"/>
      <c r="BDA24" s="830"/>
      <c r="BDB24" s="830"/>
      <c r="BDC24" s="830"/>
      <c r="BDD24" s="830"/>
      <c r="BDE24" s="830"/>
      <c r="BDF24" s="830"/>
      <c r="BDG24" s="830"/>
      <c r="BDH24" s="830"/>
      <c r="BDI24" s="830"/>
      <c r="BDJ24" s="830"/>
      <c r="BDK24" s="830"/>
      <c r="BDL24" s="830"/>
      <c r="BDM24" s="830"/>
      <c r="BDN24" s="830"/>
      <c r="BDO24" s="830"/>
      <c r="BDP24" s="830"/>
      <c r="BDQ24" s="830"/>
      <c r="BDR24" s="830"/>
      <c r="BDS24" s="830"/>
      <c r="BDT24" s="830"/>
      <c r="BDU24" s="830"/>
      <c r="BDV24" s="830"/>
      <c r="BDW24" s="830"/>
      <c r="BDX24" s="830"/>
      <c r="BDY24" s="830"/>
      <c r="BDZ24" s="830"/>
      <c r="BEA24" s="830"/>
      <c r="BEB24" s="830"/>
      <c r="BEC24" s="830"/>
      <c r="BED24" s="830"/>
      <c r="BEE24" s="830"/>
      <c r="BEF24" s="830"/>
      <c r="BEG24" s="830"/>
      <c r="BEH24" s="830"/>
      <c r="BEI24" s="830"/>
      <c r="BEJ24" s="830"/>
      <c r="BEK24" s="830"/>
      <c r="BEL24" s="830"/>
      <c r="BEM24" s="830"/>
      <c r="BEN24" s="830"/>
      <c r="BEO24" s="830"/>
      <c r="BEP24" s="830"/>
      <c r="BEQ24" s="830"/>
      <c r="BER24" s="830"/>
      <c r="BES24" s="830"/>
      <c r="BET24" s="830"/>
      <c r="BEU24" s="830"/>
      <c r="BEV24" s="830"/>
      <c r="BEW24" s="830"/>
      <c r="BEX24" s="830"/>
      <c r="BEY24" s="830"/>
      <c r="BEZ24" s="830"/>
      <c r="BFA24" s="830"/>
      <c r="BFB24" s="830"/>
      <c r="BFC24" s="830"/>
      <c r="BFD24" s="830"/>
      <c r="BFE24" s="830"/>
      <c r="BFF24" s="830"/>
      <c r="BFG24" s="830"/>
      <c r="BFH24" s="830"/>
      <c r="BFI24" s="830"/>
      <c r="BFJ24" s="830"/>
      <c r="BFK24" s="830"/>
      <c r="BFL24" s="830"/>
      <c r="BFM24" s="830"/>
      <c r="BFN24" s="830"/>
      <c r="BFO24" s="830"/>
      <c r="BFP24" s="830"/>
      <c r="BFQ24" s="830"/>
      <c r="BFR24" s="830"/>
      <c r="BFS24" s="830"/>
      <c r="BFT24" s="830"/>
      <c r="BFU24" s="830"/>
      <c r="BFV24" s="830"/>
      <c r="BFW24" s="830"/>
      <c r="BFX24" s="830"/>
      <c r="BFY24" s="830"/>
      <c r="BFZ24" s="830"/>
      <c r="BGA24" s="830"/>
      <c r="BGB24" s="830"/>
      <c r="BGC24" s="830"/>
      <c r="BGD24" s="830"/>
      <c r="BGE24" s="830"/>
      <c r="BGF24" s="830"/>
      <c r="BGG24" s="830"/>
      <c r="BGH24" s="830"/>
      <c r="BGI24" s="830"/>
      <c r="BGJ24" s="830"/>
      <c r="BGK24" s="830"/>
      <c r="BGL24" s="830"/>
      <c r="BGM24" s="830"/>
      <c r="BGN24" s="830"/>
      <c r="BGO24" s="830"/>
      <c r="BGP24" s="830"/>
      <c r="BGQ24" s="830"/>
      <c r="BGR24" s="830"/>
      <c r="BGS24" s="830"/>
      <c r="BGT24" s="830"/>
      <c r="BGU24" s="830"/>
      <c r="BGV24" s="830"/>
      <c r="BGW24" s="830"/>
      <c r="BGX24" s="830"/>
      <c r="BGY24" s="830"/>
      <c r="BGZ24" s="830"/>
      <c r="BHA24" s="830"/>
      <c r="BHB24" s="830"/>
      <c r="BHC24" s="830"/>
      <c r="BHD24" s="830"/>
      <c r="BHE24" s="830"/>
      <c r="BHF24" s="830"/>
      <c r="BHG24" s="830"/>
      <c r="BHH24" s="830"/>
      <c r="BHI24" s="830"/>
      <c r="BHJ24" s="830"/>
      <c r="BHK24" s="830"/>
      <c r="BHL24" s="830"/>
      <c r="BHM24" s="830"/>
      <c r="BHN24" s="830"/>
      <c r="BHO24" s="830"/>
      <c r="BHP24" s="830"/>
      <c r="BHQ24" s="830"/>
      <c r="BHR24" s="830"/>
      <c r="BHS24" s="830"/>
      <c r="BHT24" s="830"/>
      <c r="BHU24" s="830"/>
      <c r="BHV24" s="830"/>
      <c r="BHW24" s="830"/>
      <c r="BHX24" s="830"/>
      <c r="BHY24" s="830"/>
      <c r="BHZ24" s="830"/>
      <c r="BIA24" s="830"/>
      <c r="BIB24" s="830"/>
      <c r="BIC24" s="830"/>
      <c r="BID24" s="830"/>
      <c r="BIE24" s="830"/>
      <c r="BIF24" s="830"/>
      <c r="BIG24" s="830"/>
      <c r="BIH24" s="830"/>
      <c r="BII24" s="830"/>
      <c r="BIJ24" s="830"/>
      <c r="BIK24" s="830"/>
      <c r="BIL24" s="830"/>
      <c r="BIM24" s="830"/>
      <c r="BIN24" s="830"/>
      <c r="BIO24" s="830"/>
      <c r="BIP24" s="830"/>
      <c r="BIQ24" s="830"/>
      <c r="BIR24" s="830"/>
      <c r="BIS24" s="830"/>
      <c r="BIT24" s="830"/>
      <c r="BIU24" s="830"/>
      <c r="BIV24" s="830"/>
      <c r="BIW24" s="830"/>
      <c r="BIX24" s="830"/>
      <c r="BIY24" s="830"/>
      <c r="BIZ24" s="830"/>
      <c r="BJA24" s="830"/>
      <c r="BJB24" s="830"/>
      <c r="BJC24" s="830"/>
      <c r="BJD24" s="830"/>
      <c r="BJE24" s="830"/>
      <c r="BJF24" s="830"/>
      <c r="BJG24" s="830"/>
      <c r="BJH24" s="830"/>
      <c r="BJI24" s="830"/>
      <c r="BJJ24" s="830"/>
      <c r="BJK24" s="830"/>
      <c r="BJL24" s="830"/>
      <c r="BJM24" s="830"/>
      <c r="BJN24" s="830"/>
      <c r="BJO24" s="830"/>
      <c r="BJP24" s="830"/>
      <c r="BJQ24" s="830"/>
      <c r="BJR24" s="830"/>
      <c r="BJS24" s="830"/>
      <c r="BJT24" s="830"/>
      <c r="BJU24" s="830"/>
      <c r="BJV24" s="830"/>
      <c r="BJW24" s="830"/>
      <c r="BJX24" s="830"/>
      <c r="BJY24" s="830"/>
      <c r="BJZ24" s="830"/>
      <c r="BKA24" s="830"/>
      <c r="BKB24" s="830"/>
      <c r="BKC24" s="830"/>
      <c r="BKD24" s="830"/>
      <c r="BKE24" s="830"/>
      <c r="BKF24" s="830"/>
      <c r="BKG24" s="830"/>
      <c r="BKH24" s="830"/>
      <c r="BKI24" s="830"/>
      <c r="BKJ24" s="830"/>
      <c r="BKK24" s="830"/>
      <c r="BKL24" s="830"/>
      <c r="BKM24" s="830"/>
      <c r="BKN24" s="830"/>
      <c r="BKO24" s="830"/>
      <c r="BKP24" s="830"/>
      <c r="BKQ24" s="830"/>
      <c r="BKR24" s="830"/>
      <c r="BKS24" s="830"/>
      <c r="BKT24" s="830"/>
      <c r="BKU24" s="830"/>
      <c r="BKV24" s="830"/>
      <c r="BKW24" s="830"/>
      <c r="BKX24" s="830"/>
      <c r="BKY24" s="830"/>
      <c r="BKZ24" s="830"/>
      <c r="BLA24" s="830"/>
      <c r="BLB24" s="830"/>
      <c r="BLC24" s="830"/>
      <c r="BLD24" s="830"/>
      <c r="BLE24" s="830"/>
      <c r="BLF24" s="830"/>
      <c r="BLG24" s="830"/>
      <c r="BLH24" s="830"/>
      <c r="BLI24" s="830"/>
      <c r="BLJ24" s="830"/>
      <c r="BLK24" s="830"/>
      <c r="BLL24" s="830"/>
      <c r="BLM24" s="830"/>
      <c r="BLN24" s="830"/>
      <c r="BLO24" s="830"/>
      <c r="BLP24" s="830"/>
      <c r="BLQ24" s="830"/>
      <c r="BLR24" s="830"/>
      <c r="BLS24" s="830"/>
      <c r="BLT24" s="830"/>
      <c r="BLU24" s="830"/>
      <c r="BLV24" s="830"/>
      <c r="BLW24" s="830"/>
      <c r="BLX24" s="830"/>
      <c r="BLY24" s="830"/>
      <c r="BLZ24" s="830"/>
      <c r="BMA24" s="830"/>
      <c r="BMB24" s="830"/>
      <c r="BMC24" s="830"/>
      <c r="BMD24" s="830"/>
      <c r="BME24" s="830"/>
      <c r="BMF24" s="830"/>
      <c r="BMG24" s="830"/>
      <c r="BMH24" s="830"/>
      <c r="BMI24" s="830"/>
      <c r="BMJ24" s="830"/>
      <c r="BMK24" s="830"/>
      <c r="BML24" s="830"/>
      <c r="BMM24" s="830"/>
      <c r="BMN24" s="830"/>
      <c r="BMO24" s="830"/>
      <c r="BMP24" s="830"/>
      <c r="BMQ24" s="830"/>
      <c r="BMR24" s="830"/>
      <c r="BMS24" s="830"/>
      <c r="BMT24" s="830"/>
      <c r="BMU24" s="830"/>
      <c r="BMV24" s="830"/>
      <c r="BMW24" s="830"/>
      <c r="BMX24" s="830"/>
      <c r="BMY24" s="830"/>
      <c r="BMZ24" s="830"/>
      <c r="BNA24" s="830"/>
      <c r="BNB24" s="830"/>
      <c r="BNC24" s="830"/>
      <c r="BND24" s="830"/>
      <c r="BNE24" s="830"/>
      <c r="BNF24" s="830"/>
      <c r="BNG24" s="830"/>
      <c r="BNH24" s="830"/>
      <c r="BNI24" s="830"/>
      <c r="BNJ24" s="830"/>
      <c r="BNK24" s="830"/>
      <c r="BNL24" s="830"/>
      <c r="BNM24" s="830"/>
      <c r="BNN24" s="830"/>
      <c r="BNO24" s="830"/>
      <c r="BNP24" s="830"/>
      <c r="BNQ24" s="830"/>
      <c r="BNR24" s="830"/>
      <c r="BNS24" s="830"/>
      <c r="BNT24" s="830"/>
      <c r="BNU24" s="830"/>
      <c r="BNV24" s="830"/>
      <c r="BNW24" s="830"/>
      <c r="BNX24" s="830"/>
      <c r="BNY24" s="830"/>
      <c r="BNZ24" s="830"/>
      <c r="BOA24" s="830"/>
      <c r="BOB24" s="830"/>
      <c r="BOC24" s="830"/>
      <c r="BOD24" s="830"/>
      <c r="BOE24" s="830"/>
      <c r="BOF24" s="830"/>
      <c r="BOG24" s="830"/>
      <c r="BOH24" s="830"/>
      <c r="BOI24" s="830"/>
      <c r="BOJ24" s="830"/>
      <c r="BOK24" s="830"/>
      <c r="BOL24" s="830"/>
      <c r="BOM24" s="830"/>
      <c r="BON24" s="830"/>
      <c r="BOO24" s="830"/>
      <c r="BOP24" s="830"/>
      <c r="BOQ24" s="830"/>
      <c r="BOR24" s="830"/>
      <c r="BOS24" s="830"/>
      <c r="BOT24" s="830"/>
      <c r="BOU24" s="830"/>
      <c r="BOV24" s="830"/>
      <c r="BOW24" s="830"/>
      <c r="BOX24" s="830"/>
      <c r="BOY24" s="830"/>
      <c r="BOZ24" s="830"/>
      <c r="BPA24" s="830"/>
      <c r="BPB24" s="830"/>
      <c r="BPC24" s="830"/>
      <c r="BPD24" s="830"/>
      <c r="BPE24" s="830"/>
      <c r="BPF24" s="830"/>
      <c r="BPG24" s="830"/>
      <c r="BPH24" s="830"/>
      <c r="BPI24" s="830"/>
      <c r="BPJ24" s="830"/>
      <c r="BPK24" s="830"/>
      <c r="BPL24" s="830"/>
      <c r="BPM24" s="830"/>
      <c r="BPN24" s="830"/>
      <c r="BPO24" s="830"/>
      <c r="BPP24" s="830"/>
      <c r="BPQ24" s="830"/>
      <c r="BPR24" s="830"/>
      <c r="BPS24" s="830"/>
      <c r="BPT24" s="830"/>
      <c r="BPU24" s="830"/>
      <c r="BPV24" s="830"/>
      <c r="BPW24" s="830"/>
      <c r="BPX24" s="830"/>
      <c r="BPY24" s="830"/>
      <c r="BPZ24" s="830"/>
      <c r="BQA24" s="830"/>
      <c r="BQB24" s="830"/>
      <c r="BQC24" s="830"/>
      <c r="BQD24" s="830"/>
      <c r="BQE24" s="830"/>
      <c r="BQF24" s="830"/>
      <c r="BQG24" s="830"/>
      <c r="BQH24" s="830"/>
      <c r="BQI24" s="830"/>
      <c r="BQJ24" s="830"/>
      <c r="BQK24" s="830"/>
      <c r="BQL24" s="830"/>
      <c r="BQM24" s="830"/>
      <c r="BQN24" s="830"/>
      <c r="BQO24" s="830"/>
      <c r="BQP24" s="830"/>
      <c r="BQQ24" s="830"/>
      <c r="BQR24" s="830"/>
      <c r="BQS24" s="830"/>
      <c r="BQT24" s="830"/>
      <c r="BQU24" s="830"/>
      <c r="BQV24" s="830"/>
      <c r="BQW24" s="830"/>
      <c r="BQX24" s="830"/>
      <c r="BQY24" s="830"/>
      <c r="BQZ24" s="830"/>
      <c r="BRA24" s="830"/>
      <c r="BRB24" s="830"/>
      <c r="BRC24" s="830"/>
      <c r="BRD24" s="830"/>
      <c r="BRE24" s="830"/>
      <c r="BRF24" s="830"/>
      <c r="BRG24" s="830"/>
      <c r="BRH24" s="830"/>
      <c r="BRI24" s="830"/>
      <c r="BRJ24" s="830"/>
      <c r="BRK24" s="830"/>
      <c r="BRL24" s="830"/>
      <c r="BRM24" s="830"/>
      <c r="BRN24" s="830"/>
      <c r="BRO24" s="830"/>
      <c r="BRP24" s="830"/>
      <c r="BRQ24" s="830"/>
      <c r="BRR24" s="830"/>
      <c r="BRS24" s="830"/>
      <c r="BRT24" s="830"/>
      <c r="BRU24" s="830"/>
      <c r="BRV24" s="830"/>
      <c r="BRW24" s="830"/>
      <c r="BRX24" s="830"/>
      <c r="BRY24" s="830"/>
      <c r="BRZ24" s="830"/>
      <c r="BSA24" s="830"/>
      <c r="BSB24" s="830"/>
      <c r="BSC24" s="830"/>
      <c r="BSD24" s="830"/>
      <c r="BSE24" s="830"/>
      <c r="BSF24" s="830"/>
      <c r="BSG24" s="830"/>
      <c r="BSH24" s="830"/>
      <c r="BSI24" s="830"/>
      <c r="BSJ24" s="830"/>
      <c r="BSK24" s="830"/>
      <c r="BSL24" s="830"/>
      <c r="BSM24" s="830"/>
      <c r="BSN24" s="830"/>
      <c r="BSO24" s="830"/>
      <c r="BSP24" s="830"/>
      <c r="BSQ24" s="830"/>
      <c r="BSR24" s="830"/>
      <c r="BSS24" s="830"/>
      <c r="BST24" s="830"/>
      <c r="BSU24" s="830"/>
      <c r="BSV24" s="830"/>
      <c r="BSW24" s="830"/>
      <c r="BSX24" s="830"/>
      <c r="BSY24" s="830"/>
      <c r="BSZ24" s="830"/>
      <c r="BTA24" s="830"/>
      <c r="BTB24" s="830"/>
      <c r="BTC24" s="830"/>
      <c r="BTD24" s="830"/>
      <c r="BTE24" s="830"/>
      <c r="BTF24" s="830"/>
      <c r="BTG24" s="830"/>
      <c r="BTH24" s="830"/>
      <c r="BTI24" s="830"/>
      <c r="BTJ24" s="830"/>
      <c r="BTK24" s="830"/>
      <c r="BTL24" s="830"/>
      <c r="BTM24" s="830"/>
      <c r="BTN24" s="830"/>
      <c r="BTO24" s="830"/>
      <c r="BTP24" s="830"/>
      <c r="BTQ24" s="830"/>
      <c r="BTR24" s="830"/>
      <c r="BTS24" s="830"/>
      <c r="BTT24" s="830"/>
      <c r="BTU24" s="830"/>
      <c r="BTV24" s="830"/>
      <c r="BTW24" s="830"/>
      <c r="BTX24" s="830"/>
      <c r="BTY24" s="830"/>
      <c r="BTZ24" s="830"/>
      <c r="BUA24" s="830"/>
      <c r="BUB24" s="830"/>
      <c r="BUC24" s="830"/>
      <c r="BUD24" s="830"/>
      <c r="BUE24" s="830"/>
      <c r="BUF24" s="830"/>
      <c r="BUG24" s="830"/>
      <c r="BUH24" s="830"/>
      <c r="BUI24" s="830"/>
      <c r="BUJ24" s="830"/>
      <c r="BUK24" s="830"/>
      <c r="BUL24" s="830"/>
      <c r="BUM24" s="830"/>
      <c r="BUN24" s="830"/>
      <c r="BUO24" s="830"/>
      <c r="BUP24" s="830"/>
      <c r="BUQ24" s="830"/>
      <c r="BUR24" s="830"/>
      <c r="BUS24" s="830"/>
      <c r="BUT24" s="830"/>
      <c r="BUU24" s="830"/>
      <c r="BUV24" s="830"/>
      <c r="BUW24" s="830"/>
      <c r="BUX24" s="830"/>
      <c r="BUY24" s="830"/>
      <c r="BUZ24" s="830"/>
      <c r="BVA24" s="830"/>
      <c r="BVB24" s="830"/>
      <c r="BVC24" s="830"/>
      <c r="BVD24" s="830"/>
      <c r="BVE24" s="830"/>
      <c r="BVF24" s="830"/>
      <c r="BVG24" s="830"/>
      <c r="BVH24" s="830"/>
      <c r="BVI24" s="830"/>
      <c r="BVJ24" s="830"/>
      <c r="BVK24" s="830"/>
      <c r="BVL24" s="830"/>
      <c r="BVM24" s="830"/>
      <c r="BVN24" s="830"/>
      <c r="BVO24" s="830"/>
      <c r="BVP24" s="830"/>
      <c r="BVQ24" s="830"/>
      <c r="BVR24" s="830"/>
      <c r="BVS24" s="830"/>
      <c r="BVT24" s="830"/>
      <c r="BVU24" s="830"/>
      <c r="BVV24" s="830"/>
      <c r="BVW24" s="830"/>
      <c r="BVX24" s="830"/>
      <c r="BVY24" s="830"/>
      <c r="BVZ24" s="830"/>
      <c r="BWA24" s="830"/>
      <c r="BWB24" s="830"/>
      <c r="BWC24" s="830"/>
      <c r="BWD24" s="830"/>
      <c r="BWE24" s="830"/>
      <c r="BWF24" s="830"/>
      <c r="BWG24" s="830"/>
      <c r="BWH24" s="830"/>
      <c r="BWI24" s="830"/>
      <c r="BWJ24" s="830"/>
      <c r="BWK24" s="830"/>
      <c r="BWL24" s="830"/>
      <c r="BWM24" s="830"/>
      <c r="BWN24" s="830"/>
      <c r="BWO24" s="830"/>
      <c r="BWP24" s="830"/>
      <c r="BWQ24" s="830"/>
      <c r="BWR24" s="830"/>
      <c r="BWS24" s="830"/>
      <c r="BWT24" s="830"/>
      <c r="BWU24" s="830"/>
      <c r="BWV24" s="830"/>
      <c r="BWW24" s="830"/>
      <c r="BWX24" s="830"/>
      <c r="BWY24" s="830"/>
      <c r="BWZ24" s="830"/>
      <c r="BXA24" s="830"/>
      <c r="BXB24" s="830"/>
      <c r="BXC24" s="830"/>
      <c r="BXD24" s="830"/>
      <c r="BXE24" s="830"/>
      <c r="BXF24" s="830"/>
      <c r="BXG24" s="830"/>
      <c r="BXH24" s="830"/>
      <c r="BXI24" s="830"/>
      <c r="BXJ24" s="830"/>
      <c r="BXK24" s="830"/>
      <c r="BXL24" s="830"/>
      <c r="BXM24" s="830"/>
      <c r="BXN24" s="830"/>
      <c r="BXO24" s="830"/>
      <c r="BXP24" s="830"/>
      <c r="BXQ24" s="830"/>
      <c r="BXR24" s="830"/>
      <c r="BXS24" s="830"/>
      <c r="BXT24" s="830"/>
      <c r="BXU24" s="830"/>
      <c r="BXV24" s="830"/>
      <c r="BXW24" s="830"/>
      <c r="BXX24" s="830"/>
      <c r="BXY24" s="830"/>
      <c r="BXZ24" s="830"/>
      <c r="BYA24" s="830"/>
      <c r="BYB24" s="830"/>
      <c r="BYC24" s="830"/>
      <c r="BYD24" s="830"/>
      <c r="BYE24" s="830"/>
      <c r="BYF24" s="830"/>
      <c r="BYG24" s="830"/>
      <c r="BYH24" s="830"/>
      <c r="BYI24" s="830"/>
      <c r="BYJ24" s="830"/>
      <c r="BYK24" s="830"/>
      <c r="BYL24" s="830"/>
      <c r="BYM24" s="830"/>
      <c r="BYN24" s="830"/>
      <c r="BYO24" s="830"/>
      <c r="BYP24" s="830"/>
      <c r="BYQ24" s="830"/>
      <c r="BYR24" s="830"/>
      <c r="BYS24" s="830"/>
      <c r="BYT24" s="830"/>
      <c r="BYU24" s="830"/>
      <c r="BYV24" s="830"/>
      <c r="BYW24" s="830"/>
      <c r="BYX24" s="830"/>
      <c r="BYY24" s="830"/>
      <c r="BYZ24" s="830"/>
      <c r="BZA24" s="830"/>
      <c r="BZB24" s="830"/>
      <c r="BZC24" s="830"/>
      <c r="BZD24" s="830"/>
      <c r="BZE24" s="830"/>
      <c r="BZF24" s="830"/>
      <c r="BZG24" s="830"/>
      <c r="BZH24" s="830"/>
      <c r="BZI24" s="830"/>
      <c r="BZJ24" s="830"/>
      <c r="BZK24" s="830"/>
      <c r="BZL24" s="830"/>
      <c r="BZM24" s="830"/>
      <c r="BZN24" s="830"/>
      <c r="BZO24" s="830"/>
      <c r="BZP24" s="830"/>
      <c r="BZQ24" s="830"/>
      <c r="BZR24" s="830"/>
      <c r="BZS24" s="830"/>
      <c r="BZT24" s="830"/>
      <c r="BZU24" s="830"/>
      <c r="BZV24" s="830"/>
      <c r="BZW24" s="830"/>
      <c r="BZX24" s="830"/>
      <c r="BZY24" s="830"/>
      <c r="BZZ24" s="830"/>
      <c r="CAA24" s="830"/>
      <c r="CAB24" s="830"/>
      <c r="CAC24" s="830"/>
      <c r="CAD24" s="830"/>
      <c r="CAE24" s="830"/>
      <c r="CAF24" s="830"/>
      <c r="CAG24" s="830"/>
      <c r="CAH24" s="830"/>
      <c r="CAI24" s="830"/>
      <c r="CAJ24" s="830"/>
      <c r="CAK24" s="830"/>
      <c r="CAL24" s="830"/>
      <c r="CAM24" s="830"/>
      <c r="CAN24" s="830"/>
      <c r="CAO24" s="830"/>
      <c r="CAP24" s="830"/>
      <c r="CAQ24" s="830"/>
      <c r="CAR24" s="830"/>
      <c r="CAS24" s="830"/>
      <c r="CAT24" s="830"/>
      <c r="CAU24" s="830"/>
      <c r="CAV24" s="830"/>
      <c r="CAW24" s="830"/>
      <c r="CAX24" s="830"/>
      <c r="CAY24" s="830"/>
      <c r="CAZ24" s="830"/>
      <c r="CBA24" s="830"/>
      <c r="CBB24" s="830"/>
      <c r="CBC24" s="830"/>
      <c r="CBD24" s="830"/>
      <c r="CBE24" s="830"/>
      <c r="CBF24" s="830"/>
      <c r="CBG24" s="830"/>
      <c r="CBH24" s="830"/>
      <c r="CBI24" s="830"/>
      <c r="CBJ24" s="830"/>
      <c r="CBK24" s="830"/>
      <c r="CBL24" s="830"/>
      <c r="CBM24" s="830"/>
      <c r="CBN24" s="830"/>
      <c r="CBO24" s="830"/>
      <c r="CBP24" s="830"/>
      <c r="CBQ24" s="830"/>
      <c r="CBR24" s="830"/>
      <c r="CBS24" s="830"/>
      <c r="CBT24" s="830"/>
      <c r="CBU24" s="830"/>
      <c r="CBV24" s="830"/>
      <c r="CBW24" s="830"/>
      <c r="CBX24" s="830"/>
      <c r="CBY24" s="830"/>
      <c r="CBZ24" s="830"/>
      <c r="CCA24" s="830"/>
      <c r="CCB24" s="830"/>
      <c r="CCC24" s="830"/>
      <c r="CCD24" s="830"/>
      <c r="CCE24" s="830"/>
      <c r="CCF24" s="830"/>
      <c r="CCG24" s="830"/>
      <c r="CCH24" s="830"/>
      <c r="CCI24" s="830"/>
      <c r="CCJ24" s="830"/>
      <c r="CCK24" s="830"/>
      <c r="CCL24" s="830"/>
      <c r="CCM24" s="830"/>
      <c r="CCN24" s="830"/>
      <c r="CCO24" s="830"/>
      <c r="CCP24" s="830"/>
      <c r="CCQ24" s="830"/>
      <c r="CCR24" s="830"/>
      <c r="CCS24" s="830"/>
      <c r="CCT24" s="830"/>
      <c r="CCU24" s="830"/>
      <c r="CCV24" s="830"/>
      <c r="CCW24" s="830"/>
      <c r="CCX24" s="830"/>
      <c r="CCY24" s="830"/>
      <c r="CCZ24" s="830"/>
      <c r="CDA24" s="830"/>
      <c r="CDB24" s="830"/>
      <c r="CDC24" s="830"/>
      <c r="CDD24" s="830"/>
      <c r="CDE24" s="830"/>
      <c r="CDF24" s="830"/>
      <c r="CDG24" s="830"/>
      <c r="CDH24" s="830"/>
      <c r="CDI24" s="830"/>
      <c r="CDJ24" s="830"/>
      <c r="CDK24" s="830"/>
      <c r="CDL24" s="830"/>
      <c r="CDM24" s="830"/>
      <c r="CDN24" s="830"/>
      <c r="CDO24" s="830"/>
      <c r="CDP24" s="830"/>
      <c r="CDQ24" s="830"/>
      <c r="CDR24" s="830"/>
      <c r="CDS24" s="830"/>
      <c r="CDT24" s="830"/>
      <c r="CDU24" s="830"/>
      <c r="CDV24" s="830"/>
      <c r="CDW24" s="830"/>
      <c r="CDX24" s="830"/>
      <c r="CDY24" s="830"/>
      <c r="CDZ24" s="830"/>
      <c r="CEA24" s="830"/>
      <c r="CEB24" s="830"/>
      <c r="CEC24" s="830"/>
      <c r="CED24" s="830"/>
      <c r="CEE24" s="830"/>
      <c r="CEF24" s="830"/>
      <c r="CEG24" s="830"/>
      <c r="CEH24" s="830"/>
      <c r="CEI24" s="830"/>
      <c r="CEJ24" s="830"/>
      <c r="CEK24" s="830"/>
      <c r="CEL24" s="830"/>
      <c r="CEM24" s="830"/>
      <c r="CEN24" s="830"/>
      <c r="CEO24" s="830"/>
      <c r="CEP24" s="830"/>
      <c r="CEQ24" s="830"/>
      <c r="CER24" s="830"/>
      <c r="CES24" s="830"/>
      <c r="CET24" s="830"/>
      <c r="CEU24" s="830"/>
      <c r="CEV24" s="830"/>
      <c r="CEW24" s="830"/>
      <c r="CEX24" s="830"/>
      <c r="CEY24" s="830"/>
      <c r="CEZ24" s="830"/>
      <c r="CFA24" s="830"/>
      <c r="CFB24" s="830"/>
      <c r="CFC24" s="830"/>
      <c r="CFD24" s="830"/>
      <c r="CFE24" s="830"/>
      <c r="CFF24" s="830"/>
      <c r="CFG24" s="830"/>
      <c r="CFH24" s="830"/>
      <c r="CFI24" s="830"/>
      <c r="CFJ24" s="830"/>
      <c r="CFK24" s="830"/>
      <c r="CFL24" s="830"/>
      <c r="CFM24" s="830"/>
      <c r="CFN24" s="830"/>
      <c r="CFO24" s="830"/>
      <c r="CFP24" s="830"/>
      <c r="CFQ24" s="830"/>
      <c r="CFR24" s="830"/>
      <c r="CFS24" s="830"/>
      <c r="CFT24" s="830"/>
      <c r="CFU24" s="830"/>
      <c r="CFV24" s="830"/>
      <c r="CFW24" s="830"/>
      <c r="CFX24" s="830"/>
      <c r="CFY24" s="830"/>
      <c r="CFZ24" s="830"/>
      <c r="CGA24" s="830"/>
      <c r="CGB24" s="830"/>
      <c r="CGC24" s="830"/>
      <c r="CGD24" s="830"/>
      <c r="CGE24" s="830"/>
      <c r="CGF24" s="830"/>
      <c r="CGG24" s="830"/>
      <c r="CGH24" s="830"/>
      <c r="CGI24" s="830"/>
      <c r="CGJ24" s="830"/>
      <c r="CGK24" s="830"/>
      <c r="CGL24" s="830"/>
      <c r="CGM24" s="830"/>
      <c r="CGN24" s="830"/>
      <c r="CGO24" s="830"/>
      <c r="CGP24" s="830"/>
      <c r="CGQ24" s="830"/>
      <c r="CGR24" s="830"/>
      <c r="CGS24" s="830"/>
      <c r="CGT24" s="830"/>
      <c r="CGU24" s="830"/>
      <c r="CGV24" s="830"/>
      <c r="CGW24" s="830"/>
      <c r="CGX24" s="830"/>
      <c r="CGY24" s="830"/>
      <c r="CGZ24" s="830"/>
      <c r="CHA24" s="830"/>
      <c r="CHB24" s="830"/>
      <c r="CHC24" s="830"/>
      <c r="CHD24" s="830"/>
      <c r="CHE24" s="830"/>
      <c r="CHF24" s="830"/>
      <c r="CHG24" s="830"/>
      <c r="CHH24" s="830"/>
      <c r="CHI24" s="830"/>
      <c r="CHJ24" s="830"/>
      <c r="CHK24" s="830"/>
      <c r="CHL24" s="830"/>
      <c r="CHM24" s="830"/>
      <c r="CHN24" s="830"/>
      <c r="CHO24" s="830"/>
      <c r="CHP24" s="830"/>
      <c r="CHQ24" s="830"/>
      <c r="CHR24" s="830"/>
      <c r="CHS24" s="830"/>
      <c r="CHT24" s="830"/>
      <c r="CHU24" s="830"/>
      <c r="CHV24" s="830"/>
      <c r="CHW24" s="830"/>
      <c r="CHX24" s="830"/>
      <c r="CHY24" s="830"/>
      <c r="CHZ24" s="830"/>
      <c r="CIA24" s="830"/>
      <c r="CIB24" s="830"/>
      <c r="CIC24" s="830"/>
      <c r="CID24" s="830"/>
      <c r="CIE24" s="830"/>
      <c r="CIF24" s="830"/>
      <c r="CIG24" s="830"/>
      <c r="CIH24" s="830"/>
      <c r="CII24" s="830"/>
      <c r="CIJ24" s="830"/>
      <c r="CIK24" s="830"/>
      <c r="CIL24" s="830"/>
      <c r="CIM24" s="830"/>
      <c r="CIN24" s="830"/>
      <c r="CIO24" s="830"/>
      <c r="CIP24" s="830"/>
      <c r="CIQ24" s="830"/>
      <c r="CIR24" s="830"/>
      <c r="CIS24" s="830"/>
      <c r="CIT24" s="830"/>
      <c r="CIU24" s="830"/>
      <c r="CIV24" s="830"/>
      <c r="CIW24" s="830"/>
      <c r="CIX24" s="830"/>
      <c r="CIY24" s="830"/>
      <c r="CIZ24" s="830"/>
      <c r="CJA24" s="830"/>
      <c r="CJB24" s="830"/>
      <c r="CJC24" s="830"/>
      <c r="CJD24" s="830"/>
      <c r="CJE24" s="830"/>
      <c r="CJF24" s="830"/>
      <c r="CJG24" s="830"/>
      <c r="CJH24" s="830"/>
      <c r="CJI24" s="830"/>
      <c r="CJJ24" s="830"/>
      <c r="CJK24" s="830"/>
      <c r="CJL24" s="830"/>
      <c r="CJM24" s="830"/>
      <c r="CJN24" s="830"/>
      <c r="CJO24" s="830"/>
      <c r="CJP24" s="830"/>
      <c r="CJQ24" s="830"/>
      <c r="CJR24" s="830"/>
      <c r="CJS24" s="830"/>
      <c r="CJT24" s="830"/>
      <c r="CJU24" s="830"/>
      <c r="CJV24" s="830"/>
      <c r="CJW24" s="830"/>
      <c r="CJX24" s="830"/>
      <c r="CJY24" s="830"/>
      <c r="CJZ24" s="830"/>
      <c r="CKA24" s="830"/>
      <c r="CKB24" s="830"/>
      <c r="CKC24" s="830"/>
      <c r="CKD24" s="830"/>
      <c r="CKE24" s="830"/>
      <c r="CKF24" s="830"/>
      <c r="CKG24" s="830"/>
      <c r="CKH24" s="830"/>
      <c r="CKI24" s="830"/>
      <c r="CKJ24" s="830"/>
      <c r="CKK24" s="830"/>
      <c r="CKL24" s="830"/>
      <c r="CKM24" s="830"/>
      <c r="CKN24" s="830"/>
      <c r="CKO24" s="830"/>
      <c r="CKP24" s="830"/>
      <c r="CKQ24" s="830"/>
      <c r="CKR24" s="830"/>
      <c r="CKS24" s="830"/>
      <c r="CKT24" s="830"/>
      <c r="CKU24" s="830"/>
      <c r="CKV24" s="830"/>
      <c r="CKW24" s="830"/>
      <c r="CKX24" s="830"/>
      <c r="CKY24" s="830"/>
      <c r="CKZ24" s="830"/>
      <c r="CLA24" s="830"/>
      <c r="CLB24" s="830"/>
      <c r="CLC24" s="830"/>
      <c r="CLD24" s="830"/>
      <c r="CLE24" s="830"/>
      <c r="CLF24" s="830"/>
      <c r="CLG24" s="830"/>
      <c r="CLH24" s="830"/>
      <c r="CLI24" s="830"/>
      <c r="CLJ24" s="830"/>
      <c r="CLK24" s="830"/>
      <c r="CLL24" s="830"/>
      <c r="CLM24" s="830"/>
      <c r="CLN24" s="830"/>
      <c r="CLO24" s="830"/>
      <c r="CLP24" s="830"/>
      <c r="CLQ24" s="830"/>
      <c r="CLR24" s="830"/>
      <c r="CLS24" s="830"/>
      <c r="CLT24" s="830"/>
      <c r="CLU24" s="830"/>
      <c r="CLV24" s="830"/>
      <c r="CLW24" s="830"/>
      <c r="CLX24" s="830"/>
      <c r="CLY24" s="830"/>
      <c r="CLZ24" s="830"/>
      <c r="CMA24" s="830"/>
      <c r="CMB24" s="830"/>
      <c r="CMC24" s="830"/>
      <c r="CMD24" s="830"/>
      <c r="CME24" s="830"/>
      <c r="CMF24" s="830"/>
      <c r="CMG24" s="830"/>
      <c r="CMH24" s="830"/>
      <c r="CMI24" s="830"/>
      <c r="CMJ24" s="830"/>
      <c r="CMK24" s="830"/>
      <c r="CML24" s="830"/>
      <c r="CMM24" s="830"/>
      <c r="CMN24" s="830"/>
      <c r="CMO24" s="830"/>
      <c r="CMP24" s="830"/>
      <c r="CMQ24" s="830"/>
      <c r="CMR24" s="830"/>
      <c r="CMS24" s="830"/>
      <c r="CMT24" s="830"/>
      <c r="CMU24" s="830"/>
      <c r="CMV24" s="830"/>
      <c r="CMW24" s="830"/>
      <c r="CMX24" s="830"/>
      <c r="CMY24" s="830"/>
      <c r="CMZ24" s="830"/>
      <c r="CNA24" s="830"/>
      <c r="CNB24" s="830"/>
      <c r="CNC24" s="830"/>
      <c r="CND24" s="830"/>
      <c r="CNE24" s="830"/>
      <c r="CNF24" s="830"/>
      <c r="CNG24" s="830"/>
      <c r="CNH24" s="830"/>
      <c r="CNI24" s="830"/>
      <c r="CNJ24" s="830"/>
      <c r="CNK24" s="830"/>
      <c r="CNL24" s="830"/>
      <c r="CNM24" s="830"/>
      <c r="CNN24" s="830"/>
      <c r="CNO24" s="830"/>
      <c r="CNP24" s="830"/>
      <c r="CNQ24" s="830"/>
      <c r="CNR24" s="830"/>
      <c r="CNS24" s="830"/>
      <c r="CNT24" s="830"/>
      <c r="CNU24" s="830"/>
      <c r="CNV24" s="830"/>
      <c r="CNW24" s="830"/>
      <c r="CNX24" s="830"/>
      <c r="CNY24" s="830"/>
      <c r="CNZ24" s="830"/>
      <c r="COA24" s="830"/>
      <c r="COB24" s="830"/>
      <c r="COC24" s="830"/>
      <c r="COD24" s="830"/>
      <c r="COE24" s="830"/>
      <c r="COF24" s="830"/>
      <c r="COG24" s="830"/>
      <c r="COH24" s="830"/>
      <c r="COI24" s="830"/>
      <c r="COJ24" s="830"/>
      <c r="COK24" s="830"/>
      <c r="COL24" s="830"/>
      <c r="COM24" s="830"/>
      <c r="CON24" s="830"/>
      <c r="COO24" s="830"/>
      <c r="COP24" s="830"/>
      <c r="COQ24" s="830"/>
      <c r="COR24" s="830"/>
      <c r="COS24" s="830"/>
      <c r="COT24" s="830"/>
      <c r="COU24" s="830"/>
      <c r="COV24" s="830"/>
      <c r="COW24" s="830"/>
      <c r="COX24" s="830"/>
      <c r="COY24" s="830"/>
      <c r="COZ24" s="830"/>
      <c r="CPA24" s="830"/>
      <c r="CPB24" s="830"/>
      <c r="CPC24" s="830"/>
      <c r="CPD24" s="830"/>
      <c r="CPE24" s="830"/>
      <c r="CPF24" s="830"/>
      <c r="CPG24" s="830"/>
      <c r="CPH24" s="830"/>
      <c r="CPI24" s="830"/>
      <c r="CPJ24" s="830"/>
      <c r="CPK24" s="830"/>
      <c r="CPL24" s="830"/>
      <c r="CPM24" s="830"/>
      <c r="CPN24" s="830"/>
      <c r="CPO24" s="830"/>
      <c r="CPP24" s="830"/>
      <c r="CPQ24" s="830"/>
      <c r="CPR24" s="830"/>
      <c r="CPS24" s="830"/>
      <c r="CPT24" s="830"/>
      <c r="CPU24" s="830"/>
      <c r="CPV24" s="830"/>
      <c r="CPW24" s="830"/>
      <c r="CPX24" s="830"/>
      <c r="CPY24" s="830"/>
      <c r="CPZ24" s="830"/>
      <c r="CQA24" s="830"/>
      <c r="CQB24" s="830"/>
      <c r="CQC24" s="830"/>
      <c r="CQD24" s="830"/>
      <c r="CQE24" s="830"/>
      <c r="CQF24" s="830"/>
      <c r="CQG24" s="830"/>
      <c r="CQH24" s="830"/>
      <c r="CQI24" s="830"/>
      <c r="CQJ24" s="830"/>
      <c r="CQK24" s="830"/>
      <c r="CQL24" s="830"/>
      <c r="CQM24" s="830"/>
      <c r="CQN24" s="830"/>
      <c r="CQO24" s="830"/>
      <c r="CQP24" s="830"/>
      <c r="CQQ24" s="830"/>
      <c r="CQR24" s="830"/>
      <c r="CQS24" s="830"/>
      <c r="CQT24" s="830"/>
      <c r="CQU24" s="830"/>
      <c r="CQV24" s="830"/>
      <c r="CQW24" s="830"/>
      <c r="CQX24" s="830"/>
      <c r="CQY24" s="830"/>
      <c r="CQZ24" s="830"/>
      <c r="CRA24" s="830"/>
      <c r="CRB24" s="830"/>
      <c r="CRC24" s="830"/>
      <c r="CRD24" s="830"/>
      <c r="CRE24" s="830"/>
      <c r="CRF24" s="830"/>
      <c r="CRG24" s="830"/>
      <c r="CRH24" s="830"/>
      <c r="CRI24" s="830"/>
      <c r="CRJ24" s="830"/>
      <c r="CRK24" s="830"/>
      <c r="CRL24" s="830"/>
      <c r="CRM24" s="830"/>
      <c r="CRN24" s="830"/>
      <c r="CRO24" s="830"/>
      <c r="CRP24" s="830"/>
      <c r="CRQ24" s="830"/>
      <c r="CRR24" s="830"/>
      <c r="CRS24" s="830"/>
      <c r="CRT24" s="830"/>
      <c r="CRU24" s="830"/>
      <c r="CRV24" s="830"/>
      <c r="CRW24" s="830"/>
      <c r="CRX24" s="830"/>
      <c r="CRY24" s="830"/>
      <c r="CRZ24" s="830"/>
      <c r="CSA24" s="830"/>
      <c r="CSB24" s="830"/>
      <c r="CSC24" s="830"/>
      <c r="CSD24" s="830"/>
      <c r="CSE24" s="830"/>
      <c r="CSF24" s="830"/>
      <c r="CSG24" s="830"/>
      <c r="CSH24" s="830"/>
      <c r="CSI24" s="830"/>
      <c r="CSJ24" s="830"/>
      <c r="CSK24" s="830"/>
      <c r="CSL24" s="830"/>
      <c r="CSM24" s="830"/>
      <c r="CSN24" s="830"/>
      <c r="CSO24" s="830"/>
      <c r="CSP24" s="830"/>
      <c r="CSQ24" s="830"/>
      <c r="CSR24" s="830"/>
      <c r="CSS24" s="830"/>
      <c r="CST24" s="830"/>
      <c r="CSU24" s="830"/>
      <c r="CSV24" s="830"/>
      <c r="CSW24" s="830"/>
      <c r="CSX24" s="830"/>
      <c r="CSY24" s="830"/>
      <c r="CSZ24" s="830"/>
      <c r="CTA24" s="830"/>
      <c r="CTB24" s="830"/>
      <c r="CTC24" s="830"/>
      <c r="CTD24" s="830"/>
      <c r="CTE24" s="830"/>
      <c r="CTF24" s="830"/>
      <c r="CTG24" s="830"/>
      <c r="CTH24" s="830"/>
      <c r="CTI24" s="830"/>
      <c r="CTJ24" s="830"/>
      <c r="CTK24" s="830"/>
      <c r="CTL24" s="830"/>
      <c r="CTM24" s="830"/>
      <c r="CTN24" s="830"/>
      <c r="CTO24" s="830"/>
      <c r="CTP24" s="830"/>
      <c r="CTQ24" s="830"/>
      <c r="CTR24" s="830"/>
      <c r="CTS24" s="830"/>
      <c r="CTT24" s="830"/>
      <c r="CTU24" s="830"/>
      <c r="CTV24" s="830"/>
      <c r="CTW24" s="830"/>
      <c r="CTX24" s="830"/>
      <c r="CTY24" s="830"/>
      <c r="CTZ24" s="830"/>
      <c r="CUA24" s="830"/>
      <c r="CUB24" s="830"/>
      <c r="CUC24" s="830"/>
      <c r="CUD24" s="830"/>
      <c r="CUE24" s="830"/>
      <c r="CUF24" s="830"/>
      <c r="CUG24" s="830"/>
      <c r="CUH24" s="830"/>
      <c r="CUI24" s="830"/>
      <c r="CUJ24" s="830"/>
      <c r="CUK24" s="830"/>
      <c r="CUL24" s="830"/>
      <c r="CUM24" s="830"/>
      <c r="CUN24" s="830"/>
      <c r="CUO24" s="830"/>
      <c r="CUP24" s="830"/>
      <c r="CUQ24" s="830"/>
      <c r="CUR24" s="830"/>
      <c r="CUS24" s="830"/>
      <c r="CUT24" s="830"/>
      <c r="CUU24" s="830"/>
      <c r="CUV24" s="830"/>
      <c r="CUW24" s="830"/>
      <c r="CUX24" s="830"/>
      <c r="CUY24" s="830"/>
      <c r="CUZ24" s="830"/>
      <c r="CVA24" s="830"/>
      <c r="CVB24" s="830"/>
      <c r="CVC24" s="830"/>
      <c r="CVD24" s="830"/>
      <c r="CVE24" s="830"/>
      <c r="CVF24" s="830"/>
      <c r="CVG24" s="830"/>
      <c r="CVH24" s="830"/>
      <c r="CVI24" s="830"/>
      <c r="CVJ24" s="830"/>
      <c r="CVK24" s="830"/>
      <c r="CVL24" s="830"/>
      <c r="CVM24" s="830"/>
      <c r="CVN24" s="830"/>
      <c r="CVO24" s="830"/>
      <c r="CVP24" s="830"/>
      <c r="CVQ24" s="830"/>
      <c r="CVR24" s="830"/>
      <c r="CVS24" s="830"/>
      <c r="CVT24" s="830"/>
      <c r="CVU24" s="830"/>
      <c r="CVV24" s="830"/>
      <c r="CVW24" s="830"/>
      <c r="CVX24" s="830"/>
      <c r="CVY24" s="830"/>
      <c r="CVZ24" s="830"/>
      <c r="CWA24" s="830"/>
      <c r="CWB24" s="830"/>
      <c r="CWC24" s="830"/>
      <c r="CWD24" s="830"/>
      <c r="CWE24" s="830"/>
      <c r="CWF24" s="830"/>
      <c r="CWG24" s="830"/>
      <c r="CWH24" s="830"/>
      <c r="CWI24" s="830"/>
      <c r="CWJ24" s="830"/>
      <c r="CWK24" s="830"/>
      <c r="CWL24" s="830"/>
      <c r="CWM24" s="830"/>
      <c r="CWN24" s="830"/>
      <c r="CWO24" s="830"/>
      <c r="CWP24" s="830"/>
      <c r="CWQ24" s="830"/>
      <c r="CWR24" s="830"/>
      <c r="CWS24" s="830"/>
      <c r="CWT24" s="830"/>
      <c r="CWU24" s="830"/>
      <c r="CWV24" s="830"/>
      <c r="CWW24" s="830"/>
      <c r="CWX24" s="830"/>
      <c r="CWY24" s="830"/>
      <c r="CWZ24" s="830"/>
      <c r="CXA24" s="830"/>
      <c r="CXB24" s="830"/>
      <c r="CXC24" s="830"/>
      <c r="CXD24" s="830"/>
      <c r="CXE24" s="830"/>
      <c r="CXF24" s="830"/>
      <c r="CXG24" s="830"/>
      <c r="CXH24" s="830"/>
      <c r="CXI24" s="830"/>
      <c r="CXJ24" s="830"/>
      <c r="CXK24" s="830"/>
      <c r="CXL24" s="830"/>
      <c r="CXM24" s="830"/>
      <c r="CXN24" s="830"/>
      <c r="CXO24" s="830"/>
      <c r="CXP24" s="830"/>
      <c r="CXQ24" s="830"/>
      <c r="CXR24" s="830"/>
      <c r="CXS24" s="830"/>
      <c r="CXT24" s="830"/>
      <c r="CXU24" s="830"/>
      <c r="CXV24" s="830"/>
      <c r="CXW24" s="830"/>
      <c r="CXX24" s="830"/>
      <c r="CXY24" s="830"/>
      <c r="CXZ24" s="830"/>
      <c r="CYA24" s="830"/>
      <c r="CYB24" s="830"/>
      <c r="CYC24" s="830"/>
      <c r="CYD24" s="830"/>
      <c r="CYE24" s="830"/>
      <c r="CYF24" s="830"/>
      <c r="CYG24" s="830"/>
      <c r="CYH24" s="830"/>
      <c r="CYI24" s="830"/>
      <c r="CYJ24" s="830"/>
      <c r="CYK24" s="830"/>
      <c r="CYL24" s="830"/>
      <c r="CYM24" s="830"/>
      <c r="CYN24" s="830"/>
      <c r="CYO24" s="830"/>
      <c r="CYP24" s="830"/>
      <c r="CYQ24" s="830"/>
      <c r="CYR24" s="830"/>
      <c r="CYS24" s="830"/>
      <c r="CYT24" s="830"/>
      <c r="CYU24" s="830"/>
      <c r="CYV24" s="830"/>
      <c r="CYW24" s="830"/>
      <c r="CYX24" s="830"/>
      <c r="CYY24" s="830"/>
      <c r="CYZ24" s="830"/>
      <c r="CZA24" s="830"/>
      <c r="CZB24" s="830"/>
      <c r="CZC24" s="830"/>
      <c r="CZD24" s="830"/>
      <c r="CZE24" s="830"/>
      <c r="CZF24" s="830"/>
      <c r="CZG24" s="830"/>
      <c r="CZH24" s="830"/>
      <c r="CZI24" s="830"/>
      <c r="CZJ24" s="830"/>
      <c r="CZK24" s="830"/>
      <c r="CZL24" s="830"/>
      <c r="CZM24" s="830"/>
      <c r="CZN24" s="830"/>
      <c r="CZO24" s="830"/>
      <c r="CZP24" s="830"/>
      <c r="CZQ24" s="830"/>
      <c r="CZR24" s="830"/>
      <c r="CZS24" s="830"/>
      <c r="CZT24" s="830"/>
      <c r="CZU24" s="830"/>
      <c r="CZV24" s="830"/>
      <c r="CZW24" s="830"/>
      <c r="CZX24" s="830"/>
      <c r="CZY24" s="830"/>
      <c r="CZZ24" s="830"/>
      <c r="DAA24" s="830"/>
      <c r="DAB24" s="830"/>
      <c r="DAC24" s="830"/>
      <c r="DAD24" s="830"/>
      <c r="DAE24" s="830"/>
      <c r="DAF24" s="830"/>
      <c r="DAG24" s="830"/>
      <c r="DAH24" s="830"/>
      <c r="DAI24" s="830"/>
      <c r="DAJ24" s="830"/>
      <c r="DAK24" s="830"/>
      <c r="DAL24" s="830"/>
      <c r="DAM24" s="830"/>
      <c r="DAN24" s="830"/>
      <c r="DAO24" s="830"/>
      <c r="DAP24" s="830"/>
      <c r="DAQ24" s="830"/>
      <c r="DAR24" s="830"/>
      <c r="DAS24" s="830"/>
      <c r="DAT24" s="830"/>
      <c r="DAU24" s="830"/>
      <c r="DAV24" s="830"/>
      <c r="DAW24" s="830"/>
      <c r="DAX24" s="830"/>
      <c r="DAY24" s="830"/>
      <c r="DAZ24" s="830"/>
      <c r="DBA24" s="830"/>
      <c r="DBB24" s="830"/>
      <c r="DBC24" s="830"/>
      <c r="DBD24" s="830"/>
      <c r="DBE24" s="830"/>
      <c r="DBF24" s="830"/>
      <c r="DBG24" s="830"/>
      <c r="DBH24" s="830"/>
      <c r="DBI24" s="830"/>
      <c r="DBJ24" s="830"/>
      <c r="DBK24" s="830"/>
      <c r="DBL24" s="830"/>
      <c r="DBM24" s="830"/>
      <c r="DBN24" s="830"/>
      <c r="DBO24" s="830"/>
      <c r="DBP24" s="830"/>
      <c r="DBQ24" s="830"/>
      <c r="DBR24" s="830"/>
      <c r="DBS24" s="830"/>
      <c r="DBT24" s="830"/>
      <c r="DBU24" s="830"/>
      <c r="DBV24" s="830"/>
      <c r="DBW24" s="830"/>
      <c r="DBX24" s="830"/>
      <c r="DBY24" s="830"/>
      <c r="DBZ24" s="830"/>
      <c r="DCA24" s="830"/>
      <c r="DCB24" s="830"/>
      <c r="DCC24" s="830"/>
      <c r="DCD24" s="830"/>
      <c r="DCE24" s="830"/>
      <c r="DCF24" s="830"/>
      <c r="DCG24" s="830"/>
      <c r="DCH24" s="830"/>
      <c r="DCI24" s="830"/>
      <c r="DCJ24" s="830"/>
      <c r="DCK24" s="830"/>
      <c r="DCL24" s="830"/>
      <c r="DCM24" s="830"/>
      <c r="DCN24" s="830"/>
      <c r="DCO24" s="830"/>
      <c r="DCP24" s="830"/>
      <c r="DCQ24" s="830"/>
      <c r="DCR24" s="830"/>
      <c r="DCS24" s="830"/>
      <c r="DCT24" s="830"/>
      <c r="DCU24" s="830"/>
      <c r="DCV24" s="830"/>
      <c r="DCW24" s="830"/>
      <c r="DCX24" s="830"/>
      <c r="DCY24" s="830"/>
      <c r="DCZ24" s="830"/>
      <c r="DDA24" s="830"/>
      <c r="DDB24" s="830"/>
      <c r="DDC24" s="830"/>
      <c r="DDD24" s="830"/>
      <c r="DDE24" s="830"/>
      <c r="DDF24" s="830"/>
      <c r="DDG24" s="830"/>
      <c r="DDH24" s="830"/>
      <c r="DDI24" s="830"/>
      <c r="DDJ24" s="830"/>
      <c r="DDK24" s="830"/>
      <c r="DDL24" s="830"/>
      <c r="DDM24" s="830"/>
      <c r="DDN24" s="830"/>
      <c r="DDO24" s="830"/>
      <c r="DDP24" s="830"/>
      <c r="DDQ24" s="830"/>
      <c r="DDR24" s="830"/>
      <c r="DDS24" s="830"/>
      <c r="DDT24" s="830"/>
      <c r="DDU24" s="830"/>
      <c r="DDV24" s="830"/>
      <c r="DDW24" s="830"/>
      <c r="DDX24" s="830"/>
      <c r="DDY24" s="830"/>
      <c r="DDZ24" s="830"/>
      <c r="DEA24" s="830"/>
      <c r="DEB24" s="830"/>
      <c r="DEC24" s="830"/>
      <c r="DED24" s="830"/>
      <c r="DEE24" s="830"/>
      <c r="DEF24" s="830"/>
      <c r="DEG24" s="830"/>
      <c r="DEH24" s="830"/>
      <c r="DEI24" s="830"/>
      <c r="DEJ24" s="830"/>
      <c r="DEK24" s="830"/>
      <c r="DEL24" s="830"/>
      <c r="DEM24" s="830"/>
      <c r="DEN24" s="830"/>
      <c r="DEO24" s="830"/>
      <c r="DEP24" s="830"/>
      <c r="DEQ24" s="830"/>
      <c r="DER24" s="830"/>
      <c r="DES24" s="830"/>
      <c r="DET24" s="830"/>
      <c r="DEU24" s="830"/>
      <c r="DEV24" s="830"/>
      <c r="DEW24" s="830"/>
      <c r="DEX24" s="830"/>
      <c r="DEY24" s="830"/>
      <c r="DEZ24" s="830"/>
      <c r="DFA24" s="830"/>
      <c r="DFB24" s="830"/>
      <c r="DFC24" s="830"/>
      <c r="DFD24" s="830"/>
      <c r="DFE24" s="830"/>
      <c r="DFF24" s="830"/>
      <c r="DFG24" s="830"/>
      <c r="DFH24" s="830"/>
      <c r="DFI24" s="830"/>
      <c r="DFJ24" s="830"/>
      <c r="DFK24" s="830"/>
      <c r="DFL24" s="830"/>
      <c r="DFM24" s="830"/>
      <c r="DFN24" s="830"/>
      <c r="DFO24" s="830"/>
      <c r="DFP24" s="830"/>
      <c r="DFQ24" s="830"/>
      <c r="DFR24" s="830"/>
      <c r="DFS24" s="830"/>
      <c r="DFT24" s="830"/>
      <c r="DFU24" s="830"/>
      <c r="DFV24" s="830"/>
      <c r="DFW24" s="830"/>
      <c r="DFX24" s="830"/>
      <c r="DFY24" s="830"/>
      <c r="DFZ24" s="830"/>
      <c r="DGA24" s="830"/>
      <c r="DGB24" s="830"/>
      <c r="DGC24" s="830"/>
      <c r="DGD24" s="830"/>
      <c r="DGE24" s="830"/>
      <c r="DGF24" s="830"/>
      <c r="DGG24" s="830"/>
      <c r="DGH24" s="830"/>
      <c r="DGI24" s="830"/>
      <c r="DGJ24" s="830"/>
      <c r="DGK24" s="830"/>
      <c r="DGL24" s="830"/>
      <c r="DGM24" s="830"/>
      <c r="DGN24" s="830"/>
      <c r="DGO24" s="830"/>
      <c r="DGP24" s="830"/>
      <c r="DGQ24" s="830"/>
      <c r="DGR24" s="830"/>
      <c r="DGS24" s="830"/>
      <c r="DGT24" s="830"/>
      <c r="DGU24" s="830"/>
      <c r="DGV24" s="830"/>
      <c r="DGW24" s="830"/>
      <c r="DGX24" s="830"/>
      <c r="DGY24" s="830"/>
      <c r="DGZ24" s="830"/>
      <c r="DHA24" s="830"/>
      <c r="DHB24" s="830"/>
      <c r="DHC24" s="830"/>
      <c r="DHD24" s="830"/>
      <c r="DHE24" s="830"/>
      <c r="DHF24" s="830"/>
      <c r="DHG24" s="830"/>
      <c r="DHH24" s="830"/>
      <c r="DHI24" s="830"/>
      <c r="DHJ24" s="830"/>
      <c r="DHK24" s="830"/>
      <c r="DHL24" s="830"/>
      <c r="DHM24" s="830"/>
      <c r="DHN24" s="830"/>
      <c r="DHO24" s="830"/>
      <c r="DHP24" s="830"/>
      <c r="DHQ24" s="830"/>
      <c r="DHR24" s="830"/>
      <c r="DHS24" s="830"/>
      <c r="DHT24" s="830"/>
      <c r="DHU24" s="830"/>
      <c r="DHV24" s="830"/>
      <c r="DHW24" s="830"/>
      <c r="DHX24" s="830"/>
      <c r="DHY24" s="830"/>
      <c r="DHZ24" s="830"/>
      <c r="DIA24" s="830"/>
      <c r="DIB24" s="830"/>
      <c r="DIC24" s="830"/>
      <c r="DID24" s="830"/>
      <c r="DIE24" s="830"/>
      <c r="DIF24" s="830"/>
      <c r="DIG24" s="830"/>
      <c r="DIH24" s="830"/>
      <c r="DII24" s="830"/>
      <c r="DIJ24" s="830"/>
      <c r="DIK24" s="830"/>
      <c r="DIL24" s="830"/>
      <c r="DIM24" s="830"/>
      <c r="DIN24" s="830"/>
      <c r="DIO24" s="830"/>
      <c r="DIP24" s="830"/>
      <c r="DIQ24" s="830"/>
      <c r="DIR24" s="830"/>
      <c r="DIS24" s="830"/>
      <c r="DIT24" s="830"/>
      <c r="DIU24" s="830"/>
      <c r="DIV24" s="830"/>
      <c r="DIW24" s="830"/>
      <c r="DIX24" s="830"/>
      <c r="DIY24" s="830"/>
      <c r="DIZ24" s="830"/>
      <c r="DJA24" s="830"/>
      <c r="DJB24" s="830"/>
      <c r="DJC24" s="830"/>
      <c r="DJD24" s="830"/>
      <c r="DJE24" s="830"/>
      <c r="DJF24" s="830"/>
      <c r="DJG24" s="830"/>
      <c r="DJH24" s="830"/>
      <c r="DJI24" s="830"/>
      <c r="DJJ24" s="830"/>
      <c r="DJK24" s="830"/>
      <c r="DJL24" s="830"/>
      <c r="DJM24" s="830"/>
      <c r="DJN24" s="830"/>
      <c r="DJO24" s="830"/>
      <c r="DJP24" s="830"/>
      <c r="DJQ24" s="830"/>
      <c r="DJR24" s="830"/>
      <c r="DJS24" s="830"/>
      <c r="DJT24" s="830"/>
      <c r="DJU24" s="830"/>
      <c r="DJV24" s="830"/>
      <c r="DJW24" s="830"/>
      <c r="DJX24" s="830"/>
      <c r="DJY24" s="830"/>
      <c r="DJZ24" s="830"/>
      <c r="DKA24" s="830"/>
      <c r="DKB24" s="830"/>
      <c r="DKC24" s="830"/>
      <c r="DKD24" s="830"/>
      <c r="DKE24" s="830"/>
      <c r="DKF24" s="830"/>
      <c r="DKG24" s="830"/>
      <c r="DKH24" s="830"/>
      <c r="DKI24" s="830"/>
      <c r="DKJ24" s="830"/>
      <c r="DKK24" s="830"/>
      <c r="DKL24" s="830"/>
      <c r="DKM24" s="830"/>
      <c r="DKN24" s="830"/>
      <c r="DKO24" s="830"/>
      <c r="DKP24" s="830"/>
      <c r="DKQ24" s="830"/>
      <c r="DKR24" s="830"/>
      <c r="DKS24" s="830"/>
      <c r="DKT24" s="830"/>
      <c r="DKU24" s="830"/>
      <c r="DKV24" s="830"/>
      <c r="DKW24" s="830"/>
      <c r="DKX24" s="830"/>
      <c r="DKY24" s="830"/>
      <c r="DKZ24" s="830"/>
      <c r="DLA24" s="830"/>
      <c r="DLB24" s="830"/>
      <c r="DLC24" s="830"/>
      <c r="DLD24" s="830"/>
      <c r="DLE24" s="830"/>
      <c r="DLF24" s="830"/>
      <c r="DLG24" s="830"/>
      <c r="DLH24" s="830"/>
      <c r="DLI24" s="830"/>
      <c r="DLJ24" s="830"/>
      <c r="DLK24" s="830"/>
      <c r="DLL24" s="830"/>
      <c r="DLM24" s="830"/>
      <c r="DLN24" s="830"/>
      <c r="DLO24" s="830"/>
      <c r="DLP24" s="830"/>
      <c r="DLQ24" s="830"/>
      <c r="DLR24" s="830"/>
      <c r="DLS24" s="830"/>
      <c r="DLT24" s="830"/>
      <c r="DLU24" s="830"/>
      <c r="DLV24" s="830"/>
      <c r="DLW24" s="830"/>
      <c r="DLX24" s="830"/>
      <c r="DLY24" s="830"/>
      <c r="DLZ24" s="830"/>
      <c r="DMA24" s="830"/>
      <c r="DMB24" s="830"/>
      <c r="DMC24" s="830"/>
      <c r="DMD24" s="830"/>
      <c r="DME24" s="830"/>
      <c r="DMF24" s="830"/>
      <c r="DMG24" s="830"/>
      <c r="DMH24" s="830"/>
      <c r="DMI24" s="830"/>
      <c r="DMJ24" s="830"/>
      <c r="DMK24" s="830"/>
      <c r="DML24" s="830"/>
      <c r="DMM24" s="830"/>
      <c r="DMN24" s="830"/>
      <c r="DMO24" s="830"/>
      <c r="DMP24" s="830"/>
      <c r="DMQ24" s="830"/>
      <c r="DMR24" s="830"/>
      <c r="DMS24" s="830"/>
      <c r="DMT24" s="830"/>
      <c r="DMU24" s="830"/>
      <c r="DMV24" s="830"/>
      <c r="DMW24" s="830"/>
      <c r="DMX24" s="830"/>
      <c r="DMY24" s="830"/>
      <c r="DMZ24" s="830"/>
      <c r="DNA24" s="830"/>
      <c r="DNB24" s="830"/>
      <c r="DNC24" s="830"/>
      <c r="DND24" s="830"/>
      <c r="DNE24" s="830"/>
      <c r="DNF24" s="830"/>
      <c r="DNG24" s="830"/>
      <c r="DNH24" s="830"/>
      <c r="DNI24" s="830"/>
      <c r="DNJ24" s="830"/>
      <c r="DNK24" s="830"/>
      <c r="DNL24" s="830"/>
      <c r="DNM24" s="830"/>
      <c r="DNN24" s="830"/>
      <c r="DNO24" s="830"/>
      <c r="DNP24" s="830"/>
      <c r="DNQ24" s="830"/>
      <c r="DNR24" s="830"/>
      <c r="DNS24" s="830"/>
      <c r="DNT24" s="830"/>
      <c r="DNU24" s="830"/>
      <c r="DNV24" s="830"/>
      <c r="DNW24" s="830"/>
      <c r="DNX24" s="830"/>
      <c r="DNY24" s="830"/>
      <c r="DNZ24" s="830"/>
      <c r="DOA24" s="830"/>
      <c r="DOB24" s="830"/>
      <c r="DOC24" s="830"/>
      <c r="DOD24" s="830"/>
      <c r="DOE24" s="830"/>
      <c r="DOF24" s="830"/>
      <c r="DOG24" s="830"/>
      <c r="DOH24" s="830"/>
      <c r="DOI24" s="830"/>
      <c r="DOJ24" s="830"/>
      <c r="DOK24" s="830"/>
      <c r="DOL24" s="830"/>
      <c r="DOM24" s="830"/>
      <c r="DON24" s="830"/>
      <c r="DOO24" s="830"/>
      <c r="DOP24" s="830"/>
      <c r="DOQ24" s="830"/>
      <c r="DOR24" s="830"/>
      <c r="DOS24" s="830"/>
      <c r="DOT24" s="830"/>
      <c r="DOU24" s="830"/>
      <c r="DOV24" s="830"/>
      <c r="DOW24" s="830"/>
      <c r="DOX24" s="830"/>
      <c r="DOY24" s="830"/>
      <c r="DOZ24" s="830"/>
      <c r="DPA24" s="830"/>
      <c r="DPB24" s="830"/>
      <c r="DPC24" s="830"/>
      <c r="DPD24" s="830"/>
      <c r="DPE24" s="830"/>
      <c r="DPF24" s="830"/>
      <c r="DPG24" s="830"/>
      <c r="DPH24" s="830"/>
      <c r="DPI24" s="830"/>
      <c r="DPJ24" s="830"/>
      <c r="DPK24" s="830"/>
      <c r="DPL24" s="830"/>
      <c r="DPM24" s="830"/>
      <c r="DPN24" s="830"/>
      <c r="DPO24" s="830"/>
      <c r="DPP24" s="830"/>
      <c r="DPQ24" s="830"/>
      <c r="DPR24" s="830"/>
      <c r="DPS24" s="830"/>
      <c r="DPT24" s="830"/>
      <c r="DPU24" s="830"/>
      <c r="DPV24" s="830"/>
      <c r="DPW24" s="830"/>
      <c r="DPX24" s="830"/>
      <c r="DPY24" s="830"/>
      <c r="DPZ24" s="830"/>
      <c r="DQA24" s="830"/>
      <c r="DQB24" s="830"/>
      <c r="DQC24" s="830"/>
      <c r="DQD24" s="830"/>
      <c r="DQE24" s="830"/>
      <c r="DQF24" s="830"/>
      <c r="DQG24" s="830"/>
      <c r="DQH24" s="830"/>
      <c r="DQI24" s="830"/>
      <c r="DQJ24" s="830"/>
      <c r="DQK24" s="830"/>
      <c r="DQL24" s="830"/>
      <c r="DQM24" s="830"/>
      <c r="DQN24" s="830"/>
      <c r="DQO24" s="830"/>
      <c r="DQP24" s="830"/>
      <c r="DQQ24" s="830"/>
      <c r="DQR24" s="830"/>
      <c r="DQS24" s="830"/>
      <c r="DQT24" s="830"/>
      <c r="DQU24" s="830"/>
      <c r="DQV24" s="830"/>
      <c r="DQW24" s="830"/>
      <c r="DQX24" s="830"/>
      <c r="DQY24" s="830"/>
      <c r="DQZ24" s="830"/>
      <c r="DRA24" s="830"/>
      <c r="DRB24" s="830"/>
      <c r="DRC24" s="830"/>
      <c r="DRD24" s="830"/>
      <c r="DRE24" s="830"/>
      <c r="DRF24" s="830"/>
      <c r="DRG24" s="830"/>
      <c r="DRH24" s="830"/>
      <c r="DRI24" s="830"/>
      <c r="DRJ24" s="830"/>
      <c r="DRK24" s="830"/>
      <c r="DRL24" s="830"/>
      <c r="DRM24" s="830"/>
      <c r="DRN24" s="830"/>
      <c r="DRO24" s="830"/>
      <c r="DRP24" s="830"/>
      <c r="DRQ24" s="830"/>
      <c r="DRR24" s="830"/>
      <c r="DRS24" s="830"/>
      <c r="DRT24" s="830"/>
      <c r="DRU24" s="830"/>
      <c r="DRV24" s="830"/>
      <c r="DRW24" s="830"/>
      <c r="DRX24" s="830"/>
      <c r="DRY24" s="830"/>
      <c r="DRZ24" s="830"/>
      <c r="DSA24" s="830"/>
      <c r="DSB24" s="830"/>
      <c r="DSC24" s="830"/>
      <c r="DSD24" s="830"/>
      <c r="DSE24" s="830"/>
      <c r="DSF24" s="830"/>
      <c r="DSG24" s="830"/>
      <c r="DSH24" s="830"/>
      <c r="DSI24" s="830"/>
      <c r="DSJ24" s="830"/>
      <c r="DSK24" s="830"/>
      <c r="DSL24" s="830"/>
      <c r="DSM24" s="830"/>
      <c r="DSN24" s="830"/>
      <c r="DSO24" s="830"/>
      <c r="DSP24" s="830"/>
      <c r="DSQ24" s="830"/>
      <c r="DSR24" s="830"/>
      <c r="DSS24" s="830"/>
      <c r="DST24" s="830"/>
      <c r="DSU24" s="830"/>
      <c r="DSV24" s="830"/>
      <c r="DSW24" s="830"/>
      <c r="DSX24" s="830"/>
      <c r="DSY24" s="830"/>
      <c r="DSZ24" s="830"/>
      <c r="DTA24" s="830"/>
      <c r="DTB24" s="830"/>
      <c r="DTC24" s="830"/>
      <c r="DTD24" s="830"/>
      <c r="DTE24" s="830"/>
      <c r="DTF24" s="830"/>
      <c r="DTG24" s="830"/>
      <c r="DTH24" s="830"/>
      <c r="DTI24" s="830"/>
      <c r="DTJ24" s="830"/>
      <c r="DTK24" s="830"/>
      <c r="DTL24" s="830"/>
      <c r="DTM24" s="830"/>
      <c r="DTN24" s="830"/>
      <c r="DTO24" s="830"/>
      <c r="DTP24" s="830"/>
      <c r="DTQ24" s="830"/>
      <c r="DTR24" s="830"/>
      <c r="DTS24" s="830"/>
      <c r="DTT24" s="830"/>
      <c r="DTU24" s="830"/>
      <c r="DTV24" s="830"/>
      <c r="DTW24" s="830"/>
      <c r="DTX24" s="830"/>
      <c r="DTY24" s="830"/>
      <c r="DTZ24" s="830"/>
      <c r="DUA24" s="830"/>
      <c r="DUB24" s="830"/>
      <c r="DUC24" s="830"/>
      <c r="DUD24" s="830"/>
      <c r="DUE24" s="830"/>
      <c r="DUF24" s="830"/>
      <c r="DUG24" s="830"/>
      <c r="DUH24" s="830"/>
      <c r="DUI24" s="830"/>
      <c r="DUJ24" s="830"/>
      <c r="DUK24" s="830"/>
      <c r="DUL24" s="830"/>
      <c r="DUM24" s="830"/>
      <c r="DUN24" s="830"/>
      <c r="DUO24" s="830"/>
      <c r="DUP24" s="830"/>
      <c r="DUQ24" s="830"/>
      <c r="DUR24" s="830"/>
      <c r="DUS24" s="830"/>
      <c r="DUT24" s="830"/>
      <c r="DUU24" s="830"/>
      <c r="DUV24" s="830"/>
      <c r="DUW24" s="830"/>
      <c r="DUX24" s="830"/>
      <c r="DUY24" s="830"/>
      <c r="DUZ24" s="830"/>
      <c r="DVA24" s="830"/>
      <c r="DVB24" s="830"/>
      <c r="DVC24" s="830"/>
      <c r="DVD24" s="830"/>
      <c r="DVE24" s="830"/>
      <c r="DVF24" s="830"/>
      <c r="DVG24" s="830"/>
      <c r="DVH24" s="830"/>
      <c r="DVI24" s="830"/>
      <c r="DVJ24" s="830"/>
      <c r="DVK24" s="830"/>
      <c r="DVL24" s="830"/>
      <c r="DVM24" s="830"/>
      <c r="DVN24" s="830"/>
      <c r="DVO24" s="830"/>
      <c r="DVP24" s="830"/>
      <c r="DVQ24" s="830"/>
      <c r="DVR24" s="830"/>
      <c r="DVS24" s="830"/>
      <c r="DVT24" s="830"/>
      <c r="DVU24" s="830"/>
      <c r="DVV24" s="830"/>
      <c r="DVW24" s="830"/>
      <c r="DVX24" s="830"/>
      <c r="DVY24" s="830"/>
      <c r="DVZ24" s="830"/>
      <c r="DWA24" s="830"/>
      <c r="DWB24" s="830"/>
      <c r="DWC24" s="830"/>
      <c r="DWD24" s="830"/>
      <c r="DWE24" s="830"/>
      <c r="DWF24" s="830"/>
      <c r="DWG24" s="830"/>
      <c r="DWH24" s="830"/>
      <c r="DWI24" s="830"/>
      <c r="DWJ24" s="830"/>
      <c r="DWK24" s="830"/>
      <c r="DWL24" s="830"/>
      <c r="DWM24" s="830"/>
      <c r="DWN24" s="830"/>
      <c r="DWO24" s="830"/>
      <c r="DWP24" s="830"/>
      <c r="DWQ24" s="830"/>
      <c r="DWR24" s="830"/>
      <c r="DWS24" s="830"/>
      <c r="DWT24" s="830"/>
      <c r="DWU24" s="830"/>
      <c r="DWV24" s="830"/>
      <c r="DWW24" s="830"/>
      <c r="DWX24" s="830"/>
      <c r="DWY24" s="830"/>
      <c r="DWZ24" s="830"/>
      <c r="DXA24" s="830"/>
      <c r="DXB24" s="830"/>
      <c r="DXC24" s="830"/>
      <c r="DXD24" s="830"/>
      <c r="DXE24" s="830"/>
      <c r="DXF24" s="830"/>
      <c r="DXG24" s="830"/>
      <c r="DXH24" s="830"/>
      <c r="DXI24" s="830"/>
      <c r="DXJ24" s="830"/>
      <c r="DXK24" s="830"/>
      <c r="DXL24" s="830"/>
      <c r="DXM24" s="830"/>
      <c r="DXN24" s="830"/>
      <c r="DXO24" s="830"/>
      <c r="DXP24" s="830"/>
      <c r="DXQ24" s="830"/>
      <c r="DXR24" s="830"/>
      <c r="DXS24" s="830"/>
      <c r="DXT24" s="830"/>
      <c r="DXU24" s="830"/>
      <c r="DXV24" s="830"/>
      <c r="DXW24" s="830"/>
      <c r="DXX24" s="830"/>
      <c r="DXY24" s="830"/>
      <c r="DXZ24" s="830"/>
      <c r="DYA24" s="830"/>
      <c r="DYB24" s="830"/>
      <c r="DYC24" s="830"/>
      <c r="DYD24" s="830"/>
      <c r="DYE24" s="830"/>
      <c r="DYF24" s="830"/>
      <c r="DYG24" s="830"/>
      <c r="DYH24" s="830"/>
      <c r="DYI24" s="830"/>
      <c r="DYJ24" s="830"/>
      <c r="DYK24" s="830"/>
      <c r="DYL24" s="830"/>
      <c r="DYM24" s="830"/>
      <c r="DYN24" s="830"/>
      <c r="DYO24" s="830"/>
      <c r="DYP24" s="830"/>
      <c r="DYQ24" s="830"/>
      <c r="DYR24" s="830"/>
      <c r="DYS24" s="830"/>
      <c r="DYT24" s="830"/>
      <c r="DYU24" s="830"/>
      <c r="DYV24" s="830"/>
      <c r="DYW24" s="830"/>
      <c r="DYX24" s="830"/>
      <c r="DYY24" s="830"/>
      <c r="DYZ24" s="830"/>
      <c r="DZA24" s="830"/>
      <c r="DZB24" s="830"/>
      <c r="DZC24" s="830"/>
      <c r="DZD24" s="830"/>
      <c r="DZE24" s="830"/>
      <c r="DZF24" s="830"/>
      <c r="DZG24" s="830"/>
      <c r="DZH24" s="830"/>
      <c r="DZI24" s="830"/>
      <c r="DZJ24" s="830"/>
      <c r="DZK24" s="830"/>
      <c r="DZL24" s="830"/>
      <c r="DZM24" s="830"/>
      <c r="DZN24" s="830"/>
      <c r="DZO24" s="830"/>
      <c r="DZP24" s="830"/>
      <c r="DZQ24" s="830"/>
      <c r="DZR24" s="830"/>
      <c r="DZS24" s="830"/>
      <c r="DZT24" s="830"/>
      <c r="DZU24" s="830"/>
      <c r="DZV24" s="830"/>
      <c r="DZW24" s="830"/>
      <c r="DZX24" s="830"/>
      <c r="DZY24" s="830"/>
      <c r="DZZ24" s="830"/>
      <c r="EAA24" s="830"/>
      <c r="EAB24" s="830"/>
      <c r="EAC24" s="830"/>
      <c r="EAD24" s="830"/>
      <c r="EAE24" s="830"/>
      <c r="EAF24" s="830"/>
      <c r="EAG24" s="830"/>
      <c r="EAH24" s="830"/>
      <c r="EAI24" s="830"/>
      <c r="EAJ24" s="830"/>
      <c r="EAK24" s="830"/>
      <c r="EAL24" s="830"/>
      <c r="EAM24" s="830"/>
      <c r="EAN24" s="830"/>
      <c r="EAO24" s="830"/>
      <c r="EAP24" s="830"/>
      <c r="EAQ24" s="830"/>
      <c r="EAR24" s="830"/>
      <c r="EAS24" s="830"/>
      <c r="EAT24" s="830"/>
      <c r="EAU24" s="830"/>
      <c r="EAV24" s="830"/>
      <c r="EAW24" s="830"/>
      <c r="EAX24" s="830"/>
      <c r="EAY24" s="830"/>
      <c r="EAZ24" s="830"/>
      <c r="EBA24" s="830"/>
      <c r="EBB24" s="830"/>
      <c r="EBC24" s="830"/>
      <c r="EBD24" s="830"/>
      <c r="EBE24" s="830"/>
      <c r="EBF24" s="830"/>
      <c r="EBG24" s="830"/>
      <c r="EBH24" s="830"/>
      <c r="EBI24" s="830"/>
      <c r="EBJ24" s="830"/>
      <c r="EBK24" s="830"/>
      <c r="EBL24" s="830"/>
      <c r="EBM24" s="830"/>
      <c r="EBN24" s="830"/>
      <c r="EBO24" s="830"/>
      <c r="EBP24" s="830"/>
      <c r="EBQ24" s="830"/>
      <c r="EBR24" s="830"/>
      <c r="EBS24" s="830"/>
      <c r="EBT24" s="830"/>
      <c r="EBU24" s="830"/>
      <c r="EBV24" s="830"/>
      <c r="EBW24" s="830"/>
      <c r="EBX24" s="830"/>
      <c r="EBY24" s="830"/>
      <c r="EBZ24" s="830"/>
      <c r="ECA24" s="830"/>
      <c r="ECB24" s="830"/>
      <c r="ECC24" s="830"/>
      <c r="ECD24" s="830"/>
      <c r="ECE24" s="830"/>
      <c r="ECF24" s="830"/>
      <c r="ECG24" s="830"/>
      <c r="ECH24" s="830"/>
      <c r="ECI24" s="830"/>
      <c r="ECJ24" s="830"/>
      <c r="ECK24" s="830"/>
      <c r="ECL24" s="830"/>
      <c r="ECM24" s="830"/>
      <c r="ECN24" s="830"/>
      <c r="ECO24" s="830"/>
      <c r="ECP24" s="830"/>
      <c r="ECQ24" s="830"/>
      <c r="ECR24" s="830"/>
      <c r="ECS24" s="830"/>
      <c r="ECT24" s="830"/>
      <c r="ECU24" s="830"/>
      <c r="ECV24" s="830"/>
      <c r="ECW24" s="830"/>
      <c r="ECX24" s="830"/>
      <c r="ECY24" s="830"/>
      <c r="ECZ24" s="830"/>
      <c r="EDA24" s="830"/>
      <c r="EDB24" s="830"/>
      <c r="EDC24" s="830"/>
      <c r="EDD24" s="830"/>
      <c r="EDE24" s="830"/>
      <c r="EDF24" s="830"/>
      <c r="EDG24" s="830"/>
      <c r="EDH24" s="830"/>
      <c r="EDI24" s="830"/>
      <c r="EDJ24" s="830"/>
      <c r="EDK24" s="830"/>
      <c r="EDL24" s="830"/>
      <c r="EDM24" s="830"/>
      <c r="EDN24" s="830"/>
      <c r="EDO24" s="830"/>
      <c r="EDP24" s="830"/>
      <c r="EDQ24" s="830"/>
      <c r="EDR24" s="830"/>
      <c r="EDS24" s="830"/>
      <c r="EDT24" s="830"/>
      <c r="EDU24" s="830"/>
      <c r="EDV24" s="830"/>
      <c r="EDW24" s="830"/>
      <c r="EDX24" s="830"/>
      <c r="EDY24" s="830"/>
      <c r="EDZ24" s="830"/>
      <c r="EEA24" s="830"/>
      <c r="EEB24" s="830"/>
      <c r="EEC24" s="830"/>
      <c r="EED24" s="830"/>
      <c r="EEE24" s="830"/>
      <c r="EEF24" s="830"/>
      <c r="EEG24" s="830"/>
      <c r="EEH24" s="830"/>
      <c r="EEI24" s="830"/>
      <c r="EEJ24" s="830"/>
      <c r="EEK24" s="830"/>
      <c r="EEL24" s="830"/>
      <c r="EEM24" s="830"/>
      <c r="EEN24" s="830"/>
      <c r="EEO24" s="830"/>
      <c r="EEP24" s="830"/>
      <c r="EEQ24" s="830"/>
      <c r="EER24" s="830"/>
      <c r="EES24" s="830"/>
      <c r="EET24" s="830"/>
      <c r="EEU24" s="830"/>
      <c r="EEV24" s="830"/>
      <c r="EEW24" s="830"/>
      <c r="EEX24" s="830"/>
      <c r="EEY24" s="830"/>
      <c r="EEZ24" s="830"/>
      <c r="EFA24" s="830"/>
      <c r="EFB24" s="830"/>
      <c r="EFC24" s="830"/>
      <c r="EFD24" s="830"/>
      <c r="EFE24" s="830"/>
      <c r="EFF24" s="830"/>
      <c r="EFG24" s="830"/>
      <c r="EFH24" s="830"/>
      <c r="EFI24" s="830"/>
      <c r="EFJ24" s="830"/>
      <c r="EFK24" s="830"/>
      <c r="EFL24" s="830"/>
      <c r="EFM24" s="830"/>
      <c r="EFN24" s="830"/>
      <c r="EFO24" s="830"/>
      <c r="EFP24" s="830"/>
      <c r="EFQ24" s="830"/>
      <c r="EFR24" s="830"/>
      <c r="EFS24" s="830"/>
      <c r="EFT24" s="830"/>
      <c r="EFU24" s="830"/>
      <c r="EFV24" s="830"/>
      <c r="EFW24" s="830"/>
      <c r="EFX24" s="830"/>
      <c r="EFY24" s="830"/>
      <c r="EFZ24" s="830"/>
      <c r="EGA24" s="830"/>
      <c r="EGB24" s="830"/>
      <c r="EGC24" s="830"/>
      <c r="EGD24" s="830"/>
      <c r="EGE24" s="830"/>
      <c r="EGF24" s="830"/>
      <c r="EGG24" s="830"/>
      <c r="EGH24" s="830"/>
      <c r="EGI24" s="830"/>
      <c r="EGJ24" s="830"/>
      <c r="EGK24" s="830"/>
      <c r="EGL24" s="830"/>
      <c r="EGM24" s="830"/>
      <c r="EGN24" s="830"/>
      <c r="EGO24" s="830"/>
      <c r="EGP24" s="830"/>
      <c r="EGQ24" s="830"/>
      <c r="EGR24" s="830"/>
      <c r="EGS24" s="830"/>
      <c r="EGT24" s="830"/>
      <c r="EGU24" s="830"/>
      <c r="EGV24" s="830"/>
      <c r="EGW24" s="830"/>
      <c r="EGX24" s="830"/>
      <c r="EGY24" s="830"/>
      <c r="EGZ24" s="830"/>
      <c r="EHA24" s="830"/>
      <c r="EHB24" s="830"/>
      <c r="EHC24" s="830"/>
      <c r="EHD24" s="830"/>
      <c r="EHE24" s="830"/>
      <c r="EHF24" s="830"/>
      <c r="EHG24" s="830"/>
      <c r="EHH24" s="830"/>
      <c r="EHI24" s="830"/>
      <c r="EHJ24" s="830"/>
      <c r="EHK24" s="830"/>
      <c r="EHL24" s="830"/>
      <c r="EHM24" s="830"/>
      <c r="EHN24" s="830"/>
      <c r="EHO24" s="830"/>
      <c r="EHP24" s="830"/>
      <c r="EHQ24" s="830"/>
      <c r="EHR24" s="830"/>
      <c r="EHS24" s="830"/>
      <c r="EHT24" s="830"/>
      <c r="EHU24" s="830"/>
      <c r="EHV24" s="830"/>
      <c r="EHW24" s="830"/>
      <c r="EHX24" s="830"/>
      <c r="EHY24" s="830"/>
      <c r="EHZ24" s="830"/>
      <c r="EIA24" s="830"/>
      <c r="EIB24" s="830"/>
      <c r="EIC24" s="830"/>
      <c r="EID24" s="830"/>
      <c r="EIE24" s="830"/>
      <c r="EIF24" s="830"/>
      <c r="EIG24" s="830"/>
      <c r="EIH24" s="830"/>
      <c r="EII24" s="830"/>
      <c r="EIJ24" s="830"/>
      <c r="EIK24" s="830"/>
      <c r="EIL24" s="830"/>
      <c r="EIM24" s="830"/>
      <c r="EIN24" s="830"/>
      <c r="EIO24" s="830"/>
      <c r="EIP24" s="830"/>
      <c r="EIQ24" s="830"/>
      <c r="EIR24" s="830"/>
      <c r="EIS24" s="830"/>
      <c r="EIT24" s="830"/>
      <c r="EIU24" s="830"/>
      <c r="EIV24" s="830"/>
      <c r="EIW24" s="830"/>
      <c r="EIX24" s="830"/>
      <c r="EIY24" s="830"/>
      <c r="EIZ24" s="830"/>
      <c r="EJA24" s="830"/>
      <c r="EJB24" s="830"/>
      <c r="EJC24" s="830"/>
      <c r="EJD24" s="830"/>
      <c r="EJE24" s="830"/>
      <c r="EJF24" s="830"/>
      <c r="EJG24" s="830"/>
      <c r="EJH24" s="830"/>
      <c r="EJI24" s="830"/>
      <c r="EJJ24" s="830"/>
      <c r="EJK24" s="830"/>
      <c r="EJL24" s="830"/>
      <c r="EJM24" s="830"/>
      <c r="EJN24" s="830"/>
      <c r="EJO24" s="830"/>
      <c r="EJP24" s="830"/>
      <c r="EJQ24" s="830"/>
      <c r="EJR24" s="830"/>
      <c r="EJS24" s="830"/>
      <c r="EJT24" s="830"/>
      <c r="EJU24" s="830"/>
      <c r="EJV24" s="830"/>
      <c r="EJW24" s="830"/>
      <c r="EJX24" s="830"/>
      <c r="EJY24" s="830"/>
      <c r="EJZ24" s="830"/>
      <c r="EKA24" s="830"/>
      <c r="EKB24" s="830"/>
      <c r="EKC24" s="830"/>
      <c r="EKD24" s="830"/>
      <c r="EKE24" s="830"/>
      <c r="EKF24" s="830"/>
      <c r="EKG24" s="830"/>
      <c r="EKH24" s="830"/>
      <c r="EKI24" s="830"/>
      <c r="EKJ24" s="830"/>
      <c r="EKK24" s="830"/>
      <c r="EKL24" s="830"/>
      <c r="EKM24" s="830"/>
      <c r="EKN24" s="830"/>
      <c r="EKO24" s="830"/>
      <c r="EKP24" s="830"/>
      <c r="EKQ24" s="830"/>
      <c r="EKR24" s="830"/>
      <c r="EKS24" s="830"/>
      <c r="EKT24" s="830"/>
      <c r="EKU24" s="830"/>
      <c r="EKV24" s="830"/>
      <c r="EKW24" s="830"/>
      <c r="EKX24" s="830"/>
      <c r="EKY24" s="830"/>
      <c r="EKZ24" s="830"/>
      <c r="ELA24" s="830"/>
      <c r="ELB24" s="830"/>
      <c r="ELC24" s="830"/>
      <c r="ELD24" s="830"/>
      <c r="ELE24" s="830"/>
      <c r="ELF24" s="830"/>
      <c r="ELG24" s="830"/>
      <c r="ELH24" s="830"/>
      <c r="ELI24" s="830"/>
      <c r="ELJ24" s="830"/>
      <c r="ELK24" s="830"/>
      <c r="ELL24" s="830"/>
      <c r="ELM24" s="830"/>
      <c r="ELN24" s="830"/>
      <c r="ELO24" s="830"/>
      <c r="ELP24" s="830"/>
      <c r="ELQ24" s="830"/>
      <c r="ELR24" s="830"/>
      <c r="ELS24" s="830"/>
      <c r="ELT24" s="830"/>
      <c r="ELU24" s="830"/>
      <c r="ELV24" s="830"/>
      <c r="ELW24" s="830"/>
      <c r="ELX24" s="830"/>
      <c r="ELY24" s="830"/>
      <c r="ELZ24" s="830"/>
      <c r="EMA24" s="830"/>
      <c r="EMB24" s="830"/>
      <c r="EMC24" s="830"/>
      <c r="EMD24" s="830"/>
      <c r="EME24" s="830"/>
      <c r="EMF24" s="830"/>
      <c r="EMG24" s="830"/>
      <c r="EMH24" s="830"/>
      <c r="EMI24" s="830"/>
      <c r="EMJ24" s="830"/>
      <c r="EMK24" s="830"/>
      <c r="EML24" s="830"/>
      <c r="EMM24" s="830"/>
      <c r="EMN24" s="830"/>
      <c r="EMO24" s="830"/>
      <c r="EMP24" s="830"/>
      <c r="EMQ24" s="830"/>
      <c r="EMR24" s="830"/>
      <c r="EMS24" s="830"/>
      <c r="EMT24" s="830"/>
      <c r="EMU24" s="830"/>
      <c r="EMV24" s="830"/>
      <c r="EMW24" s="830"/>
      <c r="EMX24" s="830"/>
      <c r="EMY24" s="830"/>
      <c r="EMZ24" s="830"/>
      <c r="ENA24" s="830"/>
      <c r="ENB24" s="830"/>
      <c r="ENC24" s="830"/>
      <c r="END24" s="830"/>
      <c r="ENE24" s="830"/>
      <c r="ENF24" s="830"/>
      <c r="ENG24" s="830"/>
      <c r="ENH24" s="830"/>
      <c r="ENI24" s="830"/>
      <c r="ENJ24" s="830"/>
      <c r="ENK24" s="830"/>
      <c r="ENL24" s="830"/>
      <c r="ENM24" s="830"/>
      <c r="ENN24" s="830"/>
      <c r="ENO24" s="830"/>
      <c r="ENP24" s="830"/>
      <c r="ENQ24" s="830"/>
      <c r="ENR24" s="830"/>
      <c r="ENS24" s="830"/>
      <c r="ENT24" s="830"/>
      <c r="ENU24" s="830"/>
      <c r="ENV24" s="830"/>
      <c r="ENW24" s="830"/>
      <c r="ENX24" s="830"/>
      <c r="ENY24" s="830"/>
      <c r="ENZ24" s="830"/>
      <c r="EOA24" s="830"/>
      <c r="EOB24" s="830"/>
      <c r="EOC24" s="830"/>
      <c r="EOD24" s="830"/>
      <c r="EOE24" s="830"/>
      <c r="EOF24" s="830"/>
      <c r="EOG24" s="830"/>
      <c r="EOH24" s="830"/>
      <c r="EOI24" s="830"/>
      <c r="EOJ24" s="830"/>
      <c r="EOK24" s="830"/>
      <c r="EOL24" s="830"/>
      <c r="EOM24" s="830"/>
      <c r="EON24" s="830"/>
      <c r="EOO24" s="830"/>
      <c r="EOP24" s="830"/>
      <c r="EOQ24" s="830"/>
      <c r="EOR24" s="830"/>
      <c r="EOS24" s="830"/>
      <c r="EOT24" s="830"/>
      <c r="EOU24" s="830"/>
      <c r="EOV24" s="830"/>
      <c r="EOW24" s="830"/>
      <c r="EOX24" s="830"/>
      <c r="EOY24" s="830"/>
      <c r="EOZ24" s="830"/>
      <c r="EPA24" s="830"/>
      <c r="EPB24" s="830"/>
      <c r="EPC24" s="830"/>
      <c r="EPD24" s="830"/>
      <c r="EPE24" s="830"/>
      <c r="EPF24" s="830"/>
      <c r="EPG24" s="830"/>
      <c r="EPH24" s="830"/>
      <c r="EPI24" s="830"/>
      <c r="EPJ24" s="830"/>
      <c r="EPK24" s="830"/>
      <c r="EPL24" s="830"/>
      <c r="EPM24" s="830"/>
      <c r="EPN24" s="830"/>
      <c r="EPO24" s="830"/>
      <c r="EPP24" s="830"/>
      <c r="EPQ24" s="830"/>
      <c r="EPR24" s="830"/>
      <c r="EPS24" s="830"/>
      <c r="EPT24" s="830"/>
      <c r="EPU24" s="830"/>
      <c r="EPV24" s="830"/>
      <c r="EPW24" s="830"/>
      <c r="EPX24" s="830"/>
      <c r="EPY24" s="830"/>
      <c r="EPZ24" s="830"/>
      <c r="EQA24" s="830"/>
      <c r="EQB24" s="830"/>
      <c r="EQC24" s="830"/>
      <c r="EQD24" s="830"/>
      <c r="EQE24" s="830"/>
      <c r="EQF24" s="830"/>
      <c r="EQG24" s="830"/>
      <c r="EQH24" s="830"/>
      <c r="EQI24" s="830"/>
      <c r="EQJ24" s="830"/>
      <c r="EQK24" s="830"/>
      <c r="EQL24" s="830"/>
      <c r="EQM24" s="830"/>
      <c r="EQN24" s="830"/>
      <c r="EQO24" s="830"/>
      <c r="EQP24" s="830"/>
      <c r="EQQ24" s="830"/>
      <c r="EQR24" s="830"/>
      <c r="EQS24" s="830"/>
      <c r="EQT24" s="830"/>
      <c r="EQU24" s="830"/>
      <c r="EQV24" s="830"/>
      <c r="EQW24" s="830"/>
      <c r="EQX24" s="830"/>
      <c r="EQY24" s="830"/>
      <c r="EQZ24" s="830"/>
      <c r="ERA24" s="830"/>
      <c r="ERB24" s="830"/>
      <c r="ERC24" s="830"/>
      <c r="ERD24" s="830"/>
      <c r="ERE24" s="830"/>
      <c r="ERF24" s="830"/>
      <c r="ERG24" s="830"/>
      <c r="ERH24" s="830"/>
      <c r="ERI24" s="830"/>
      <c r="ERJ24" s="830"/>
      <c r="ERK24" s="830"/>
      <c r="ERL24" s="830"/>
      <c r="ERM24" s="830"/>
      <c r="ERN24" s="830"/>
      <c r="ERO24" s="830"/>
      <c r="ERP24" s="830"/>
      <c r="ERQ24" s="830"/>
      <c r="ERR24" s="830"/>
      <c r="ERS24" s="830"/>
      <c r="ERT24" s="830"/>
      <c r="ERU24" s="830"/>
      <c r="ERV24" s="830"/>
      <c r="ERW24" s="830"/>
      <c r="ERX24" s="830"/>
      <c r="ERY24" s="830"/>
      <c r="ERZ24" s="830"/>
      <c r="ESA24" s="830"/>
      <c r="ESB24" s="830"/>
      <c r="ESC24" s="830"/>
      <c r="ESD24" s="830"/>
      <c r="ESE24" s="830"/>
      <c r="ESF24" s="830"/>
      <c r="ESG24" s="830"/>
      <c r="ESH24" s="830"/>
      <c r="ESI24" s="830"/>
      <c r="ESJ24" s="830"/>
      <c r="ESK24" s="830"/>
      <c r="ESL24" s="830"/>
      <c r="ESM24" s="830"/>
      <c r="ESN24" s="830"/>
      <c r="ESO24" s="830"/>
      <c r="ESP24" s="830"/>
      <c r="ESQ24" s="830"/>
      <c r="ESR24" s="830"/>
      <c r="ESS24" s="830"/>
      <c r="EST24" s="830"/>
      <c r="ESU24" s="830"/>
      <c r="ESV24" s="830"/>
      <c r="ESW24" s="830"/>
      <c r="ESX24" s="830"/>
      <c r="ESY24" s="830"/>
      <c r="ESZ24" s="830"/>
      <c r="ETA24" s="830"/>
      <c r="ETB24" s="830"/>
      <c r="ETC24" s="830"/>
      <c r="ETD24" s="830"/>
      <c r="ETE24" s="830"/>
      <c r="ETF24" s="830"/>
      <c r="ETG24" s="830"/>
      <c r="ETH24" s="830"/>
      <c r="ETI24" s="830"/>
      <c r="ETJ24" s="830"/>
      <c r="ETK24" s="830"/>
      <c r="ETL24" s="830"/>
      <c r="ETM24" s="830"/>
      <c r="ETN24" s="830"/>
      <c r="ETO24" s="830"/>
      <c r="ETP24" s="830"/>
      <c r="ETQ24" s="830"/>
      <c r="ETR24" s="830"/>
      <c r="ETS24" s="830"/>
      <c r="ETT24" s="830"/>
      <c r="ETU24" s="830"/>
      <c r="ETV24" s="830"/>
      <c r="ETW24" s="830"/>
      <c r="ETX24" s="830"/>
      <c r="ETY24" s="830"/>
      <c r="ETZ24" s="830"/>
      <c r="EUA24" s="830"/>
      <c r="EUB24" s="830"/>
      <c r="EUC24" s="830"/>
      <c r="EUD24" s="830"/>
      <c r="EUE24" s="830"/>
      <c r="EUF24" s="830"/>
      <c r="EUG24" s="830"/>
      <c r="EUH24" s="830"/>
      <c r="EUI24" s="830"/>
      <c r="EUJ24" s="830"/>
      <c r="EUK24" s="830"/>
      <c r="EUL24" s="830"/>
      <c r="EUM24" s="830"/>
      <c r="EUN24" s="830"/>
      <c r="EUO24" s="830"/>
      <c r="EUP24" s="830"/>
      <c r="EUQ24" s="830"/>
      <c r="EUR24" s="830"/>
      <c r="EUS24" s="830"/>
      <c r="EUT24" s="830"/>
      <c r="EUU24" s="830"/>
      <c r="EUV24" s="830"/>
      <c r="EUW24" s="830"/>
      <c r="EUX24" s="830"/>
      <c r="EUY24" s="830"/>
      <c r="EUZ24" s="830"/>
      <c r="EVA24" s="830"/>
      <c r="EVB24" s="830"/>
      <c r="EVC24" s="830"/>
      <c r="EVD24" s="830"/>
      <c r="EVE24" s="830"/>
      <c r="EVF24" s="830"/>
      <c r="EVG24" s="830"/>
      <c r="EVH24" s="830"/>
      <c r="EVI24" s="830"/>
      <c r="EVJ24" s="830"/>
      <c r="EVK24" s="830"/>
      <c r="EVL24" s="830"/>
      <c r="EVM24" s="830"/>
      <c r="EVN24" s="830"/>
      <c r="EVO24" s="830"/>
      <c r="EVP24" s="830"/>
      <c r="EVQ24" s="830"/>
      <c r="EVR24" s="830"/>
      <c r="EVS24" s="830"/>
      <c r="EVT24" s="830"/>
      <c r="EVU24" s="830"/>
      <c r="EVV24" s="830"/>
      <c r="EVW24" s="830"/>
      <c r="EVX24" s="830"/>
      <c r="EVY24" s="830"/>
      <c r="EVZ24" s="830"/>
      <c r="EWA24" s="830"/>
      <c r="EWB24" s="830"/>
      <c r="EWC24" s="830"/>
      <c r="EWD24" s="830"/>
      <c r="EWE24" s="830"/>
      <c r="EWF24" s="830"/>
      <c r="EWG24" s="830"/>
      <c r="EWH24" s="830"/>
      <c r="EWI24" s="830"/>
      <c r="EWJ24" s="830"/>
      <c r="EWK24" s="830"/>
      <c r="EWL24" s="830"/>
      <c r="EWM24" s="830"/>
      <c r="EWN24" s="830"/>
      <c r="EWO24" s="830"/>
      <c r="EWP24" s="830"/>
      <c r="EWQ24" s="830"/>
      <c r="EWR24" s="830"/>
      <c r="EWS24" s="830"/>
      <c r="EWT24" s="830"/>
      <c r="EWU24" s="830"/>
      <c r="EWV24" s="830"/>
      <c r="EWW24" s="830"/>
      <c r="EWX24" s="830"/>
      <c r="EWY24" s="830"/>
      <c r="EWZ24" s="830"/>
      <c r="EXA24" s="830"/>
      <c r="EXB24" s="830"/>
      <c r="EXC24" s="830"/>
      <c r="EXD24" s="830"/>
      <c r="EXE24" s="830"/>
      <c r="EXF24" s="830"/>
      <c r="EXG24" s="830"/>
      <c r="EXH24" s="830"/>
      <c r="EXI24" s="830"/>
      <c r="EXJ24" s="830"/>
      <c r="EXK24" s="830"/>
      <c r="EXL24" s="830"/>
      <c r="EXM24" s="830"/>
      <c r="EXN24" s="830"/>
      <c r="EXO24" s="830"/>
      <c r="EXP24" s="830"/>
      <c r="EXQ24" s="830"/>
      <c r="EXR24" s="830"/>
      <c r="EXS24" s="830"/>
      <c r="EXT24" s="830"/>
      <c r="EXU24" s="830"/>
      <c r="EXV24" s="830"/>
      <c r="EXW24" s="830"/>
      <c r="EXX24" s="830"/>
      <c r="EXY24" s="830"/>
      <c r="EXZ24" s="830"/>
      <c r="EYA24" s="830"/>
      <c r="EYB24" s="830"/>
      <c r="EYC24" s="830"/>
      <c r="EYD24" s="830"/>
      <c r="EYE24" s="830"/>
      <c r="EYF24" s="830"/>
      <c r="EYG24" s="830"/>
      <c r="EYH24" s="830"/>
      <c r="EYI24" s="830"/>
      <c r="EYJ24" s="830"/>
      <c r="EYK24" s="830"/>
      <c r="EYL24" s="830"/>
      <c r="EYM24" s="830"/>
      <c r="EYN24" s="830"/>
      <c r="EYO24" s="830"/>
      <c r="EYP24" s="830"/>
      <c r="EYQ24" s="830"/>
      <c r="EYR24" s="830"/>
      <c r="EYS24" s="830"/>
      <c r="EYT24" s="830"/>
      <c r="EYU24" s="830"/>
      <c r="EYV24" s="830"/>
      <c r="EYW24" s="830"/>
      <c r="EYX24" s="830"/>
      <c r="EYY24" s="830"/>
      <c r="EYZ24" s="830"/>
      <c r="EZA24" s="830"/>
      <c r="EZB24" s="830"/>
      <c r="EZC24" s="830"/>
      <c r="EZD24" s="830"/>
      <c r="EZE24" s="830"/>
      <c r="EZF24" s="830"/>
      <c r="EZG24" s="830"/>
      <c r="EZH24" s="830"/>
      <c r="EZI24" s="830"/>
      <c r="EZJ24" s="830"/>
      <c r="EZK24" s="830"/>
      <c r="EZL24" s="830"/>
      <c r="EZM24" s="830"/>
      <c r="EZN24" s="830"/>
      <c r="EZO24" s="830"/>
      <c r="EZP24" s="830"/>
      <c r="EZQ24" s="830"/>
      <c r="EZR24" s="830"/>
      <c r="EZS24" s="830"/>
      <c r="EZT24" s="830"/>
      <c r="EZU24" s="830"/>
      <c r="EZV24" s="830"/>
      <c r="EZW24" s="830"/>
      <c r="EZX24" s="830"/>
      <c r="EZY24" s="830"/>
      <c r="EZZ24" s="830"/>
      <c r="FAA24" s="830"/>
      <c r="FAB24" s="830"/>
      <c r="FAC24" s="830"/>
      <c r="FAD24" s="830"/>
      <c r="FAE24" s="830"/>
      <c r="FAF24" s="830"/>
      <c r="FAG24" s="830"/>
      <c r="FAH24" s="830"/>
      <c r="FAI24" s="830"/>
      <c r="FAJ24" s="830"/>
      <c r="FAK24" s="830"/>
      <c r="FAL24" s="830"/>
      <c r="FAM24" s="830"/>
      <c r="FAN24" s="830"/>
      <c r="FAO24" s="830"/>
      <c r="FAP24" s="830"/>
      <c r="FAQ24" s="830"/>
      <c r="FAR24" s="830"/>
      <c r="FAS24" s="830"/>
      <c r="FAT24" s="830"/>
      <c r="FAU24" s="830"/>
      <c r="FAV24" s="830"/>
      <c r="FAW24" s="830"/>
      <c r="FAX24" s="830"/>
      <c r="FAY24" s="830"/>
      <c r="FAZ24" s="830"/>
      <c r="FBA24" s="830"/>
      <c r="FBB24" s="830"/>
      <c r="FBC24" s="830"/>
      <c r="FBD24" s="830"/>
      <c r="FBE24" s="830"/>
      <c r="FBF24" s="830"/>
      <c r="FBG24" s="830"/>
      <c r="FBH24" s="830"/>
      <c r="FBI24" s="830"/>
      <c r="FBJ24" s="830"/>
      <c r="FBK24" s="830"/>
      <c r="FBL24" s="830"/>
      <c r="FBM24" s="830"/>
      <c r="FBN24" s="830"/>
      <c r="FBO24" s="830"/>
      <c r="FBP24" s="830"/>
      <c r="FBQ24" s="830"/>
      <c r="FBR24" s="830"/>
      <c r="FBS24" s="830"/>
      <c r="FBT24" s="830"/>
      <c r="FBU24" s="830"/>
      <c r="FBV24" s="830"/>
      <c r="FBW24" s="830"/>
      <c r="FBX24" s="830"/>
      <c r="FBY24" s="830"/>
      <c r="FBZ24" s="830"/>
      <c r="FCA24" s="830"/>
      <c r="FCB24" s="830"/>
      <c r="FCC24" s="830"/>
      <c r="FCD24" s="830"/>
      <c r="FCE24" s="830"/>
      <c r="FCF24" s="830"/>
      <c r="FCG24" s="830"/>
      <c r="FCH24" s="830"/>
      <c r="FCI24" s="830"/>
      <c r="FCJ24" s="830"/>
      <c r="FCK24" s="830"/>
      <c r="FCL24" s="830"/>
      <c r="FCM24" s="830"/>
      <c r="FCN24" s="830"/>
      <c r="FCO24" s="830"/>
      <c r="FCP24" s="830"/>
      <c r="FCQ24" s="830"/>
      <c r="FCR24" s="830"/>
      <c r="FCS24" s="830"/>
      <c r="FCT24" s="830"/>
      <c r="FCU24" s="830"/>
      <c r="FCV24" s="830"/>
      <c r="FCW24" s="830"/>
      <c r="FCX24" s="830"/>
      <c r="FCY24" s="830"/>
      <c r="FCZ24" s="830"/>
      <c r="FDA24" s="830"/>
      <c r="FDB24" s="830"/>
      <c r="FDC24" s="830"/>
      <c r="FDD24" s="830"/>
      <c r="FDE24" s="830"/>
      <c r="FDF24" s="830"/>
      <c r="FDG24" s="830"/>
      <c r="FDH24" s="830"/>
      <c r="FDI24" s="830"/>
      <c r="FDJ24" s="830"/>
      <c r="FDK24" s="830"/>
      <c r="FDL24" s="830"/>
      <c r="FDM24" s="830"/>
      <c r="FDN24" s="830"/>
      <c r="FDO24" s="830"/>
      <c r="FDP24" s="830"/>
      <c r="FDQ24" s="830"/>
      <c r="FDR24" s="830"/>
      <c r="FDS24" s="830"/>
      <c r="FDT24" s="830"/>
      <c r="FDU24" s="830"/>
      <c r="FDV24" s="830"/>
      <c r="FDW24" s="830"/>
      <c r="FDX24" s="830"/>
      <c r="FDY24" s="830"/>
      <c r="FDZ24" s="830"/>
      <c r="FEA24" s="830"/>
      <c r="FEB24" s="830"/>
      <c r="FEC24" s="830"/>
      <c r="FED24" s="830"/>
      <c r="FEE24" s="830"/>
      <c r="FEF24" s="830"/>
      <c r="FEG24" s="830"/>
      <c r="FEH24" s="830"/>
      <c r="FEI24" s="830"/>
      <c r="FEJ24" s="830"/>
      <c r="FEK24" s="830"/>
      <c r="FEL24" s="830"/>
      <c r="FEM24" s="830"/>
      <c r="FEN24" s="830"/>
      <c r="FEO24" s="830"/>
      <c r="FEP24" s="830"/>
      <c r="FEQ24" s="830"/>
      <c r="FER24" s="830"/>
      <c r="FES24" s="830"/>
      <c r="FET24" s="830"/>
      <c r="FEU24" s="830"/>
      <c r="FEV24" s="830"/>
      <c r="FEW24" s="830"/>
      <c r="FEX24" s="830"/>
      <c r="FEY24" s="830"/>
      <c r="FEZ24" s="830"/>
      <c r="FFA24" s="830"/>
      <c r="FFB24" s="830"/>
      <c r="FFC24" s="830"/>
      <c r="FFD24" s="830"/>
      <c r="FFE24" s="830"/>
      <c r="FFF24" s="830"/>
      <c r="FFG24" s="830"/>
      <c r="FFH24" s="830"/>
      <c r="FFI24" s="830"/>
      <c r="FFJ24" s="830"/>
      <c r="FFK24" s="830"/>
      <c r="FFL24" s="830"/>
      <c r="FFM24" s="830"/>
      <c r="FFN24" s="830"/>
      <c r="FFO24" s="830"/>
      <c r="FFP24" s="830"/>
      <c r="FFQ24" s="830"/>
      <c r="FFR24" s="830"/>
      <c r="FFS24" s="830"/>
      <c r="FFT24" s="830"/>
      <c r="FFU24" s="830"/>
      <c r="FFV24" s="830"/>
      <c r="FFW24" s="830"/>
      <c r="FFX24" s="830"/>
      <c r="FFY24" s="830"/>
      <c r="FFZ24" s="830"/>
      <c r="FGA24" s="830"/>
      <c r="FGB24" s="830"/>
      <c r="FGC24" s="830"/>
      <c r="FGD24" s="830"/>
      <c r="FGE24" s="830"/>
      <c r="FGF24" s="830"/>
      <c r="FGG24" s="830"/>
      <c r="FGH24" s="830"/>
      <c r="FGI24" s="830"/>
      <c r="FGJ24" s="830"/>
      <c r="FGK24" s="830"/>
      <c r="FGL24" s="830"/>
      <c r="FGM24" s="830"/>
      <c r="FGN24" s="830"/>
      <c r="FGO24" s="830"/>
      <c r="FGP24" s="830"/>
      <c r="FGQ24" s="830"/>
      <c r="FGR24" s="830"/>
      <c r="FGS24" s="830"/>
      <c r="FGT24" s="830"/>
      <c r="FGU24" s="830"/>
      <c r="FGV24" s="830"/>
      <c r="FGW24" s="830"/>
      <c r="FGX24" s="830"/>
      <c r="FGY24" s="830"/>
      <c r="FGZ24" s="830"/>
      <c r="FHA24" s="830"/>
      <c r="FHB24" s="830"/>
      <c r="FHC24" s="830"/>
      <c r="FHD24" s="830"/>
      <c r="FHE24" s="830"/>
      <c r="FHF24" s="830"/>
      <c r="FHG24" s="830"/>
      <c r="FHH24" s="830"/>
      <c r="FHI24" s="830"/>
      <c r="FHJ24" s="830"/>
      <c r="FHK24" s="830"/>
      <c r="FHL24" s="830"/>
      <c r="FHM24" s="830"/>
      <c r="FHN24" s="830"/>
      <c r="FHO24" s="830"/>
      <c r="FHP24" s="830"/>
      <c r="FHQ24" s="830"/>
      <c r="FHR24" s="830"/>
      <c r="FHS24" s="830"/>
      <c r="FHT24" s="830"/>
      <c r="FHU24" s="830"/>
      <c r="FHV24" s="830"/>
      <c r="FHW24" s="830"/>
      <c r="FHX24" s="830"/>
      <c r="FHY24" s="830"/>
      <c r="FHZ24" s="830"/>
      <c r="FIA24" s="830"/>
      <c r="FIB24" s="830"/>
      <c r="FIC24" s="830"/>
      <c r="FID24" s="830"/>
      <c r="FIE24" s="830"/>
      <c r="FIF24" s="830"/>
      <c r="FIG24" s="830"/>
      <c r="FIH24" s="830"/>
      <c r="FII24" s="830"/>
      <c r="FIJ24" s="830"/>
      <c r="FIK24" s="830"/>
      <c r="FIL24" s="830"/>
      <c r="FIM24" s="830"/>
      <c r="FIN24" s="830"/>
      <c r="FIO24" s="830"/>
      <c r="FIP24" s="830"/>
      <c r="FIQ24" s="830"/>
      <c r="FIR24" s="830"/>
      <c r="FIS24" s="830"/>
      <c r="FIT24" s="830"/>
      <c r="FIU24" s="830"/>
      <c r="FIV24" s="830"/>
      <c r="FIW24" s="830"/>
      <c r="FIX24" s="830"/>
      <c r="FIY24" s="830"/>
      <c r="FIZ24" s="830"/>
      <c r="FJA24" s="830"/>
      <c r="FJB24" s="830"/>
      <c r="FJC24" s="830"/>
      <c r="FJD24" s="830"/>
      <c r="FJE24" s="830"/>
      <c r="FJF24" s="830"/>
      <c r="FJG24" s="830"/>
      <c r="FJH24" s="830"/>
      <c r="FJI24" s="830"/>
      <c r="FJJ24" s="830"/>
      <c r="FJK24" s="830"/>
      <c r="FJL24" s="830"/>
      <c r="FJM24" s="830"/>
      <c r="FJN24" s="830"/>
      <c r="FJO24" s="830"/>
      <c r="FJP24" s="830"/>
      <c r="FJQ24" s="830"/>
      <c r="FJR24" s="830"/>
      <c r="FJS24" s="830"/>
      <c r="FJT24" s="830"/>
      <c r="FJU24" s="830"/>
      <c r="FJV24" s="830"/>
      <c r="FJW24" s="830"/>
      <c r="FJX24" s="830"/>
      <c r="FJY24" s="830"/>
      <c r="FJZ24" s="830"/>
      <c r="FKA24" s="830"/>
      <c r="FKB24" s="830"/>
      <c r="FKC24" s="830"/>
      <c r="FKD24" s="830"/>
      <c r="FKE24" s="830"/>
      <c r="FKF24" s="830"/>
      <c r="FKG24" s="830"/>
      <c r="FKH24" s="830"/>
      <c r="FKI24" s="830"/>
      <c r="FKJ24" s="830"/>
      <c r="FKK24" s="830"/>
      <c r="FKL24" s="830"/>
      <c r="FKM24" s="830"/>
      <c r="FKN24" s="830"/>
      <c r="FKO24" s="830"/>
      <c r="FKP24" s="830"/>
      <c r="FKQ24" s="830"/>
      <c r="FKR24" s="830"/>
      <c r="FKS24" s="830"/>
      <c r="FKT24" s="830"/>
      <c r="FKU24" s="830"/>
      <c r="FKV24" s="830"/>
      <c r="FKW24" s="830"/>
      <c r="FKX24" s="830"/>
      <c r="FKY24" s="830"/>
      <c r="FKZ24" s="830"/>
      <c r="FLA24" s="830"/>
      <c r="FLB24" s="830"/>
      <c r="FLC24" s="830"/>
      <c r="FLD24" s="830"/>
      <c r="FLE24" s="830"/>
      <c r="FLF24" s="830"/>
      <c r="FLG24" s="830"/>
      <c r="FLH24" s="830"/>
      <c r="FLI24" s="830"/>
      <c r="FLJ24" s="830"/>
      <c r="FLK24" s="830"/>
      <c r="FLL24" s="830"/>
      <c r="FLM24" s="830"/>
      <c r="FLN24" s="830"/>
      <c r="FLO24" s="830"/>
      <c r="FLP24" s="830"/>
      <c r="FLQ24" s="830"/>
      <c r="FLR24" s="830"/>
      <c r="FLS24" s="830"/>
      <c r="FLT24" s="830"/>
      <c r="FLU24" s="830"/>
      <c r="FLV24" s="830"/>
      <c r="FLW24" s="830"/>
      <c r="FLX24" s="830"/>
      <c r="FLY24" s="830"/>
      <c r="FLZ24" s="830"/>
      <c r="FMA24" s="830"/>
      <c r="FMB24" s="830"/>
      <c r="FMC24" s="830"/>
      <c r="FMD24" s="830"/>
      <c r="FME24" s="830"/>
      <c r="FMF24" s="830"/>
      <c r="FMG24" s="830"/>
      <c r="FMH24" s="830"/>
      <c r="FMI24" s="830"/>
      <c r="FMJ24" s="830"/>
      <c r="FMK24" s="830"/>
      <c r="FML24" s="830"/>
      <c r="FMM24" s="830"/>
      <c r="FMN24" s="830"/>
      <c r="FMO24" s="830"/>
      <c r="FMP24" s="830"/>
      <c r="FMQ24" s="830"/>
      <c r="FMR24" s="830"/>
      <c r="FMS24" s="830"/>
      <c r="FMT24" s="830"/>
      <c r="FMU24" s="830"/>
      <c r="FMV24" s="830"/>
      <c r="FMW24" s="830"/>
      <c r="FMX24" s="830"/>
      <c r="FMY24" s="830"/>
      <c r="FMZ24" s="830"/>
      <c r="FNA24" s="830"/>
      <c r="FNB24" s="830"/>
      <c r="FNC24" s="830"/>
      <c r="FND24" s="830"/>
      <c r="FNE24" s="830"/>
      <c r="FNF24" s="830"/>
      <c r="FNG24" s="830"/>
      <c r="FNH24" s="830"/>
      <c r="FNI24" s="830"/>
      <c r="FNJ24" s="830"/>
      <c r="FNK24" s="830"/>
      <c r="FNL24" s="830"/>
      <c r="FNM24" s="830"/>
      <c r="FNN24" s="830"/>
      <c r="FNO24" s="830"/>
      <c r="FNP24" s="830"/>
      <c r="FNQ24" s="830"/>
      <c r="FNR24" s="830"/>
      <c r="FNS24" s="830"/>
      <c r="FNT24" s="830"/>
      <c r="FNU24" s="830"/>
      <c r="FNV24" s="830"/>
      <c r="FNW24" s="830"/>
      <c r="FNX24" s="830"/>
      <c r="FNY24" s="830"/>
      <c r="FNZ24" s="830"/>
      <c r="FOA24" s="830"/>
      <c r="FOB24" s="830"/>
      <c r="FOC24" s="830"/>
      <c r="FOD24" s="830"/>
      <c r="FOE24" s="830"/>
      <c r="FOF24" s="830"/>
      <c r="FOG24" s="830"/>
      <c r="FOH24" s="830"/>
      <c r="FOI24" s="830"/>
      <c r="FOJ24" s="830"/>
      <c r="FOK24" s="830"/>
      <c r="FOL24" s="830"/>
      <c r="FOM24" s="830"/>
      <c r="FON24" s="830"/>
      <c r="FOO24" s="830"/>
      <c r="FOP24" s="830"/>
      <c r="FOQ24" s="830"/>
      <c r="FOR24" s="830"/>
      <c r="FOS24" s="830"/>
      <c r="FOT24" s="830"/>
      <c r="FOU24" s="830"/>
      <c r="FOV24" s="830"/>
      <c r="FOW24" s="830"/>
      <c r="FOX24" s="830"/>
      <c r="FOY24" s="830"/>
      <c r="FOZ24" s="830"/>
      <c r="FPA24" s="830"/>
      <c r="FPB24" s="830"/>
      <c r="FPC24" s="830"/>
      <c r="FPD24" s="830"/>
      <c r="FPE24" s="830"/>
      <c r="FPF24" s="830"/>
      <c r="FPG24" s="830"/>
      <c r="FPH24" s="830"/>
      <c r="FPI24" s="830"/>
      <c r="FPJ24" s="830"/>
      <c r="FPK24" s="830"/>
      <c r="FPL24" s="830"/>
      <c r="FPM24" s="830"/>
      <c r="FPN24" s="830"/>
      <c r="FPO24" s="830"/>
      <c r="FPP24" s="830"/>
      <c r="FPQ24" s="830"/>
      <c r="FPR24" s="830"/>
      <c r="FPS24" s="830"/>
      <c r="FPT24" s="830"/>
      <c r="FPU24" s="830"/>
      <c r="FPV24" s="830"/>
      <c r="FPW24" s="830"/>
      <c r="FPX24" s="830"/>
      <c r="FPY24" s="830"/>
      <c r="FPZ24" s="830"/>
      <c r="FQA24" s="830"/>
      <c r="FQB24" s="830"/>
      <c r="FQC24" s="830"/>
      <c r="FQD24" s="830"/>
      <c r="FQE24" s="830"/>
      <c r="FQF24" s="830"/>
      <c r="FQG24" s="830"/>
      <c r="FQH24" s="830"/>
      <c r="FQI24" s="830"/>
      <c r="FQJ24" s="830"/>
      <c r="FQK24" s="830"/>
      <c r="FQL24" s="830"/>
      <c r="FQM24" s="830"/>
      <c r="FQN24" s="830"/>
      <c r="FQO24" s="830"/>
      <c r="FQP24" s="830"/>
      <c r="FQQ24" s="830"/>
      <c r="FQR24" s="830"/>
      <c r="FQS24" s="830"/>
      <c r="FQT24" s="830"/>
      <c r="FQU24" s="830"/>
      <c r="FQV24" s="830"/>
      <c r="FQW24" s="830"/>
      <c r="FQX24" s="830"/>
      <c r="FQY24" s="830"/>
      <c r="FQZ24" s="830"/>
      <c r="FRA24" s="830"/>
      <c r="FRB24" s="830"/>
      <c r="FRC24" s="830"/>
      <c r="FRD24" s="830"/>
      <c r="FRE24" s="830"/>
      <c r="FRF24" s="830"/>
      <c r="FRG24" s="830"/>
      <c r="FRH24" s="830"/>
      <c r="FRI24" s="830"/>
      <c r="FRJ24" s="830"/>
      <c r="FRK24" s="830"/>
      <c r="FRL24" s="830"/>
      <c r="FRM24" s="830"/>
      <c r="FRN24" s="830"/>
      <c r="FRO24" s="830"/>
      <c r="FRP24" s="830"/>
      <c r="FRQ24" s="830"/>
      <c r="FRR24" s="830"/>
      <c r="FRS24" s="830"/>
      <c r="FRT24" s="830"/>
      <c r="FRU24" s="830"/>
      <c r="FRV24" s="830"/>
      <c r="FRW24" s="830"/>
      <c r="FRX24" s="830"/>
      <c r="FRY24" s="830"/>
      <c r="FRZ24" s="830"/>
      <c r="FSA24" s="830"/>
      <c r="FSB24" s="830"/>
      <c r="FSC24" s="830"/>
      <c r="FSD24" s="830"/>
      <c r="FSE24" s="830"/>
      <c r="FSF24" s="830"/>
      <c r="FSG24" s="830"/>
      <c r="FSH24" s="830"/>
      <c r="FSI24" s="830"/>
      <c r="FSJ24" s="830"/>
      <c r="FSK24" s="830"/>
      <c r="FSL24" s="830"/>
      <c r="FSM24" s="830"/>
      <c r="FSN24" s="830"/>
      <c r="FSO24" s="830"/>
      <c r="FSP24" s="830"/>
      <c r="FSQ24" s="830"/>
      <c r="FSR24" s="830"/>
      <c r="FSS24" s="830"/>
      <c r="FST24" s="830"/>
      <c r="FSU24" s="830"/>
      <c r="FSV24" s="830"/>
      <c r="FSW24" s="830"/>
      <c r="FSX24" s="830"/>
      <c r="FSY24" s="830"/>
      <c r="FSZ24" s="830"/>
      <c r="FTA24" s="830"/>
      <c r="FTB24" s="830"/>
      <c r="FTC24" s="830"/>
      <c r="FTD24" s="830"/>
      <c r="FTE24" s="830"/>
      <c r="FTF24" s="830"/>
      <c r="FTG24" s="830"/>
      <c r="FTH24" s="830"/>
      <c r="FTI24" s="830"/>
      <c r="FTJ24" s="830"/>
      <c r="FTK24" s="830"/>
      <c r="FTL24" s="830"/>
      <c r="FTM24" s="830"/>
      <c r="FTN24" s="830"/>
      <c r="FTO24" s="830"/>
      <c r="FTP24" s="830"/>
      <c r="FTQ24" s="830"/>
      <c r="FTR24" s="830"/>
      <c r="FTS24" s="830"/>
      <c r="FTT24" s="830"/>
      <c r="FTU24" s="830"/>
      <c r="FTV24" s="830"/>
      <c r="FTW24" s="830"/>
      <c r="FTX24" s="830"/>
      <c r="FTY24" s="830"/>
      <c r="FTZ24" s="830"/>
      <c r="FUA24" s="830"/>
      <c r="FUB24" s="830"/>
      <c r="FUC24" s="830"/>
      <c r="FUD24" s="830"/>
      <c r="FUE24" s="830"/>
      <c r="FUF24" s="830"/>
      <c r="FUG24" s="830"/>
      <c r="FUH24" s="830"/>
      <c r="FUI24" s="830"/>
      <c r="FUJ24" s="830"/>
      <c r="FUK24" s="830"/>
      <c r="FUL24" s="830"/>
      <c r="FUM24" s="830"/>
      <c r="FUN24" s="830"/>
      <c r="FUO24" s="830"/>
      <c r="FUP24" s="830"/>
      <c r="FUQ24" s="830"/>
      <c r="FUR24" s="830"/>
      <c r="FUS24" s="830"/>
      <c r="FUT24" s="830"/>
      <c r="FUU24" s="830"/>
      <c r="FUV24" s="830"/>
      <c r="FUW24" s="830"/>
      <c r="FUX24" s="830"/>
      <c r="FUY24" s="830"/>
      <c r="FUZ24" s="830"/>
      <c r="FVA24" s="830"/>
      <c r="FVB24" s="830"/>
      <c r="FVC24" s="830"/>
      <c r="FVD24" s="830"/>
      <c r="FVE24" s="830"/>
      <c r="FVF24" s="830"/>
      <c r="FVG24" s="830"/>
      <c r="FVH24" s="830"/>
      <c r="FVI24" s="830"/>
      <c r="FVJ24" s="830"/>
      <c r="FVK24" s="830"/>
      <c r="FVL24" s="830"/>
      <c r="FVM24" s="830"/>
      <c r="FVN24" s="830"/>
      <c r="FVO24" s="830"/>
      <c r="FVP24" s="830"/>
      <c r="FVQ24" s="830"/>
      <c r="FVR24" s="830"/>
      <c r="FVS24" s="830"/>
      <c r="FVT24" s="830"/>
      <c r="FVU24" s="830"/>
      <c r="FVV24" s="830"/>
      <c r="FVW24" s="830"/>
      <c r="FVX24" s="830"/>
      <c r="FVY24" s="830"/>
      <c r="FVZ24" s="830"/>
      <c r="FWA24" s="830"/>
      <c r="FWB24" s="830"/>
      <c r="FWC24" s="830"/>
      <c r="FWD24" s="830"/>
      <c r="FWE24" s="830"/>
      <c r="FWF24" s="830"/>
      <c r="FWG24" s="830"/>
      <c r="FWH24" s="830"/>
      <c r="FWI24" s="830"/>
      <c r="FWJ24" s="830"/>
      <c r="FWK24" s="830"/>
      <c r="FWL24" s="830"/>
      <c r="FWM24" s="830"/>
      <c r="FWN24" s="830"/>
      <c r="FWO24" s="830"/>
      <c r="FWP24" s="830"/>
      <c r="FWQ24" s="830"/>
      <c r="FWR24" s="830"/>
      <c r="FWS24" s="830"/>
      <c r="FWT24" s="830"/>
      <c r="FWU24" s="830"/>
      <c r="FWV24" s="830"/>
      <c r="FWW24" s="830"/>
      <c r="FWX24" s="830"/>
      <c r="FWY24" s="830"/>
      <c r="FWZ24" s="830"/>
      <c r="FXA24" s="830"/>
      <c r="FXB24" s="830"/>
      <c r="FXC24" s="830"/>
      <c r="FXD24" s="830"/>
      <c r="FXE24" s="830"/>
      <c r="FXF24" s="830"/>
      <c r="FXG24" s="830"/>
      <c r="FXH24" s="830"/>
      <c r="FXI24" s="830"/>
      <c r="FXJ24" s="830"/>
      <c r="FXK24" s="830"/>
      <c r="FXL24" s="830"/>
      <c r="FXM24" s="830"/>
      <c r="FXN24" s="830"/>
      <c r="FXO24" s="830"/>
      <c r="FXP24" s="830"/>
      <c r="FXQ24" s="830"/>
      <c r="FXR24" s="830"/>
      <c r="FXS24" s="830"/>
      <c r="FXT24" s="830"/>
      <c r="FXU24" s="830"/>
      <c r="FXV24" s="830"/>
      <c r="FXW24" s="830"/>
      <c r="FXX24" s="830"/>
      <c r="FXY24" s="830"/>
      <c r="FXZ24" s="830"/>
      <c r="FYA24" s="830"/>
      <c r="FYB24" s="830"/>
      <c r="FYC24" s="830"/>
      <c r="FYD24" s="830"/>
      <c r="FYE24" s="830"/>
      <c r="FYF24" s="830"/>
      <c r="FYG24" s="830"/>
      <c r="FYH24" s="830"/>
      <c r="FYI24" s="830"/>
      <c r="FYJ24" s="830"/>
      <c r="FYK24" s="830"/>
      <c r="FYL24" s="830"/>
      <c r="FYM24" s="830"/>
      <c r="FYN24" s="830"/>
      <c r="FYO24" s="830"/>
      <c r="FYP24" s="830"/>
      <c r="FYQ24" s="830"/>
      <c r="FYR24" s="830"/>
      <c r="FYS24" s="830"/>
      <c r="FYT24" s="830"/>
      <c r="FYU24" s="830"/>
      <c r="FYV24" s="830"/>
      <c r="FYW24" s="830"/>
      <c r="FYX24" s="830"/>
      <c r="FYY24" s="830"/>
      <c r="FYZ24" s="830"/>
      <c r="FZA24" s="830"/>
      <c r="FZB24" s="830"/>
      <c r="FZC24" s="830"/>
      <c r="FZD24" s="830"/>
      <c r="FZE24" s="830"/>
      <c r="FZF24" s="830"/>
      <c r="FZG24" s="830"/>
      <c r="FZH24" s="830"/>
      <c r="FZI24" s="830"/>
      <c r="FZJ24" s="830"/>
      <c r="FZK24" s="830"/>
      <c r="FZL24" s="830"/>
      <c r="FZM24" s="830"/>
      <c r="FZN24" s="830"/>
      <c r="FZO24" s="830"/>
      <c r="FZP24" s="830"/>
      <c r="FZQ24" s="830"/>
      <c r="FZR24" s="830"/>
      <c r="FZS24" s="830"/>
      <c r="FZT24" s="830"/>
      <c r="FZU24" s="830"/>
      <c r="FZV24" s="830"/>
      <c r="FZW24" s="830"/>
      <c r="FZX24" s="830"/>
      <c r="FZY24" s="830"/>
      <c r="FZZ24" s="830"/>
      <c r="GAA24" s="830"/>
      <c r="GAB24" s="830"/>
      <c r="GAC24" s="830"/>
      <c r="GAD24" s="830"/>
      <c r="GAE24" s="830"/>
      <c r="GAF24" s="830"/>
      <c r="GAG24" s="830"/>
      <c r="GAH24" s="830"/>
      <c r="GAI24" s="830"/>
      <c r="GAJ24" s="830"/>
      <c r="GAK24" s="830"/>
      <c r="GAL24" s="830"/>
      <c r="GAM24" s="830"/>
      <c r="GAN24" s="830"/>
      <c r="GAO24" s="830"/>
      <c r="GAP24" s="830"/>
      <c r="GAQ24" s="830"/>
      <c r="GAR24" s="830"/>
      <c r="GAS24" s="830"/>
      <c r="GAT24" s="830"/>
      <c r="GAU24" s="830"/>
      <c r="GAV24" s="830"/>
      <c r="GAW24" s="830"/>
      <c r="GAX24" s="830"/>
      <c r="GAY24" s="830"/>
      <c r="GAZ24" s="830"/>
      <c r="GBA24" s="830"/>
      <c r="GBB24" s="830"/>
      <c r="GBC24" s="830"/>
      <c r="GBD24" s="830"/>
      <c r="GBE24" s="830"/>
      <c r="GBF24" s="830"/>
      <c r="GBG24" s="830"/>
      <c r="GBH24" s="830"/>
      <c r="GBI24" s="830"/>
      <c r="GBJ24" s="830"/>
      <c r="GBK24" s="830"/>
      <c r="GBL24" s="830"/>
      <c r="GBM24" s="830"/>
      <c r="GBN24" s="830"/>
      <c r="GBO24" s="830"/>
      <c r="GBP24" s="830"/>
      <c r="GBQ24" s="830"/>
      <c r="GBR24" s="830"/>
      <c r="GBS24" s="830"/>
      <c r="GBT24" s="830"/>
      <c r="GBU24" s="830"/>
      <c r="GBV24" s="830"/>
      <c r="GBW24" s="830"/>
      <c r="GBX24" s="830"/>
      <c r="GBY24" s="830"/>
      <c r="GBZ24" s="830"/>
      <c r="GCA24" s="830"/>
      <c r="GCB24" s="830"/>
      <c r="GCC24" s="830"/>
      <c r="GCD24" s="830"/>
      <c r="GCE24" s="830"/>
      <c r="GCF24" s="830"/>
      <c r="GCG24" s="830"/>
      <c r="GCH24" s="830"/>
      <c r="GCI24" s="830"/>
      <c r="GCJ24" s="830"/>
      <c r="GCK24" s="830"/>
      <c r="GCL24" s="830"/>
      <c r="GCM24" s="830"/>
      <c r="GCN24" s="830"/>
      <c r="GCO24" s="830"/>
      <c r="GCP24" s="830"/>
      <c r="GCQ24" s="830"/>
      <c r="GCR24" s="830"/>
      <c r="GCS24" s="830"/>
      <c r="GCT24" s="830"/>
      <c r="GCU24" s="830"/>
      <c r="GCV24" s="830"/>
      <c r="GCW24" s="830"/>
      <c r="GCX24" s="830"/>
      <c r="GCY24" s="830"/>
      <c r="GCZ24" s="830"/>
      <c r="GDA24" s="830"/>
      <c r="GDB24" s="830"/>
      <c r="GDC24" s="830"/>
      <c r="GDD24" s="830"/>
      <c r="GDE24" s="830"/>
      <c r="GDF24" s="830"/>
      <c r="GDG24" s="830"/>
      <c r="GDH24" s="830"/>
      <c r="GDI24" s="830"/>
      <c r="GDJ24" s="830"/>
      <c r="GDK24" s="830"/>
      <c r="GDL24" s="830"/>
      <c r="GDM24" s="830"/>
      <c r="GDN24" s="830"/>
      <c r="GDO24" s="830"/>
      <c r="GDP24" s="830"/>
      <c r="GDQ24" s="830"/>
      <c r="GDR24" s="830"/>
      <c r="GDS24" s="830"/>
      <c r="GDT24" s="830"/>
      <c r="GDU24" s="830"/>
      <c r="GDV24" s="830"/>
      <c r="GDW24" s="830"/>
      <c r="GDX24" s="830"/>
      <c r="GDY24" s="830"/>
      <c r="GDZ24" s="830"/>
      <c r="GEA24" s="830"/>
      <c r="GEB24" s="830"/>
      <c r="GEC24" s="830"/>
      <c r="GED24" s="830"/>
      <c r="GEE24" s="830"/>
      <c r="GEF24" s="830"/>
      <c r="GEG24" s="830"/>
      <c r="GEH24" s="830"/>
      <c r="GEI24" s="830"/>
      <c r="GEJ24" s="830"/>
      <c r="GEK24" s="830"/>
      <c r="GEL24" s="830"/>
      <c r="GEM24" s="830"/>
      <c r="GEN24" s="830"/>
      <c r="GEO24" s="830"/>
      <c r="GEP24" s="830"/>
      <c r="GEQ24" s="830"/>
      <c r="GER24" s="830"/>
      <c r="GES24" s="830"/>
      <c r="GET24" s="830"/>
      <c r="GEU24" s="830"/>
      <c r="GEV24" s="830"/>
      <c r="GEW24" s="830"/>
      <c r="GEX24" s="830"/>
      <c r="GEY24" s="830"/>
      <c r="GEZ24" s="830"/>
      <c r="GFA24" s="830"/>
      <c r="GFB24" s="830"/>
      <c r="GFC24" s="830"/>
      <c r="GFD24" s="830"/>
      <c r="GFE24" s="830"/>
      <c r="GFF24" s="830"/>
      <c r="GFG24" s="830"/>
      <c r="GFH24" s="830"/>
      <c r="GFI24" s="830"/>
      <c r="GFJ24" s="830"/>
      <c r="GFK24" s="830"/>
      <c r="GFL24" s="830"/>
      <c r="GFM24" s="830"/>
      <c r="GFN24" s="830"/>
      <c r="GFO24" s="830"/>
      <c r="GFP24" s="830"/>
      <c r="GFQ24" s="830"/>
      <c r="GFR24" s="830"/>
      <c r="GFS24" s="830"/>
      <c r="GFT24" s="830"/>
      <c r="GFU24" s="830"/>
      <c r="GFV24" s="830"/>
      <c r="GFW24" s="830"/>
      <c r="GFX24" s="830"/>
      <c r="GFY24" s="830"/>
      <c r="GFZ24" s="830"/>
      <c r="GGA24" s="830"/>
      <c r="GGB24" s="830"/>
      <c r="GGC24" s="830"/>
      <c r="GGD24" s="830"/>
      <c r="GGE24" s="830"/>
      <c r="GGF24" s="830"/>
      <c r="GGG24" s="830"/>
      <c r="GGH24" s="830"/>
      <c r="GGI24" s="830"/>
      <c r="GGJ24" s="830"/>
      <c r="GGK24" s="830"/>
      <c r="GGL24" s="830"/>
      <c r="GGM24" s="830"/>
      <c r="GGN24" s="830"/>
      <c r="GGO24" s="830"/>
      <c r="GGP24" s="830"/>
      <c r="GGQ24" s="830"/>
      <c r="GGR24" s="830"/>
      <c r="GGS24" s="830"/>
      <c r="GGT24" s="830"/>
      <c r="GGU24" s="830"/>
      <c r="GGV24" s="830"/>
      <c r="GGW24" s="830"/>
      <c r="GGX24" s="830"/>
      <c r="GGY24" s="830"/>
      <c r="GGZ24" s="830"/>
      <c r="GHA24" s="830"/>
      <c r="GHB24" s="830"/>
      <c r="GHC24" s="830"/>
      <c r="GHD24" s="830"/>
      <c r="GHE24" s="830"/>
      <c r="GHF24" s="830"/>
      <c r="GHG24" s="830"/>
      <c r="GHH24" s="830"/>
      <c r="GHI24" s="830"/>
      <c r="GHJ24" s="830"/>
      <c r="GHK24" s="830"/>
      <c r="GHL24" s="830"/>
      <c r="GHM24" s="830"/>
      <c r="GHN24" s="830"/>
      <c r="GHO24" s="830"/>
      <c r="GHP24" s="830"/>
      <c r="GHQ24" s="830"/>
      <c r="GHR24" s="830"/>
      <c r="GHS24" s="830"/>
      <c r="GHT24" s="830"/>
      <c r="GHU24" s="830"/>
      <c r="GHV24" s="830"/>
      <c r="GHW24" s="830"/>
      <c r="GHX24" s="830"/>
      <c r="GHY24" s="830"/>
      <c r="GHZ24" s="830"/>
      <c r="GIA24" s="830"/>
      <c r="GIB24" s="830"/>
      <c r="GIC24" s="830"/>
      <c r="GID24" s="830"/>
      <c r="GIE24" s="830"/>
      <c r="GIF24" s="830"/>
      <c r="GIG24" s="830"/>
      <c r="GIH24" s="830"/>
      <c r="GII24" s="830"/>
      <c r="GIJ24" s="830"/>
      <c r="GIK24" s="830"/>
      <c r="GIL24" s="830"/>
      <c r="GIM24" s="830"/>
      <c r="GIN24" s="830"/>
      <c r="GIO24" s="830"/>
      <c r="GIP24" s="830"/>
      <c r="GIQ24" s="830"/>
      <c r="GIR24" s="830"/>
      <c r="GIS24" s="830"/>
      <c r="GIT24" s="830"/>
      <c r="GIU24" s="830"/>
      <c r="GIV24" s="830"/>
      <c r="GIW24" s="830"/>
      <c r="GIX24" s="830"/>
      <c r="GIY24" s="830"/>
      <c r="GIZ24" s="830"/>
      <c r="GJA24" s="830"/>
      <c r="GJB24" s="830"/>
      <c r="GJC24" s="830"/>
      <c r="GJD24" s="830"/>
      <c r="GJE24" s="830"/>
      <c r="GJF24" s="830"/>
      <c r="GJG24" s="830"/>
      <c r="GJH24" s="830"/>
      <c r="GJI24" s="830"/>
      <c r="GJJ24" s="830"/>
      <c r="GJK24" s="830"/>
      <c r="GJL24" s="830"/>
      <c r="GJM24" s="830"/>
      <c r="GJN24" s="830"/>
      <c r="GJO24" s="830"/>
      <c r="GJP24" s="830"/>
      <c r="GJQ24" s="830"/>
      <c r="GJR24" s="830"/>
      <c r="GJS24" s="830"/>
      <c r="GJT24" s="830"/>
      <c r="GJU24" s="830"/>
      <c r="GJV24" s="830"/>
      <c r="GJW24" s="830"/>
      <c r="GJX24" s="830"/>
      <c r="GJY24" s="830"/>
      <c r="GJZ24" s="830"/>
      <c r="GKA24" s="830"/>
      <c r="GKB24" s="830"/>
      <c r="GKC24" s="830"/>
      <c r="GKD24" s="830"/>
      <c r="GKE24" s="830"/>
      <c r="GKF24" s="830"/>
      <c r="GKG24" s="830"/>
      <c r="GKH24" s="830"/>
      <c r="GKI24" s="830"/>
      <c r="GKJ24" s="830"/>
      <c r="GKK24" s="830"/>
      <c r="GKL24" s="830"/>
      <c r="GKM24" s="830"/>
      <c r="GKN24" s="830"/>
      <c r="GKO24" s="830"/>
      <c r="GKP24" s="830"/>
      <c r="GKQ24" s="830"/>
      <c r="GKR24" s="830"/>
      <c r="GKS24" s="830"/>
      <c r="GKT24" s="830"/>
      <c r="GKU24" s="830"/>
      <c r="GKV24" s="830"/>
      <c r="GKW24" s="830"/>
      <c r="GKX24" s="830"/>
      <c r="GKY24" s="830"/>
      <c r="GKZ24" s="830"/>
      <c r="GLA24" s="830"/>
      <c r="GLB24" s="830"/>
      <c r="GLC24" s="830"/>
      <c r="GLD24" s="830"/>
      <c r="GLE24" s="830"/>
      <c r="GLF24" s="830"/>
      <c r="GLG24" s="830"/>
      <c r="GLH24" s="830"/>
      <c r="GLI24" s="830"/>
      <c r="GLJ24" s="830"/>
      <c r="GLK24" s="830"/>
      <c r="GLL24" s="830"/>
      <c r="GLM24" s="830"/>
      <c r="GLN24" s="830"/>
      <c r="GLO24" s="830"/>
      <c r="GLP24" s="830"/>
      <c r="GLQ24" s="830"/>
      <c r="GLR24" s="830"/>
      <c r="GLS24" s="830"/>
      <c r="GLT24" s="830"/>
      <c r="GLU24" s="830"/>
      <c r="GLV24" s="830"/>
      <c r="GLW24" s="830"/>
      <c r="GLX24" s="830"/>
      <c r="GLY24" s="830"/>
      <c r="GLZ24" s="830"/>
      <c r="GMA24" s="830"/>
      <c r="GMB24" s="830"/>
      <c r="GMC24" s="830"/>
      <c r="GMD24" s="830"/>
      <c r="GME24" s="830"/>
      <c r="GMF24" s="830"/>
      <c r="GMG24" s="830"/>
      <c r="GMH24" s="830"/>
      <c r="GMI24" s="830"/>
      <c r="GMJ24" s="830"/>
      <c r="GMK24" s="830"/>
      <c r="GML24" s="830"/>
      <c r="GMM24" s="830"/>
      <c r="GMN24" s="830"/>
      <c r="GMO24" s="830"/>
      <c r="GMP24" s="830"/>
      <c r="GMQ24" s="830"/>
      <c r="GMR24" s="830"/>
      <c r="GMS24" s="830"/>
      <c r="GMT24" s="830"/>
      <c r="GMU24" s="830"/>
      <c r="GMV24" s="830"/>
      <c r="GMW24" s="830"/>
      <c r="GMX24" s="830"/>
      <c r="GMY24" s="830"/>
      <c r="GMZ24" s="830"/>
      <c r="GNA24" s="830"/>
      <c r="GNB24" s="830"/>
      <c r="GNC24" s="830"/>
      <c r="GND24" s="830"/>
      <c r="GNE24" s="830"/>
      <c r="GNF24" s="830"/>
      <c r="GNG24" s="830"/>
      <c r="GNH24" s="830"/>
      <c r="GNI24" s="830"/>
      <c r="GNJ24" s="830"/>
      <c r="GNK24" s="830"/>
      <c r="GNL24" s="830"/>
      <c r="GNM24" s="830"/>
      <c r="GNN24" s="830"/>
      <c r="GNO24" s="830"/>
      <c r="GNP24" s="830"/>
      <c r="GNQ24" s="830"/>
      <c r="GNR24" s="830"/>
      <c r="GNS24" s="830"/>
      <c r="GNT24" s="830"/>
      <c r="GNU24" s="830"/>
      <c r="GNV24" s="830"/>
      <c r="GNW24" s="830"/>
      <c r="GNX24" s="830"/>
      <c r="GNY24" s="830"/>
      <c r="GNZ24" s="830"/>
      <c r="GOA24" s="830"/>
      <c r="GOB24" s="830"/>
      <c r="GOC24" s="830"/>
      <c r="GOD24" s="830"/>
      <c r="GOE24" s="830"/>
      <c r="GOF24" s="830"/>
      <c r="GOG24" s="830"/>
      <c r="GOH24" s="830"/>
      <c r="GOI24" s="830"/>
      <c r="GOJ24" s="830"/>
      <c r="GOK24" s="830"/>
      <c r="GOL24" s="830"/>
      <c r="GOM24" s="830"/>
      <c r="GON24" s="830"/>
      <c r="GOO24" s="830"/>
      <c r="GOP24" s="830"/>
      <c r="GOQ24" s="830"/>
      <c r="GOR24" s="830"/>
      <c r="GOS24" s="830"/>
      <c r="GOT24" s="830"/>
      <c r="GOU24" s="830"/>
      <c r="GOV24" s="830"/>
      <c r="GOW24" s="830"/>
      <c r="GOX24" s="830"/>
      <c r="GOY24" s="830"/>
      <c r="GOZ24" s="830"/>
      <c r="GPA24" s="830"/>
      <c r="GPB24" s="830"/>
      <c r="GPC24" s="830"/>
      <c r="GPD24" s="830"/>
      <c r="GPE24" s="830"/>
      <c r="GPF24" s="830"/>
      <c r="GPG24" s="830"/>
      <c r="GPH24" s="830"/>
      <c r="GPI24" s="830"/>
      <c r="GPJ24" s="830"/>
      <c r="GPK24" s="830"/>
      <c r="GPL24" s="830"/>
      <c r="GPM24" s="830"/>
      <c r="GPN24" s="830"/>
      <c r="GPO24" s="830"/>
      <c r="GPP24" s="830"/>
      <c r="GPQ24" s="830"/>
      <c r="GPR24" s="830"/>
      <c r="GPS24" s="830"/>
      <c r="GPT24" s="830"/>
      <c r="GPU24" s="830"/>
      <c r="GPV24" s="830"/>
      <c r="GPW24" s="830"/>
      <c r="GPX24" s="830"/>
      <c r="GPY24" s="830"/>
      <c r="GPZ24" s="830"/>
      <c r="GQA24" s="830"/>
      <c r="GQB24" s="830"/>
      <c r="GQC24" s="830"/>
      <c r="GQD24" s="830"/>
      <c r="GQE24" s="830"/>
      <c r="GQF24" s="830"/>
      <c r="GQG24" s="830"/>
      <c r="GQH24" s="830"/>
      <c r="GQI24" s="830"/>
      <c r="GQJ24" s="830"/>
      <c r="GQK24" s="830"/>
      <c r="GQL24" s="830"/>
      <c r="GQM24" s="830"/>
      <c r="GQN24" s="830"/>
      <c r="GQO24" s="830"/>
      <c r="GQP24" s="830"/>
      <c r="GQQ24" s="830"/>
      <c r="GQR24" s="830"/>
      <c r="GQS24" s="830"/>
      <c r="GQT24" s="830"/>
      <c r="GQU24" s="830"/>
      <c r="GQV24" s="830"/>
      <c r="GQW24" s="830"/>
      <c r="GQX24" s="830"/>
      <c r="GQY24" s="830"/>
      <c r="GQZ24" s="830"/>
      <c r="GRA24" s="830"/>
      <c r="GRB24" s="830"/>
      <c r="GRC24" s="830"/>
      <c r="GRD24" s="830"/>
      <c r="GRE24" s="830"/>
      <c r="GRF24" s="830"/>
      <c r="GRG24" s="830"/>
      <c r="GRH24" s="830"/>
      <c r="GRI24" s="830"/>
      <c r="GRJ24" s="830"/>
      <c r="GRK24" s="830"/>
      <c r="GRL24" s="830"/>
      <c r="GRM24" s="830"/>
      <c r="GRN24" s="830"/>
      <c r="GRO24" s="830"/>
      <c r="GRP24" s="830"/>
      <c r="GRQ24" s="830"/>
      <c r="GRR24" s="830"/>
      <c r="GRS24" s="830"/>
      <c r="GRT24" s="830"/>
      <c r="GRU24" s="830"/>
      <c r="GRV24" s="830"/>
      <c r="GRW24" s="830"/>
      <c r="GRX24" s="830"/>
      <c r="GRY24" s="830"/>
      <c r="GRZ24" s="830"/>
      <c r="GSA24" s="830"/>
      <c r="GSB24" s="830"/>
      <c r="GSC24" s="830"/>
      <c r="GSD24" s="830"/>
      <c r="GSE24" s="830"/>
      <c r="GSF24" s="830"/>
      <c r="GSG24" s="830"/>
      <c r="GSH24" s="830"/>
      <c r="GSI24" s="830"/>
      <c r="GSJ24" s="830"/>
      <c r="GSK24" s="830"/>
      <c r="GSL24" s="830"/>
      <c r="GSM24" s="830"/>
      <c r="GSN24" s="830"/>
      <c r="GSO24" s="830"/>
      <c r="GSP24" s="830"/>
      <c r="GSQ24" s="830"/>
      <c r="GSR24" s="830"/>
      <c r="GSS24" s="830"/>
      <c r="GST24" s="830"/>
      <c r="GSU24" s="830"/>
      <c r="GSV24" s="830"/>
      <c r="GSW24" s="830"/>
      <c r="GSX24" s="830"/>
      <c r="GSY24" s="830"/>
      <c r="GSZ24" s="830"/>
      <c r="GTA24" s="830"/>
      <c r="GTB24" s="830"/>
      <c r="GTC24" s="830"/>
      <c r="GTD24" s="830"/>
      <c r="GTE24" s="830"/>
      <c r="GTF24" s="830"/>
      <c r="GTG24" s="830"/>
      <c r="GTH24" s="830"/>
      <c r="GTI24" s="830"/>
      <c r="GTJ24" s="830"/>
      <c r="GTK24" s="830"/>
      <c r="GTL24" s="830"/>
      <c r="GTM24" s="830"/>
      <c r="GTN24" s="830"/>
      <c r="GTO24" s="830"/>
      <c r="GTP24" s="830"/>
      <c r="GTQ24" s="830"/>
      <c r="GTR24" s="830"/>
      <c r="GTS24" s="830"/>
      <c r="GTT24" s="830"/>
      <c r="GTU24" s="830"/>
      <c r="GTV24" s="830"/>
      <c r="GTW24" s="830"/>
      <c r="GTX24" s="830"/>
      <c r="GTY24" s="830"/>
      <c r="GTZ24" s="830"/>
      <c r="GUA24" s="830"/>
      <c r="GUB24" s="830"/>
      <c r="GUC24" s="830"/>
      <c r="GUD24" s="830"/>
      <c r="GUE24" s="830"/>
      <c r="GUF24" s="830"/>
      <c r="GUG24" s="830"/>
      <c r="GUH24" s="830"/>
      <c r="GUI24" s="830"/>
      <c r="GUJ24" s="830"/>
      <c r="GUK24" s="830"/>
      <c r="GUL24" s="830"/>
      <c r="GUM24" s="830"/>
      <c r="GUN24" s="830"/>
      <c r="GUO24" s="830"/>
      <c r="GUP24" s="830"/>
      <c r="GUQ24" s="830"/>
      <c r="GUR24" s="830"/>
      <c r="GUS24" s="830"/>
      <c r="GUT24" s="830"/>
      <c r="GUU24" s="830"/>
      <c r="GUV24" s="830"/>
      <c r="GUW24" s="830"/>
      <c r="GUX24" s="830"/>
      <c r="GUY24" s="830"/>
      <c r="GUZ24" s="830"/>
      <c r="GVA24" s="830"/>
      <c r="GVB24" s="830"/>
      <c r="GVC24" s="830"/>
      <c r="GVD24" s="830"/>
      <c r="GVE24" s="830"/>
      <c r="GVF24" s="830"/>
      <c r="GVG24" s="830"/>
      <c r="GVH24" s="830"/>
      <c r="GVI24" s="830"/>
      <c r="GVJ24" s="830"/>
      <c r="GVK24" s="830"/>
      <c r="GVL24" s="830"/>
      <c r="GVM24" s="830"/>
      <c r="GVN24" s="830"/>
      <c r="GVO24" s="830"/>
      <c r="GVP24" s="830"/>
      <c r="GVQ24" s="830"/>
      <c r="GVR24" s="830"/>
      <c r="GVS24" s="830"/>
      <c r="GVT24" s="830"/>
      <c r="GVU24" s="830"/>
      <c r="GVV24" s="830"/>
      <c r="GVW24" s="830"/>
      <c r="GVX24" s="830"/>
      <c r="GVY24" s="830"/>
      <c r="GVZ24" s="830"/>
      <c r="GWA24" s="830"/>
      <c r="GWB24" s="830"/>
      <c r="GWC24" s="830"/>
      <c r="GWD24" s="830"/>
      <c r="GWE24" s="830"/>
      <c r="GWF24" s="830"/>
      <c r="GWG24" s="830"/>
      <c r="GWH24" s="830"/>
      <c r="GWI24" s="830"/>
      <c r="GWJ24" s="830"/>
      <c r="GWK24" s="830"/>
      <c r="GWL24" s="830"/>
      <c r="GWM24" s="830"/>
      <c r="GWN24" s="830"/>
      <c r="GWO24" s="830"/>
      <c r="GWP24" s="830"/>
      <c r="GWQ24" s="830"/>
      <c r="GWR24" s="830"/>
      <c r="GWS24" s="830"/>
      <c r="GWT24" s="830"/>
      <c r="GWU24" s="830"/>
      <c r="GWV24" s="830"/>
      <c r="GWW24" s="830"/>
      <c r="GWX24" s="830"/>
      <c r="GWY24" s="830"/>
      <c r="GWZ24" s="830"/>
      <c r="GXA24" s="830"/>
      <c r="GXB24" s="830"/>
      <c r="GXC24" s="830"/>
      <c r="GXD24" s="830"/>
      <c r="GXE24" s="830"/>
      <c r="GXF24" s="830"/>
      <c r="GXG24" s="830"/>
      <c r="GXH24" s="830"/>
      <c r="GXI24" s="830"/>
      <c r="GXJ24" s="830"/>
      <c r="GXK24" s="830"/>
      <c r="GXL24" s="830"/>
      <c r="GXM24" s="830"/>
      <c r="GXN24" s="830"/>
      <c r="GXO24" s="830"/>
      <c r="GXP24" s="830"/>
      <c r="GXQ24" s="830"/>
      <c r="GXR24" s="830"/>
      <c r="GXS24" s="830"/>
      <c r="GXT24" s="830"/>
      <c r="GXU24" s="830"/>
      <c r="GXV24" s="830"/>
      <c r="GXW24" s="830"/>
      <c r="GXX24" s="830"/>
      <c r="GXY24" s="830"/>
      <c r="GXZ24" s="830"/>
      <c r="GYA24" s="830"/>
      <c r="GYB24" s="830"/>
      <c r="GYC24" s="830"/>
      <c r="GYD24" s="830"/>
      <c r="GYE24" s="830"/>
      <c r="GYF24" s="830"/>
      <c r="GYG24" s="830"/>
      <c r="GYH24" s="830"/>
      <c r="GYI24" s="830"/>
      <c r="GYJ24" s="830"/>
      <c r="GYK24" s="830"/>
      <c r="GYL24" s="830"/>
      <c r="GYM24" s="830"/>
      <c r="GYN24" s="830"/>
      <c r="GYO24" s="830"/>
      <c r="GYP24" s="830"/>
      <c r="GYQ24" s="830"/>
      <c r="GYR24" s="830"/>
      <c r="GYS24" s="830"/>
      <c r="GYT24" s="830"/>
      <c r="GYU24" s="830"/>
      <c r="GYV24" s="830"/>
      <c r="GYW24" s="830"/>
      <c r="GYX24" s="830"/>
      <c r="GYY24" s="830"/>
      <c r="GYZ24" s="830"/>
      <c r="GZA24" s="830"/>
      <c r="GZB24" s="830"/>
      <c r="GZC24" s="830"/>
      <c r="GZD24" s="830"/>
      <c r="GZE24" s="830"/>
      <c r="GZF24" s="830"/>
      <c r="GZG24" s="830"/>
      <c r="GZH24" s="830"/>
      <c r="GZI24" s="830"/>
      <c r="GZJ24" s="830"/>
      <c r="GZK24" s="830"/>
      <c r="GZL24" s="830"/>
      <c r="GZM24" s="830"/>
      <c r="GZN24" s="830"/>
      <c r="GZO24" s="830"/>
      <c r="GZP24" s="830"/>
      <c r="GZQ24" s="830"/>
      <c r="GZR24" s="830"/>
      <c r="GZS24" s="830"/>
      <c r="GZT24" s="830"/>
      <c r="GZU24" s="830"/>
      <c r="GZV24" s="830"/>
      <c r="GZW24" s="830"/>
      <c r="GZX24" s="830"/>
      <c r="GZY24" s="830"/>
      <c r="GZZ24" s="830"/>
      <c r="HAA24" s="830"/>
      <c r="HAB24" s="830"/>
      <c r="HAC24" s="830"/>
      <c r="HAD24" s="830"/>
      <c r="HAE24" s="830"/>
      <c r="HAF24" s="830"/>
      <c r="HAG24" s="830"/>
      <c r="HAH24" s="830"/>
      <c r="HAI24" s="830"/>
      <c r="HAJ24" s="830"/>
      <c r="HAK24" s="830"/>
      <c r="HAL24" s="830"/>
      <c r="HAM24" s="830"/>
      <c r="HAN24" s="830"/>
      <c r="HAO24" s="830"/>
      <c r="HAP24" s="830"/>
      <c r="HAQ24" s="830"/>
      <c r="HAR24" s="830"/>
      <c r="HAS24" s="830"/>
      <c r="HAT24" s="830"/>
      <c r="HAU24" s="830"/>
      <c r="HAV24" s="830"/>
      <c r="HAW24" s="830"/>
      <c r="HAX24" s="830"/>
      <c r="HAY24" s="830"/>
      <c r="HAZ24" s="830"/>
      <c r="HBA24" s="830"/>
      <c r="HBB24" s="830"/>
      <c r="HBC24" s="830"/>
      <c r="HBD24" s="830"/>
      <c r="HBE24" s="830"/>
      <c r="HBF24" s="830"/>
      <c r="HBG24" s="830"/>
      <c r="HBH24" s="830"/>
      <c r="HBI24" s="830"/>
      <c r="HBJ24" s="830"/>
      <c r="HBK24" s="830"/>
      <c r="HBL24" s="830"/>
      <c r="HBM24" s="830"/>
      <c r="HBN24" s="830"/>
      <c r="HBO24" s="830"/>
      <c r="HBP24" s="830"/>
      <c r="HBQ24" s="830"/>
      <c r="HBR24" s="830"/>
      <c r="HBS24" s="830"/>
      <c r="HBT24" s="830"/>
      <c r="HBU24" s="830"/>
      <c r="HBV24" s="830"/>
      <c r="HBW24" s="830"/>
      <c r="HBX24" s="830"/>
      <c r="HBY24" s="830"/>
      <c r="HBZ24" s="830"/>
      <c r="HCA24" s="830"/>
      <c r="HCB24" s="830"/>
      <c r="HCC24" s="830"/>
      <c r="HCD24" s="830"/>
      <c r="HCE24" s="830"/>
      <c r="HCF24" s="830"/>
      <c r="HCG24" s="830"/>
      <c r="HCH24" s="830"/>
      <c r="HCI24" s="830"/>
      <c r="HCJ24" s="830"/>
      <c r="HCK24" s="830"/>
      <c r="HCL24" s="830"/>
      <c r="HCM24" s="830"/>
      <c r="HCN24" s="830"/>
      <c r="HCO24" s="830"/>
      <c r="HCP24" s="830"/>
      <c r="HCQ24" s="830"/>
      <c r="HCR24" s="830"/>
      <c r="HCS24" s="830"/>
      <c r="HCT24" s="830"/>
      <c r="HCU24" s="830"/>
      <c r="HCV24" s="830"/>
      <c r="HCW24" s="830"/>
      <c r="HCX24" s="830"/>
      <c r="HCY24" s="830"/>
      <c r="HCZ24" s="830"/>
      <c r="HDA24" s="830"/>
      <c r="HDB24" s="830"/>
      <c r="HDC24" s="830"/>
      <c r="HDD24" s="830"/>
      <c r="HDE24" s="830"/>
      <c r="HDF24" s="830"/>
      <c r="HDG24" s="830"/>
      <c r="HDH24" s="830"/>
      <c r="HDI24" s="830"/>
      <c r="HDJ24" s="830"/>
      <c r="HDK24" s="830"/>
      <c r="HDL24" s="830"/>
      <c r="HDM24" s="830"/>
      <c r="HDN24" s="830"/>
      <c r="HDO24" s="830"/>
      <c r="HDP24" s="830"/>
      <c r="HDQ24" s="830"/>
      <c r="HDR24" s="830"/>
      <c r="HDS24" s="830"/>
      <c r="HDT24" s="830"/>
      <c r="HDU24" s="830"/>
      <c r="HDV24" s="830"/>
      <c r="HDW24" s="830"/>
      <c r="HDX24" s="830"/>
      <c r="HDY24" s="830"/>
      <c r="HDZ24" s="830"/>
      <c r="HEA24" s="830"/>
      <c r="HEB24" s="830"/>
      <c r="HEC24" s="830"/>
      <c r="HED24" s="830"/>
      <c r="HEE24" s="830"/>
      <c r="HEF24" s="830"/>
      <c r="HEG24" s="830"/>
      <c r="HEH24" s="830"/>
      <c r="HEI24" s="830"/>
      <c r="HEJ24" s="830"/>
      <c r="HEK24" s="830"/>
      <c r="HEL24" s="830"/>
      <c r="HEM24" s="830"/>
      <c r="HEN24" s="830"/>
      <c r="HEO24" s="830"/>
      <c r="HEP24" s="830"/>
      <c r="HEQ24" s="830"/>
      <c r="HER24" s="830"/>
      <c r="HES24" s="830"/>
      <c r="HET24" s="830"/>
      <c r="HEU24" s="830"/>
      <c r="HEV24" s="830"/>
      <c r="HEW24" s="830"/>
      <c r="HEX24" s="830"/>
      <c r="HEY24" s="830"/>
      <c r="HEZ24" s="830"/>
      <c r="HFA24" s="830"/>
      <c r="HFB24" s="830"/>
      <c r="HFC24" s="830"/>
      <c r="HFD24" s="830"/>
      <c r="HFE24" s="830"/>
      <c r="HFF24" s="830"/>
      <c r="HFG24" s="830"/>
      <c r="HFH24" s="830"/>
      <c r="HFI24" s="830"/>
      <c r="HFJ24" s="830"/>
      <c r="HFK24" s="830"/>
      <c r="HFL24" s="830"/>
      <c r="HFM24" s="830"/>
      <c r="HFN24" s="830"/>
      <c r="HFO24" s="830"/>
      <c r="HFP24" s="830"/>
      <c r="HFQ24" s="830"/>
      <c r="HFR24" s="830"/>
      <c r="HFS24" s="830"/>
      <c r="HFT24" s="830"/>
      <c r="HFU24" s="830"/>
      <c r="HFV24" s="830"/>
      <c r="HFW24" s="830"/>
      <c r="HFX24" s="830"/>
      <c r="HFY24" s="830"/>
      <c r="HFZ24" s="830"/>
      <c r="HGA24" s="830"/>
      <c r="HGB24" s="830"/>
      <c r="HGC24" s="830"/>
      <c r="HGD24" s="830"/>
      <c r="HGE24" s="830"/>
      <c r="HGF24" s="830"/>
      <c r="HGG24" s="830"/>
      <c r="HGH24" s="830"/>
      <c r="HGI24" s="830"/>
      <c r="HGJ24" s="830"/>
      <c r="HGK24" s="830"/>
      <c r="HGL24" s="830"/>
      <c r="HGM24" s="830"/>
      <c r="HGN24" s="830"/>
      <c r="HGO24" s="830"/>
      <c r="HGP24" s="830"/>
      <c r="HGQ24" s="830"/>
      <c r="HGR24" s="830"/>
      <c r="HGS24" s="830"/>
      <c r="HGT24" s="830"/>
      <c r="HGU24" s="830"/>
      <c r="HGV24" s="830"/>
      <c r="HGW24" s="830"/>
      <c r="HGX24" s="830"/>
      <c r="HGY24" s="830"/>
      <c r="HGZ24" s="830"/>
      <c r="HHA24" s="830"/>
      <c r="HHB24" s="830"/>
      <c r="HHC24" s="830"/>
      <c r="HHD24" s="830"/>
      <c r="HHE24" s="830"/>
      <c r="HHF24" s="830"/>
      <c r="HHG24" s="830"/>
      <c r="HHH24" s="830"/>
      <c r="HHI24" s="830"/>
      <c r="HHJ24" s="830"/>
      <c r="HHK24" s="830"/>
      <c r="HHL24" s="830"/>
      <c r="HHM24" s="830"/>
      <c r="HHN24" s="830"/>
      <c r="HHO24" s="830"/>
      <c r="HHP24" s="830"/>
      <c r="HHQ24" s="830"/>
      <c r="HHR24" s="830"/>
      <c r="HHS24" s="830"/>
      <c r="HHT24" s="830"/>
      <c r="HHU24" s="830"/>
      <c r="HHV24" s="830"/>
      <c r="HHW24" s="830"/>
      <c r="HHX24" s="830"/>
      <c r="HHY24" s="830"/>
      <c r="HHZ24" s="830"/>
      <c r="HIA24" s="830"/>
      <c r="HIB24" s="830"/>
      <c r="HIC24" s="830"/>
      <c r="HID24" s="830"/>
      <c r="HIE24" s="830"/>
      <c r="HIF24" s="830"/>
      <c r="HIG24" s="830"/>
      <c r="HIH24" s="830"/>
      <c r="HII24" s="830"/>
      <c r="HIJ24" s="830"/>
      <c r="HIK24" s="830"/>
      <c r="HIL24" s="830"/>
      <c r="HIM24" s="830"/>
      <c r="HIN24" s="830"/>
      <c r="HIO24" s="830"/>
      <c r="HIP24" s="830"/>
      <c r="HIQ24" s="830"/>
      <c r="HIR24" s="830"/>
      <c r="HIS24" s="830"/>
      <c r="HIT24" s="830"/>
      <c r="HIU24" s="830"/>
      <c r="HIV24" s="830"/>
      <c r="HIW24" s="830"/>
      <c r="HIX24" s="830"/>
      <c r="HIY24" s="830"/>
      <c r="HIZ24" s="830"/>
      <c r="HJA24" s="830"/>
      <c r="HJB24" s="830"/>
      <c r="HJC24" s="830"/>
      <c r="HJD24" s="830"/>
      <c r="HJE24" s="830"/>
      <c r="HJF24" s="830"/>
      <c r="HJG24" s="830"/>
      <c r="HJH24" s="830"/>
      <c r="HJI24" s="830"/>
      <c r="HJJ24" s="830"/>
      <c r="HJK24" s="830"/>
      <c r="HJL24" s="830"/>
      <c r="HJM24" s="830"/>
      <c r="HJN24" s="830"/>
      <c r="HJO24" s="830"/>
      <c r="HJP24" s="830"/>
      <c r="HJQ24" s="830"/>
      <c r="HJR24" s="830"/>
      <c r="HJS24" s="830"/>
      <c r="HJT24" s="830"/>
      <c r="HJU24" s="830"/>
      <c r="HJV24" s="830"/>
      <c r="HJW24" s="830"/>
      <c r="HJX24" s="830"/>
      <c r="HJY24" s="830"/>
      <c r="HJZ24" s="830"/>
      <c r="HKA24" s="830"/>
      <c r="HKB24" s="830"/>
      <c r="HKC24" s="830"/>
      <c r="HKD24" s="830"/>
      <c r="HKE24" s="830"/>
      <c r="HKF24" s="830"/>
      <c r="HKG24" s="830"/>
      <c r="HKH24" s="830"/>
      <c r="HKI24" s="830"/>
      <c r="HKJ24" s="830"/>
      <c r="HKK24" s="830"/>
      <c r="HKL24" s="830"/>
      <c r="HKM24" s="830"/>
      <c r="HKN24" s="830"/>
      <c r="HKO24" s="830"/>
      <c r="HKP24" s="830"/>
      <c r="HKQ24" s="830"/>
      <c r="HKR24" s="830"/>
      <c r="HKS24" s="830"/>
      <c r="HKT24" s="830"/>
      <c r="HKU24" s="830"/>
      <c r="HKV24" s="830"/>
      <c r="HKW24" s="830"/>
      <c r="HKX24" s="830"/>
      <c r="HKY24" s="830"/>
      <c r="HKZ24" s="830"/>
      <c r="HLA24" s="830"/>
      <c r="HLB24" s="830"/>
      <c r="HLC24" s="830"/>
      <c r="HLD24" s="830"/>
      <c r="HLE24" s="830"/>
      <c r="HLF24" s="830"/>
      <c r="HLG24" s="830"/>
      <c r="HLH24" s="830"/>
      <c r="HLI24" s="830"/>
      <c r="HLJ24" s="830"/>
      <c r="HLK24" s="830"/>
      <c r="HLL24" s="830"/>
      <c r="HLM24" s="830"/>
      <c r="HLN24" s="830"/>
      <c r="HLO24" s="830"/>
      <c r="HLP24" s="830"/>
      <c r="HLQ24" s="830"/>
      <c r="HLR24" s="830"/>
      <c r="HLS24" s="830"/>
      <c r="HLT24" s="830"/>
      <c r="HLU24" s="830"/>
      <c r="HLV24" s="830"/>
      <c r="HLW24" s="830"/>
      <c r="HLX24" s="830"/>
      <c r="HLY24" s="830"/>
      <c r="HLZ24" s="830"/>
      <c r="HMA24" s="830"/>
      <c r="HMB24" s="830"/>
      <c r="HMC24" s="830"/>
      <c r="HMD24" s="830"/>
      <c r="HME24" s="830"/>
      <c r="HMF24" s="830"/>
      <c r="HMG24" s="830"/>
      <c r="HMH24" s="830"/>
      <c r="HMI24" s="830"/>
      <c r="HMJ24" s="830"/>
      <c r="HMK24" s="830"/>
      <c r="HML24" s="830"/>
      <c r="HMM24" s="830"/>
      <c r="HMN24" s="830"/>
      <c r="HMO24" s="830"/>
      <c r="HMP24" s="830"/>
      <c r="HMQ24" s="830"/>
      <c r="HMR24" s="830"/>
      <c r="HMS24" s="830"/>
      <c r="HMT24" s="830"/>
      <c r="HMU24" s="830"/>
      <c r="HMV24" s="830"/>
      <c r="HMW24" s="830"/>
      <c r="HMX24" s="830"/>
      <c r="HMY24" s="830"/>
      <c r="HMZ24" s="830"/>
      <c r="HNA24" s="830"/>
      <c r="HNB24" s="830"/>
      <c r="HNC24" s="830"/>
      <c r="HND24" s="830"/>
      <c r="HNE24" s="830"/>
      <c r="HNF24" s="830"/>
      <c r="HNG24" s="830"/>
      <c r="HNH24" s="830"/>
      <c r="HNI24" s="830"/>
      <c r="HNJ24" s="830"/>
      <c r="HNK24" s="830"/>
      <c r="HNL24" s="830"/>
      <c r="HNM24" s="830"/>
      <c r="HNN24" s="830"/>
      <c r="HNO24" s="830"/>
      <c r="HNP24" s="830"/>
      <c r="HNQ24" s="830"/>
      <c r="HNR24" s="830"/>
      <c r="HNS24" s="830"/>
      <c r="HNT24" s="830"/>
      <c r="HNU24" s="830"/>
      <c r="HNV24" s="830"/>
      <c r="HNW24" s="830"/>
      <c r="HNX24" s="830"/>
      <c r="HNY24" s="830"/>
      <c r="HNZ24" s="830"/>
      <c r="HOA24" s="830"/>
      <c r="HOB24" s="830"/>
      <c r="HOC24" s="830"/>
      <c r="HOD24" s="830"/>
      <c r="HOE24" s="830"/>
      <c r="HOF24" s="830"/>
      <c r="HOG24" s="830"/>
      <c r="HOH24" s="830"/>
      <c r="HOI24" s="830"/>
      <c r="HOJ24" s="830"/>
      <c r="HOK24" s="830"/>
      <c r="HOL24" s="830"/>
      <c r="HOM24" s="830"/>
      <c r="HON24" s="830"/>
      <c r="HOO24" s="830"/>
      <c r="HOP24" s="830"/>
      <c r="HOQ24" s="830"/>
      <c r="HOR24" s="830"/>
      <c r="HOS24" s="830"/>
      <c r="HOT24" s="830"/>
      <c r="HOU24" s="830"/>
      <c r="HOV24" s="830"/>
      <c r="HOW24" s="830"/>
      <c r="HOX24" s="830"/>
      <c r="HOY24" s="830"/>
      <c r="HOZ24" s="830"/>
      <c r="HPA24" s="830"/>
      <c r="HPB24" s="830"/>
      <c r="HPC24" s="830"/>
      <c r="HPD24" s="830"/>
      <c r="HPE24" s="830"/>
      <c r="HPF24" s="830"/>
      <c r="HPG24" s="830"/>
      <c r="HPH24" s="830"/>
      <c r="HPI24" s="830"/>
      <c r="HPJ24" s="830"/>
      <c r="HPK24" s="830"/>
      <c r="HPL24" s="830"/>
      <c r="HPM24" s="830"/>
      <c r="HPN24" s="830"/>
      <c r="HPO24" s="830"/>
      <c r="HPP24" s="830"/>
      <c r="HPQ24" s="830"/>
      <c r="HPR24" s="830"/>
      <c r="HPS24" s="830"/>
      <c r="HPT24" s="830"/>
      <c r="HPU24" s="830"/>
      <c r="HPV24" s="830"/>
      <c r="HPW24" s="830"/>
      <c r="HPX24" s="830"/>
      <c r="HPY24" s="830"/>
      <c r="HPZ24" s="830"/>
      <c r="HQA24" s="830"/>
      <c r="HQB24" s="830"/>
      <c r="HQC24" s="830"/>
      <c r="HQD24" s="830"/>
      <c r="HQE24" s="830"/>
      <c r="HQF24" s="830"/>
      <c r="HQG24" s="830"/>
      <c r="HQH24" s="830"/>
      <c r="HQI24" s="830"/>
      <c r="HQJ24" s="830"/>
      <c r="HQK24" s="830"/>
      <c r="HQL24" s="830"/>
      <c r="HQM24" s="830"/>
      <c r="HQN24" s="830"/>
      <c r="HQO24" s="830"/>
      <c r="HQP24" s="830"/>
      <c r="HQQ24" s="830"/>
      <c r="HQR24" s="830"/>
      <c r="HQS24" s="830"/>
      <c r="HQT24" s="830"/>
      <c r="HQU24" s="830"/>
      <c r="HQV24" s="830"/>
      <c r="HQW24" s="830"/>
      <c r="HQX24" s="830"/>
      <c r="HQY24" s="830"/>
      <c r="HQZ24" s="830"/>
      <c r="HRA24" s="830"/>
      <c r="HRB24" s="830"/>
      <c r="HRC24" s="830"/>
      <c r="HRD24" s="830"/>
      <c r="HRE24" s="830"/>
      <c r="HRF24" s="830"/>
      <c r="HRG24" s="830"/>
      <c r="HRH24" s="830"/>
      <c r="HRI24" s="830"/>
      <c r="HRJ24" s="830"/>
      <c r="HRK24" s="830"/>
      <c r="HRL24" s="830"/>
      <c r="HRM24" s="830"/>
      <c r="HRN24" s="830"/>
      <c r="HRO24" s="830"/>
      <c r="HRP24" s="830"/>
      <c r="HRQ24" s="830"/>
      <c r="HRR24" s="830"/>
      <c r="HRS24" s="830"/>
      <c r="HRT24" s="830"/>
      <c r="HRU24" s="830"/>
      <c r="HRV24" s="830"/>
      <c r="HRW24" s="830"/>
      <c r="HRX24" s="830"/>
      <c r="HRY24" s="830"/>
      <c r="HRZ24" s="830"/>
      <c r="HSA24" s="830"/>
      <c r="HSB24" s="830"/>
      <c r="HSC24" s="830"/>
      <c r="HSD24" s="830"/>
      <c r="HSE24" s="830"/>
      <c r="HSF24" s="830"/>
      <c r="HSG24" s="830"/>
      <c r="HSH24" s="830"/>
      <c r="HSI24" s="830"/>
      <c r="HSJ24" s="830"/>
      <c r="HSK24" s="830"/>
      <c r="HSL24" s="830"/>
      <c r="HSM24" s="830"/>
      <c r="HSN24" s="830"/>
      <c r="HSO24" s="830"/>
      <c r="HSP24" s="830"/>
      <c r="HSQ24" s="830"/>
      <c r="HSR24" s="830"/>
      <c r="HSS24" s="830"/>
      <c r="HST24" s="830"/>
      <c r="HSU24" s="830"/>
      <c r="HSV24" s="830"/>
      <c r="HSW24" s="830"/>
      <c r="HSX24" s="830"/>
      <c r="HSY24" s="830"/>
      <c r="HSZ24" s="830"/>
      <c r="HTA24" s="830"/>
      <c r="HTB24" s="830"/>
      <c r="HTC24" s="830"/>
      <c r="HTD24" s="830"/>
      <c r="HTE24" s="830"/>
      <c r="HTF24" s="830"/>
      <c r="HTG24" s="830"/>
      <c r="HTH24" s="830"/>
      <c r="HTI24" s="830"/>
      <c r="HTJ24" s="830"/>
      <c r="HTK24" s="830"/>
      <c r="HTL24" s="830"/>
      <c r="HTM24" s="830"/>
      <c r="HTN24" s="830"/>
      <c r="HTO24" s="830"/>
      <c r="HTP24" s="830"/>
      <c r="HTQ24" s="830"/>
      <c r="HTR24" s="830"/>
      <c r="HTS24" s="830"/>
      <c r="HTT24" s="830"/>
      <c r="HTU24" s="830"/>
      <c r="HTV24" s="830"/>
      <c r="HTW24" s="830"/>
      <c r="HTX24" s="830"/>
      <c r="HTY24" s="830"/>
      <c r="HTZ24" s="830"/>
      <c r="HUA24" s="830"/>
      <c r="HUB24" s="830"/>
      <c r="HUC24" s="830"/>
      <c r="HUD24" s="830"/>
      <c r="HUE24" s="830"/>
      <c r="HUF24" s="830"/>
      <c r="HUG24" s="830"/>
      <c r="HUH24" s="830"/>
      <c r="HUI24" s="830"/>
      <c r="HUJ24" s="830"/>
      <c r="HUK24" s="830"/>
      <c r="HUL24" s="830"/>
      <c r="HUM24" s="830"/>
      <c r="HUN24" s="830"/>
      <c r="HUO24" s="830"/>
      <c r="HUP24" s="830"/>
      <c r="HUQ24" s="830"/>
      <c r="HUR24" s="830"/>
      <c r="HUS24" s="830"/>
      <c r="HUT24" s="830"/>
      <c r="HUU24" s="830"/>
      <c r="HUV24" s="830"/>
      <c r="HUW24" s="830"/>
      <c r="HUX24" s="830"/>
      <c r="HUY24" s="830"/>
      <c r="HUZ24" s="830"/>
      <c r="HVA24" s="830"/>
      <c r="HVB24" s="830"/>
      <c r="HVC24" s="830"/>
      <c r="HVD24" s="830"/>
      <c r="HVE24" s="830"/>
      <c r="HVF24" s="830"/>
      <c r="HVG24" s="830"/>
      <c r="HVH24" s="830"/>
      <c r="HVI24" s="830"/>
      <c r="HVJ24" s="830"/>
      <c r="HVK24" s="830"/>
      <c r="HVL24" s="830"/>
      <c r="HVM24" s="830"/>
      <c r="HVN24" s="830"/>
      <c r="HVO24" s="830"/>
      <c r="HVP24" s="830"/>
      <c r="HVQ24" s="830"/>
      <c r="HVR24" s="830"/>
      <c r="HVS24" s="830"/>
      <c r="HVT24" s="830"/>
      <c r="HVU24" s="830"/>
      <c r="HVV24" s="830"/>
      <c r="HVW24" s="830"/>
    </row>
    <row r="25" spans="1:6003" s="918" customFormat="1" x14ac:dyDescent="0.2">
      <c r="A25" s="881">
        <v>2</v>
      </c>
      <c r="B25" s="890" t="s">
        <v>22</v>
      </c>
      <c r="C25" s="886" t="s">
        <v>32</v>
      </c>
      <c r="D25" s="886">
        <v>2006</v>
      </c>
      <c r="E25" s="891" t="s">
        <v>135</v>
      </c>
      <c r="F25" s="892" t="s">
        <v>156</v>
      </c>
      <c r="G25" s="884">
        <v>200</v>
      </c>
      <c r="H25" s="885">
        <v>325</v>
      </c>
      <c r="I25" s="886"/>
      <c r="J25" s="886"/>
      <c r="K25" s="886">
        <v>200</v>
      </c>
      <c r="L25" s="886"/>
      <c r="M25" s="885"/>
      <c r="N25" s="915">
        <f>G25+H25+I25+J25</f>
        <v>525</v>
      </c>
      <c r="O25" s="916" t="s">
        <v>1488</v>
      </c>
      <c r="P25" s="917" t="s">
        <v>1766</v>
      </c>
      <c r="Q25" s="830"/>
      <c r="R25" s="830"/>
      <c r="S25" s="830"/>
      <c r="T25" s="830"/>
      <c r="U25" s="830"/>
      <c r="V25" s="830"/>
      <c r="W25" s="830"/>
      <c r="X25" s="830"/>
      <c r="Y25" s="830"/>
      <c r="Z25" s="830"/>
      <c r="AA25" s="830"/>
      <c r="AB25" s="830"/>
      <c r="AC25" s="830"/>
      <c r="AD25" s="830"/>
      <c r="AE25" s="830"/>
      <c r="AF25" s="830"/>
      <c r="AG25" s="830"/>
      <c r="AH25" s="830"/>
      <c r="AI25" s="830"/>
      <c r="AJ25" s="830"/>
      <c r="AK25" s="830"/>
      <c r="AL25" s="830"/>
      <c r="AM25" s="830"/>
      <c r="AN25" s="830"/>
      <c r="AO25" s="830"/>
      <c r="AP25" s="830"/>
      <c r="AQ25" s="830"/>
      <c r="AR25" s="830"/>
      <c r="AS25" s="830"/>
      <c r="AT25" s="830"/>
      <c r="AU25" s="830"/>
      <c r="AV25" s="830"/>
      <c r="AW25" s="830"/>
      <c r="AX25" s="830"/>
      <c r="AY25" s="830"/>
      <c r="AZ25" s="830"/>
      <c r="BA25" s="830"/>
      <c r="BB25" s="830"/>
      <c r="BC25" s="830"/>
      <c r="BD25" s="830"/>
      <c r="BE25" s="830"/>
      <c r="BF25" s="830"/>
      <c r="BG25" s="830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30"/>
      <c r="CJ25" s="830"/>
      <c r="CK25" s="830"/>
      <c r="CL25" s="830"/>
      <c r="CM25" s="830"/>
      <c r="CN25" s="830"/>
      <c r="CO25" s="830"/>
      <c r="CP25" s="830"/>
      <c r="CQ25" s="830"/>
      <c r="CR25" s="830"/>
      <c r="CS25" s="830"/>
      <c r="CT25" s="830"/>
      <c r="CU25" s="830"/>
      <c r="CV25" s="830"/>
      <c r="CW25" s="830"/>
      <c r="CX25" s="830"/>
      <c r="CY25" s="830"/>
      <c r="CZ25" s="830"/>
      <c r="DA25" s="830"/>
      <c r="DB25" s="830"/>
      <c r="DC25" s="830"/>
      <c r="DD25" s="830"/>
      <c r="DE25" s="830"/>
      <c r="DF25" s="830"/>
      <c r="DG25" s="830"/>
      <c r="DH25" s="830"/>
      <c r="DI25" s="830"/>
      <c r="DJ25" s="830"/>
      <c r="DK25" s="830"/>
      <c r="DL25" s="830"/>
      <c r="DM25" s="830"/>
      <c r="DN25" s="830"/>
      <c r="DO25" s="830"/>
      <c r="DP25" s="830"/>
      <c r="DQ25" s="830"/>
      <c r="DR25" s="830"/>
      <c r="DS25" s="830"/>
      <c r="DT25" s="830"/>
      <c r="DU25" s="830"/>
      <c r="DV25" s="830"/>
      <c r="DW25" s="830"/>
      <c r="DX25" s="830"/>
      <c r="DY25" s="830"/>
      <c r="DZ25" s="830"/>
      <c r="EA25" s="830"/>
      <c r="EB25" s="830"/>
      <c r="EC25" s="830"/>
      <c r="ED25" s="830"/>
      <c r="EE25" s="830"/>
      <c r="EF25" s="830"/>
      <c r="EG25" s="830"/>
      <c r="EH25" s="830"/>
      <c r="EI25" s="830"/>
      <c r="EJ25" s="830"/>
      <c r="EK25" s="830"/>
      <c r="EL25" s="830"/>
      <c r="EM25" s="830"/>
      <c r="EN25" s="830"/>
      <c r="EO25" s="830"/>
      <c r="EP25" s="830"/>
      <c r="EQ25" s="830"/>
      <c r="ER25" s="830"/>
      <c r="ES25" s="830"/>
      <c r="ET25" s="830"/>
      <c r="EU25" s="830"/>
      <c r="EV25" s="830"/>
      <c r="EW25" s="830"/>
      <c r="EX25" s="830"/>
      <c r="EY25" s="830"/>
      <c r="EZ25" s="830"/>
      <c r="FA25" s="830"/>
      <c r="FB25" s="830"/>
      <c r="FC25" s="830"/>
      <c r="FD25" s="830"/>
      <c r="FE25" s="830"/>
      <c r="FF25" s="830"/>
      <c r="FG25" s="830"/>
      <c r="FH25" s="830"/>
      <c r="FI25" s="830"/>
      <c r="FJ25" s="830"/>
      <c r="FK25" s="830"/>
      <c r="FL25" s="830"/>
      <c r="FM25" s="830"/>
      <c r="FN25" s="830"/>
      <c r="FO25" s="830"/>
      <c r="FP25" s="830"/>
      <c r="FQ25" s="830"/>
      <c r="FR25" s="830"/>
      <c r="FS25" s="830"/>
      <c r="FT25" s="830"/>
      <c r="FU25" s="830"/>
      <c r="FV25" s="830"/>
      <c r="FW25" s="830"/>
      <c r="FX25" s="830"/>
      <c r="FY25" s="830"/>
      <c r="FZ25" s="830"/>
      <c r="GA25" s="830"/>
      <c r="GB25" s="830"/>
      <c r="GC25" s="830"/>
      <c r="GD25" s="830"/>
      <c r="GE25" s="830"/>
      <c r="GF25" s="830"/>
      <c r="GG25" s="830"/>
      <c r="GH25" s="830"/>
      <c r="GI25" s="830"/>
      <c r="GJ25" s="830"/>
      <c r="GK25" s="830"/>
      <c r="GL25" s="830"/>
      <c r="GM25" s="830"/>
      <c r="GN25" s="830"/>
      <c r="GO25" s="830"/>
      <c r="GP25" s="830"/>
      <c r="GQ25" s="830"/>
      <c r="GR25" s="830"/>
      <c r="GS25" s="830"/>
      <c r="GT25" s="830"/>
      <c r="GU25" s="830"/>
      <c r="GV25" s="830"/>
      <c r="GW25" s="830"/>
      <c r="GX25" s="830"/>
      <c r="GY25" s="830"/>
      <c r="GZ25" s="830"/>
      <c r="HA25" s="830"/>
      <c r="HB25" s="830"/>
      <c r="HC25" s="830"/>
      <c r="HD25" s="830"/>
      <c r="HE25" s="830"/>
      <c r="HF25" s="830"/>
      <c r="HG25" s="830"/>
      <c r="HH25" s="830"/>
      <c r="HI25" s="830"/>
      <c r="HJ25" s="830"/>
      <c r="HK25" s="830"/>
      <c r="HL25" s="830"/>
      <c r="HM25" s="830"/>
      <c r="HN25" s="830"/>
      <c r="HO25" s="830"/>
      <c r="HP25" s="830"/>
      <c r="HQ25" s="830"/>
      <c r="HR25" s="830"/>
      <c r="HS25" s="830"/>
      <c r="HT25" s="830"/>
      <c r="HU25" s="830"/>
      <c r="HV25" s="830"/>
      <c r="HW25" s="830"/>
      <c r="HX25" s="830"/>
      <c r="HY25" s="830"/>
      <c r="HZ25" s="830"/>
      <c r="IA25" s="830"/>
      <c r="IB25" s="830"/>
      <c r="IC25" s="830"/>
      <c r="ID25" s="830"/>
      <c r="IE25" s="830"/>
      <c r="IF25" s="830"/>
      <c r="IG25" s="830"/>
      <c r="IH25" s="830"/>
      <c r="II25" s="830"/>
      <c r="IJ25" s="830"/>
      <c r="IK25" s="830"/>
      <c r="IL25" s="830"/>
      <c r="IM25" s="830"/>
      <c r="IN25" s="830"/>
      <c r="IO25" s="830"/>
      <c r="IP25" s="830"/>
      <c r="IQ25" s="830"/>
      <c r="IR25" s="830"/>
      <c r="IS25" s="830"/>
      <c r="IT25" s="830"/>
      <c r="IU25" s="830"/>
      <c r="IV25" s="830"/>
      <c r="IW25" s="830"/>
      <c r="IX25" s="830"/>
      <c r="IY25" s="830"/>
      <c r="IZ25" s="830"/>
      <c r="JA25" s="830"/>
      <c r="JB25" s="830"/>
      <c r="JC25" s="830"/>
      <c r="JD25" s="830"/>
      <c r="JE25" s="830"/>
      <c r="JF25" s="830"/>
      <c r="JG25" s="830"/>
      <c r="JH25" s="830"/>
      <c r="JI25" s="830"/>
      <c r="JJ25" s="830"/>
      <c r="JK25" s="830"/>
      <c r="JL25" s="830"/>
      <c r="JM25" s="830"/>
      <c r="JN25" s="830"/>
      <c r="JO25" s="830"/>
      <c r="JP25" s="830"/>
      <c r="JQ25" s="830"/>
      <c r="JR25" s="830"/>
      <c r="JS25" s="830"/>
      <c r="JT25" s="830"/>
      <c r="JU25" s="830"/>
      <c r="JV25" s="830"/>
      <c r="JW25" s="830"/>
      <c r="JX25" s="830"/>
      <c r="JY25" s="830"/>
      <c r="JZ25" s="830"/>
      <c r="KA25" s="830"/>
      <c r="KB25" s="830"/>
      <c r="KC25" s="830"/>
      <c r="KD25" s="830"/>
      <c r="KE25" s="830"/>
      <c r="KF25" s="830"/>
      <c r="KG25" s="830"/>
      <c r="KH25" s="830"/>
      <c r="KI25" s="830"/>
      <c r="KJ25" s="830"/>
      <c r="KK25" s="830"/>
      <c r="KL25" s="830"/>
      <c r="KM25" s="830"/>
      <c r="KN25" s="830"/>
      <c r="KO25" s="830"/>
      <c r="KP25" s="830"/>
      <c r="KQ25" s="830"/>
      <c r="KR25" s="830"/>
      <c r="KS25" s="830"/>
      <c r="KT25" s="830"/>
      <c r="KU25" s="830"/>
      <c r="KV25" s="830"/>
      <c r="KW25" s="830"/>
      <c r="KX25" s="830"/>
      <c r="KY25" s="830"/>
      <c r="KZ25" s="830"/>
      <c r="LA25" s="830"/>
      <c r="LB25" s="830"/>
      <c r="LC25" s="830"/>
      <c r="LD25" s="830"/>
      <c r="LE25" s="830"/>
      <c r="LF25" s="830"/>
      <c r="LG25" s="830"/>
      <c r="LH25" s="830"/>
      <c r="LI25" s="830"/>
      <c r="LJ25" s="830"/>
      <c r="LK25" s="830"/>
      <c r="LL25" s="830"/>
      <c r="LM25" s="830"/>
      <c r="LN25" s="830"/>
      <c r="LO25" s="830"/>
      <c r="LP25" s="830"/>
      <c r="LQ25" s="830"/>
      <c r="LR25" s="830"/>
      <c r="LS25" s="830"/>
      <c r="LT25" s="830"/>
      <c r="LU25" s="830"/>
      <c r="LV25" s="830"/>
      <c r="LW25" s="830"/>
      <c r="LX25" s="830"/>
      <c r="LY25" s="830"/>
      <c r="LZ25" s="830"/>
      <c r="MA25" s="830"/>
      <c r="MB25" s="830"/>
      <c r="MC25" s="830"/>
      <c r="MD25" s="830"/>
      <c r="ME25" s="830"/>
      <c r="MF25" s="830"/>
      <c r="MG25" s="830"/>
      <c r="MH25" s="830"/>
      <c r="MI25" s="830"/>
      <c r="MJ25" s="830"/>
      <c r="MK25" s="830"/>
      <c r="ML25" s="830"/>
      <c r="MM25" s="830"/>
      <c r="MN25" s="830"/>
      <c r="MO25" s="830"/>
      <c r="MP25" s="830"/>
      <c r="MQ25" s="830"/>
      <c r="MR25" s="830"/>
      <c r="MS25" s="830"/>
      <c r="MT25" s="830"/>
      <c r="MU25" s="830"/>
      <c r="MV25" s="830"/>
      <c r="MW25" s="830"/>
      <c r="MX25" s="830"/>
      <c r="MY25" s="830"/>
      <c r="MZ25" s="830"/>
      <c r="NA25" s="830"/>
      <c r="NB25" s="830"/>
      <c r="NC25" s="830"/>
      <c r="ND25" s="830"/>
      <c r="NE25" s="830"/>
      <c r="NF25" s="830"/>
      <c r="NG25" s="830"/>
      <c r="NH25" s="830"/>
      <c r="NI25" s="830"/>
      <c r="NJ25" s="830"/>
      <c r="NK25" s="830"/>
      <c r="NL25" s="830"/>
      <c r="NM25" s="830"/>
      <c r="NN25" s="830"/>
      <c r="NO25" s="830"/>
      <c r="NP25" s="830"/>
      <c r="NQ25" s="830"/>
      <c r="NR25" s="830"/>
      <c r="NS25" s="830"/>
      <c r="NT25" s="830"/>
      <c r="NU25" s="830"/>
      <c r="NV25" s="830"/>
      <c r="NW25" s="830"/>
      <c r="NX25" s="830"/>
      <c r="NY25" s="830"/>
      <c r="NZ25" s="830"/>
      <c r="OA25" s="830"/>
      <c r="OB25" s="830"/>
      <c r="OC25" s="830"/>
      <c r="OD25" s="830"/>
      <c r="OE25" s="830"/>
      <c r="OF25" s="830"/>
      <c r="OG25" s="830"/>
      <c r="OH25" s="830"/>
      <c r="OI25" s="830"/>
      <c r="OJ25" s="830"/>
      <c r="OK25" s="830"/>
      <c r="OL25" s="830"/>
      <c r="OM25" s="830"/>
      <c r="ON25" s="830"/>
      <c r="OO25" s="830"/>
      <c r="OP25" s="830"/>
      <c r="OQ25" s="830"/>
      <c r="OR25" s="830"/>
      <c r="OS25" s="830"/>
      <c r="OT25" s="830"/>
      <c r="OU25" s="830"/>
      <c r="OV25" s="830"/>
      <c r="OW25" s="830"/>
      <c r="OX25" s="830"/>
      <c r="OY25" s="830"/>
      <c r="OZ25" s="830"/>
      <c r="PA25" s="830"/>
      <c r="PB25" s="830"/>
      <c r="PC25" s="830"/>
      <c r="PD25" s="830"/>
      <c r="PE25" s="830"/>
      <c r="PF25" s="830"/>
      <c r="PG25" s="830"/>
      <c r="PH25" s="830"/>
      <c r="PI25" s="830"/>
      <c r="PJ25" s="830"/>
      <c r="PK25" s="830"/>
      <c r="PL25" s="830"/>
      <c r="PM25" s="830"/>
      <c r="PN25" s="830"/>
      <c r="PO25" s="830"/>
      <c r="PP25" s="830"/>
      <c r="PQ25" s="830"/>
      <c r="PR25" s="830"/>
      <c r="PS25" s="830"/>
      <c r="PT25" s="830"/>
      <c r="PU25" s="830"/>
      <c r="PV25" s="830"/>
      <c r="PW25" s="830"/>
      <c r="PX25" s="830"/>
      <c r="PY25" s="830"/>
      <c r="PZ25" s="830"/>
      <c r="QA25" s="830"/>
      <c r="QB25" s="830"/>
      <c r="QC25" s="830"/>
      <c r="QD25" s="830"/>
      <c r="QE25" s="830"/>
      <c r="QF25" s="830"/>
      <c r="QG25" s="830"/>
      <c r="QH25" s="830"/>
      <c r="QI25" s="830"/>
      <c r="QJ25" s="830"/>
      <c r="QK25" s="830"/>
      <c r="QL25" s="830"/>
      <c r="QM25" s="830"/>
      <c r="QN25" s="830"/>
      <c r="QO25" s="830"/>
      <c r="QP25" s="830"/>
      <c r="QQ25" s="830"/>
      <c r="QR25" s="830"/>
      <c r="QS25" s="830"/>
      <c r="QT25" s="830"/>
      <c r="QU25" s="830"/>
      <c r="QV25" s="830"/>
      <c r="QW25" s="830"/>
      <c r="QX25" s="830"/>
      <c r="QY25" s="830"/>
      <c r="QZ25" s="830"/>
      <c r="RA25" s="830"/>
      <c r="RB25" s="830"/>
      <c r="RC25" s="830"/>
      <c r="RD25" s="830"/>
      <c r="RE25" s="830"/>
      <c r="RF25" s="830"/>
      <c r="RG25" s="830"/>
      <c r="RH25" s="830"/>
      <c r="RI25" s="830"/>
      <c r="RJ25" s="830"/>
      <c r="RK25" s="830"/>
      <c r="RL25" s="830"/>
      <c r="RM25" s="830"/>
      <c r="RN25" s="830"/>
      <c r="RO25" s="830"/>
      <c r="RP25" s="830"/>
      <c r="RQ25" s="830"/>
      <c r="RR25" s="830"/>
      <c r="RS25" s="830"/>
      <c r="RT25" s="830"/>
      <c r="RU25" s="830"/>
      <c r="RV25" s="830"/>
      <c r="RW25" s="830"/>
      <c r="RX25" s="830"/>
      <c r="RY25" s="830"/>
      <c r="RZ25" s="830"/>
      <c r="SA25" s="830"/>
      <c r="SB25" s="830"/>
      <c r="SC25" s="830"/>
      <c r="SD25" s="830"/>
      <c r="SE25" s="830"/>
      <c r="SF25" s="830"/>
      <c r="SG25" s="830"/>
      <c r="SH25" s="830"/>
      <c r="SI25" s="830"/>
      <c r="SJ25" s="830"/>
      <c r="SK25" s="830"/>
      <c r="SL25" s="830"/>
      <c r="SM25" s="830"/>
      <c r="SN25" s="830"/>
      <c r="SO25" s="830"/>
      <c r="SP25" s="830"/>
      <c r="SQ25" s="830"/>
      <c r="SR25" s="830"/>
      <c r="SS25" s="830"/>
      <c r="ST25" s="830"/>
      <c r="SU25" s="830"/>
      <c r="SV25" s="830"/>
      <c r="SW25" s="830"/>
      <c r="SX25" s="830"/>
      <c r="SY25" s="830"/>
      <c r="SZ25" s="830"/>
      <c r="TA25" s="830"/>
      <c r="TB25" s="830"/>
      <c r="TC25" s="830"/>
      <c r="TD25" s="830"/>
      <c r="TE25" s="830"/>
      <c r="TF25" s="830"/>
      <c r="TG25" s="830"/>
      <c r="TH25" s="830"/>
      <c r="TI25" s="830"/>
      <c r="TJ25" s="830"/>
      <c r="TK25" s="830"/>
      <c r="TL25" s="830"/>
      <c r="TM25" s="830"/>
      <c r="TN25" s="830"/>
      <c r="TO25" s="830"/>
      <c r="TP25" s="830"/>
      <c r="TQ25" s="830"/>
      <c r="TR25" s="830"/>
      <c r="TS25" s="830"/>
      <c r="TT25" s="830"/>
      <c r="TU25" s="830"/>
      <c r="TV25" s="830"/>
      <c r="TW25" s="830"/>
      <c r="TX25" s="830"/>
      <c r="TY25" s="830"/>
      <c r="TZ25" s="830"/>
      <c r="UA25" s="830"/>
      <c r="UB25" s="830"/>
      <c r="UC25" s="830"/>
      <c r="UD25" s="830"/>
      <c r="UE25" s="830"/>
      <c r="UF25" s="830"/>
      <c r="UG25" s="830"/>
      <c r="UH25" s="830"/>
      <c r="UI25" s="830"/>
      <c r="UJ25" s="830"/>
      <c r="UK25" s="830"/>
      <c r="UL25" s="830"/>
      <c r="UM25" s="830"/>
      <c r="UN25" s="830"/>
      <c r="UO25" s="830"/>
      <c r="UP25" s="830"/>
      <c r="UQ25" s="830"/>
      <c r="UR25" s="830"/>
      <c r="US25" s="830"/>
      <c r="UT25" s="830"/>
      <c r="UU25" s="830"/>
      <c r="UV25" s="830"/>
      <c r="UW25" s="830"/>
      <c r="UX25" s="830"/>
      <c r="UY25" s="830"/>
      <c r="UZ25" s="830"/>
      <c r="VA25" s="830"/>
      <c r="VB25" s="830"/>
      <c r="VC25" s="830"/>
      <c r="VD25" s="830"/>
      <c r="VE25" s="830"/>
      <c r="VF25" s="830"/>
      <c r="VG25" s="830"/>
      <c r="VH25" s="830"/>
      <c r="VI25" s="830"/>
      <c r="VJ25" s="830"/>
      <c r="VK25" s="830"/>
      <c r="VL25" s="830"/>
      <c r="VM25" s="830"/>
      <c r="VN25" s="830"/>
      <c r="VO25" s="830"/>
      <c r="VP25" s="830"/>
      <c r="VQ25" s="830"/>
      <c r="VR25" s="830"/>
      <c r="VS25" s="830"/>
      <c r="VT25" s="830"/>
      <c r="VU25" s="830"/>
      <c r="VV25" s="830"/>
      <c r="VW25" s="830"/>
      <c r="VX25" s="830"/>
      <c r="VY25" s="830"/>
      <c r="VZ25" s="830"/>
      <c r="WA25" s="830"/>
      <c r="WB25" s="830"/>
      <c r="WC25" s="830"/>
      <c r="WD25" s="830"/>
      <c r="WE25" s="830"/>
      <c r="WF25" s="830"/>
      <c r="WG25" s="830"/>
      <c r="WH25" s="830"/>
      <c r="WI25" s="830"/>
      <c r="WJ25" s="830"/>
      <c r="WK25" s="830"/>
      <c r="WL25" s="830"/>
      <c r="WM25" s="830"/>
      <c r="WN25" s="830"/>
      <c r="WO25" s="830"/>
      <c r="WP25" s="830"/>
      <c r="WQ25" s="830"/>
      <c r="WR25" s="830"/>
      <c r="WS25" s="830"/>
      <c r="WT25" s="830"/>
      <c r="WU25" s="830"/>
      <c r="WV25" s="830"/>
      <c r="WW25" s="830"/>
      <c r="WX25" s="830"/>
      <c r="WY25" s="830"/>
      <c r="WZ25" s="830"/>
      <c r="XA25" s="830"/>
      <c r="XB25" s="830"/>
      <c r="XC25" s="830"/>
      <c r="XD25" s="830"/>
      <c r="XE25" s="830"/>
      <c r="XF25" s="830"/>
      <c r="XG25" s="830"/>
      <c r="XH25" s="830"/>
      <c r="XI25" s="830"/>
      <c r="XJ25" s="830"/>
      <c r="XK25" s="830"/>
      <c r="XL25" s="830"/>
      <c r="XM25" s="830"/>
      <c r="XN25" s="830"/>
      <c r="XO25" s="830"/>
      <c r="XP25" s="830"/>
      <c r="XQ25" s="830"/>
      <c r="XR25" s="830"/>
      <c r="XS25" s="830"/>
      <c r="XT25" s="830"/>
      <c r="XU25" s="830"/>
      <c r="XV25" s="830"/>
      <c r="XW25" s="830"/>
      <c r="XX25" s="830"/>
      <c r="XY25" s="830"/>
      <c r="XZ25" s="830"/>
      <c r="YA25" s="830"/>
      <c r="YB25" s="830"/>
      <c r="YC25" s="830"/>
      <c r="YD25" s="830"/>
      <c r="YE25" s="830"/>
      <c r="YF25" s="830"/>
      <c r="YG25" s="830"/>
      <c r="YH25" s="830"/>
      <c r="YI25" s="830"/>
      <c r="YJ25" s="830"/>
      <c r="YK25" s="830"/>
      <c r="YL25" s="830"/>
      <c r="YM25" s="830"/>
      <c r="YN25" s="830"/>
      <c r="YO25" s="830"/>
      <c r="YP25" s="830"/>
      <c r="YQ25" s="830"/>
      <c r="YR25" s="830"/>
      <c r="YS25" s="830"/>
      <c r="YT25" s="830"/>
      <c r="YU25" s="830"/>
      <c r="YV25" s="830"/>
      <c r="YW25" s="830"/>
      <c r="YX25" s="830"/>
      <c r="YY25" s="830"/>
      <c r="YZ25" s="830"/>
      <c r="ZA25" s="830"/>
      <c r="ZB25" s="830"/>
      <c r="ZC25" s="830"/>
      <c r="ZD25" s="830"/>
      <c r="ZE25" s="830"/>
      <c r="ZF25" s="830"/>
      <c r="ZG25" s="830"/>
      <c r="ZH25" s="830"/>
      <c r="ZI25" s="830"/>
      <c r="ZJ25" s="830"/>
      <c r="ZK25" s="830"/>
      <c r="ZL25" s="830"/>
      <c r="ZM25" s="830"/>
      <c r="ZN25" s="830"/>
      <c r="ZO25" s="830"/>
      <c r="ZP25" s="830"/>
      <c r="ZQ25" s="830"/>
      <c r="ZR25" s="830"/>
      <c r="ZS25" s="830"/>
      <c r="ZT25" s="830"/>
      <c r="ZU25" s="830"/>
      <c r="ZV25" s="830"/>
      <c r="ZW25" s="830"/>
      <c r="ZX25" s="830"/>
      <c r="ZY25" s="830"/>
      <c r="ZZ25" s="830"/>
      <c r="AAA25" s="830"/>
      <c r="AAB25" s="830"/>
      <c r="AAC25" s="830"/>
      <c r="AAD25" s="830"/>
      <c r="AAE25" s="830"/>
      <c r="AAF25" s="830"/>
      <c r="AAG25" s="830"/>
      <c r="AAH25" s="830"/>
      <c r="AAI25" s="830"/>
      <c r="AAJ25" s="830"/>
      <c r="AAK25" s="830"/>
      <c r="AAL25" s="830"/>
      <c r="AAM25" s="830"/>
      <c r="AAN25" s="830"/>
      <c r="AAO25" s="830"/>
      <c r="AAP25" s="830"/>
      <c r="AAQ25" s="830"/>
      <c r="AAR25" s="830"/>
      <c r="AAS25" s="830"/>
      <c r="AAT25" s="830"/>
      <c r="AAU25" s="830"/>
      <c r="AAV25" s="830"/>
      <c r="AAW25" s="830"/>
      <c r="AAX25" s="830"/>
      <c r="AAY25" s="830"/>
      <c r="AAZ25" s="830"/>
      <c r="ABA25" s="830"/>
      <c r="ABB25" s="830"/>
      <c r="ABC25" s="830"/>
      <c r="ABD25" s="830"/>
      <c r="ABE25" s="830"/>
      <c r="ABF25" s="830"/>
      <c r="ABG25" s="830"/>
      <c r="ABH25" s="830"/>
      <c r="ABI25" s="830"/>
      <c r="ABJ25" s="830"/>
      <c r="ABK25" s="830"/>
      <c r="ABL25" s="830"/>
      <c r="ABM25" s="830"/>
      <c r="ABN25" s="830"/>
      <c r="ABO25" s="830"/>
      <c r="ABP25" s="830"/>
      <c r="ABQ25" s="830"/>
      <c r="ABR25" s="830"/>
      <c r="ABS25" s="830"/>
      <c r="ABT25" s="830"/>
      <c r="ABU25" s="830"/>
      <c r="ABV25" s="830"/>
      <c r="ABW25" s="830"/>
      <c r="ABX25" s="830"/>
      <c r="ABY25" s="830"/>
      <c r="ABZ25" s="830"/>
      <c r="ACA25" s="830"/>
      <c r="ACB25" s="830"/>
      <c r="ACC25" s="830"/>
      <c r="ACD25" s="830"/>
      <c r="ACE25" s="830"/>
      <c r="ACF25" s="830"/>
      <c r="ACG25" s="830"/>
      <c r="ACH25" s="830"/>
      <c r="ACI25" s="830"/>
      <c r="ACJ25" s="830"/>
      <c r="ACK25" s="830"/>
      <c r="ACL25" s="830"/>
      <c r="ACM25" s="830"/>
      <c r="ACN25" s="830"/>
      <c r="ACO25" s="830"/>
      <c r="ACP25" s="830"/>
      <c r="ACQ25" s="830"/>
      <c r="ACR25" s="830"/>
      <c r="ACS25" s="830"/>
      <c r="ACT25" s="830"/>
      <c r="ACU25" s="830"/>
      <c r="ACV25" s="830"/>
      <c r="ACW25" s="830"/>
      <c r="ACX25" s="830"/>
      <c r="ACY25" s="830"/>
      <c r="ACZ25" s="830"/>
      <c r="ADA25" s="830"/>
      <c r="ADB25" s="830"/>
      <c r="ADC25" s="830"/>
      <c r="ADD25" s="830"/>
      <c r="ADE25" s="830"/>
      <c r="ADF25" s="830"/>
      <c r="ADG25" s="830"/>
      <c r="ADH25" s="830"/>
      <c r="ADI25" s="830"/>
      <c r="ADJ25" s="830"/>
      <c r="ADK25" s="830"/>
      <c r="ADL25" s="830"/>
      <c r="ADM25" s="830"/>
      <c r="ADN25" s="830"/>
      <c r="ADO25" s="830"/>
      <c r="ADP25" s="830"/>
      <c r="ADQ25" s="830"/>
      <c r="ADR25" s="830"/>
      <c r="ADS25" s="830"/>
      <c r="ADT25" s="830"/>
      <c r="ADU25" s="830"/>
      <c r="ADV25" s="830"/>
      <c r="ADW25" s="830"/>
      <c r="ADX25" s="830"/>
      <c r="ADY25" s="830"/>
      <c r="ADZ25" s="830"/>
      <c r="AEA25" s="830"/>
      <c r="AEB25" s="830"/>
      <c r="AEC25" s="830"/>
      <c r="AED25" s="830"/>
      <c r="AEE25" s="830"/>
      <c r="AEF25" s="830"/>
      <c r="AEG25" s="830"/>
      <c r="AEH25" s="830"/>
      <c r="AEI25" s="830"/>
      <c r="AEJ25" s="830"/>
      <c r="AEK25" s="830"/>
      <c r="AEL25" s="830"/>
      <c r="AEM25" s="830"/>
      <c r="AEN25" s="830"/>
      <c r="AEO25" s="830"/>
      <c r="AEP25" s="830"/>
      <c r="AEQ25" s="830"/>
      <c r="AER25" s="830"/>
      <c r="AES25" s="830"/>
      <c r="AET25" s="830"/>
      <c r="AEU25" s="830"/>
      <c r="AEV25" s="830"/>
      <c r="AEW25" s="830"/>
      <c r="AEX25" s="830"/>
      <c r="AEY25" s="830"/>
      <c r="AEZ25" s="830"/>
      <c r="AFA25" s="830"/>
      <c r="AFB25" s="830"/>
      <c r="AFC25" s="830"/>
      <c r="AFD25" s="830"/>
      <c r="AFE25" s="830"/>
      <c r="AFF25" s="830"/>
      <c r="AFG25" s="830"/>
      <c r="AFH25" s="830"/>
      <c r="AFI25" s="830"/>
      <c r="AFJ25" s="830"/>
      <c r="AFK25" s="830"/>
      <c r="AFL25" s="830"/>
      <c r="AFM25" s="830"/>
      <c r="AFN25" s="830"/>
      <c r="AFO25" s="830"/>
      <c r="AFP25" s="830"/>
      <c r="AFQ25" s="830"/>
      <c r="AFR25" s="830"/>
      <c r="AFS25" s="830"/>
      <c r="AFT25" s="830"/>
      <c r="AFU25" s="830"/>
      <c r="AFV25" s="830"/>
      <c r="AFW25" s="830"/>
      <c r="AFX25" s="830"/>
      <c r="AFY25" s="830"/>
      <c r="AFZ25" s="830"/>
      <c r="AGA25" s="830"/>
      <c r="AGB25" s="830"/>
      <c r="AGC25" s="830"/>
      <c r="AGD25" s="830"/>
      <c r="AGE25" s="830"/>
      <c r="AGF25" s="830"/>
      <c r="AGG25" s="830"/>
      <c r="AGH25" s="830"/>
      <c r="AGI25" s="830"/>
      <c r="AGJ25" s="830"/>
      <c r="AGK25" s="830"/>
      <c r="AGL25" s="830"/>
      <c r="AGM25" s="830"/>
      <c r="AGN25" s="830"/>
      <c r="AGO25" s="830"/>
      <c r="AGP25" s="830"/>
      <c r="AGQ25" s="830"/>
      <c r="AGR25" s="830"/>
      <c r="AGS25" s="830"/>
      <c r="AGT25" s="830"/>
      <c r="AGU25" s="830"/>
      <c r="AGV25" s="830"/>
      <c r="AGW25" s="830"/>
      <c r="AGX25" s="830"/>
      <c r="AGY25" s="830"/>
      <c r="AGZ25" s="830"/>
      <c r="AHA25" s="830"/>
      <c r="AHB25" s="830"/>
      <c r="AHC25" s="830"/>
      <c r="AHD25" s="830"/>
      <c r="AHE25" s="830"/>
      <c r="AHF25" s="830"/>
      <c r="AHG25" s="830"/>
      <c r="AHH25" s="830"/>
      <c r="AHI25" s="830"/>
      <c r="AHJ25" s="830"/>
      <c r="AHK25" s="830"/>
      <c r="AHL25" s="830"/>
      <c r="AHM25" s="830"/>
      <c r="AHN25" s="830"/>
      <c r="AHO25" s="830"/>
      <c r="AHP25" s="830"/>
      <c r="AHQ25" s="830"/>
      <c r="AHR25" s="830"/>
      <c r="AHS25" s="830"/>
      <c r="AHT25" s="830"/>
      <c r="AHU25" s="830"/>
      <c r="AHV25" s="830"/>
      <c r="AHW25" s="830"/>
      <c r="AHX25" s="830"/>
      <c r="AHY25" s="830"/>
      <c r="AHZ25" s="830"/>
      <c r="AIA25" s="830"/>
      <c r="AIB25" s="830"/>
      <c r="AIC25" s="830"/>
      <c r="AID25" s="830"/>
      <c r="AIE25" s="830"/>
      <c r="AIF25" s="830"/>
      <c r="AIG25" s="830"/>
      <c r="AIH25" s="830"/>
      <c r="AII25" s="830"/>
      <c r="AIJ25" s="830"/>
      <c r="AIK25" s="830"/>
      <c r="AIL25" s="830"/>
      <c r="AIM25" s="830"/>
      <c r="AIN25" s="830"/>
      <c r="AIO25" s="830"/>
      <c r="AIP25" s="830"/>
      <c r="AIQ25" s="830"/>
      <c r="AIR25" s="830"/>
      <c r="AIS25" s="830"/>
      <c r="AIT25" s="830"/>
      <c r="AIU25" s="830"/>
      <c r="AIV25" s="830"/>
      <c r="AIW25" s="830"/>
      <c r="AIX25" s="830"/>
      <c r="AIY25" s="830"/>
      <c r="AIZ25" s="830"/>
      <c r="AJA25" s="830"/>
      <c r="AJB25" s="830"/>
      <c r="AJC25" s="830"/>
      <c r="AJD25" s="830"/>
      <c r="AJE25" s="830"/>
      <c r="AJF25" s="830"/>
      <c r="AJG25" s="830"/>
      <c r="AJH25" s="830"/>
      <c r="AJI25" s="830"/>
      <c r="AJJ25" s="830"/>
      <c r="AJK25" s="830"/>
      <c r="AJL25" s="830"/>
      <c r="AJM25" s="830"/>
      <c r="AJN25" s="830"/>
      <c r="AJO25" s="830"/>
      <c r="AJP25" s="830"/>
      <c r="AJQ25" s="830"/>
      <c r="AJR25" s="830"/>
      <c r="AJS25" s="830"/>
      <c r="AJT25" s="830"/>
      <c r="AJU25" s="830"/>
      <c r="AJV25" s="830"/>
      <c r="AJW25" s="830"/>
      <c r="AJX25" s="830"/>
      <c r="AJY25" s="830"/>
      <c r="AJZ25" s="830"/>
      <c r="AKA25" s="830"/>
      <c r="AKB25" s="830"/>
      <c r="AKC25" s="830"/>
      <c r="AKD25" s="830"/>
      <c r="AKE25" s="830"/>
      <c r="AKF25" s="830"/>
      <c r="AKG25" s="830"/>
      <c r="AKH25" s="830"/>
      <c r="AKI25" s="830"/>
      <c r="AKJ25" s="830"/>
      <c r="AKK25" s="830"/>
      <c r="AKL25" s="830"/>
      <c r="AKM25" s="830"/>
      <c r="AKN25" s="830"/>
      <c r="AKO25" s="830"/>
      <c r="AKP25" s="830"/>
      <c r="AKQ25" s="830"/>
      <c r="AKR25" s="830"/>
      <c r="AKS25" s="830"/>
      <c r="AKT25" s="830"/>
      <c r="AKU25" s="830"/>
      <c r="AKV25" s="830"/>
      <c r="AKW25" s="830"/>
      <c r="AKX25" s="830"/>
      <c r="AKY25" s="830"/>
      <c r="AKZ25" s="830"/>
      <c r="ALA25" s="830"/>
      <c r="ALB25" s="830"/>
      <c r="ALC25" s="830"/>
      <c r="ALD25" s="830"/>
      <c r="ALE25" s="830"/>
      <c r="ALF25" s="830"/>
      <c r="ALG25" s="830"/>
      <c r="ALH25" s="830"/>
      <c r="ALI25" s="830"/>
      <c r="ALJ25" s="830"/>
      <c r="ALK25" s="830"/>
      <c r="ALL25" s="830"/>
      <c r="ALM25" s="830"/>
      <c r="ALN25" s="830"/>
      <c r="ALO25" s="830"/>
      <c r="ALP25" s="830"/>
      <c r="ALQ25" s="830"/>
      <c r="ALR25" s="830"/>
      <c r="ALS25" s="830"/>
      <c r="ALT25" s="830"/>
      <c r="ALU25" s="830"/>
      <c r="ALV25" s="830"/>
      <c r="ALW25" s="830"/>
      <c r="ALX25" s="830"/>
      <c r="ALY25" s="830"/>
      <c r="ALZ25" s="830"/>
      <c r="AMA25" s="830"/>
      <c r="AMB25" s="830"/>
      <c r="AMC25" s="830"/>
      <c r="AMD25" s="830"/>
      <c r="AME25" s="830"/>
      <c r="AMF25" s="830"/>
      <c r="AMG25" s="830"/>
      <c r="AMH25" s="830"/>
      <c r="AMI25" s="830"/>
      <c r="AMJ25" s="830"/>
      <c r="AMK25" s="830"/>
      <c r="AML25" s="830"/>
      <c r="AMM25" s="830"/>
      <c r="AMN25" s="830"/>
      <c r="AMO25" s="830"/>
      <c r="AMP25" s="830"/>
      <c r="AMQ25" s="830"/>
      <c r="AMR25" s="830"/>
      <c r="AMS25" s="830"/>
      <c r="AMT25" s="830"/>
      <c r="AMU25" s="830"/>
      <c r="AMV25" s="830"/>
      <c r="AMW25" s="830"/>
      <c r="AMX25" s="830"/>
      <c r="AMY25" s="830"/>
      <c r="AMZ25" s="830"/>
      <c r="ANA25" s="830"/>
      <c r="ANB25" s="830"/>
      <c r="ANC25" s="830"/>
      <c r="AND25" s="830"/>
      <c r="ANE25" s="830"/>
      <c r="ANF25" s="830"/>
      <c r="ANG25" s="830"/>
      <c r="ANH25" s="830"/>
      <c r="ANI25" s="830"/>
      <c r="ANJ25" s="830"/>
      <c r="ANK25" s="830"/>
      <c r="ANL25" s="830"/>
      <c r="ANM25" s="830"/>
      <c r="ANN25" s="830"/>
      <c r="ANO25" s="830"/>
      <c r="ANP25" s="830"/>
      <c r="ANQ25" s="830"/>
      <c r="ANR25" s="830"/>
      <c r="ANS25" s="830"/>
      <c r="ANT25" s="830"/>
      <c r="ANU25" s="830"/>
      <c r="ANV25" s="830"/>
      <c r="ANW25" s="830"/>
      <c r="ANX25" s="830"/>
      <c r="ANY25" s="830"/>
      <c r="ANZ25" s="830"/>
      <c r="AOA25" s="830"/>
      <c r="AOB25" s="830"/>
      <c r="AOC25" s="830"/>
      <c r="AOD25" s="830"/>
      <c r="AOE25" s="830"/>
      <c r="AOF25" s="830"/>
      <c r="AOG25" s="830"/>
      <c r="AOH25" s="830"/>
      <c r="AOI25" s="830"/>
      <c r="AOJ25" s="830"/>
      <c r="AOK25" s="830"/>
      <c r="AOL25" s="830"/>
      <c r="AOM25" s="830"/>
      <c r="AON25" s="830"/>
      <c r="AOO25" s="830"/>
      <c r="AOP25" s="830"/>
      <c r="AOQ25" s="830"/>
      <c r="AOR25" s="830"/>
      <c r="AOS25" s="830"/>
      <c r="AOT25" s="830"/>
      <c r="AOU25" s="830"/>
      <c r="AOV25" s="830"/>
      <c r="AOW25" s="830"/>
      <c r="AOX25" s="830"/>
      <c r="AOY25" s="830"/>
      <c r="AOZ25" s="830"/>
      <c r="APA25" s="830"/>
      <c r="APB25" s="830"/>
      <c r="APC25" s="830"/>
      <c r="APD25" s="830"/>
      <c r="APE25" s="830"/>
      <c r="APF25" s="830"/>
      <c r="APG25" s="830"/>
      <c r="APH25" s="830"/>
      <c r="API25" s="830"/>
      <c r="APJ25" s="830"/>
      <c r="APK25" s="830"/>
      <c r="APL25" s="830"/>
      <c r="APM25" s="830"/>
      <c r="APN25" s="830"/>
      <c r="APO25" s="830"/>
      <c r="APP25" s="830"/>
      <c r="APQ25" s="830"/>
      <c r="APR25" s="830"/>
      <c r="APS25" s="830"/>
      <c r="APT25" s="830"/>
      <c r="APU25" s="830"/>
      <c r="APV25" s="830"/>
      <c r="APW25" s="830"/>
      <c r="APX25" s="830"/>
      <c r="APY25" s="830"/>
      <c r="APZ25" s="830"/>
      <c r="AQA25" s="830"/>
      <c r="AQB25" s="830"/>
      <c r="AQC25" s="830"/>
      <c r="AQD25" s="830"/>
      <c r="AQE25" s="830"/>
      <c r="AQF25" s="830"/>
      <c r="AQG25" s="830"/>
      <c r="AQH25" s="830"/>
      <c r="AQI25" s="830"/>
      <c r="AQJ25" s="830"/>
      <c r="AQK25" s="830"/>
      <c r="AQL25" s="830"/>
      <c r="AQM25" s="830"/>
      <c r="AQN25" s="830"/>
      <c r="AQO25" s="830"/>
      <c r="AQP25" s="830"/>
      <c r="AQQ25" s="830"/>
      <c r="AQR25" s="830"/>
      <c r="AQS25" s="830"/>
      <c r="AQT25" s="830"/>
      <c r="AQU25" s="830"/>
      <c r="AQV25" s="830"/>
      <c r="AQW25" s="830"/>
      <c r="AQX25" s="830"/>
      <c r="AQY25" s="830"/>
      <c r="AQZ25" s="830"/>
      <c r="ARA25" s="830"/>
      <c r="ARB25" s="830"/>
      <c r="ARC25" s="830"/>
      <c r="ARD25" s="830"/>
      <c r="ARE25" s="830"/>
      <c r="ARF25" s="830"/>
      <c r="ARG25" s="830"/>
      <c r="ARH25" s="830"/>
      <c r="ARI25" s="830"/>
      <c r="ARJ25" s="830"/>
      <c r="ARK25" s="830"/>
      <c r="ARL25" s="830"/>
      <c r="ARM25" s="830"/>
      <c r="ARN25" s="830"/>
      <c r="ARO25" s="830"/>
      <c r="ARP25" s="830"/>
      <c r="ARQ25" s="830"/>
      <c r="ARR25" s="830"/>
      <c r="ARS25" s="830"/>
      <c r="ART25" s="830"/>
      <c r="ARU25" s="830"/>
      <c r="ARV25" s="830"/>
      <c r="ARW25" s="830"/>
      <c r="ARX25" s="830"/>
      <c r="ARY25" s="830"/>
      <c r="ARZ25" s="830"/>
      <c r="ASA25" s="830"/>
      <c r="ASB25" s="830"/>
      <c r="ASC25" s="830"/>
      <c r="ASD25" s="830"/>
      <c r="ASE25" s="830"/>
      <c r="ASF25" s="830"/>
      <c r="ASG25" s="830"/>
      <c r="ASH25" s="830"/>
      <c r="ASI25" s="830"/>
      <c r="ASJ25" s="830"/>
      <c r="ASK25" s="830"/>
      <c r="ASL25" s="830"/>
      <c r="ASM25" s="830"/>
      <c r="ASN25" s="830"/>
      <c r="ASO25" s="830"/>
      <c r="ASP25" s="830"/>
      <c r="ASQ25" s="830"/>
      <c r="ASR25" s="830"/>
      <c r="ASS25" s="830"/>
      <c r="AST25" s="830"/>
      <c r="ASU25" s="830"/>
      <c r="ASV25" s="830"/>
      <c r="ASW25" s="830"/>
      <c r="ASX25" s="830"/>
      <c r="ASY25" s="830"/>
      <c r="ASZ25" s="830"/>
      <c r="ATA25" s="830"/>
      <c r="ATB25" s="830"/>
      <c r="ATC25" s="830"/>
      <c r="ATD25" s="830"/>
      <c r="ATE25" s="830"/>
      <c r="ATF25" s="830"/>
      <c r="ATG25" s="830"/>
      <c r="ATH25" s="830"/>
      <c r="ATI25" s="830"/>
      <c r="ATJ25" s="830"/>
      <c r="ATK25" s="830"/>
      <c r="ATL25" s="830"/>
      <c r="ATM25" s="830"/>
      <c r="ATN25" s="830"/>
      <c r="ATO25" s="830"/>
      <c r="ATP25" s="830"/>
      <c r="ATQ25" s="830"/>
      <c r="ATR25" s="830"/>
      <c r="ATS25" s="830"/>
      <c r="ATT25" s="830"/>
      <c r="ATU25" s="830"/>
      <c r="ATV25" s="830"/>
      <c r="ATW25" s="830"/>
      <c r="ATX25" s="830"/>
      <c r="ATY25" s="830"/>
      <c r="ATZ25" s="830"/>
      <c r="AUA25" s="830"/>
      <c r="AUB25" s="830"/>
      <c r="AUC25" s="830"/>
      <c r="AUD25" s="830"/>
      <c r="AUE25" s="830"/>
      <c r="AUF25" s="830"/>
      <c r="AUG25" s="830"/>
      <c r="AUH25" s="830"/>
      <c r="AUI25" s="830"/>
      <c r="AUJ25" s="830"/>
      <c r="AUK25" s="830"/>
      <c r="AUL25" s="830"/>
      <c r="AUM25" s="830"/>
      <c r="AUN25" s="830"/>
      <c r="AUO25" s="830"/>
      <c r="AUP25" s="830"/>
      <c r="AUQ25" s="830"/>
      <c r="AUR25" s="830"/>
      <c r="AUS25" s="830"/>
      <c r="AUT25" s="830"/>
      <c r="AUU25" s="830"/>
      <c r="AUV25" s="830"/>
      <c r="AUW25" s="830"/>
      <c r="AUX25" s="830"/>
      <c r="AUY25" s="830"/>
      <c r="AUZ25" s="830"/>
      <c r="AVA25" s="830"/>
      <c r="AVB25" s="830"/>
      <c r="AVC25" s="830"/>
      <c r="AVD25" s="830"/>
      <c r="AVE25" s="830"/>
      <c r="AVF25" s="830"/>
      <c r="AVG25" s="830"/>
      <c r="AVH25" s="830"/>
      <c r="AVI25" s="830"/>
      <c r="AVJ25" s="830"/>
      <c r="AVK25" s="830"/>
      <c r="AVL25" s="830"/>
      <c r="AVM25" s="830"/>
      <c r="AVN25" s="830"/>
      <c r="AVO25" s="830"/>
      <c r="AVP25" s="830"/>
      <c r="AVQ25" s="830"/>
      <c r="AVR25" s="830"/>
      <c r="AVS25" s="830"/>
      <c r="AVT25" s="830"/>
      <c r="AVU25" s="830"/>
      <c r="AVV25" s="830"/>
      <c r="AVW25" s="830"/>
      <c r="AVX25" s="830"/>
      <c r="AVY25" s="830"/>
      <c r="AVZ25" s="830"/>
      <c r="AWA25" s="830"/>
      <c r="AWB25" s="830"/>
      <c r="AWC25" s="830"/>
      <c r="AWD25" s="830"/>
      <c r="AWE25" s="830"/>
      <c r="AWF25" s="830"/>
      <c r="AWG25" s="830"/>
      <c r="AWH25" s="830"/>
      <c r="AWI25" s="830"/>
      <c r="AWJ25" s="830"/>
      <c r="AWK25" s="830"/>
      <c r="AWL25" s="830"/>
      <c r="AWM25" s="830"/>
      <c r="AWN25" s="830"/>
      <c r="AWO25" s="830"/>
      <c r="AWP25" s="830"/>
      <c r="AWQ25" s="830"/>
      <c r="AWR25" s="830"/>
      <c r="AWS25" s="830"/>
      <c r="AWT25" s="830"/>
      <c r="AWU25" s="830"/>
      <c r="AWV25" s="830"/>
      <c r="AWW25" s="830"/>
      <c r="AWX25" s="830"/>
      <c r="AWY25" s="830"/>
      <c r="AWZ25" s="830"/>
      <c r="AXA25" s="830"/>
      <c r="AXB25" s="830"/>
      <c r="AXC25" s="830"/>
      <c r="AXD25" s="830"/>
      <c r="AXE25" s="830"/>
      <c r="AXF25" s="830"/>
      <c r="AXG25" s="830"/>
      <c r="AXH25" s="830"/>
      <c r="AXI25" s="830"/>
      <c r="AXJ25" s="830"/>
      <c r="AXK25" s="830"/>
      <c r="AXL25" s="830"/>
      <c r="AXM25" s="830"/>
      <c r="AXN25" s="830"/>
      <c r="AXO25" s="830"/>
      <c r="AXP25" s="830"/>
      <c r="AXQ25" s="830"/>
      <c r="AXR25" s="830"/>
      <c r="AXS25" s="830"/>
      <c r="AXT25" s="830"/>
      <c r="AXU25" s="830"/>
      <c r="AXV25" s="830"/>
      <c r="AXW25" s="830"/>
      <c r="AXX25" s="830"/>
      <c r="AXY25" s="830"/>
      <c r="AXZ25" s="830"/>
      <c r="AYA25" s="830"/>
      <c r="AYB25" s="830"/>
      <c r="AYC25" s="830"/>
      <c r="AYD25" s="830"/>
      <c r="AYE25" s="830"/>
      <c r="AYF25" s="830"/>
      <c r="AYG25" s="830"/>
      <c r="AYH25" s="830"/>
      <c r="AYI25" s="830"/>
      <c r="AYJ25" s="830"/>
      <c r="AYK25" s="830"/>
      <c r="AYL25" s="830"/>
      <c r="AYM25" s="830"/>
      <c r="AYN25" s="830"/>
      <c r="AYO25" s="830"/>
      <c r="AYP25" s="830"/>
      <c r="AYQ25" s="830"/>
      <c r="AYR25" s="830"/>
      <c r="AYS25" s="830"/>
      <c r="AYT25" s="830"/>
      <c r="AYU25" s="830"/>
      <c r="AYV25" s="830"/>
      <c r="AYW25" s="830"/>
      <c r="AYX25" s="830"/>
      <c r="AYY25" s="830"/>
      <c r="AYZ25" s="830"/>
      <c r="AZA25" s="830"/>
      <c r="AZB25" s="830"/>
      <c r="AZC25" s="830"/>
      <c r="AZD25" s="830"/>
      <c r="AZE25" s="830"/>
      <c r="AZF25" s="830"/>
      <c r="AZG25" s="830"/>
      <c r="AZH25" s="830"/>
      <c r="AZI25" s="830"/>
      <c r="AZJ25" s="830"/>
      <c r="AZK25" s="830"/>
      <c r="AZL25" s="830"/>
      <c r="AZM25" s="830"/>
      <c r="AZN25" s="830"/>
      <c r="AZO25" s="830"/>
      <c r="AZP25" s="830"/>
      <c r="AZQ25" s="830"/>
      <c r="AZR25" s="830"/>
      <c r="AZS25" s="830"/>
      <c r="AZT25" s="830"/>
      <c r="AZU25" s="830"/>
      <c r="AZV25" s="830"/>
      <c r="AZW25" s="830"/>
      <c r="AZX25" s="830"/>
      <c r="AZY25" s="830"/>
      <c r="AZZ25" s="830"/>
      <c r="BAA25" s="830"/>
      <c r="BAB25" s="830"/>
      <c r="BAC25" s="830"/>
      <c r="BAD25" s="830"/>
      <c r="BAE25" s="830"/>
      <c r="BAF25" s="830"/>
      <c r="BAG25" s="830"/>
      <c r="BAH25" s="830"/>
      <c r="BAI25" s="830"/>
      <c r="BAJ25" s="830"/>
      <c r="BAK25" s="830"/>
      <c r="BAL25" s="830"/>
      <c r="BAM25" s="830"/>
      <c r="BAN25" s="830"/>
      <c r="BAO25" s="830"/>
      <c r="BAP25" s="830"/>
      <c r="BAQ25" s="830"/>
      <c r="BAR25" s="830"/>
      <c r="BAS25" s="830"/>
      <c r="BAT25" s="830"/>
      <c r="BAU25" s="830"/>
      <c r="BAV25" s="830"/>
      <c r="BAW25" s="830"/>
      <c r="BAX25" s="830"/>
      <c r="BAY25" s="830"/>
      <c r="BAZ25" s="830"/>
      <c r="BBA25" s="830"/>
      <c r="BBB25" s="830"/>
      <c r="BBC25" s="830"/>
      <c r="BBD25" s="830"/>
      <c r="BBE25" s="830"/>
      <c r="BBF25" s="830"/>
      <c r="BBG25" s="830"/>
      <c r="BBH25" s="830"/>
      <c r="BBI25" s="830"/>
      <c r="BBJ25" s="830"/>
      <c r="BBK25" s="830"/>
      <c r="BBL25" s="830"/>
      <c r="BBM25" s="830"/>
      <c r="BBN25" s="830"/>
      <c r="BBO25" s="830"/>
      <c r="BBP25" s="830"/>
      <c r="BBQ25" s="830"/>
      <c r="BBR25" s="830"/>
      <c r="BBS25" s="830"/>
      <c r="BBT25" s="830"/>
      <c r="BBU25" s="830"/>
      <c r="BBV25" s="830"/>
      <c r="BBW25" s="830"/>
      <c r="BBX25" s="830"/>
      <c r="BBY25" s="830"/>
      <c r="BBZ25" s="830"/>
      <c r="BCA25" s="830"/>
      <c r="BCB25" s="830"/>
      <c r="BCC25" s="830"/>
      <c r="BCD25" s="830"/>
      <c r="BCE25" s="830"/>
      <c r="BCF25" s="830"/>
      <c r="BCG25" s="830"/>
      <c r="BCH25" s="830"/>
      <c r="BCI25" s="830"/>
      <c r="BCJ25" s="830"/>
      <c r="BCK25" s="830"/>
      <c r="BCL25" s="830"/>
      <c r="BCM25" s="830"/>
      <c r="BCN25" s="830"/>
      <c r="BCO25" s="830"/>
      <c r="BCP25" s="830"/>
      <c r="BCQ25" s="830"/>
      <c r="BCR25" s="830"/>
      <c r="BCS25" s="830"/>
      <c r="BCT25" s="830"/>
      <c r="BCU25" s="830"/>
      <c r="BCV25" s="830"/>
      <c r="BCW25" s="830"/>
      <c r="BCX25" s="830"/>
      <c r="BCY25" s="830"/>
      <c r="BCZ25" s="830"/>
      <c r="BDA25" s="830"/>
      <c r="BDB25" s="830"/>
      <c r="BDC25" s="830"/>
      <c r="BDD25" s="830"/>
      <c r="BDE25" s="830"/>
      <c r="BDF25" s="830"/>
      <c r="BDG25" s="830"/>
      <c r="BDH25" s="830"/>
      <c r="BDI25" s="830"/>
      <c r="BDJ25" s="830"/>
      <c r="BDK25" s="830"/>
      <c r="BDL25" s="830"/>
      <c r="BDM25" s="830"/>
      <c r="BDN25" s="830"/>
      <c r="BDO25" s="830"/>
      <c r="BDP25" s="830"/>
      <c r="BDQ25" s="830"/>
      <c r="BDR25" s="830"/>
      <c r="BDS25" s="830"/>
      <c r="BDT25" s="830"/>
      <c r="BDU25" s="830"/>
      <c r="BDV25" s="830"/>
      <c r="BDW25" s="830"/>
      <c r="BDX25" s="830"/>
      <c r="BDY25" s="830"/>
      <c r="BDZ25" s="830"/>
      <c r="BEA25" s="830"/>
      <c r="BEB25" s="830"/>
      <c r="BEC25" s="830"/>
      <c r="BED25" s="830"/>
      <c r="BEE25" s="830"/>
      <c r="BEF25" s="830"/>
      <c r="BEG25" s="830"/>
      <c r="BEH25" s="830"/>
      <c r="BEI25" s="830"/>
      <c r="BEJ25" s="830"/>
      <c r="BEK25" s="830"/>
      <c r="BEL25" s="830"/>
      <c r="BEM25" s="830"/>
      <c r="BEN25" s="830"/>
      <c r="BEO25" s="830"/>
      <c r="BEP25" s="830"/>
      <c r="BEQ25" s="830"/>
      <c r="BER25" s="830"/>
      <c r="BES25" s="830"/>
      <c r="BET25" s="830"/>
      <c r="BEU25" s="830"/>
      <c r="BEV25" s="830"/>
      <c r="BEW25" s="830"/>
      <c r="BEX25" s="830"/>
      <c r="BEY25" s="830"/>
      <c r="BEZ25" s="830"/>
      <c r="BFA25" s="830"/>
      <c r="BFB25" s="830"/>
      <c r="BFC25" s="830"/>
      <c r="BFD25" s="830"/>
      <c r="BFE25" s="830"/>
      <c r="BFF25" s="830"/>
      <c r="BFG25" s="830"/>
      <c r="BFH25" s="830"/>
      <c r="BFI25" s="830"/>
      <c r="BFJ25" s="830"/>
      <c r="BFK25" s="830"/>
      <c r="BFL25" s="830"/>
      <c r="BFM25" s="830"/>
      <c r="BFN25" s="830"/>
      <c r="BFO25" s="830"/>
      <c r="BFP25" s="830"/>
      <c r="BFQ25" s="830"/>
      <c r="BFR25" s="830"/>
      <c r="BFS25" s="830"/>
      <c r="BFT25" s="830"/>
      <c r="BFU25" s="830"/>
      <c r="BFV25" s="830"/>
      <c r="BFW25" s="830"/>
      <c r="BFX25" s="830"/>
      <c r="BFY25" s="830"/>
      <c r="BFZ25" s="830"/>
      <c r="BGA25" s="830"/>
      <c r="BGB25" s="830"/>
      <c r="BGC25" s="830"/>
      <c r="BGD25" s="830"/>
      <c r="BGE25" s="830"/>
      <c r="BGF25" s="830"/>
      <c r="BGG25" s="830"/>
      <c r="BGH25" s="830"/>
      <c r="BGI25" s="830"/>
      <c r="BGJ25" s="830"/>
      <c r="BGK25" s="830"/>
      <c r="BGL25" s="830"/>
      <c r="BGM25" s="830"/>
      <c r="BGN25" s="830"/>
      <c r="BGO25" s="830"/>
      <c r="BGP25" s="830"/>
      <c r="BGQ25" s="830"/>
      <c r="BGR25" s="830"/>
      <c r="BGS25" s="830"/>
      <c r="BGT25" s="830"/>
      <c r="BGU25" s="830"/>
      <c r="BGV25" s="830"/>
      <c r="BGW25" s="830"/>
      <c r="BGX25" s="830"/>
      <c r="BGY25" s="830"/>
      <c r="BGZ25" s="830"/>
      <c r="BHA25" s="830"/>
      <c r="BHB25" s="830"/>
      <c r="BHC25" s="830"/>
      <c r="BHD25" s="830"/>
      <c r="BHE25" s="830"/>
      <c r="BHF25" s="830"/>
      <c r="BHG25" s="830"/>
      <c r="BHH25" s="830"/>
      <c r="BHI25" s="830"/>
      <c r="BHJ25" s="830"/>
      <c r="BHK25" s="830"/>
      <c r="BHL25" s="830"/>
      <c r="BHM25" s="830"/>
      <c r="BHN25" s="830"/>
      <c r="BHO25" s="830"/>
      <c r="BHP25" s="830"/>
      <c r="BHQ25" s="830"/>
      <c r="BHR25" s="830"/>
      <c r="BHS25" s="830"/>
      <c r="BHT25" s="830"/>
      <c r="BHU25" s="830"/>
      <c r="BHV25" s="830"/>
      <c r="BHW25" s="830"/>
      <c r="BHX25" s="830"/>
      <c r="BHY25" s="830"/>
      <c r="BHZ25" s="830"/>
      <c r="BIA25" s="830"/>
      <c r="BIB25" s="830"/>
      <c r="BIC25" s="830"/>
      <c r="BID25" s="830"/>
      <c r="BIE25" s="830"/>
      <c r="BIF25" s="830"/>
      <c r="BIG25" s="830"/>
      <c r="BIH25" s="830"/>
      <c r="BII25" s="830"/>
      <c r="BIJ25" s="830"/>
      <c r="BIK25" s="830"/>
      <c r="BIL25" s="830"/>
      <c r="BIM25" s="830"/>
      <c r="BIN25" s="830"/>
      <c r="BIO25" s="830"/>
      <c r="BIP25" s="830"/>
      <c r="BIQ25" s="830"/>
      <c r="BIR25" s="830"/>
      <c r="BIS25" s="830"/>
      <c r="BIT25" s="830"/>
      <c r="BIU25" s="830"/>
      <c r="BIV25" s="830"/>
      <c r="BIW25" s="830"/>
      <c r="BIX25" s="830"/>
      <c r="BIY25" s="830"/>
      <c r="BIZ25" s="830"/>
      <c r="BJA25" s="830"/>
      <c r="BJB25" s="830"/>
      <c r="BJC25" s="830"/>
      <c r="BJD25" s="830"/>
      <c r="BJE25" s="830"/>
      <c r="BJF25" s="830"/>
      <c r="BJG25" s="830"/>
      <c r="BJH25" s="830"/>
      <c r="BJI25" s="830"/>
      <c r="BJJ25" s="830"/>
      <c r="BJK25" s="830"/>
      <c r="BJL25" s="830"/>
      <c r="BJM25" s="830"/>
      <c r="BJN25" s="830"/>
      <c r="BJO25" s="830"/>
      <c r="BJP25" s="830"/>
      <c r="BJQ25" s="830"/>
      <c r="BJR25" s="830"/>
      <c r="BJS25" s="830"/>
      <c r="BJT25" s="830"/>
      <c r="BJU25" s="830"/>
      <c r="BJV25" s="830"/>
      <c r="BJW25" s="830"/>
      <c r="BJX25" s="830"/>
      <c r="BJY25" s="830"/>
      <c r="BJZ25" s="830"/>
      <c r="BKA25" s="830"/>
      <c r="BKB25" s="830"/>
      <c r="BKC25" s="830"/>
      <c r="BKD25" s="830"/>
      <c r="BKE25" s="830"/>
      <c r="BKF25" s="830"/>
      <c r="BKG25" s="830"/>
      <c r="BKH25" s="830"/>
      <c r="BKI25" s="830"/>
      <c r="BKJ25" s="830"/>
      <c r="BKK25" s="830"/>
      <c r="BKL25" s="830"/>
      <c r="BKM25" s="830"/>
      <c r="BKN25" s="830"/>
      <c r="BKO25" s="830"/>
      <c r="BKP25" s="830"/>
      <c r="BKQ25" s="830"/>
      <c r="BKR25" s="830"/>
      <c r="BKS25" s="830"/>
      <c r="BKT25" s="830"/>
      <c r="BKU25" s="830"/>
      <c r="BKV25" s="830"/>
      <c r="BKW25" s="830"/>
      <c r="BKX25" s="830"/>
      <c r="BKY25" s="830"/>
      <c r="BKZ25" s="830"/>
      <c r="BLA25" s="830"/>
      <c r="BLB25" s="830"/>
      <c r="BLC25" s="830"/>
      <c r="BLD25" s="830"/>
      <c r="BLE25" s="830"/>
      <c r="BLF25" s="830"/>
      <c r="BLG25" s="830"/>
      <c r="BLH25" s="830"/>
      <c r="BLI25" s="830"/>
      <c r="BLJ25" s="830"/>
      <c r="BLK25" s="830"/>
      <c r="BLL25" s="830"/>
      <c r="BLM25" s="830"/>
      <c r="BLN25" s="830"/>
      <c r="BLO25" s="830"/>
      <c r="BLP25" s="830"/>
      <c r="BLQ25" s="830"/>
      <c r="BLR25" s="830"/>
      <c r="BLS25" s="830"/>
      <c r="BLT25" s="830"/>
      <c r="BLU25" s="830"/>
      <c r="BLV25" s="830"/>
      <c r="BLW25" s="830"/>
      <c r="BLX25" s="830"/>
      <c r="BLY25" s="830"/>
      <c r="BLZ25" s="830"/>
      <c r="BMA25" s="830"/>
      <c r="BMB25" s="830"/>
      <c r="BMC25" s="830"/>
      <c r="BMD25" s="830"/>
      <c r="BME25" s="830"/>
      <c r="BMF25" s="830"/>
      <c r="BMG25" s="830"/>
      <c r="BMH25" s="830"/>
      <c r="BMI25" s="830"/>
      <c r="BMJ25" s="830"/>
      <c r="BMK25" s="830"/>
      <c r="BML25" s="830"/>
      <c r="BMM25" s="830"/>
      <c r="BMN25" s="830"/>
      <c r="BMO25" s="830"/>
      <c r="BMP25" s="830"/>
      <c r="BMQ25" s="830"/>
      <c r="BMR25" s="830"/>
      <c r="BMS25" s="830"/>
      <c r="BMT25" s="830"/>
      <c r="BMU25" s="830"/>
      <c r="BMV25" s="830"/>
      <c r="BMW25" s="830"/>
      <c r="BMX25" s="830"/>
      <c r="BMY25" s="830"/>
      <c r="BMZ25" s="830"/>
      <c r="BNA25" s="830"/>
      <c r="BNB25" s="830"/>
      <c r="BNC25" s="830"/>
      <c r="BND25" s="830"/>
      <c r="BNE25" s="830"/>
      <c r="BNF25" s="830"/>
      <c r="BNG25" s="830"/>
      <c r="BNH25" s="830"/>
      <c r="BNI25" s="830"/>
      <c r="BNJ25" s="830"/>
      <c r="BNK25" s="830"/>
      <c r="BNL25" s="830"/>
      <c r="BNM25" s="830"/>
      <c r="BNN25" s="830"/>
      <c r="BNO25" s="830"/>
      <c r="BNP25" s="830"/>
      <c r="BNQ25" s="830"/>
      <c r="BNR25" s="830"/>
      <c r="BNS25" s="830"/>
      <c r="BNT25" s="830"/>
      <c r="BNU25" s="830"/>
      <c r="BNV25" s="830"/>
      <c r="BNW25" s="830"/>
      <c r="BNX25" s="830"/>
      <c r="BNY25" s="830"/>
      <c r="BNZ25" s="830"/>
      <c r="BOA25" s="830"/>
      <c r="BOB25" s="830"/>
      <c r="BOC25" s="830"/>
      <c r="BOD25" s="830"/>
      <c r="BOE25" s="830"/>
      <c r="BOF25" s="830"/>
      <c r="BOG25" s="830"/>
      <c r="BOH25" s="830"/>
      <c r="BOI25" s="830"/>
      <c r="BOJ25" s="830"/>
      <c r="BOK25" s="830"/>
      <c r="BOL25" s="830"/>
      <c r="BOM25" s="830"/>
      <c r="BON25" s="830"/>
      <c r="BOO25" s="830"/>
      <c r="BOP25" s="830"/>
      <c r="BOQ25" s="830"/>
      <c r="BOR25" s="830"/>
      <c r="BOS25" s="830"/>
      <c r="BOT25" s="830"/>
      <c r="BOU25" s="830"/>
      <c r="BOV25" s="830"/>
      <c r="BOW25" s="830"/>
      <c r="BOX25" s="830"/>
      <c r="BOY25" s="830"/>
      <c r="BOZ25" s="830"/>
      <c r="BPA25" s="830"/>
      <c r="BPB25" s="830"/>
      <c r="BPC25" s="830"/>
      <c r="BPD25" s="830"/>
      <c r="BPE25" s="830"/>
      <c r="BPF25" s="830"/>
      <c r="BPG25" s="830"/>
      <c r="BPH25" s="830"/>
      <c r="BPI25" s="830"/>
      <c r="BPJ25" s="830"/>
      <c r="BPK25" s="830"/>
      <c r="BPL25" s="830"/>
      <c r="BPM25" s="830"/>
      <c r="BPN25" s="830"/>
      <c r="BPO25" s="830"/>
      <c r="BPP25" s="830"/>
      <c r="BPQ25" s="830"/>
      <c r="BPR25" s="830"/>
      <c r="BPS25" s="830"/>
      <c r="BPT25" s="830"/>
      <c r="BPU25" s="830"/>
      <c r="BPV25" s="830"/>
      <c r="BPW25" s="830"/>
      <c r="BPX25" s="830"/>
      <c r="BPY25" s="830"/>
      <c r="BPZ25" s="830"/>
      <c r="BQA25" s="830"/>
      <c r="BQB25" s="830"/>
      <c r="BQC25" s="830"/>
      <c r="BQD25" s="830"/>
      <c r="BQE25" s="830"/>
      <c r="BQF25" s="830"/>
      <c r="BQG25" s="830"/>
      <c r="BQH25" s="830"/>
      <c r="BQI25" s="830"/>
      <c r="BQJ25" s="830"/>
      <c r="BQK25" s="830"/>
      <c r="BQL25" s="830"/>
      <c r="BQM25" s="830"/>
      <c r="BQN25" s="830"/>
      <c r="BQO25" s="830"/>
      <c r="BQP25" s="830"/>
      <c r="BQQ25" s="830"/>
      <c r="BQR25" s="830"/>
      <c r="BQS25" s="830"/>
      <c r="BQT25" s="830"/>
      <c r="BQU25" s="830"/>
      <c r="BQV25" s="830"/>
      <c r="BQW25" s="830"/>
      <c r="BQX25" s="830"/>
      <c r="BQY25" s="830"/>
      <c r="BQZ25" s="830"/>
      <c r="BRA25" s="830"/>
      <c r="BRB25" s="830"/>
      <c r="BRC25" s="830"/>
      <c r="BRD25" s="830"/>
      <c r="BRE25" s="830"/>
      <c r="BRF25" s="830"/>
      <c r="BRG25" s="830"/>
      <c r="BRH25" s="830"/>
      <c r="BRI25" s="830"/>
      <c r="BRJ25" s="830"/>
      <c r="BRK25" s="830"/>
      <c r="BRL25" s="830"/>
      <c r="BRM25" s="830"/>
      <c r="BRN25" s="830"/>
      <c r="BRO25" s="830"/>
      <c r="BRP25" s="830"/>
      <c r="BRQ25" s="830"/>
      <c r="BRR25" s="830"/>
      <c r="BRS25" s="830"/>
      <c r="BRT25" s="830"/>
      <c r="BRU25" s="830"/>
      <c r="BRV25" s="830"/>
      <c r="BRW25" s="830"/>
      <c r="BRX25" s="830"/>
      <c r="BRY25" s="830"/>
      <c r="BRZ25" s="830"/>
      <c r="BSA25" s="830"/>
      <c r="BSB25" s="830"/>
      <c r="BSC25" s="830"/>
      <c r="BSD25" s="830"/>
      <c r="BSE25" s="830"/>
      <c r="BSF25" s="830"/>
      <c r="BSG25" s="830"/>
      <c r="BSH25" s="830"/>
      <c r="BSI25" s="830"/>
      <c r="BSJ25" s="830"/>
      <c r="BSK25" s="830"/>
      <c r="BSL25" s="830"/>
      <c r="BSM25" s="830"/>
      <c r="BSN25" s="830"/>
      <c r="BSO25" s="830"/>
      <c r="BSP25" s="830"/>
      <c r="BSQ25" s="830"/>
      <c r="BSR25" s="830"/>
      <c r="BSS25" s="830"/>
      <c r="BST25" s="830"/>
      <c r="BSU25" s="830"/>
      <c r="BSV25" s="830"/>
      <c r="BSW25" s="830"/>
      <c r="BSX25" s="830"/>
      <c r="BSY25" s="830"/>
      <c r="BSZ25" s="830"/>
      <c r="BTA25" s="830"/>
      <c r="BTB25" s="830"/>
      <c r="BTC25" s="830"/>
      <c r="BTD25" s="830"/>
      <c r="BTE25" s="830"/>
      <c r="BTF25" s="830"/>
      <c r="BTG25" s="830"/>
      <c r="BTH25" s="830"/>
      <c r="BTI25" s="830"/>
      <c r="BTJ25" s="830"/>
      <c r="BTK25" s="830"/>
      <c r="BTL25" s="830"/>
      <c r="BTM25" s="830"/>
      <c r="BTN25" s="830"/>
      <c r="BTO25" s="830"/>
      <c r="BTP25" s="830"/>
      <c r="BTQ25" s="830"/>
      <c r="BTR25" s="830"/>
      <c r="BTS25" s="830"/>
      <c r="BTT25" s="830"/>
      <c r="BTU25" s="830"/>
      <c r="BTV25" s="830"/>
      <c r="BTW25" s="830"/>
      <c r="BTX25" s="830"/>
      <c r="BTY25" s="830"/>
      <c r="BTZ25" s="830"/>
      <c r="BUA25" s="830"/>
      <c r="BUB25" s="830"/>
      <c r="BUC25" s="830"/>
      <c r="BUD25" s="830"/>
      <c r="BUE25" s="830"/>
      <c r="BUF25" s="830"/>
      <c r="BUG25" s="830"/>
      <c r="BUH25" s="830"/>
      <c r="BUI25" s="830"/>
      <c r="BUJ25" s="830"/>
      <c r="BUK25" s="830"/>
      <c r="BUL25" s="830"/>
      <c r="BUM25" s="830"/>
      <c r="BUN25" s="830"/>
      <c r="BUO25" s="830"/>
      <c r="BUP25" s="830"/>
      <c r="BUQ25" s="830"/>
      <c r="BUR25" s="830"/>
      <c r="BUS25" s="830"/>
      <c r="BUT25" s="830"/>
      <c r="BUU25" s="830"/>
      <c r="BUV25" s="830"/>
      <c r="BUW25" s="830"/>
      <c r="BUX25" s="830"/>
      <c r="BUY25" s="830"/>
      <c r="BUZ25" s="830"/>
      <c r="BVA25" s="830"/>
      <c r="BVB25" s="830"/>
      <c r="BVC25" s="830"/>
      <c r="BVD25" s="830"/>
      <c r="BVE25" s="830"/>
      <c r="BVF25" s="830"/>
      <c r="BVG25" s="830"/>
      <c r="BVH25" s="830"/>
      <c r="BVI25" s="830"/>
      <c r="BVJ25" s="830"/>
      <c r="BVK25" s="830"/>
      <c r="BVL25" s="830"/>
      <c r="BVM25" s="830"/>
      <c r="BVN25" s="830"/>
      <c r="BVO25" s="830"/>
      <c r="BVP25" s="830"/>
      <c r="BVQ25" s="830"/>
      <c r="BVR25" s="830"/>
      <c r="BVS25" s="830"/>
      <c r="BVT25" s="830"/>
      <c r="BVU25" s="830"/>
      <c r="BVV25" s="830"/>
      <c r="BVW25" s="830"/>
      <c r="BVX25" s="830"/>
      <c r="BVY25" s="830"/>
      <c r="BVZ25" s="830"/>
      <c r="BWA25" s="830"/>
      <c r="BWB25" s="830"/>
      <c r="BWC25" s="830"/>
      <c r="BWD25" s="830"/>
      <c r="BWE25" s="830"/>
      <c r="BWF25" s="830"/>
      <c r="BWG25" s="830"/>
      <c r="BWH25" s="830"/>
      <c r="BWI25" s="830"/>
      <c r="BWJ25" s="830"/>
      <c r="BWK25" s="830"/>
      <c r="BWL25" s="830"/>
      <c r="BWM25" s="830"/>
      <c r="BWN25" s="830"/>
      <c r="BWO25" s="830"/>
      <c r="BWP25" s="830"/>
      <c r="BWQ25" s="830"/>
      <c r="BWR25" s="830"/>
      <c r="BWS25" s="830"/>
      <c r="BWT25" s="830"/>
      <c r="BWU25" s="830"/>
      <c r="BWV25" s="830"/>
      <c r="BWW25" s="830"/>
      <c r="BWX25" s="830"/>
      <c r="BWY25" s="830"/>
      <c r="BWZ25" s="830"/>
      <c r="BXA25" s="830"/>
      <c r="BXB25" s="830"/>
      <c r="BXC25" s="830"/>
      <c r="BXD25" s="830"/>
      <c r="BXE25" s="830"/>
      <c r="BXF25" s="830"/>
      <c r="BXG25" s="830"/>
      <c r="BXH25" s="830"/>
      <c r="BXI25" s="830"/>
      <c r="BXJ25" s="830"/>
      <c r="BXK25" s="830"/>
      <c r="BXL25" s="830"/>
      <c r="BXM25" s="830"/>
      <c r="BXN25" s="830"/>
      <c r="BXO25" s="830"/>
      <c r="BXP25" s="830"/>
      <c r="BXQ25" s="830"/>
      <c r="BXR25" s="830"/>
      <c r="BXS25" s="830"/>
      <c r="BXT25" s="830"/>
      <c r="BXU25" s="830"/>
      <c r="BXV25" s="830"/>
      <c r="BXW25" s="830"/>
      <c r="BXX25" s="830"/>
      <c r="BXY25" s="830"/>
      <c r="BXZ25" s="830"/>
      <c r="BYA25" s="830"/>
      <c r="BYB25" s="830"/>
      <c r="BYC25" s="830"/>
      <c r="BYD25" s="830"/>
      <c r="BYE25" s="830"/>
      <c r="BYF25" s="830"/>
      <c r="BYG25" s="830"/>
      <c r="BYH25" s="830"/>
      <c r="BYI25" s="830"/>
      <c r="BYJ25" s="830"/>
      <c r="BYK25" s="830"/>
      <c r="BYL25" s="830"/>
      <c r="BYM25" s="830"/>
      <c r="BYN25" s="830"/>
      <c r="BYO25" s="830"/>
      <c r="BYP25" s="830"/>
      <c r="BYQ25" s="830"/>
      <c r="BYR25" s="830"/>
      <c r="BYS25" s="830"/>
      <c r="BYT25" s="830"/>
      <c r="BYU25" s="830"/>
      <c r="BYV25" s="830"/>
      <c r="BYW25" s="830"/>
      <c r="BYX25" s="830"/>
      <c r="BYY25" s="830"/>
      <c r="BYZ25" s="830"/>
      <c r="BZA25" s="830"/>
      <c r="BZB25" s="830"/>
      <c r="BZC25" s="830"/>
      <c r="BZD25" s="830"/>
      <c r="BZE25" s="830"/>
      <c r="BZF25" s="830"/>
      <c r="BZG25" s="830"/>
      <c r="BZH25" s="830"/>
      <c r="BZI25" s="830"/>
      <c r="BZJ25" s="830"/>
      <c r="BZK25" s="830"/>
      <c r="BZL25" s="830"/>
      <c r="BZM25" s="830"/>
      <c r="BZN25" s="830"/>
      <c r="BZO25" s="830"/>
      <c r="BZP25" s="830"/>
      <c r="BZQ25" s="830"/>
      <c r="BZR25" s="830"/>
      <c r="BZS25" s="830"/>
      <c r="BZT25" s="830"/>
      <c r="BZU25" s="830"/>
      <c r="BZV25" s="830"/>
      <c r="BZW25" s="830"/>
      <c r="BZX25" s="830"/>
      <c r="BZY25" s="830"/>
      <c r="BZZ25" s="830"/>
      <c r="CAA25" s="830"/>
      <c r="CAB25" s="830"/>
      <c r="CAC25" s="830"/>
      <c r="CAD25" s="830"/>
      <c r="CAE25" s="830"/>
      <c r="CAF25" s="830"/>
      <c r="CAG25" s="830"/>
      <c r="CAH25" s="830"/>
      <c r="CAI25" s="830"/>
      <c r="CAJ25" s="830"/>
      <c r="CAK25" s="830"/>
      <c r="CAL25" s="830"/>
      <c r="CAM25" s="830"/>
      <c r="CAN25" s="830"/>
      <c r="CAO25" s="830"/>
      <c r="CAP25" s="830"/>
      <c r="CAQ25" s="830"/>
      <c r="CAR25" s="830"/>
      <c r="CAS25" s="830"/>
      <c r="CAT25" s="830"/>
      <c r="CAU25" s="830"/>
      <c r="CAV25" s="830"/>
      <c r="CAW25" s="830"/>
      <c r="CAX25" s="830"/>
      <c r="CAY25" s="830"/>
      <c r="CAZ25" s="830"/>
      <c r="CBA25" s="830"/>
      <c r="CBB25" s="830"/>
      <c r="CBC25" s="830"/>
      <c r="CBD25" s="830"/>
      <c r="CBE25" s="830"/>
      <c r="CBF25" s="830"/>
      <c r="CBG25" s="830"/>
      <c r="CBH25" s="830"/>
      <c r="CBI25" s="830"/>
      <c r="CBJ25" s="830"/>
      <c r="CBK25" s="830"/>
      <c r="CBL25" s="830"/>
      <c r="CBM25" s="830"/>
      <c r="CBN25" s="830"/>
      <c r="CBO25" s="830"/>
      <c r="CBP25" s="830"/>
      <c r="CBQ25" s="830"/>
      <c r="CBR25" s="830"/>
      <c r="CBS25" s="830"/>
      <c r="CBT25" s="830"/>
      <c r="CBU25" s="830"/>
      <c r="CBV25" s="830"/>
      <c r="CBW25" s="830"/>
      <c r="CBX25" s="830"/>
      <c r="CBY25" s="830"/>
      <c r="CBZ25" s="830"/>
      <c r="CCA25" s="830"/>
      <c r="CCB25" s="830"/>
      <c r="CCC25" s="830"/>
      <c r="CCD25" s="830"/>
      <c r="CCE25" s="830"/>
      <c r="CCF25" s="830"/>
      <c r="CCG25" s="830"/>
      <c r="CCH25" s="830"/>
      <c r="CCI25" s="830"/>
      <c r="CCJ25" s="830"/>
      <c r="CCK25" s="830"/>
      <c r="CCL25" s="830"/>
      <c r="CCM25" s="830"/>
      <c r="CCN25" s="830"/>
      <c r="CCO25" s="830"/>
      <c r="CCP25" s="830"/>
      <c r="CCQ25" s="830"/>
      <c r="CCR25" s="830"/>
      <c r="CCS25" s="830"/>
      <c r="CCT25" s="830"/>
      <c r="CCU25" s="830"/>
      <c r="CCV25" s="830"/>
      <c r="CCW25" s="830"/>
      <c r="CCX25" s="830"/>
      <c r="CCY25" s="830"/>
      <c r="CCZ25" s="830"/>
      <c r="CDA25" s="830"/>
      <c r="CDB25" s="830"/>
      <c r="CDC25" s="830"/>
      <c r="CDD25" s="830"/>
      <c r="CDE25" s="830"/>
      <c r="CDF25" s="830"/>
      <c r="CDG25" s="830"/>
      <c r="CDH25" s="830"/>
      <c r="CDI25" s="830"/>
      <c r="CDJ25" s="830"/>
      <c r="CDK25" s="830"/>
      <c r="CDL25" s="830"/>
      <c r="CDM25" s="830"/>
      <c r="CDN25" s="830"/>
      <c r="CDO25" s="830"/>
      <c r="CDP25" s="830"/>
      <c r="CDQ25" s="830"/>
      <c r="CDR25" s="830"/>
      <c r="CDS25" s="830"/>
      <c r="CDT25" s="830"/>
      <c r="CDU25" s="830"/>
      <c r="CDV25" s="830"/>
      <c r="CDW25" s="830"/>
      <c r="CDX25" s="830"/>
      <c r="CDY25" s="830"/>
      <c r="CDZ25" s="830"/>
      <c r="CEA25" s="830"/>
      <c r="CEB25" s="830"/>
      <c r="CEC25" s="830"/>
      <c r="CED25" s="830"/>
      <c r="CEE25" s="830"/>
      <c r="CEF25" s="830"/>
      <c r="CEG25" s="830"/>
      <c r="CEH25" s="830"/>
      <c r="CEI25" s="830"/>
      <c r="CEJ25" s="830"/>
      <c r="CEK25" s="830"/>
      <c r="CEL25" s="830"/>
      <c r="CEM25" s="830"/>
      <c r="CEN25" s="830"/>
      <c r="CEO25" s="830"/>
      <c r="CEP25" s="830"/>
      <c r="CEQ25" s="830"/>
      <c r="CER25" s="830"/>
      <c r="CES25" s="830"/>
      <c r="CET25" s="830"/>
      <c r="CEU25" s="830"/>
      <c r="CEV25" s="830"/>
      <c r="CEW25" s="830"/>
      <c r="CEX25" s="830"/>
      <c r="CEY25" s="830"/>
      <c r="CEZ25" s="830"/>
      <c r="CFA25" s="830"/>
      <c r="CFB25" s="830"/>
      <c r="CFC25" s="830"/>
      <c r="CFD25" s="830"/>
      <c r="CFE25" s="830"/>
      <c r="CFF25" s="830"/>
      <c r="CFG25" s="830"/>
      <c r="CFH25" s="830"/>
      <c r="CFI25" s="830"/>
      <c r="CFJ25" s="830"/>
      <c r="CFK25" s="830"/>
      <c r="CFL25" s="830"/>
      <c r="CFM25" s="830"/>
      <c r="CFN25" s="830"/>
      <c r="CFO25" s="830"/>
      <c r="CFP25" s="830"/>
      <c r="CFQ25" s="830"/>
      <c r="CFR25" s="830"/>
      <c r="CFS25" s="830"/>
      <c r="CFT25" s="830"/>
      <c r="CFU25" s="830"/>
      <c r="CFV25" s="830"/>
      <c r="CFW25" s="830"/>
      <c r="CFX25" s="830"/>
      <c r="CFY25" s="830"/>
      <c r="CFZ25" s="830"/>
      <c r="CGA25" s="830"/>
      <c r="CGB25" s="830"/>
      <c r="CGC25" s="830"/>
      <c r="CGD25" s="830"/>
      <c r="CGE25" s="830"/>
      <c r="CGF25" s="830"/>
      <c r="CGG25" s="830"/>
      <c r="CGH25" s="830"/>
      <c r="CGI25" s="830"/>
      <c r="CGJ25" s="830"/>
      <c r="CGK25" s="830"/>
      <c r="CGL25" s="830"/>
      <c r="CGM25" s="830"/>
      <c r="CGN25" s="830"/>
      <c r="CGO25" s="830"/>
      <c r="CGP25" s="830"/>
      <c r="CGQ25" s="830"/>
      <c r="CGR25" s="830"/>
      <c r="CGS25" s="830"/>
      <c r="CGT25" s="830"/>
      <c r="CGU25" s="830"/>
      <c r="CGV25" s="830"/>
      <c r="CGW25" s="830"/>
      <c r="CGX25" s="830"/>
      <c r="CGY25" s="830"/>
      <c r="CGZ25" s="830"/>
      <c r="CHA25" s="830"/>
      <c r="CHB25" s="830"/>
      <c r="CHC25" s="830"/>
      <c r="CHD25" s="830"/>
      <c r="CHE25" s="830"/>
      <c r="CHF25" s="830"/>
      <c r="CHG25" s="830"/>
      <c r="CHH25" s="830"/>
      <c r="CHI25" s="830"/>
      <c r="CHJ25" s="830"/>
      <c r="CHK25" s="830"/>
      <c r="CHL25" s="830"/>
      <c r="CHM25" s="830"/>
      <c r="CHN25" s="830"/>
      <c r="CHO25" s="830"/>
      <c r="CHP25" s="830"/>
      <c r="CHQ25" s="830"/>
      <c r="CHR25" s="830"/>
      <c r="CHS25" s="830"/>
      <c r="CHT25" s="830"/>
      <c r="CHU25" s="830"/>
      <c r="CHV25" s="830"/>
      <c r="CHW25" s="830"/>
      <c r="CHX25" s="830"/>
      <c r="CHY25" s="830"/>
      <c r="CHZ25" s="830"/>
      <c r="CIA25" s="830"/>
      <c r="CIB25" s="830"/>
      <c r="CIC25" s="830"/>
      <c r="CID25" s="830"/>
      <c r="CIE25" s="830"/>
      <c r="CIF25" s="830"/>
      <c r="CIG25" s="830"/>
      <c r="CIH25" s="830"/>
      <c r="CII25" s="830"/>
      <c r="CIJ25" s="830"/>
      <c r="CIK25" s="830"/>
      <c r="CIL25" s="830"/>
      <c r="CIM25" s="830"/>
      <c r="CIN25" s="830"/>
      <c r="CIO25" s="830"/>
      <c r="CIP25" s="830"/>
      <c r="CIQ25" s="830"/>
      <c r="CIR25" s="830"/>
      <c r="CIS25" s="830"/>
      <c r="CIT25" s="830"/>
      <c r="CIU25" s="830"/>
      <c r="CIV25" s="830"/>
      <c r="CIW25" s="830"/>
      <c r="CIX25" s="830"/>
      <c r="CIY25" s="830"/>
      <c r="CIZ25" s="830"/>
      <c r="CJA25" s="830"/>
      <c r="CJB25" s="830"/>
      <c r="CJC25" s="830"/>
      <c r="CJD25" s="830"/>
      <c r="CJE25" s="830"/>
      <c r="CJF25" s="830"/>
      <c r="CJG25" s="830"/>
      <c r="CJH25" s="830"/>
      <c r="CJI25" s="830"/>
      <c r="CJJ25" s="830"/>
      <c r="CJK25" s="830"/>
      <c r="CJL25" s="830"/>
      <c r="CJM25" s="830"/>
      <c r="CJN25" s="830"/>
      <c r="CJO25" s="830"/>
      <c r="CJP25" s="830"/>
      <c r="CJQ25" s="830"/>
      <c r="CJR25" s="830"/>
      <c r="CJS25" s="830"/>
      <c r="CJT25" s="830"/>
      <c r="CJU25" s="830"/>
      <c r="CJV25" s="830"/>
      <c r="CJW25" s="830"/>
      <c r="CJX25" s="830"/>
      <c r="CJY25" s="830"/>
      <c r="CJZ25" s="830"/>
      <c r="CKA25" s="830"/>
      <c r="CKB25" s="830"/>
      <c r="CKC25" s="830"/>
      <c r="CKD25" s="830"/>
      <c r="CKE25" s="830"/>
      <c r="CKF25" s="830"/>
      <c r="CKG25" s="830"/>
      <c r="CKH25" s="830"/>
      <c r="CKI25" s="830"/>
      <c r="CKJ25" s="830"/>
      <c r="CKK25" s="830"/>
      <c r="CKL25" s="830"/>
      <c r="CKM25" s="830"/>
      <c r="CKN25" s="830"/>
      <c r="CKO25" s="830"/>
      <c r="CKP25" s="830"/>
      <c r="CKQ25" s="830"/>
      <c r="CKR25" s="830"/>
      <c r="CKS25" s="830"/>
      <c r="CKT25" s="830"/>
      <c r="CKU25" s="830"/>
      <c r="CKV25" s="830"/>
      <c r="CKW25" s="830"/>
      <c r="CKX25" s="830"/>
      <c r="CKY25" s="830"/>
      <c r="CKZ25" s="830"/>
      <c r="CLA25" s="830"/>
      <c r="CLB25" s="830"/>
      <c r="CLC25" s="830"/>
      <c r="CLD25" s="830"/>
      <c r="CLE25" s="830"/>
      <c r="CLF25" s="830"/>
      <c r="CLG25" s="830"/>
      <c r="CLH25" s="830"/>
      <c r="CLI25" s="830"/>
      <c r="CLJ25" s="830"/>
      <c r="CLK25" s="830"/>
      <c r="CLL25" s="830"/>
      <c r="CLM25" s="830"/>
      <c r="CLN25" s="830"/>
      <c r="CLO25" s="830"/>
      <c r="CLP25" s="830"/>
      <c r="CLQ25" s="830"/>
      <c r="CLR25" s="830"/>
      <c r="CLS25" s="830"/>
      <c r="CLT25" s="830"/>
      <c r="CLU25" s="830"/>
      <c r="CLV25" s="830"/>
      <c r="CLW25" s="830"/>
      <c r="CLX25" s="830"/>
      <c r="CLY25" s="830"/>
      <c r="CLZ25" s="830"/>
      <c r="CMA25" s="830"/>
      <c r="CMB25" s="830"/>
      <c r="CMC25" s="830"/>
      <c r="CMD25" s="830"/>
      <c r="CME25" s="830"/>
      <c r="CMF25" s="830"/>
      <c r="CMG25" s="830"/>
      <c r="CMH25" s="830"/>
      <c r="CMI25" s="830"/>
      <c r="CMJ25" s="830"/>
      <c r="CMK25" s="830"/>
      <c r="CML25" s="830"/>
      <c r="CMM25" s="830"/>
      <c r="CMN25" s="830"/>
      <c r="CMO25" s="830"/>
      <c r="CMP25" s="830"/>
      <c r="CMQ25" s="830"/>
      <c r="CMR25" s="830"/>
      <c r="CMS25" s="830"/>
      <c r="CMT25" s="830"/>
      <c r="CMU25" s="830"/>
      <c r="CMV25" s="830"/>
      <c r="CMW25" s="830"/>
      <c r="CMX25" s="830"/>
      <c r="CMY25" s="830"/>
      <c r="CMZ25" s="830"/>
      <c r="CNA25" s="830"/>
      <c r="CNB25" s="830"/>
      <c r="CNC25" s="830"/>
      <c r="CND25" s="830"/>
      <c r="CNE25" s="830"/>
      <c r="CNF25" s="830"/>
      <c r="CNG25" s="830"/>
      <c r="CNH25" s="830"/>
      <c r="CNI25" s="830"/>
      <c r="CNJ25" s="830"/>
      <c r="CNK25" s="830"/>
      <c r="CNL25" s="830"/>
      <c r="CNM25" s="830"/>
      <c r="CNN25" s="830"/>
      <c r="CNO25" s="830"/>
      <c r="CNP25" s="830"/>
      <c r="CNQ25" s="830"/>
      <c r="CNR25" s="830"/>
      <c r="CNS25" s="830"/>
      <c r="CNT25" s="830"/>
      <c r="CNU25" s="830"/>
      <c r="CNV25" s="830"/>
      <c r="CNW25" s="830"/>
      <c r="CNX25" s="830"/>
      <c r="CNY25" s="830"/>
      <c r="CNZ25" s="830"/>
      <c r="COA25" s="830"/>
      <c r="COB25" s="830"/>
      <c r="COC25" s="830"/>
      <c r="COD25" s="830"/>
      <c r="COE25" s="830"/>
      <c r="COF25" s="830"/>
      <c r="COG25" s="830"/>
      <c r="COH25" s="830"/>
      <c r="COI25" s="830"/>
      <c r="COJ25" s="830"/>
      <c r="COK25" s="830"/>
      <c r="COL25" s="830"/>
      <c r="COM25" s="830"/>
      <c r="CON25" s="830"/>
      <c r="COO25" s="830"/>
      <c r="COP25" s="830"/>
      <c r="COQ25" s="830"/>
      <c r="COR25" s="830"/>
      <c r="COS25" s="830"/>
      <c r="COT25" s="830"/>
      <c r="COU25" s="830"/>
      <c r="COV25" s="830"/>
      <c r="COW25" s="830"/>
      <c r="COX25" s="830"/>
      <c r="COY25" s="830"/>
      <c r="COZ25" s="830"/>
      <c r="CPA25" s="830"/>
      <c r="CPB25" s="830"/>
      <c r="CPC25" s="830"/>
      <c r="CPD25" s="830"/>
      <c r="CPE25" s="830"/>
      <c r="CPF25" s="830"/>
      <c r="CPG25" s="830"/>
      <c r="CPH25" s="830"/>
      <c r="CPI25" s="830"/>
      <c r="CPJ25" s="830"/>
      <c r="CPK25" s="830"/>
      <c r="CPL25" s="830"/>
      <c r="CPM25" s="830"/>
      <c r="CPN25" s="830"/>
      <c r="CPO25" s="830"/>
      <c r="CPP25" s="830"/>
      <c r="CPQ25" s="830"/>
      <c r="CPR25" s="830"/>
      <c r="CPS25" s="830"/>
      <c r="CPT25" s="830"/>
      <c r="CPU25" s="830"/>
      <c r="CPV25" s="830"/>
      <c r="CPW25" s="830"/>
      <c r="CPX25" s="830"/>
      <c r="CPY25" s="830"/>
      <c r="CPZ25" s="830"/>
      <c r="CQA25" s="830"/>
      <c r="CQB25" s="830"/>
      <c r="CQC25" s="830"/>
      <c r="CQD25" s="830"/>
      <c r="CQE25" s="830"/>
      <c r="CQF25" s="830"/>
      <c r="CQG25" s="830"/>
      <c r="CQH25" s="830"/>
      <c r="CQI25" s="830"/>
      <c r="CQJ25" s="830"/>
      <c r="CQK25" s="830"/>
      <c r="CQL25" s="830"/>
      <c r="CQM25" s="830"/>
      <c r="CQN25" s="830"/>
      <c r="CQO25" s="830"/>
      <c r="CQP25" s="830"/>
      <c r="CQQ25" s="830"/>
      <c r="CQR25" s="830"/>
      <c r="CQS25" s="830"/>
      <c r="CQT25" s="830"/>
      <c r="CQU25" s="830"/>
      <c r="CQV25" s="830"/>
      <c r="CQW25" s="830"/>
      <c r="CQX25" s="830"/>
      <c r="CQY25" s="830"/>
      <c r="CQZ25" s="830"/>
      <c r="CRA25" s="830"/>
      <c r="CRB25" s="830"/>
      <c r="CRC25" s="830"/>
      <c r="CRD25" s="830"/>
      <c r="CRE25" s="830"/>
      <c r="CRF25" s="830"/>
      <c r="CRG25" s="830"/>
      <c r="CRH25" s="830"/>
      <c r="CRI25" s="830"/>
      <c r="CRJ25" s="830"/>
      <c r="CRK25" s="830"/>
      <c r="CRL25" s="830"/>
      <c r="CRM25" s="830"/>
      <c r="CRN25" s="830"/>
      <c r="CRO25" s="830"/>
      <c r="CRP25" s="830"/>
      <c r="CRQ25" s="830"/>
      <c r="CRR25" s="830"/>
      <c r="CRS25" s="830"/>
      <c r="CRT25" s="830"/>
      <c r="CRU25" s="830"/>
      <c r="CRV25" s="830"/>
      <c r="CRW25" s="830"/>
      <c r="CRX25" s="830"/>
      <c r="CRY25" s="830"/>
      <c r="CRZ25" s="830"/>
      <c r="CSA25" s="830"/>
      <c r="CSB25" s="830"/>
      <c r="CSC25" s="830"/>
      <c r="CSD25" s="830"/>
      <c r="CSE25" s="830"/>
      <c r="CSF25" s="830"/>
      <c r="CSG25" s="830"/>
      <c r="CSH25" s="830"/>
      <c r="CSI25" s="830"/>
      <c r="CSJ25" s="830"/>
      <c r="CSK25" s="830"/>
      <c r="CSL25" s="830"/>
      <c r="CSM25" s="830"/>
      <c r="CSN25" s="830"/>
      <c r="CSO25" s="830"/>
      <c r="CSP25" s="830"/>
      <c r="CSQ25" s="830"/>
      <c r="CSR25" s="830"/>
      <c r="CSS25" s="830"/>
      <c r="CST25" s="830"/>
      <c r="CSU25" s="830"/>
      <c r="CSV25" s="830"/>
      <c r="CSW25" s="830"/>
      <c r="CSX25" s="830"/>
      <c r="CSY25" s="830"/>
      <c r="CSZ25" s="830"/>
      <c r="CTA25" s="830"/>
      <c r="CTB25" s="830"/>
      <c r="CTC25" s="830"/>
      <c r="CTD25" s="830"/>
      <c r="CTE25" s="830"/>
      <c r="CTF25" s="830"/>
      <c r="CTG25" s="830"/>
      <c r="CTH25" s="830"/>
      <c r="CTI25" s="830"/>
      <c r="CTJ25" s="830"/>
      <c r="CTK25" s="830"/>
      <c r="CTL25" s="830"/>
      <c r="CTM25" s="830"/>
      <c r="CTN25" s="830"/>
      <c r="CTO25" s="830"/>
      <c r="CTP25" s="830"/>
      <c r="CTQ25" s="830"/>
      <c r="CTR25" s="830"/>
      <c r="CTS25" s="830"/>
      <c r="CTT25" s="830"/>
      <c r="CTU25" s="830"/>
      <c r="CTV25" s="830"/>
      <c r="CTW25" s="830"/>
      <c r="CTX25" s="830"/>
      <c r="CTY25" s="830"/>
      <c r="CTZ25" s="830"/>
      <c r="CUA25" s="830"/>
      <c r="CUB25" s="830"/>
      <c r="CUC25" s="830"/>
      <c r="CUD25" s="830"/>
      <c r="CUE25" s="830"/>
      <c r="CUF25" s="830"/>
      <c r="CUG25" s="830"/>
      <c r="CUH25" s="830"/>
      <c r="CUI25" s="830"/>
      <c r="CUJ25" s="830"/>
      <c r="CUK25" s="830"/>
      <c r="CUL25" s="830"/>
      <c r="CUM25" s="830"/>
      <c r="CUN25" s="830"/>
      <c r="CUO25" s="830"/>
      <c r="CUP25" s="830"/>
      <c r="CUQ25" s="830"/>
      <c r="CUR25" s="830"/>
      <c r="CUS25" s="830"/>
      <c r="CUT25" s="830"/>
      <c r="CUU25" s="830"/>
      <c r="CUV25" s="830"/>
      <c r="CUW25" s="830"/>
      <c r="CUX25" s="830"/>
      <c r="CUY25" s="830"/>
      <c r="CUZ25" s="830"/>
      <c r="CVA25" s="830"/>
      <c r="CVB25" s="830"/>
      <c r="CVC25" s="830"/>
      <c r="CVD25" s="830"/>
      <c r="CVE25" s="830"/>
      <c r="CVF25" s="830"/>
      <c r="CVG25" s="830"/>
      <c r="CVH25" s="830"/>
      <c r="CVI25" s="830"/>
      <c r="CVJ25" s="830"/>
      <c r="CVK25" s="830"/>
      <c r="CVL25" s="830"/>
      <c r="CVM25" s="830"/>
      <c r="CVN25" s="830"/>
      <c r="CVO25" s="830"/>
      <c r="CVP25" s="830"/>
      <c r="CVQ25" s="830"/>
      <c r="CVR25" s="830"/>
      <c r="CVS25" s="830"/>
      <c r="CVT25" s="830"/>
      <c r="CVU25" s="830"/>
      <c r="CVV25" s="830"/>
      <c r="CVW25" s="830"/>
      <c r="CVX25" s="830"/>
      <c r="CVY25" s="830"/>
      <c r="CVZ25" s="830"/>
      <c r="CWA25" s="830"/>
      <c r="CWB25" s="830"/>
      <c r="CWC25" s="830"/>
      <c r="CWD25" s="830"/>
      <c r="CWE25" s="830"/>
      <c r="CWF25" s="830"/>
      <c r="CWG25" s="830"/>
      <c r="CWH25" s="830"/>
      <c r="CWI25" s="830"/>
      <c r="CWJ25" s="830"/>
      <c r="CWK25" s="830"/>
      <c r="CWL25" s="830"/>
      <c r="CWM25" s="830"/>
      <c r="CWN25" s="830"/>
      <c r="CWO25" s="830"/>
      <c r="CWP25" s="830"/>
      <c r="CWQ25" s="830"/>
      <c r="CWR25" s="830"/>
      <c r="CWS25" s="830"/>
      <c r="CWT25" s="830"/>
      <c r="CWU25" s="830"/>
      <c r="CWV25" s="830"/>
      <c r="CWW25" s="830"/>
      <c r="CWX25" s="830"/>
      <c r="CWY25" s="830"/>
      <c r="CWZ25" s="830"/>
      <c r="CXA25" s="830"/>
      <c r="CXB25" s="830"/>
      <c r="CXC25" s="830"/>
      <c r="CXD25" s="830"/>
      <c r="CXE25" s="830"/>
      <c r="CXF25" s="830"/>
      <c r="CXG25" s="830"/>
      <c r="CXH25" s="830"/>
      <c r="CXI25" s="830"/>
      <c r="CXJ25" s="830"/>
      <c r="CXK25" s="830"/>
      <c r="CXL25" s="830"/>
      <c r="CXM25" s="830"/>
      <c r="CXN25" s="830"/>
      <c r="CXO25" s="830"/>
      <c r="CXP25" s="830"/>
      <c r="CXQ25" s="830"/>
      <c r="CXR25" s="830"/>
      <c r="CXS25" s="830"/>
      <c r="CXT25" s="830"/>
      <c r="CXU25" s="830"/>
      <c r="CXV25" s="830"/>
      <c r="CXW25" s="830"/>
      <c r="CXX25" s="830"/>
      <c r="CXY25" s="830"/>
      <c r="CXZ25" s="830"/>
      <c r="CYA25" s="830"/>
      <c r="CYB25" s="830"/>
      <c r="CYC25" s="830"/>
      <c r="CYD25" s="830"/>
      <c r="CYE25" s="830"/>
      <c r="CYF25" s="830"/>
      <c r="CYG25" s="830"/>
      <c r="CYH25" s="830"/>
      <c r="CYI25" s="830"/>
      <c r="CYJ25" s="830"/>
      <c r="CYK25" s="830"/>
      <c r="CYL25" s="830"/>
      <c r="CYM25" s="830"/>
      <c r="CYN25" s="830"/>
      <c r="CYO25" s="830"/>
      <c r="CYP25" s="830"/>
      <c r="CYQ25" s="830"/>
      <c r="CYR25" s="830"/>
      <c r="CYS25" s="830"/>
      <c r="CYT25" s="830"/>
      <c r="CYU25" s="830"/>
      <c r="CYV25" s="830"/>
      <c r="CYW25" s="830"/>
      <c r="CYX25" s="830"/>
      <c r="CYY25" s="830"/>
      <c r="CYZ25" s="830"/>
      <c r="CZA25" s="830"/>
      <c r="CZB25" s="830"/>
      <c r="CZC25" s="830"/>
      <c r="CZD25" s="830"/>
      <c r="CZE25" s="830"/>
      <c r="CZF25" s="830"/>
      <c r="CZG25" s="830"/>
      <c r="CZH25" s="830"/>
      <c r="CZI25" s="830"/>
      <c r="CZJ25" s="830"/>
      <c r="CZK25" s="830"/>
      <c r="CZL25" s="830"/>
      <c r="CZM25" s="830"/>
      <c r="CZN25" s="830"/>
      <c r="CZO25" s="830"/>
      <c r="CZP25" s="830"/>
      <c r="CZQ25" s="830"/>
      <c r="CZR25" s="830"/>
      <c r="CZS25" s="830"/>
      <c r="CZT25" s="830"/>
      <c r="CZU25" s="830"/>
      <c r="CZV25" s="830"/>
      <c r="CZW25" s="830"/>
      <c r="CZX25" s="830"/>
      <c r="CZY25" s="830"/>
      <c r="CZZ25" s="830"/>
      <c r="DAA25" s="830"/>
      <c r="DAB25" s="830"/>
      <c r="DAC25" s="830"/>
      <c r="DAD25" s="830"/>
      <c r="DAE25" s="830"/>
      <c r="DAF25" s="830"/>
      <c r="DAG25" s="830"/>
      <c r="DAH25" s="830"/>
      <c r="DAI25" s="830"/>
      <c r="DAJ25" s="830"/>
      <c r="DAK25" s="830"/>
      <c r="DAL25" s="830"/>
      <c r="DAM25" s="830"/>
      <c r="DAN25" s="830"/>
      <c r="DAO25" s="830"/>
      <c r="DAP25" s="830"/>
      <c r="DAQ25" s="830"/>
      <c r="DAR25" s="830"/>
      <c r="DAS25" s="830"/>
      <c r="DAT25" s="830"/>
      <c r="DAU25" s="830"/>
      <c r="DAV25" s="830"/>
      <c r="DAW25" s="830"/>
      <c r="DAX25" s="830"/>
      <c r="DAY25" s="830"/>
      <c r="DAZ25" s="830"/>
      <c r="DBA25" s="830"/>
      <c r="DBB25" s="830"/>
      <c r="DBC25" s="830"/>
      <c r="DBD25" s="830"/>
      <c r="DBE25" s="830"/>
      <c r="DBF25" s="830"/>
      <c r="DBG25" s="830"/>
      <c r="DBH25" s="830"/>
      <c r="DBI25" s="830"/>
      <c r="DBJ25" s="830"/>
      <c r="DBK25" s="830"/>
      <c r="DBL25" s="830"/>
      <c r="DBM25" s="830"/>
      <c r="DBN25" s="830"/>
      <c r="DBO25" s="830"/>
      <c r="DBP25" s="830"/>
      <c r="DBQ25" s="830"/>
      <c r="DBR25" s="830"/>
      <c r="DBS25" s="830"/>
      <c r="DBT25" s="830"/>
      <c r="DBU25" s="830"/>
      <c r="DBV25" s="830"/>
      <c r="DBW25" s="830"/>
      <c r="DBX25" s="830"/>
      <c r="DBY25" s="830"/>
      <c r="DBZ25" s="830"/>
      <c r="DCA25" s="830"/>
      <c r="DCB25" s="830"/>
      <c r="DCC25" s="830"/>
      <c r="DCD25" s="830"/>
      <c r="DCE25" s="830"/>
      <c r="DCF25" s="830"/>
      <c r="DCG25" s="830"/>
      <c r="DCH25" s="830"/>
      <c r="DCI25" s="830"/>
      <c r="DCJ25" s="830"/>
      <c r="DCK25" s="830"/>
      <c r="DCL25" s="830"/>
      <c r="DCM25" s="830"/>
      <c r="DCN25" s="830"/>
      <c r="DCO25" s="830"/>
      <c r="DCP25" s="830"/>
      <c r="DCQ25" s="830"/>
      <c r="DCR25" s="830"/>
      <c r="DCS25" s="830"/>
      <c r="DCT25" s="830"/>
      <c r="DCU25" s="830"/>
      <c r="DCV25" s="830"/>
      <c r="DCW25" s="830"/>
      <c r="DCX25" s="830"/>
      <c r="DCY25" s="830"/>
      <c r="DCZ25" s="830"/>
      <c r="DDA25" s="830"/>
      <c r="DDB25" s="830"/>
      <c r="DDC25" s="830"/>
      <c r="DDD25" s="830"/>
      <c r="DDE25" s="830"/>
      <c r="DDF25" s="830"/>
      <c r="DDG25" s="830"/>
      <c r="DDH25" s="830"/>
      <c r="DDI25" s="830"/>
      <c r="DDJ25" s="830"/>
      <c r="DDK25" s="830"/>
      <c r="DDL25" s="830"/>
      <c r="DDM25" s="830"/>
      <c r="DDN25" s="830"/>
      <c r="DDO25" s="830"/>
      <c r="DDP25" s="830"/>
      <c r="DDQ25" s="830"/>
      <c r="DDR25" s="830"/>
      <c r="DDS25" s="830"/>
      <c r="DDT25" s="830"/>
      <c r="DDU25" s="830"/>
      <c r="DDV25" s="830"/>
      <c r="DDW25" s="830"/>
      <c r="DDX25" s="830"/>
      <c r="DDY25" s="830"/>
      <c r="DDZ25" s="830"/>
      <c r="DEA25" s="830"/>
      <c r="DEB25" s="830"/>
      <c r="DEC25" s="830"/>
      <c r="DED25" s="830"/>
      <c r="DEE25" s="830"/>
      <c r="DEF25" s="830"/>
      <c r="DEG25" s="830"/>
      <c r="DEH25" s="830"/>
      <c r="DEI25" s="830"/>
      <c r="DEJ25" s="830"/>
      <c r="DEK25" s="830"/>
      <c r="DEL25" s="830"/>
      <c r="DEM25" s="830"/>
      <c r="DEN25" s="830"/>
      <c r="DEO25" s="830"/>
      <c r="DEP25" s="830"/>
      <c r="DEQ25" s="830"/>
      <c r="DER25" s="830"/>
      <c r="DES25" s="830"/>
      <c r="DET25" s="830"/>
      <c r="DEU25" s="830"/>
      <c r="DEV25" s="830"/>
      <c r="DEW25" s="830"/>
      <c r="DEX25" s="830"/>
      <c r="DEY25" s="830"/>
      <c r="DEZ25" s="830"/>
      <c r="DFA25" s="830"/>
      <c r="DFB25" s="830"/>
      <c r="DFC25" s="830"/>
      <c r="DFD25" s="830"/>
      <c r="DFE25" s="830"/>
      <c r="DFF25" s="830"/>
      <c r="DFG25" s="830"/>
      <c r="DFH25" s="830"/>
      <c r="DFI25" s="830"/>
      <c r="DFJ25" s="830"/>
      <c r="DFK25" s="830"/>
      <c r="DFL25" s="830"/>
      <c r="DFM25" s="830"/>
      <c r="DFN25" s="830"/>
      <c r="DFO25" s="830"/>
      <c r="DFP25" s="830"/>
      <c r="DFQ25" s="830"/>
      <c r="DFR25" s="830"/>
      <c r="DFS25" s="830"/>
      <c r="DFT25" s="830"/>
      <c r="DFU25" s="830"/>
      <c r="DFV25" s="830"/>
      <c r="DFW25" s="830"/>
      <c r="DFX25" s="830"/>
      <c r="DFY25" s="830"/>
      <c r="DFZ25" s="830"/>
      <c r="DGA25" s="830"/>
      <c r="DGB25" s="830"/>
      <c r="DGC25" s="830"/>
      <c r="DGD25" s="830"/>
      <c r="DGE25" s="830"/>
      <c r="DGF25" s="830"/>
      <c r="DGG25" s="830"/>
      <c r="DGH25" s="830"/>
      <c r="DGI25" s="830"/>
      <c r="DGJ25" s="830"/>
      <c r="DGK25" s="830"/>
      <c r="DGL25" s="830"/>
      <c r="DGM25" s="830"/>
      <c r="DGN25" s="830"/>
      <c r="DGO25" s="830"/>
      <c r="DGP25" s="830"/>
      <c r="DGQ25" s="830"/>
      <c r="DGR25" s="830"/>
      <c r="DGS25" s="830"/>
      <c r="DGT25" s="830"/>
      <c r="DGU25" s="830"/>
      <c r="DGV25" s="830"/>
      <c r="DGW25" s="830"/>
      <c r="DGX25" s="830"/>
      <c r="DGY25" s="830"/>
      <c r="DGZ25" s="830"/>
      <c r="DHA25" s="830"/>
      <c r="DHB25" s="830"/>
      <c r="DHC25" s="830"/>
      <c r="DHD25" s="830"/>
      <c r="DHE25" s="830"/>
      <c r="DHF25" s="830"/>
      <c r="DHG25" s="830"/>
      <c r="DHH25" s="830"/>
      <c r="DHI25" s="830"/>
      <c r="DHJ25" s="830"/>
      <c r="DHK25" s="830"/>
      <c r="DHL25" s="830"/>
      <c r="DHM25" s="830"/>
      <c r="DHN25" s="830"/>
      <c r="DHO25" s="830"/>
      <c r="DHP25" s="830"/>
      <c r="DHQ25" s="830"/>
      <c r="DHR25" s="830"/>
      <c r="DHS25" s="830"/>
      <c r="DHT25" s="830"/>
      <c r="DHU25" s="830"/>
      <c r="DHV25" s="830"/>
      <c r="DHW25" s="830"/>
      <c r="DHX25" s="830"/>
      <c r="DHY25" s="830"/>
      <c r="DHZ25" s="830"/>
      <c r="DIA25" s="830"/>
      <c r="DIB25" s="830"/>
      <c r="DIC25" s="830"/>
      <c r="DID25" s="830"/>
      <c r="DIE25" s="830"/>
      <c r="DIF25" s="830"/>
      <c r="DIG25" s="830"/>
      <c r="DIH25" s="830"/>
      <c r="DII25" s="830"/>
      <c r="DIJ25" s="830"/>
      <c r="DIK25" s="830"/>
      <c r="DIL25" s="830"/>
      <c r="DIM25" s="830"/>
      <c r="DIN25" s="830"/>
      <c r="DIO25" s="830"/>
      <c r="DIP25" s="830"/>
      <c r="DIQ25" s="830"/>
      <c r="DIR25" s="830"/>
      <c r="DIS25" s="830"/>
      <c r="DIT25" s="830"/>
      <c r="DIU25" s="830"/>
      <c r="DIV25" s="830"/>
      <c r="DIW25" s="830"/>
      <c r="DIX25" s="830"/>
      <c r="DIY25" s="830"/>
      <c r="DIZ25" s="830"/>
      <c r="DJA25" s="830"/>
      <c r="DJB25" s="830"/>
      <c r="DJC25" s="830"/>
      <c r="DJD25" s="830"/>
      <c r="DJE25" s="830"/>
      <c r="DJF25" s="830"/>
      <c r="DJG25" s="830"/>
      <c r="DJH25" s="830"/>
      <c r="DJI25" s="830"/>
      <c r="DJJ25" s="830"/>
      <c r="DJK25" s="830"/>
      <c r="DJL25" s="830"/>
      <c r="DJM25" s="830"/>
      <c r="DJN25" s="830"/>
      <c r="DJO25" s="830"/>
      <c r="DJP25" s="830"/>
      <c r="DJQ25" s="830"/>
      <c r="DJR25" s="830"/>
      <c r="DJS25" s="830"/>
      <c r="DJT25" s="830"/>
      <c r="DJU25" s="830"/>
      <c r="DJV25" s="830"/>
      <c r="DJW25" s="830"/>
      <c r="DJX25" s="830"/>
      <c r="DJY25" s="830"/>
      <c r="DJZ25" s="830"/>
      <c r="DKA25" s="830"/>
      <c r="DKB25" s="830"/>
      <c r="DKC25" s="830"/>
      <c r="DKD25" s="830"/>
      <c r="DKE25" s="830"/>
      <c r="DKF25" s="830"/>
      <c r="DKG25" s="830"/>
      <c r="DKH25" s="830"/>
      <c r="DKI25" s="830"/>
      <c r="DKJ25" s="830"/>
      <c r="DKK25" s="830"/>
      <c r="DKL25" s="830"/>
      <c r="DKM25" s="830"/>
      <c r="DKN25" s="830"/>
      <c r="DKO25" s="830"/>
      <c r="DKP25" s="830"/>
      <c r="DKQ25" s="830"/>
      <c r="DKR25" s="830"/>
      <c r="DKS25" s="830"/>
      <c r="DKT25" s="830"/>
      <c r="DKU25" s="830"/>
      <c r="DKV25" s="830"/>
      <c r="DKW25" s="830"/>
      <c r="DKX25" s="830"/>
      <c r="DKY25" s="830"/>
      <c r="DKZ25" s="830"/>
      <c r="DLA25" s="830"/>
      <c r="DLB25" s="830"/>
      <c r="DLC25" s="830"/>
      <c r="DLD25" s="830"/>
      <c r="DLE25" s="830"/>
      <c r="DLF25" s="830"/>
      <c r="DLG25" s="830"/>
      <c r="DLH25" s="830"/>
      <c r="DLI25" s="830"/>
      <c r="DLJ25" s="830"/>
      <c r="DLK25" s="830"/>
      <c r="DLL25" s="830"/>
      <c r="DLM25" s="830"/>
      <c r="DLN25" s="830"/>
      <c r="DLO25" s="830"/>
      <c r="DLP25" s="830"/>
      <c r="DLQ25" s="830"/>
      <c r="DLR25" s="830"/>
      <c r="DLS25" s="830"/>
      <c r="DLT25" s="830"/>
      <c r="DLU25" s="830"/>
      <c r="DLV25" s="830"/>
      <c r="DLW25" s="830"/>
      <c r="DLX25" s="830"/>
      <c r="DLY25" s="830"/>
      <c r="DLZ25" s="830"/>
      <c r="DMA25" s="830"/>
      <c r="DMB25" s="830"/>
      <c r="DMC25" s="830"/>
      <c r="DMD25" s="830"/>
      <c r="DME25" s="830"/>
      <c r="DMF25" s="830"/>
      <c r="DMG25" s="830"/>
      <c r="DMH25" s="830"/>
      <c r="DMI25" s="830"/>
      <c r="DMJ25" s="830"/>
      <c r="DMK25" s="830"/>
      <c r="DML25" s="830"/>
      <c r="DMM25" s="830"/>
      <c r="DMN25" s="830"/>
      <c r="DMO25" s="830"/>
      <c r="DMP25" s="830"/>
      <c r="DMQ25" s="830"/>
      <c r="DMR25" s="830"/>
      <c r="DMS25" s="830"/>
      <c r="DMT25" s="830"/>
      <c r="DMU25" s="830"/>
      <c r="DMV25" s="830"/>
      <c r="DMW25" s="830"/>
      <c r="DMX25" s="830"/>
      <c r="DMY25" s="830"/>
      <c r="DMZ25" s="830"/>
      <c r="DNA25" s="830"/>
      <c r="DNB25" s="830"/>
      <c r="DNC25" s="830"/>
      <c r="DND25" s="830"/>
      <c r="DNE25" s="830"/>
      <c r="DNF25" s="830"/>
      <c r="DNG25" s="830"/>
      <c r="DNH25" s="830"/>
      <c r="DNI25" s="830"/>
      <c r="DNJ25" s="830"/>
      <c r="DNK25" s="830"/>
      <c r="DNL25" s="830"/>
      <c r="DNM25" s="830"/>
      <c r="DNN25" s="830"/>
      <c r="DNO25" s="830"/>
      <c r="DNP25" s="830"/>
      <c r="DNQ25" s="830"/>
      <c r="DNR25" s="830"/>
      <c r="DNS25" s="830"/>
      <c r="DNT25" s="830"/>
      <c r="DNU25" s="830"/>
      <c r="DNV25" s="830"/>
      <c r="DNW25" s="830"/>
      <c r="DNX25" s="830"/>
      <c r="DNY25" s="830"/>
      <c r="DNZ25" s="830"/>
      <c r="DOA25" s="830"/>
      <c r="DOB25" s="830"/>
      <c r="DOC25" s="830"/>
      <c r="DOD25" s="830"/>
      <c r="DOE25" s="830"/>
      <c r="DOF25" s="830"/>
      <c r="DOG25" s="830"/>
      <c r="DOH25" s="830"/>
      <c r="DOI25" s="830"/>
      <c r="DOJ25" s="830"/>
      <c r="DOK25" s="830"/>
      <c r="DOL25" s="830"/>
      <c r="DOM25" s="830"/>
      <c r="DON25" s="830"/>
      <c r="DOO25" s="830"/>
      <c r="DOP25" s="830"/>
      <c r="DOQ25" s="830"/>
      <c r="DOR25" s="830"/>
      <c r="DOS25" s="830"/>
      <c r="DOT25" s="830"/>
      <c r="DOU25" s="830"/>
      <c r="DOV25" s="830"/>
      <c r="DOW25" s="830"/>
      <c r="DOX25" s="830"/>
      <c r="DOY25" s="830"/>
      <c r="DOZ25" s="830"/>
      <c r="DPA25" s="830"/>
      <c r="DPB25" s="830"/>
      <c r="DPC25" s="830"/>
      <c r="DPD25" s="830"/>
      <c r="DPE25" s="830"/>
      <c r="DPF25" s="830"/>
      <c r="DPG25" s="830"/>
      <c r="DPH25" s="830"/>
      <c r="DPI25" s="830"/>
      <c r="DPJ25" s="830"/>
      <c r="DPK25" s="830"/>
      <c r="DPL25" s="830"/>
      <c r="DPM25" s="830"/>
      <c r="DPN25" s="830"/>
      <c r="DPO25" s="830"/>
      <c r="DPP25" s="830"/>
      <c r="DPQ25" s="830"/>
      <c r="DPR25" s="830"/>
      <c r="DPS25" s="830"/>
      <c r="DPT25" s="830"/>
      <c r="DPU25" s="830"/>
      <c r="DPV25" s="830"/>
      <c r="DPW25" s="830"/>
      <c r="DPX25" s="830"/>
      <c r="DPY25" s="830"/>
      <c r="DPZ25" s="830"/>
      <c r="DQA25" s="830"/>
      <c r="DQB25" s="830"/>
      <c r="DQC25" s="830"/>
      <c r="DQD25" s="830"/>
      <c r="DQE25" s="830"/>
      <c r="DQF25" s="830"/>
      <c r="DQG25" s="830"/>
      <c r="DQH25" s="830"/>
      <c r="DQI25" s="830"/>
      <c r="DQJ25" s="830"/>
      <c r="DQK25" s="830"/>
      <c r="DQL25" s="830"/>
      <c r="DQM25" s="830"/>
      <c r="DQN25" s="830"/>
      <c r="DQO25" s="830"/>
      <c r="DQP25" s="830"/>
      <c r="DQQ25" s="830"/>
      <c r="DQR25" s="830"/>
      <c r="DQS25" s="830"/>
      <c r="DQT25" s="830"/>
      <c r="DQU25" s="830"/>
      <c r="DQV25" s="830"/>
      <c r="DQW25" s="830"/>
      <c r="DQX25" s="830"/>
      <c r="DQY25" s="830"/>
      <c r="DQZ25" s="830"/>
      <c r="DRA25" s="830"/>
      <c r="DRB25" s="830"/>
      <c r="DRC25" s="830"/>
      <c r="DRD25" s="830"/>
      <c r="DRE25" s="830"/>
      <c r="DRF25" s="830"/>
      <c r="DRG25" s="830"/>
      <c r="DRH25" s="830"/>
      <c r="DRI25" s="830"/>
      <c r="DRJ25" s="830"/>
      <c r="DRK25" s="830"/>
      <c r="DRL25" s="830"/>
      <c r="DRM25" s="830"/>
      <c r="DRN25" s="830"/>
      <c r="DRO25" s="830"/>
      <c r="DRP25" s="830"/>
      <c r="DRQ25" s="830"/>
      <c r="DRR25" s="830"/>
      <c r="DRS25" s="830"/>
      <c r="DRT25" s="830"/>
      <c r="DRU25" s="830"/>
      <c r="DRV25" s="830"/>
      <c r="DRW25" s="830"/>
      <c r="DRX25" s="830"/>
      <c r="DRY25" s="830"/>
      <c r="DRZ25" s="830"/>
      <c r="DSA25" s="830"/>
      <c r="DSB25" s="830"/>
      <c r="DSC25" s="830"/>
      <c r="DSD25" s="830"/>
      <c r="DSE25" s="830"/>
      <c r="DSF25" s="830"/>
      <c r="DSG25" s="830"/>
      <c r="DSH25" s="830"/>
      <c r="DSI25" s="830"/>
      <c r="DSJ25" s="830"/>
      <c r="DSK25" s="830"/>
      <c r="DSL25" s="830"/>
      <c r="DSM25" s="830"/>
      <c r="DSN25" s="830"/>
      <c r="DSO25" s="830"/>
      <c r="DSP25" s="830"/>
      <c r="DSQ25" s="830"/>
      <c r="DSR25" s="830"/>
      <c r="DSS25" s="830"/>
      <c r="DST25" s="830"/>
      <c r="DSU25" s="830"/>
      <c r="DSV25" s="830"/>
      <c r="DSW25" s="830"/>
      <c r="DSX25" s="830"/>
      <c r="DSY25" s="830"/>
      <c r="DSZ25" s="830"/>
      <c r="DTA25" s="830"/>
      <c r="DTB25" s="830"/>
      <c r="DTC25" s="830"/>
      <c r="DTD25" s="830"/>
      <c r="DTE25" s="830"/>
      <c r="DTF25" s="830"/>
      <c r="DTG25" s="830"/>
      <c r="DTH25" s="830"/>
      <c r="DTI25" s="830"/>
      <c r="DTJ25" s="830"/>
      <c r="DTK25" s="830"/>
      <c r="DTL25" s="830"/>
      <c r="DTM25" s="830"/>
      <c r="DTN25" s="830"/>
      <c r="DTO25" s="830"/>
      <c r="DTP25" s="830"/>
      <c r="DTQ25" s="830"/>
      <c r="DTR25" s="830"/>
      <c r="DTS25" s="830"/>
      <c r="DTT25" s="830"/>
      <c r="DTU25" s="830"/>
      <c r="DTV25" s="830"/>
      <c r="DTW25" s="830"/>
      <c r="DTX25" s="830"/>
      <c r="DTY25" s="830"/>
      <c r="DTZ25" s="830"/>
      <c r="DUA25" s="830"/>
      <c r="DUB25" s="830"/>
      <c r="DUC25" s="830"/>
      <c r="DUD25" s="830"/>
      <c r="DUE25" s="830"/>
      <c r="DUF25" s="830"/>
      <c r="DUG25" s="830"/>
      <c r="DUH25" s="830"/>
      <c r="DUI25" s="830"/>
      <c r="DUJ25" s="830"/>
      <c r="DUK25" s="830"/>
      <c r="DUL25" s="830"/>
      <c r="DUM25" s="830"/>
      <c r="DUN25" s="830"/>
      <c r="DUO25" s="830"/>
      <c r="DUP25" s="830"/>
      <c r="DUQ25" s="830"/>
      <c r="DUR25" s="830"/>
      <c r="DUS25" s="830"/>
      <c r="DUT25" s="830"/>
      <c r="DUU25" s="830"/>
      <c r="DUV25" s="830"/>
      <c r="DUW25" s="830"/>
      <c r="DUX25" s="830"/>
      <c r="DUY25" s="830"/>
      <c r="DUZ25" s="830"/>
      <c r="DVA25" s="830"/>
      <c r="DVB25" s="830"/>
      <c r="DVC25" s="830"/>
      <c r="DVD25" s="830"/>
      <c r="DVE25" s="830"/>
      <c r="DVF25" s="830"/>
      <c r="DVG25" s="830"/>
      <c r="DVH25" s="830"/>
      <c r="DVI25" s="830"/>
      <c r="DVJ25" s="830"/>
      <c r="DVK25" s="830"/>
      <c r="DVL25" s="830"/>
      <c r="DVM25" s="830"/>
      <c r="DVN25" s="830"/>
      <c r="DVO25" s="830"/>
      <c r="DVP25" s="830"/>
      <c r="DVQ25" s="830"/>
      <c r="DVR25" s="830"/>
      <c r="DVS25" s="830"/>
      <c r="DVT25" s="830"/>
      <c r="DVU25" s="830"/>
      <c r="DVV25" s="830"/>
      <c r="DVW25" s="830"/>
      <c r="DVX25" s="830"/>
      <c r="DVY25" s="830"/>
      <c r="DVZ25" s="830"/>
      <c r="DWA25" s="830"/>
      <c r="DWB25" s="830"/>
      <c r="DWC25" s="830"/>
      <c r="DWD25" s="830"/>
      <c r="DWE25" s="830"/>
      <c r="DWF25" s="830"/>
      <c r="DWG25" s="830"/>
      <c r="DWH25" s="830"/>
      <c r="DWI25" s="830"/>
      <c r="DWJ25" s="830"/>
      <c r="DWK25" s="830"/>
      <c r="DWL25" s="830"/>
      <c r="DWM25" s="830"/>
      <c r="DWN25" s="830"/>
      <c r="DWO25" s="830"/>
      <c r="DWP25" s="830"/>
      <c r="DWQ25" s="830"/>
      <c r="DWR25" s="830"/>
      <c r="DWS25" s="830"/>
      <c r="DWT25" s="830"/>
      <c r="DWU25" s="830"/>
      <c r="DWV25" s="830"/>
      <c r="DWW25" s="830"/>
      <c r="DWX25" s="830"/>
      <c r="DWY25" s="830"/>
      <c r="DWZ25" s="830"/>
      <c r="DXA25" s="830"/>
      <c r="DXB25" s="830"/>
      <c r="DXC25" s="830"/>
      <c r="DXD25" s="830"/>
      <c r="DXE25" s="830"/>
      <c r="DXF25" s="830"/>
      <c r="DXG25" s="830"/>
      <c r="DXH25" s="830"/>
      <c r="DXI25" s="830"/>
      <c r="DXJ25" s="830"/>
      <c r="DXK25" s="830"/>
      <c r="DXL25" s="830"/>
      <c r="DXM25" s="830"/>
      <c r="DXN25" s="830"/>
      <c r="DXO25" s="830"/>
      <c r="DXP25" s="830"/>
      <c r="DXQ25" s="830"/>
      <c r="DXR25" s="830"/>
      <c r="DXS25" s="830"/>
      <c r="DXT25" s="830"/>
      <c r="DXU25" s="830"/>
      <c r="DXV25" s="830"/>
      <c r="DXW25" s="830"/>
      <c r="DXX25" s="830"/>
      <c r="DXY25" s="830"/>
      <c r="DXZ25" s="830"/>
      <c r="DYA25" s="830"/>
      <c r="DYB25" s="830"/>
      <c r="DYC25" s="830"/>
      <c r="DYD25" s="830"/>
      <c r="DYE25" s="830"/>
      <c r="DYF25" s="830"/>
      <c r="DYG25" s="830"/>
      <c r="DYH25" s="830"/>
      <c r="DYI25" s="830"/>
      <c r="DYJ25" s="830"/>
      <c r="DYK25" s="830"/>
      <c r="DYL25" s="830"/>
      <c r="DYM25" s="830"/>
      <c r="DYN25" s="830"/>
      <c r="DYO25" s="830"/>
      <c r="DYP25" s="830"/>
      <c r="DYQ25" s="830"/>
      <c r="DYR25" s="830"/>
      <c r="DYS25" s="830"/>
      <c r="DYT25" s="830"/>
      <c r="DYU25" s="830"/>
      <c r="DYV25" s="830"/>
      <c r="DYW25" s="830"/>
      <c r="DYX25" s="830"/>
      <c r="DYY25" s="830"/>
      <c r="DYZ25" s="830"/>
      <c r="DZA25" s="830"/>
      <c r="DZB25" s="830"/>
      <c r="DZC25" s="830"/>
      <c r="DZD25" s="830"/>
      <c r="DZE25" s="830"/>
      <c r="DZF25" s="830"/>
      <c r="DZG25" s="830"/>
      <c r="DZH25" s="830"/>
      <c r="DZI25" s="830"/>
      <c r="DZJ25" s="830"/>
      <c r="DZK25" s="830"/>
      <c r="DZL25" s="830"/>
      <c r="DZM25" s="830"/>
      <c r="DZN25" s="830"/>
      <c r="DZO25" s="830"/>
      <c r="DZP25" s="830"/>
      <c r="DZQ25" s="830"/>
      <c r="DZR25" s="830"/>
      <c r="DZS25" s="830"/>
      <c r="DZT25" s="830"/>
      <c r="DZU25" s="830"/>
      <c r="DZV25" s="830"/>
      <c r="DZW25" s="830"/>
      <c r="DZX25" s="830"/>
      <c r="DZY25" s="830"/>
      <c r="DZZ25" s="830"/>
      <c r="EAA25" s="830"/>
      <c r="EAB25" s="830"/>
      <c r="EAC25" s="830"/>
      <c r="EAD25" s="830"/>
      <c r="EAE25" s="830"/>
      <c r="EAF25" s="830"/>
      <c r="EAG25" s="830"/>
      <c r="EAH25" s="830"/>
      <c r="EAI25" s="830"/>
      <c r="EAJ25" s="830"/>
      <c r="EAK25" s="830"/>
      <c r="EAL25" s="830"/>
      <c r="EAM25" s="830"/>
      <c r="EAN25" s="830"/>
      <c r="EAO25" s="830"/>
      <c r="EAP25" s="830"/>
      <c r="EAQ25" s="830"/>
      <c r="EAR25" s="830"/>
      <c r="EAS25" s="830"/>
      <c r="EAT25" s="830"/>
      <c r="EAU25" s="830"/>
      <c r="EAV25" s="830"/>
      <c r="EAW25" s="830"/>
      <c r="EAX25" s="830"/>
      <c r="EAY25" s="830"/>
      <c r="EAZ25" s="830"/>
      <c r="EBA25" s="830"/>
      <c r="EBB25" s="830"/>
      <c r="EBC25" s="830"/>
      <c r="EBD25" s="830"/>
      <c r="EBE25" s="830"/>
      <c r="EBF25" s="830"/>
      <c r="EBG25" s="830"/>
      <c r="EBH25" s="830"/>
      <c r="EBI25" s="830"/>
      <c r="EBJ25" s="830"/>
      <c r="EBK25" s="830"/>
      <c r="EBL25" s="830"/>
      <c r="EBM25" s="830"/>
      <c r="EBN25" s="830"/>
      <c r="EBO25" s="830"/>
      <c r="EBP25" s="830"/>
      <c r="EBQ25" s="830"/>
      <c r="EBR25" s="830"/>
      <c r="EBS25" s="830"/>
      <c r="EBT25" s="830"/>
      <c r="EBU25" s="830"/>
      <c r="EBV25" s="830"/>
      <c r="EBW25" s="830"/>
      <c r="EBX25" s="830"/>
      <c r="EBY25" s="830"/>
      <c r="EBZ25" s="830"/>
      <c r="ECA25" s="830"/>
      <c r="ECB25" s="830"/>
      <c r="ECC25" s="830"/>
      <c r="ECD25" s="830"/>
      <c r="ECE25" s="830"/>
      <c r="ECF25" s="830"/>
      <c r="ECG25" s="830"/>
      <c r="ECH25" s="830"/>
      <c r="ECI25" s="830"/>
      <c r="ECJ25" s="830"/>
      <c r="ECK25" s="830"/>
      <c r="ECL25" s="830"/>
      <c r="ECM25" s="830"/>
      <c r="ECN25" s="830"/>
      <c r="ECO25" s="830"/>
      <c r="ECP25" s="830"/>
      <c r="ECQ25" s="830"/>
      <c r="ECR25" s="830"/>
      <c r="ECS25" s="830"/>
      <c r="ECT25" s="830"/>
      <c r="ECU25" s="830"/>
      <c r="ECV25" s="830"/>
      <c r="ECW25" s="830"/>
      <c r="ECX25" s="830"/>
      <c r="ECY25" s="830"/>
      <c r="ECZ25" s="830"/>
      <c r="EDA25" s="830"/>
      <c r="EDB25" s="830"/>
      <c r="EDC25" s="830"/>
      <c r="EDD25" s="830"/>
      <c r="EDE25" s="830"/>
      <c r="EDF25" s="830"/>
      <c r="EDG25" s="830"/>
      <c r="EDH25" s="830"/>
      <c r="EDI25" s="830"/>
      <c r="EDJ25" s="830"/>
      <c r="EDK25" s="830"/>
      <c r="EDL25" s="830"/>
      <c r="EDM25" s="830"/>
      <c r="EDN25" s="830"/>
      <c r="EDO25" s="830"/>
      <c r="EDP25" s="830"/>
      <c r="EDQ25" s="830"/>
      <c r="EDR25" s="830"/>
      <c r="EDS25" s="830"/>
      <c r="EDT25" s="830"/>
      <c r="EDU25" s="830"/>
      <c r="EDV25" s="830"/>
      <c r="EDW25" s="830"/>
      <c r="EDX25" s="830"/>
      <c r="EDY25" s="830"/>
      <c r="EDZ25" s="830"/>
      <c r="EEA25" s="830"/>
      <c r="EEB25" s="830"/>
      <c r="EEC25" s="830"/>
      <c r="EED25" s="830"/>
      <c r="EEE25" s="830"/>
      <c r="EEF25" s="830"/>
      <c r="EEG25" s="830"/>
      <c r="EEH25" s="830"/>
      <c r="EEI25" s="830"/>
      <c r="EEJ25" s="830"/>
      <c r="EEK25" s="830"/>
      <c r="EEL25" s="830"/>
      <c r="EEM25" s="830"/>
      <c r="EEN25" s="830"/>
      <c r="EEO25" s="830"/>
      <c r="EEP25" s="830"/>
      <c r="EEQ25" s="830"/>
      <c r="EER25" s="830"/>
      <c r="EES25" s="830"/>
      <c r="EET25" s="830"/>
      <c r="EEU25" s="830"/>
      <c r="EEV25" s="830"/>
      <c r="EEW25" s="830"/>
      <c r="EEX25" s="830"/>
      <c r="EEY25" s="830"/>
      <c r="EEZ25" s="830"/>
      <c r="EFA25" s="830"/>
      <c r="EFB25" s="830"/>
      <c r="EFC25" s="830"/>
      <c r="EFD25" s="830"/>
      <c r="EFE25" s="830"/>
      <c r="EFF25" s="830"/>
      <c r="EFG25" s="830"/>
      <c r="EFH25" s="830"/>
      <c r="EFI25" s="830"/>
      <c r="EFJ25" s="830"/>
      <c r="EFK25" s="830"/>
      <c r="EFL25" s="830"/>
      <c r="EFM25" s="830"/>
      <c r="EFN25" s="830"/>
      <c r="EFO25" s="830"/>
      <c r="EFP25" s="830"/>
      <c r="EFQ25" s="830"/>
      <c r="EFR25" s="830"/>
      <c r="EFS25" s="830"/>
      <c r="EFT25" s="830"/>
      <c r="EFU25" s="830"/>
      <c r="EFV25" s="830"/>
      <c r="EFW25" s="830"/>
      <c r="EFX25" s="830"/>
      <c r="EFY25" s="830"/>
      <c r="EFZ25" s="830"/>
      <c r="EGA25" s="830"/>
      <c r="EGB25" s="830"/>
      <c r="EGC25" s="830"/>
      <c r="EGD25" s="830"/>
      <c r="EGE25" s="830"/>
      <c r="EGF25" s="830"/>
      <c r="EGG25" s="830"/>
      <c r="EGH25" s="830"/>
      <c r="EGI25" s="830"/>
      <c r="EGJ25" s="830"/>
      <c r="EGK25" s="830"/>
      <c r="EGL25" s="830"/>
      <c r="EGM25" s="830"/>
      <c r="EGN25" s="830"/>
      <c r="EGO25" s="830"/>
      <c r="EGP25" s="830"/>
      <c r="EGQ25" s="830"/>
      <c r="EGR25" s="830"/>
      <c r="EGS25" s="830"/>
      <c r="EGT25" s="830"/>
      <c r="EGU25" s="830"/>
      <c r="EGV25" s="830"/>
      <c r="EGW25" s="830"/>
      <c r="EGX25" s="830"/>
      <c r="EGY25" s="830"/>
      <c r="EGZ25" s="830"/>
      <c r="EHA25" s="830"/>
      <c r="EHB25" s="830"/>
      <c r="EHC25" s="830"/>
      <c r="EHD25" s="830"/>
      <c r="EHE25" s="830"/>
      <c r="EHF25" s="830"/>
      <c r="EHG25" s="830"/>
      <c r="EHH25" s="830"/>
      <c r="EHI25" s="830"/>
      <c r="EHJ25" s="830"/>
      <c r="EHK25" s="830"/>
      <c r="EHL25" s="830"/>
      <c r="EHM25" s="830"/>
      <c r="EHN25" s="830"/>
      <c r="EHO25" s="830"/>
      <c r="EHP25" s="830"/>
      <c r="EHQ25" s="830"/>
      <c r="EHR25" s="830"/>
      <c r="EHS25" s="830"/>
      <c r="EHT25" s="830"/>
      <c r="EHU25" s="830"/>
      <c r="EHV25" s="830"/>
      <c r="EHW25" s="830"/>
      <c r="EHX25" s="830"/>
      <c r="EHY25" s="830"/>
      <c r="EHZ25" s="830"/>
      <c r="EIA25" s="830"/>
      <c r="EIB25" s="830"/>
      <c r="EIC25" s="830"/>
      <c r="EID25" s="830"/>
      <c r="EIE25" s="830"/>
      <c r="EIF25" s="830"/>
      <c r="EIG25" s="830"/>
      <c r="EIH25" s="830"/>
      <c r="EII25" s="830"/>
      <c r="EIJ25" s="830"/>
      <c r="EIK25" s="830"/>
      <c r="EIL25" s="830"/>
      <c r="EIM25" s="830"/>
      <c r="EIN25" s="830"/>
      <c r="EIO25" s="830"/>
      <c r="EIP25" s="830"/>
      <c r="EIQ25" s="830"/>
      <c r="EIR25" s="830"/>
      <c r="EIS25" s="830"/>
      <c r="EIT25" s="830"/>
      <c r="EIU25" s="830"/>
      <c r="EIV25" s="830"/>
      <c r="EIW25" s="830"/>
      <c r="EIX25" s="830"/>
      <c r="EIY25" s="830"/>
      <c r="EIZ25" s="830"/>
      <c r="EJA25" s="830"/>
      <c r="EJB25" s="830"/>
      <c r="EJC25" s="830"/>
      <c r="EJD25" s="830"/>
      <c r="EJE25" s="830"/>
      <c r="EJF25" s="830"/>
      <c r="EJG25" s="830"/>
      <c r="EJH25" s="830"/>
      <c r="EJI25" s="830"/>
      <c r="EJJ25" s="830"/>
      <c r="EJK25" s="830"/>
      <c r="EJL25" s="830"/>
      <c r="EJM25" s="830"/>
      <c r="EJN25" s="830"/>
      <c r="EJO25" s="830"/>
      <c r="EJP25" s="830"/>
      <c r="EJQ25" s="830"/>
      <c r="EJR25" s="830"/>
      <c r="EJS25" s="830"/>
      <c r="EJT25" s="830"/>
      <c r="EJU25" s="830"/>
      <c r="EJV25" s="830"/>
      <c r="EJW25" s="830"/>
      <c r="EJX25" s="830"/>
      <c r="EJY25" s="830"/>
      <c r="EJZ25" s="830"/>
      <c r="EKA25" s="830"/>
      <c r="EKB25" s="830"/>
      <c r="EKC25" s="830"/>
      <c r="EKD25" s="830"/>
      <c r="EKE25" s="830"/>
      <c r="EKF25" s="830"/>
      <c r="EKG25" s="830"/>
      <c r="EKH25" s="830"/>
      <c r="EKI25" s="830"/>
      <c r="EKJ25" s="830"/>
      <c r="EKK25" s="830"/>
      <c r="EKL25" s="830"/>
      <c r="EKM25" s="830"/>
      <c r="EKN25" s="830"/>
      <c r="EKO25" s="830"/>
      <c r="EKP25" s="830"/>
      <c r="EKQ25" s="830"/>
      <c r="EKR25" s="830"/>
      <c r="EKS25" s="830"/>
      <c r="EKT25" s="830"/>
      <c r="EKU25" s="830"/>
      <c r="EKV25" s="830"/>
      <c r="EKW25" s="830"/>
      <c r="EKX25" s="830"/>
      <c r="EKY25" s="830"/>
      <c r="EKZ25" s="830"/>
      <c r="ELA25" s="830"/>
      <c r="ELB25" s="830"/>
      <c r="ELC25" s="830"/>
      <c r="ELD25" s="830"/>
      <c r="ELE25" s="830"/>
      <c r="ELF25" s="830"/>
      <c r="ELG25" s="830"/>
      <c r="ELH25" s="830"/>
      <c r="ELI25" s="830"/>
      <c r="ELJ25" s="830"/>
      <c r="ELK25" s="830"/>
      <c r="ELL25" s="830"/>
      <c r="ELM25" s="830"/>
      <c r="ELN25" s="830"/>
      <c r="ELO25" s="830"/>
      <c r="ELP25" s="830"/>
      <c r="ELQ25" s="830"/>
      <c r="ELR25" s="830"/>
      <c r="ELS25" s="830"/>
      <c r="ELT25" s="830"/>
      <c r="ELU25" s="830"/>
      <c r="ELV25" s="830"/>
      <c r="ELW25" s="830"/>
      <c r="ELX25" s="830"/>
      <c r="ELY25" s="830"/>
      <c r="ELZ25" s="830"/>
      <c r="EMA25" s="830"/>
      <c r="EMB25" s="830"/>
      <c r="EMC25" s="830"/>
      <c r="EMD25" s="830"/>
      <c r="EME25" s="830"/>
      <c r="EMF25" s="830"/>
      <c r="EMG25" s="830"/>
      <c r="EMH25" s="830"/>
      <c r="EMI25" s="830"/>
      <c r="EMJ25" s="830"/>
      <c r="EMK25" s="830"/>
      <c r="EML25" s="830"/>
      <c r="EMM25" s="830"/>
      <c r="EMN25" s="830"/>
      <c r="EMO25" s="830"/>
      <c r="EMP25" s="830"/>
      <c r="EMQ25" s="830"/>
      <c r="EMR25" s="830"/>
      <c r="EMS25" s="830"/>
      <c r="EMT25" s="830"/>
      <c r="EMU25" s="830"/>
      <c r="EMV25" s="830"/>
      <c r="EMW25" s="830"/>
      <c r="EMX25" s="830"/>
      <c r="EMY25" s="830"/>
      <c r="EMZ25" s="830"/>
      <c r="ENA25" s="830"/>
      <c r="ENB25" s="830"/>
      <c r="ENC25" s="830"/>
      <c r="END25" s="830"/>
      <c r="ENE25" s="830"/>
      <c r="ENF25" s="830"/>
      <c r="ENG25" s="830"/>
      <c r="ENH25" s="830"/>
      <c r="ENI25" s="830"/>
      <c r="ENJ25" s="830"/>
      <c r="ENK25" s="830"/>
      <c r="ENL25" s="830"/>
      <c r="ENM25" s="830"/>
      <c r="ENN25" s="830"/>
      <c r="ENO25" s="830"/>
      <c r="ENP25" s="830"/>
      <c r="ENQ25" s="830"/>
      <c r="ENR25" s="830"/>
      <c r="ENS25" s="830"/>
      <c r="ENT25" s="830"/>
      <c r="ENU25" s="830"/>
      <c r="ENV25" s="830"/>
      <c r="ENW25" s="830"/>
      <c r="ENX25" s="830"/>
      <c r="ENY25" s="830"/>
      <c r="ENZ25" s="830"/>
      <c r="EOA25" s="830"/>
      <c r="EOB25" s="830"/>
      <c r="EOC25" s="830"/>
      <c r="EOD25" s="830"/>
      <c r="EOE25" s="830"/>
      <c r="EOF25" s="830"/>
      <c r="EOG25" s="830"/>
      <c r="EOH25" s="830"/>
      <c r="EOI25" s="830"/>
      <c r="EOJ25" s="830"/>
      <c r="EOK25" s="830"/>
      <c r="EOL25" s="830"/>
      <c r="EOM25" s="830"/>
      <c r="EON25" s="830"/>
      <c r="EOO25" s="830"/>
      <c r="EOP25" s="830"/>
      <c r="EOQ25" s="830"/>
      <c r="EOR25" s="830"/>
      <c r="EOS25" s="830"/>
      <c r="EOT25" s="830"/>
      <c r="EOU25" s="830"/>
      <c r="EOV25" s="830"/>
      <c r="EOW25" s="830"/>
      <c r="EOX25" s="830"/>
      <c r="EOY25" s="830"/>
      <c r="EOZ25" s="830"/>
      <c r="EPA25" s="830"/>
      <c r="EPB25" s="830"/>
      <c r="EPC25" s="830"/>
      <c r="EPD25" s="830"/>
      <c r="EPE25" s="830"/>
      <c r="EPF25" s="830"/>
      <c r="EPG25" s="830"/>
      <c r="EPH25" s="830"/>
      <c r="EPI25" s="830"/>
      <c r="EPJ25" s="830"/>
      <c r="EPK25" s="830"/>
      <c r="EPL25" s="830"/>
      <c r="EPM25" s="830"/>
      <c r="EPN25" s="830"/>
      <c r="EPO25" s="830"/>
      <c r="EPP25" s="830"/>
      <c r="EPQ25" s="830"/>
      <c r="EPR25" s="830"/>
      <c r="EPS25" s="830"/>
      <c r="EPT25" s="830"/>
      <c r="EPU25" s="830"/>
      <c r="EPV25" s="830"/>
      <c r="EPW25" s="830"/>
      <c r="EPX25" s="830"/>
      <c r="EPY25" s="830"/>
      <c r="EPZ25" s="830"/>
      <c r="EQA25" s="830"/>
      <c r="EQB25" s="830"/>
      <c r="EQC25" s="830"/>
      <c r="EQD25" s="830"/>
      <c r="EQE25" s="830"/>
      <c r="EQF25" s="830"/>
      <c r="EQG25" s="830"/>
      <c r="EQH25" s="830"/>
      <c r="EQI25" s="830"/>
      <c r="EQJ25" s="830"/>
      <c r="EQK25" s="830"/>
      <c r="EQL25" s="830"/>
      <c r="EQM25" s="830"/>
      <c r="EQN25" s="830"/>
      <c r="EQO25" s="830"/>
      <c r="EQP25" s="830"/>
      <c r="EQQ25" s="830"/>
      <c r="EQR25" s="830"/>
      <c r="EQS25" s="830"/>
      <c r="EQT25" s="830"/>
      <c r="EQU25" s="830"/>
      <c r="EQV25" s="830"/>
      <c r="EQW25" s="830"/>
      <c r="EQX25" s="830"/>
      <c r="EQY25" s="830"/>
      <c r="EQZ25" s="830"/>
      <c r="ERA25" s="830"/>
      <c r="ERB25" s="830"/>
      <c r="ERC25" s="830"/>
      <c r="ERD25" s="830"/>
      <c r="ERE25" s="830"/>
      <c r="ERF25" s="830"/>
      <c r="ERG25" s="830"/>
      <c r="ERH25" s="830"/>
      <c r="ERI25" s="830"/>
      <c r="ERJ25" s="830"/>
      <c r="ERK25" s="830"/>
      <c r="ERL25" s="830"/>
      <c r="ERM25" s="830"/>
      <c r="ERN25" s="830"/>
      <c r="ERO25" s="830"/>
      <c r="ERP25" s="830"/>
      <c r="ERQ25" s="830"/>
      <c r="ERR25" s="830"/>
      <c r="ERS25" s="830"/>
      <c r="ERT25" s="830"/>
      <c r="ERU25" s="830"/>
      <c r="ERV25" s="830"/>
      <c r="ERW25" s="830"/>
      <c r="ERX25" s="830"/>
      <c r="ERY25" s="830"/>
      <c r="ERZ25" s="830"/>
      <c r="ESA25" s="830"/>
      <c r="ESB25" s="830"/>
      <c r="ESC25" s="830"/>
      <c r="ESD25" s="830"/>
      <c r="ESE25" s="830"/>
      <c r="ESF25" s="830"/>
      <c r="ESG25" s="830"/>
      <c r="ESH25" s="830"/>
      <c r="ESI25" s="830"/>
      <c r="ESJ25" s="830"/>
      <c r="ESK25" s="830"/>
      <c r="ESL25" s="830"/>
      <c r="ESM25" s="830"/>
      <c r="ESN25" s="830"/>
      <c r="ESO25" s="830"/>
      <c r="ESP25" s="830"/>
      <c r="ESQ25" s="830"/>
      <c r="ESR25" s="830"/>
      <c r="ESS25" s="830"/>
      <c r="EST25" s="830"/>
      <c r="ESU25" s="830"/>
      <c r="ESV25" s="830"/>
      <c r="ESW25" s="830"/>
      <c r="ESX25" s="830"/>
      <c r="ESY25" s="830"/>
      <c r="ESZ25" s="830"/>
      <c r="ETA25" s="830"/>
      <c r="ETB25" s="830"/>
      <c r="ETC25" s="830"/>
      <c r="ETD25" s="830"/>
      <c r="ETE25" s="830"/>
      <c r="ETF25" s="830"/>
      <c r="ETG25" s="830"/>
      <c r="ETH25" s="830"/>
      <c r="ETI25" s="830"/>
      <c r="ETJ25" s="830"/>
      <c r="ETK25" s="830"/>
      <c r="ETL25" s="830"/>
      <c r="ETM25" s="830"/>
      <c r="ETN25" s="830"/>
      <c r="ETO25" s="830"/>
      <c r="ETP25" s="830"/>
      <c r="ETQ25" s="830"/>
      <c r="ETR25" s="830"/>
      <c r="ETS25" s="830"/>
      <c r="ETT25" s="830"/>
      <c r="ETU25" s="830"/>
      <c r="ETV25" s="830"/>
      <c r="ETW25" s="830"/>
      <c r="ETX25" s="830"/>
      <c r="ETY25" s="830"/>
      <c r="ETZ25" s="830"/>
      <c r="EUA25" s="830"/>
      <c r="EUB25" s="830"/>
      <c r="EUC25" s="830"/>
      <c r="EUD25" s="830"/>
      <c r="EUE25" s="830"/>
      <c r="EUF25" s="830"/>
      <c r="EUG25" s="830"/>
      <c r="EUH25" s="830"/>
      <c r="EUI25" s="830"/>
      <c r="EUJ25" s="830"/>
      <c r="EUK25" s="830"/>
      <c r="EUL25" s="830"/>
      <c r="EUM25" s="830"/>
      <c r="EUN25" s="830"/>
      <c r="EUO25" s="830"/>
      <c r="EUP25" s="830"/>
      <c r="EUQ25" s="830"/>
      <c r="EUR25" s="830"/>
      <c r="EUS25" s="830"/>
      <c r="EUT25" s="830"/>
      <c r="EUU25" s="830"/>
      <c r="EUV25" s="830"/>
      <c r="EUW25" s="830"/>
      <c r="EUX25" s="830"/>
      <c r="EUY25" s="830"/>
      <c r="EUZ25" s="830"/>
      <c r="EVA25" s="830"/>
      <c r="EVB25" s="830"/>
      <c r="EVC25" s="830"/>
      <c r="EVD25" s="830"/>
      <c r="EVE25" s="830"/>
      <c r="EVF25" s="830"/>
      <c r="EVG25" s="830"/>
      <c r="EVH25" s="830"/>
      <c r="EVI25" s="830"/>
      <c r="EVJ25" s="830"/>
      <c r="EVK25" s="830"/>
      <c r="EVL25" s="830"/>
      <c r="EVM25" s="830"/>
      <c r="EVN25" s="830"/>
      <c r="EVO25" s="830"/>
      <c r="EVP25" s="830"/>
      <c r="EVQ25" s="830"/>
      <c r="EVR25" s="830"/>
      <c r="EVS25" s="830"/>
      <c r="EVT25" s="830"/>
      <c r="EVU25" s="830"/>
      <c r="EVV25" s="830"/>
      <c r="EVW25" s="830"/>
      <c r="EVX25" s="830"/>
      <c r="EVY25" s="830"/>
      <c r="EVZ25" s="830"/>
      <c r="EWA25" s="830"/>
      <c r="EWB25" s="830"/>
      <c r="EWC25" s="830"/>
      <c r="EWD25" s="830"/>
      <c r="EWE25" s="830"/>
      <c r="EWF25" s="830"/>
      <c r="EWG25" s="830"/>
      <c r="EWH25" s="830"/>
      <c r="EWI25" s="830"/>
      <c r="EWJ25" s="830"/>
      <c r="EWK25" s="830"/>
      <c r="EWL25" s="830"/>
      <c r="EWM25" s="830"/>
      <c r="EWN25" s="830"/>
      <c r="EWO25" s="830"/>
      <c r="EWP25" s="830"/>
      <c r="EWQ25" s="830"/>
      <c r="EWR25" s="830"/>
      <c r="EWS25" s="830"/>
      <c r="EWT25" s="830"/>
      <c r="EWU25" s="830"/>
      <c r="EWV25" s="830"/>
      <c r="EWW25" s="830"/>
      <c r="EWX25" s="830"/>
      <c r="EWY25" s="830"/>
      <c r="EWZ25" s="830"/>
      <c r="EXA25" s="830"/>
      <c r="EXB25" s="830"/>
      <c r="EXC25" s="830"/>
      <c r="EXD25" s="830"/>
      <c r="EXE25" s="830"/>
      <c r="EXF25" s="830"/>
      <c r="EXG25" s="830"/>
      <c r="EXH25" s="830"/>
      <c r="EXI25" s="830"/>
      <c r="EXJ25" s="830"/>
      <c r="EXK25" s="830"/>
      <c r="EXL25" s="830"/>
      <c r="EXM25" s="830"/>
      <c r="EXN25" s="830"/>
      <c r="EXO25" s="830"/>
      <c r="EXP25" s="830"/>
      <c r="EXQ25" s="830"/>
      <c r="EXR25" s="830"/>
      <c r="EXS25" s="830"/>
      <c r="EXT25" s="830"/>
      <c r="EXU25" s="830"/>
      <c r="EXV25" s="830"/>
      <c r="EXW25" s="830"/>
      <c r="EXX25" s="830"/>
      <c r="EXY25" s="830"/>
      <c r="EXZ25" s="830"/>
      <c r="EYA25" s="830"/>
      <c r="EYB25" s="830"/>
      <c r="EYC25" s="830"/>
      <c r="EYD25" s="830"/>
      <c r="EYE25" s="830"/>
      <c r="EYF25" s="830"/>
      <c r="EYG25" s="830"/>
      <c r="EYH25" s="830"/>
      <c r="EYI25" s="830"/>
      <c r="EYJ25" s="830"/>
      <c r="EYK25" s="830"/>
      <c r="EYL25" s="830"/>
      <c r="EYM25" s="830"/>
      <c r="EYN25" s="830"/>
      <c r="EYO25" s="830"/>
      <c r="EYP25" s="830"/>
      <c r="EYQ25" s="830"/>
      <c r="EYR25" s="830"/>
      <c r="EYS25" s="830"/>
      <c r="EYT25" s="830"/>
      <c r="EYU25" s="830"/>
      <c r="EYV25" s="830"/>
      <c r="EYW25" s="830"/>
      <c r="EYX25" s="830"/>
      <c r="EYY25" s="830"/>
      <c r="EYZ25" s="830"/>
      <c r="EZA25" s="830"/>
      <c r="EZB25" s="830"/>
      <c r="EZC25" s="830"/>
      <c r="EZD25" s="830"/>
      <c r="EZE25" s="830"/>
      <c r="EZF25" s="830"/>
      <c r="EZG25" s="830"/>
      <c r="EZH25" s="830"/>
      <c r="EZI25" s="830"/>
      <c r="EZJ25" s="830"/>
      <c r="EZK25" s="830"/>
      <c r="EZL25" s="830"/>
      <c r="EZM25" s="830"/>
      <c r="EZN25" s="830"/>
      <c r="EZO25" s="830"/>
      <c r="EZP25" s="830"/>
      <c r="EZQ25" s="830"/>
      <c r="EZR25" s="830"/>
      <c r="EZS25" s="830"/>
      <c r="EZT25" s="830"/>
      <c r="EZU25" s="830"/>
      <c r="EZV25" s="830"/>
      <c r="EZW25" s="830"/>
      <c r="EZX25" s="830"/>
      <c r="EZY25" s="830"/>
      <c r="EZZ25" s="830"/>
      <c r="FAA25" s="830"/>
      <c r="FAB25" s="830"/>
      <c r="FAC25" s="830"/>
      <c r="FAD25" s="830"/>
      <c r="FAE25" s="830"/>
      <c r="FAF25" s="830"/>
      <c r="FAG25" s="830"/>
      <c r="FAH25" s="830"/>
      <c r="FAI25" s="830"/>
      <c r="FAJ25" s="830"/>
      <c r="FAK25" s="830"/>
      <c r="FAL25" s="830"/>
      <c r="FAM25" s="830"/>
      <c r="FAN25" s="830"/>
      <c r="FAO25" s="830"/>
      <c r="FAP25" s="830"/>
      <c r="FAQ25" s="830"/>
      <c r="FAR25" s="830"/>
      <c r="FAS25" s="830"/>
      <c r="FAT25" s="830"/>
      <c r="FAU25" s="830"/>
      <c r="FAV25" s="830"/>
      <c r="FAW25" s="830"/>
      <c r="FAX25" s="830"/>
      <c r="FAY25" s="830"/>
      <c r="FAZ25" s="830"/>
      <c r="FBA25" s="830"/>
      <c r="FBB25" s="830"/>
      <c r="FBC25" s="830"/>
      <c r="FBD25" s="830"/>
      <c r="FBE25" s="830"/>
      <c r="FBF25" s="830"/>
      <c r="FBG25" s="830"/>
      <c r="FBH25" s="830"/>
      <c r="FBI25" s="830"/>
      <c r="FBJ25" s="830"/>
      <c r="FBK25" s="830"/>
      <c r="FBL25" s="830"/>
      <c r="FBM25" s="830"/>
      <c r="FBN25" s="830"/>
      <c r="FBO25" s="830"/>
      <c r="FBP25" s="830"/>
      <c r="FBQ25" s="830"/>
      <c r="FBR25" s="830"/>
      <c r="FBS25" s="830"/>
      <c r="FBT25" s="830"/>
      <c r="FBU25" s="830"/>
      <c r="FBV25" s="830"/>
      <c r="FBW25" s="830"/>
      <c r="FBX25" s="830"/>
      <c r="FBY25" s="830"/>
      <c r="FBZ25" s="830"/>
      <c r="FCA25" s="830"/>
      <c r="FCB25" s="830"/>
      <c r="FCC25" s="830"/>
      <c r="FCD25" s="830"/>
      <c r="FCE25" s="830"/>
      <c r="FCF25" s="830"/>
      <c r="FCG25" s="830"/>
      <c r="FCH25" s="830"/>
      <c r="FCI25" s="830"/>
      <c r="FCJ25" s="830"/>
      <c r="FCK25" s="830"/>
      <c r="FCL25" s="830"/>
      <c r="FCM25" s="830"/>
      <c r="FCN25" s="830"/>
      <c r="FCO25" s="830"/>
      <c r="FCP25" s="830"/>
      <c r="FCQ25" s="830"/>
      <c r="FCR25" s="830"/>
      <c r="FCS25" s="830"/>
      <c r="FCT25" s="830"/>
      <c r="FCU25" s="830"/>
      <c r="FCV25" s="830"/>
      <c r="FCW25" s="830"/>
      <c r="FCX25" s="830"/>
      <c r="FCY25" s="830"/>
      <c r="FCZ25" s="830"/>
      <c r="FDA25" s="830"/>
      <c r="FDB25" s="830"/>
      <c r="FDC25" s="830"/>
      <c r="FDD25" s="830"/>
      <c r="FDE25" s="830"/>
      <c r="FDF25" s="830"/>
      <c r="FDG25" s="830"/>
      <c r="FDH25" s="830"/>
      <c r="FDI25" s="830"/>
      <c r="FDJ25" s="830"/>
      <c r="FDK25" s="830"/>
      <c r="FDL25" s="830"/>
      <c r="FDM25" s="830"/>
      <c r="FDN25" s="830"/>
      <c r="FDO25" s="830"/>
      <c r="FDP25" s="830"/>
      <c r="FDQ25" s="830"/>
      <c r="FDR25" s="830"/>
      <c r="FDS25" s="830"/>
      <c r="FDT25" s="830"/>
      <c r="FDU25" s="830"/>
      <c r="FDV25" s="830"/>
      <c r="FDW25" s="830"/>
      <c r="FDX25" s="830"/>
      <c r="FDY25" s="830"/>
      <c r="FDZ25" s="830"/>
      <c r="FEA25" s="830"/>
      <c r="FEB25" s="830"/>
      <c r="FEC25" s="830"/>
      <c r="FED25" s="830"/>
      <c r="FEE25" s="830"/>
      <c r="FEF25" s="830"/>
      <c r="FEG25" s="830"/>
      <c r="FEH25" s="830"/>
      <c r="FEI25" s="830"/>
      <c r="FEJ25" s="830"/>
      <c r="FEK25" s="830"/>
      <c r="FEL25" s="830"/>
      <c r="FEM25" s="830"/>
      <c r="FEN25" s="830"/>
      <c r="FEO25" s="830"/>
      <c r="FEP25" s="830"/>
      <c r="FEQ25" s="830"/>
      <c r="FER25" s="830"/>
      <c r="FES25" s="830"/>
      <c r="FET25" s="830"/>
      <c r="FEU25" s="830"/>
      <c r="FEV25" s="830"/>
      <c r="FEW25" s="830"/>
      <c r="FEX25" s="830"/>
      <c r="FEY25" s="830"/>
      <c r="FEZ25" s="830"/>
      <c r="FFA25" s="830"/>
      <c r="FFB25" s="830"/>
      <c r="FFC25" s="830"/>
      <c r="FFD25" s="830"/>
      <c r="FFE25" s="830"/>
      <c r="FFF25" s="830"/>
      <c r="FFG25" s="830"/>
      <c r="FFH25" s="830"/>
      <c r="FFI25" s="830"/>
      <c r="FFJ25" s="830"/>
      <c r="FFK25" s="830"/>
      <c r="FFL25" s="830"/>
      <c r="FFM25" s="830"/>
      <c r="FFN25" s="830"/>
      <c r="FFO25" s="830"/>
      <c r="FFP25" s="830"/>
      <c r="FFQ25" s="830"/>
      <c r="FFR25" s="830"/>
      <c r="FFS25" s="830"/>
      <c r="FFT25" s="830"/>
      <c r="FFU25" s="830"/>
      <c r="FFV25" s="830"/>
      <c r="FFW25" s="830"/>
      <c r="FFX25" s="830"/>
      <c r="FFY25" s="830"/>
      <c r="FFZ25" s="830"/>
      <c r="FGA25" s="830"/>
      <c r="FGB25" s="830"/>
      <c r="FGC25" s="830"/>
      <c r="FGD25" s="830"/>
      <c r="FGE25" s="830"/>
      <c r="FGF25" s="830"/>
      <c r="FGG25" s="830"/>
      <c r="FGH25" s="830"/>
      <c r="FGI25" s="830"/>
      <c r="FGJ25" s="830"/>
      <c r="FGK25" s="830"/>
      <c r="FGL25" s="830"/>
      <c r="FGM25" s="830"/>
      <c r="FGN25" s="830"/>
      <c r="FGO25" s="830"/>
      <c r="FGP25" s="830"/>
      <c r="FGQ25" s="830"/>
      <c r="FGR25" s="830"/>
      <c r="FGS25" s="830"/>
      <c r="FGT25" s="830"/>
      <c r="FGU25" s="830"/>
      <c r="FGV25" s="830"/>
      <c r="FGW25" s="830"/>
      <c r="FGX25" s="830"/>
      <c r="FGY25" s="830"/>
      <c r="FGZ25" s="830"/>
      <c r="FHA25" s="830"/>
      <c r="FHB25" s="830"/>
      <c r="FHC25" s="830"/>
      <c r="FHD25" s="830"/>
      <c r="FHE25" s="830"/>
      <c r="FHF25" s="830"/>
      <c r="FHG25" s="830"/>
      <c r="FHH25" s="830"/>
      <c r="FHI25" s="830"/>
      <c r="FHJ25" s="830"/>
      <c r="FHK25" s="830"/>
      <c r="FHL25" s="830"/>
      <c r="FHM25" s="830"/>
      <c r="FHN25" s="830"/>
      <c r="FHO25" s="830"/>
      <c r="FHP25" s="830"/>
      <c r="FHQ25" s="830"/>
      <c r="FHR25" s="830"/>
      <c r="FHS25" s="830"/>
      <c r="FHT25" s="830"/>
      <c r="FHU25" s="830"/>
      <c r="FHV25" s="830"/>
      <c r="FHW25" s="830"/>
      <c r="FHX25" s="830"/>
      <c r="FHY25" s="830"/>
      <c r="FHZ25" s="830"/>
      <c r="FIA25" s="830"/>
      <c r="FIB25" s="830"/>
      <c r="FIC25" s="830"/>
      <c r="FID25" s="830"/>
      <c r="FIE25" s="830"/>
      <c r="FIF25" s="830"/>
      <c r="FIG25" s="830"/>
      <c r="FIH25" s="830"/>
      <c r="FII25" s="830"/>
      <c r="FIJ25" s="830"/>
      <c r="FIK25" s="830"/>
      <c r="FIL25" s="830"/>
      <c r="FIM25" s="830"/>
      <c r="FIN25" s="830"/>
      <c r="FIO25" s="830"/>
      <c r="FIP25" s="830"/>
      <c r="FIQ25" s="830"/>
      <c r="FIR25" s="830"/>
      <c r="FIS25" s="830"/>
      <c r="FIT25" s="830"/>
      <c r="FIU25" s="830"/>
      <c r="FIV25" s="830"/>
      <c r="FIW25" s="830"/>
      <c r="FIX25" s="830"/>
      <c r="FIY25" s="830"/>
      <c r="FIZ25" s="830"/>
      <c r="FJA25" s="830"/>
      <c r="FJB25" s="830"/>
      <c r="FJC25" s="830"/>
      <c r="FJD25" s="830"/>
      <c r="FJE25" s="830"/>
      <c r="FJF25" s="830"/>
      <c r="FJG25" s="830"/>
      <c r="FJH25" s="830"/>
      <c r="FJI25" s="830"/>
      <c r="FJJ25" s="830"/>
      <c r="FJK25" s="830"/>
      <c r="FJL25" s="830"/>
      <c r="FJM25" s="830"/>
      <c r="FJN25" s="830"/>
      <c r="FJO25" s="830"/>
      <c r="FJP25" s="830"/>
      <c r="FJQ25" s="830"/>
      <c r="FJR25" s="830"/>
      <c r="FJS25" s="830"/>
      <c r="FJT25" s="830"/>
      <c r="FJU25" s="830"/>
      <c r="FJV25" s="830"/>
      <c r="FJW25" s="830"/>
      <c r="FJX25" s="830"/>
      <c r="FJY25" s="830"/>
      <c r="FJZ25" s="830"/>
      <c r="FKA25" s="830"/>
      <c r="FKB25" s="830"/>
      <c r="FKC25" s="830"/>
      <c r="FKD25" s="830"/>
      <c r="FKE25" s="830"/>
      <c r="FKF25" s="830"/>
      <c r="FKG25" s="830"/>
      <c r="FKH25" s="830"/>
      <c r="FKI25" s="830"/>
      <c r="FKJ25" s="830"/>
      <c r="FKK25" s="830"/>
      <c r="FKL25" s="830"/>
      <c r="FKM25" s="830"/>
      <c r="FKN25" s="830"/>
      <c r="FKO25" s="830"/>
      <c r="FKP25" s="830"/>
      <c r="FKQ25" s="830"/>
      <c r="FKR25" s="830"/>
      <c r="FKS25" s="830"/>
      <c r="FKT25" s="830"/>
      <c r="FKU25" s="830"/>
      <c r="FKV25" s="830"/>
      <c r="FKW25" s="830"/>
      <c r="FKX25" s="830"/>
      <c r="FKY25" s="830"/>
      <c r="FKZ25" s="830"/>
      <c r="FLA25" s="830"/>
      <c r="FLB25" s="830"/>
      <c r="FLC25" s="830"/>
      <c r="FLD25" s="830"/>
      <c r="FLE25" s="830"/>
      <c r="FLF25" s="830"/>
      <c r="FLG25" s="830"/>
      <c r="FLH25" s="830"/>
      <c r="FLI25" s="830"/>
      <c r="FLJ25" s="830"/>
      <c r="FLK25" s="830"/>
      <c r="FLL25" s="830"/>
      <c r="FLM25" s="830"/>
      <c r="FLN25" s="830"/>
      <c r="FLO25" s="830"/>
      <c r="FLP25" s="830"/>
      <c r="FLQ25" s="830"/>
      <c r="FLR25" s="830"/>
      <c r="FLS25" s="830"/>
      <c r="FLT25" s="830"/>
      <c r="FLU25" s="830"/>
      <c r="FLV25" s="830"/>
      <c r="FLW25" s="830"/>
      <c r="FLX25" s="830"/>
      <c r="FLY25" s="830"/>
      <c r="FLZ25" s="830"/>
      <c r="FMA25" s="830"/>
      <c r="FMB25" s="830"/>
      <c r="FMC25" s="830"/>
      <c r="FMD25" s="830"/>
      <c r="FME25" s="830"/>
      <c r="FMF25" s="830"/>
      <c r="FMG25" s="830"/>
      <c r="FMH25" s="830"/>
      <c r="FMI25" s="830"/>
      <c r="FMJ25" s="830"/>
      <c r="FMK25" s="830"/>
      <c r="FML25" s="830"/>
      <c r="FMM25" s="830"/>
      <c r="FMN25" s="830"/>
      <c r="FMO25" s="830"/>
      <c r="FMP25" s="830"/>
      <c r="FMQ25" s="830"/>
      <c r="FMR25" s="830"/>
      <c r="FMS25" s="830"/>
      <c r="FMT25" s="830"/>
      <c r="FMU25" s="830"/>
      <c r="FMV25" s="830"/>
      <c r="FMW25" s="830"/>
      <c r="FMX25" s="830"/>
      <c r="FMY25" s="830"/>
      <c r="FMZ25" s="830"/>
      <c r="FNA25" s="830"/>
      <c r="FNB25" s="830"/>
      <c r="FNC25" s="830"/>
      <c r="FND25" s="830"/>
      <c r="FNE25" s="830"/>
      <c r="FNF25" s="830"/>
      <c r="FNG25" s="830"/>
      <c r="FNH25" s="830"/>
      <c r="FNI25" s="830"/>
      <c r="FNJ25" s="830"/>
      <c r="FNK25" s="830"/>
      <c r="FNL25" s="830"/>
      <c r="FNM25" s="830"/>
      <c r="FNN25" s="830"/>
      <c r="FNO25" s="830"/>
      <c r="FNP25" s="830"/>
      <c r="FNQ25" s="830"/>
      <c r="FNR25" s="830"/>
      <c r="FNS25" s="830"/>
      <c r="FNT25" s="830"/>
      <c r="FNU25" s="830"/>
      <c r="FNV25" s="830"/>
      <c r="FNW25" s="830"/>
      <c r="FNX25" s="830"/>
      <c r="FNY25" s="830"/>
      <c r="FNZ25" s="830"/>
      <c r="FOA25" s="830"/>
      <c r="FOB25" s="830"/>
      <c r="FOC25" s="830"/>
      <c r="FOD25" s="830"/>
      <c r="FOE25" s="830"/>
      <c r="FOF25" s="830"/>
      <c r="FOG25" s="830"/>
      <c r="FOH25" s="830"/>
      <c r="FOI25" s="830"/>
      <c r="FOJ25" s="830"/>
      <c r="FOK25" s="830"/>
      <c r="FOL25" s="830"/>
      <c r="FOM25" s="830"/>
      <c r="FON25" s="830"/>
      <c r="FOO25" s="830"/>
      <c r="FOP25" s="830"/>
      <c r="FOQ25" s="830"/>
      <c r="FOR25" s="830"/>
      <c r="FOS25" s="830"/>
      <c r="FOT25" s="830"/>
      <c r="FOU25" s="830"/>
      <c r="FOV25" s="830"/>
      <c r="FOW25" s="830"/>
      <c r="FOX25" s="830"/>
      <c r="FOY25" s="830"/>
      <c r="FOZ25" s="830"/>
      <c r="FPA25" s="830"/>
      <c r="FPB25" s="830"/>
      <c r="FPC25" s="830"/>
      <c r="FPD25" s="830"/>
      <c r="FPE25" s="830"/>
      <c r="FPF25" s="830"/>
      <c r="FPG25" s="830"/>
      <c r="FPH25" s="830"/>
      <c r="FPI25" s="830"/>
      <c r="FPJ25" s="830"/>
      <c r="FPK25" s="830"/>
      <c r="FPL25" s="830"/>
      <c r="FPM25" s="830"/>
      <c r="FPN25" s="830"/>
      <c r="FPO25" s="830"/>
      <c r="FPP25" s="830"/>
      <c r="FPQ25" s="830"/>
      <c r="FPR25" s="830"/>
      <c r="FPS25" s="830"/>
      <c r="FPT25" s="830"/>
      <c r="FPU25" s="830"/>
      <c r="FPV25" s="830"/>
      <c r="FPW25" s="830"/>
      <c r="FPX25" s="830"/>
      <c r="FPY25" s="830"/>
      <c r="FPZ25" s="830"/>
      <c r="FQA25" s="830"/>
      <c r="FQB25" s="830"/>
      <c r="FQC25" s="830"/>
      <c r="FQD25" s="830"/>
      <c r="FQE25" s="830"/>
      <c r="FQF25" s="830"/>
      <c r="FQG25" s="830"/>
      <c r="FQH25" s="830"/>
      <c r="FQI25" s="830"/>
      <c r="FQJ25" s="830"/>
      <c r="FQK25" s="830"/>
      <c r="FQL25" s="830"/>
      <c r="FQM25" s="830"/>
      <c r="FQN25" s="830"/>
      <c r="FQO25" s="830"/>
      <c r="FQP25" s="830"/>
      <c r="FQQ25" s="830"/>
      <c r="FQR25" s="830"/>
      <c r="FQS25" s="830"/>
      <c r="FQT25" s="830"/>
      <c r="FQU25" s="830"/>
      <c r="FQV25" s="830"/>
      <c r="FQW25" s="830"/>
      <c r="FQX25" s="830"/>
      <c r="FQY25" s="830"/>
      <c r="FQZ25" s="830"/>
      <c r="FRA25" s="830"/>
      <c r="FRB25" s="830"/>
      <c r="FRC25" s="830"/>
      <c r="FRD25" s="830"/>
      <c r="FRE25" s="830"/>
      <c r="FRF25" s="830"/>
      <c r="FRG25" s="830"/>
      <c r="FRH25" s="830"/>
      <c r="FRI25" s="830"/>
      <c r="FRJ25" s="830"/>
      <c r="FRK25" s="830"/>
      <c r="FRL25" s="830"/>
      <c r="FRM25" s="830"/>
      <c r="FRN25" s="830"/>
      <c r="FRO25" s="830"/>
      <c r="FRP25" s="830"/>
      <c r="FRQ25" s="830"/>
      <c r="FRR25" s="830"/>
      <c r="FRS25" s="830"/>
      <c r="FRT25" s="830"/>
      <c r="FRU25" s="830"/>
      <c r="FRV25" s="830"/>
      <c r="FRW25" s="830"/>
      <c r="FRX25" s="830"/>
      <c r="FRY25" s="830"/>
      <c r="FRZ25" s="830"/>
      <c r="FSA25" s="830"/>
      <c r="FSB25" s="830"/>
      <c r="FSC25" s="830"/>
      <c r="FSD25" s="830"/>
      <c r="FSE25" s="830"/>
      <c r="FSF25" s="830"/>
      <c r="FSG25" s="830"/>
      <c r="FSH25" s="830"/>
      <c r="FSI25" s="830"/>
      <c r="FSJ25" s="830"/>
      <c r="FSK25" s="830"/>
      <c r="FSL25" s="830"/>
      <c r="FSM25" s="830"/>
      <c r="FSN25" s="830"/>
      <c r="FSO25" s="830"/>
      <c r="FSP25" s="830"/>
      <c r="FSQ25" s="830"/>
      <c r="FSR25" s="830"/>
      <c r="FSS25" s="830"/>
      <c r="FST25" s="830"/>
      <c r="FSU25" s="830"/>
      <c r="FSV25" s="830"/>
      <c r="FSW25" s="830"/>
      <c r="FSX25" s="830"/>
      <c r="FSY25" s="830"/>
      <c r="FSZ25" s="830"/>
      <c r="FTA25" s="830"/>
      <c r="FTB25" s="830"/>
      <c r="FTC25" s="830"/>
      <c r="FTD25" s="830"/>
      <c r="FTE25" s="830"/>
      <c r="FTF25" s="830"/>
      <c r="FTG25" s="830"/>
      <c r="FTH25" s="830"/>
      <c r="FTI25" s="830"/>
      <c r="FTJ25" s="830"/>
      <c r="FTK25" s="830"/>
      <c r="FTL25" s="830"/>
      <c r="FTM25" s="830"/>
      <c r="FTN25" s="830"/>
      <c r="FTO25" s="830"/>
      <c r="FTP25" s="830"/>
      <c r="FTQ25" s="830"/>
      <c r="FTR25" s="830"/>
      <c r="FTS25" s="830"/>
      <c r="FTT25" s="830"/>
      <c r="FTU25" s="830"/>
      <c r="FTV25" s="830"/>
      <c r="FTW25" s="830"/>
      <c r="FTX25" s="830"/>
      <c r="FTY25" s="830"/>
      <c r="FTZ25" s="830"/>
      <c r="FUA25" s="830"/>
      <c r="FUB25" s="830"/>
      <c r="FUC25" s="830"/>
      <c r="FUD25" s="830"/>
      <c r="FUE25" s="830"/>
      <c r="FUF25" s="830"/>
      <c r="FUG25" s="830"/>
      <c r="FUH25" s="830"/>
      <c r="FUI25" s="830"/>
      <c r="FUJ25" s="830"/>
      <c r="FUK25" s="830"/>
      <c r="FUL25" s="830"/>
      <c r="FUM25" s="830"/>
      <c r="FUN25" s="830"/>
      <c r="FUO25" s="830"/>
      <c r="FUP25" s="830"/>
      <c r="FUQ25" s="830"/>
      <c r="FUR25" s="830"/>
      <c r="FUS25" s="830"/>
      <c r="FUT25" s="830"/>
      <c r="FUU25" s="830"/>
      <c r="FUV25" s="830"/>
      <c r="FUW25" s="830"/>
      <c r="FUX25" s="830"/>
      <c r="FUY25" s="830"/>
      <c r="FUZ25" s="830"/>
      <c r="FVA25" s="830"/>
      <c r="FVB25" s="830"/>
      <c r="FVC25" s="830"/>
      <c r="FVD25" s="830"/>
      <c r="FVE25" s="830"/>
      <c r="FVF25" s="830"/>
      <c r="FVG25" s="830"/>
      <c r="FVH25" s="830"/>
      <c r="FVI25" s="830"/>
      <c r="FVJ25" s="830"/>
      <c r="FVK25" s="830"/>
      <c r="FVL25" s="830"/>
      <c r="FVM25" s="830"/>
      <c r="FVN25" s="830"/>
      <c r="FVO25" s="830"/>
      <c r="FVP25" s="830"/>
      <c r="FVQ25" s="830"/>
      <c r="FVR25" s="830"/>
      <c r="FVS25" s="830"/>
      <c r="FVT25" s="830"/>
      <c r="FVU25" s="830"/>
      <c r="FVV25" s="830"/>
      <c r="FVW25" s="830"/>
      <c r="FVX25" s="830"/>
      <c r="FVY25" s="830"/>
      <c r="FVZ25" s="830"/>
      <c r="FWA25" s="830"/>
      <c r="FWB25" s="830"/>
      <c r="FWC25" s="830"/>
      <c r="FWD25" s="830"/>
      <c r="FWE25" s="830"/>
      <c r="FWF25" s="830"/>
      <c r="FWG25" s="830"/>
      <c r="FWH25" s="830"/>
      <c r="FWI25" s="830"/>
      <c r="FWJ25" s="830"/>
      <c r="FWK25" s="830"/>
      <c r="FWL25" s="830"/>
      <c r="FWM25" s="830"/>
      <c r="FWN25" s="830"/>
      <c r="FWO25" s="830"/>
      <c r="FWP25" s="830"/>
      <c r="FWQ25" s="830"/>
      <c r="FWR25" s="830"/>
      <c r="FWS25" s="830"/>
      <c r="FWT25" s="830"/>
      <c r="FWU25" s="830"/>
      <c r="FWV25" s="830"/>
      <c r="FWW25" s="830"/>
      <c r="FWX25" s="830"/>
      <c r="FWY25" s="830"/>
      <c r="FWZ25" s="830"/>
      <c r="FXA25" s="830"/>
      <c r="FXB25" s="830"/>
      <c r="FXC25" s="830"/>
      <c r="FXD25" s="830"/>
      <c r="FXE25" s="830"/>
      <c r="FXF25" s="830"/>
      <c r="FXG25" s="830"/>
      <c r="FXH25" s="830"/>
      <c r="FXI25" s="830"/>
      <c r="FXJ25" s="830"/>
      <c r="FXK25" s="830"/>
      <c r="FXL25" s="830"/>
      <c r="FXM25" s="830"/>
      <c r="FXN25" s="830"/>
      <c r="FXO25" s="830"/>
      <c r="FXP25" s="830"/>
      <c r="FXQ25" s="830"/>
      <c r="FXR25" s="830"/>
      <c r="FXS25" s="830"/>
      <c r="FXT25" s="830"/>
      <c r="FXU25" s="830"/>
      <c r="FXV25" s="830"/>
      <c r="FXW25" s="830"/>
      <c r="FXX25" s="830"/>
      <c r="FXY25" s="830"/>
      <c r="FXZ25" s="830"/>
      <c r="FYA25" s="830"/>
      <c r="FYB25" s="830"/>
      <c r="FYC25" s="830"/>
      <c r="FYD25" s="830"/>
      <c r="FYE25" s="830"/>
      <c r="FYF25" s="830"/>
      <c r="FYG25" s="830"/>
      <c r="FYH25" s="830"/>
      <c r="FYI25" s="830"/>
      <c r="FYJ25" s="830"/>
      <c r="FYK25" s="830"/>
      <c r="FYL25" s="830"/>
      <c r="FYM25" s="830"/>
      <c r="FYN25" s="830"/>
      <c r="FYO25" s="830"/>
      <c r="FYP25" s="830"/>
      <c r="FYQ25" s="830"/>
      <c r="FYR25" s="830"/>
      <c r="FYS25" s="830"/>
      <c r="FYT25" s="830"/>
      <c r="FYU25" s="830"/>
      <c r="FYV25" s="830"/>
      <c r="FYW25" s="830"/>
      <c r="FYX25" s="830"/>
      <c r="FYY25" s="830"/>
      <c r="FYZ25" s="830"/>
      <c r="FZA25" s="830"/>
      <c r="FZB25" s="830"/>
      <c r="FZC25" s="830"/>
      <c r="FZD25" s="830"/>
      <c r="FZE25" s="830"/>
      <c r="FZF25" s="830"/>
      <c r="FZG25" s="830"/>
      <c r="FZH25" s="830"/>
      <c r="FZI25" s="830"/>
      <c r="FZJ25" s="830"/>
      <c r="FZK25" s="830"/>
      <c r="FZL25" s="830"/>
      <c r="FZM25" s="830"/>
      <c r="FZN25" s="830"/>
      <c r="FZO25" s="830"/>
      <c r="FZP25" s="830"/>
      <c r="FZQ25" s="830"/>
      <c r="FZR25" s="830"/>
      <c r="FZS25" s="830"/>
      <c r="FZT25" s="830"/>
      <c r="FZU25" s="830"/>
      <c r="FZV25" s="830"/>
      <c r="FZW25" s="830"/>
      <c r="FZX25" s="830"/>
      <c r="FZY25" s="830"/>
      <c r="FZZ25" s="830"/>
      <c r="GAA25" s="830"/>
      <c r="GAB25" s="830"/>
      <c r="GAC25" s="830"/>
      <c r="GAD25" s="830"/>
      <c r="GAE25" s="830"/>
      <c r="GAF25" s="830"/>
      <c r="GAG25" s="830"/>
      <c r="GAH25" s="830"/>
      <c r="GAI25" s="830"/>
      <c r="GAJ25" s="830"/>
      <c r="GAK25" s="830"/>
      <c r="GAL25" s="830"/>
      <c r="GAM25" s="830"/>
      <c r="GAN25" s="830"/>
      <c r="GAO25" s="830"/>
      <c r="GAP25" s="830"/>
      <c r="GAQ25" s="830"/>
      <c r="GAR25" s="830"/>
      <c r="GAS25" s="830"/>
      <c r="GAT25" s="830"/>
      <c r="GAU25" s="830"/>
      <c r="GAV25" s="830"/>
      <c r="GAW25" s="830"/>
      <c r="GAX25" s="830"/>
      <c r="GAY25" s="830"/>
      <c r="GAZ25" s="830"/>
      <c r="GBA25" s="830"/>
      <c r="GBB25" s="830"/>
      <c r="GBC25" s="830"/>
      <c r="GBD25" s="830"/>
      <c r="GBE25" s="830"/>
      <c r="GBF25" s="830"/>
      <c r="GBG25" s="830"/>
      <c r="GBH25" s="830"/>
      <c r="GBI25" s="830"/>
      <c r="GBJ25" s="830"/>
      <c r="GBK25" s="830"/>
      <c r="GBL25" s="830"/>
      <c r="GBM25" s="830"/>
      <c r="GBN25" s="830"/>
      <c r="GBO25" s="830"/>
      <c r="GBP25" s="830"/>
      <c r="GBQ25" s="830"/>
      <c r="GBR25" s="830"/>
      <c r="GBS25" s="830"/>
      <c r="GBT25" s="830"/>
      <c r="GBU25" s="830"/>
      <c r="GBV25" s="830"/>
      <c r="GBW25" s="830"/>
      <c r="GBX25" s="830"/>
      <c r="GBY25" s="830"/>
      <c r="GBZ25" s="830"/>
      <c r="GCA25" s="830"/>
      <c r="GCB25" s="830"/>
      <c r="GCC25" s="830"/>
      <c r="GCD25" s="830"/>
      <c r="GCE25" s="830"/>
      <c r="GCF25" s="830"/>
      <c r="GCG25" s="830"/>
      <c r="GCH25" s="830"/>
      <c r="GCI25" s="830"/>
      <c r="GCJ25" s="830"/>
      <c r="GCK25" s="830"/>
      <c r="GCL25" s="830"/>
      <c r="GCM25" s="830"/>
      <c r="GCN25" s="830"/>
      <c r="GCO25" s="830"/>
      <c r="GCP25" s="830"/>
      <c r="GCQ25" s="830"/>
      <c r="GCR25" s="830"/>
      <c r="GCS25" s="830"/>
      <c r="GCT25" s="830"/>
      <c r="GCU25" s="830"/>
      <c r="GCV25" s="830"/>
      <c r="GCW25" s="830"/>
      <c r="GCX25" s="830"/>
      <c r="GCY25" s="830"/>
      <c r="GCZ25" s="830"/>
      <c r="GDA25" s="830"/>
      <c r="GDB25" s="830"/>
      <c r="GDC25" s="830"/>
      <c r="GDD25" s="830"/>
      <c r="GDE25" s="830"/>
      <c r="GDF25" s="830"/>
      <c r="GDG25" s="830"/>
      <c r="GDH25" s="830"/>
      <c r="GDI25" s="830"/>
      <c r="GDJ25" s="830"/>
      <c r="GDK25" s="830"/>
      <c r="GDL25" s="830"/>
      <c r="GDM25" s="830"/>
      <c r="GDN25" s="830"/>
      <c r="GDO25" s="830"/>
      <c r="GDP25" s="830"/>
      <c r="GDQ25" s="830"/>
      <c r="GDR25" s="830"/>
      <c r="GDS25" s="830"/>
      <c r="GDT25" s="830"/>
      <c r="GDU25" s="830"/>
      <c r="GDV25" s="830"/>
      <c r="GDW25" s="830"/>
      <c r="GDX25" s="830"/>
      <c r="GDY25" s="830"/>
      <c r="GDZ25" s="830"/>
      <c r="GEA25" s="830"/>
      <c r="GEB25" s="830"/>
      <c r="GEC25" s="830"/>
      <c r="GED25" s="830"/>
      <c r="GEE25" s="830"/>
      <c r="GEF25" s="830"/>
      <c r="GEG25" s="830"/>
      <c r="GEH25" s="830"/>
      <c r="GEI25" s="830"/>
      <c r="GEJ25" s="830"/>
      <c r="GEK25" s="830"/>
      <c r="GEL25" s="830"/>
      <c r="GEM25" s="830"/>
      <c r="GEN25" s="830"/>
      <c r="GEO25" s="830"/>
      <c r="GEP25" s="830"/>
      <c r="GEQ25" s="830"/>
      <c r="GER25" s="830"/>
      <c r="GES25" s="830"/>
      <c r="GET25" s="830"/>
      <c r="GEU25" s="830"/>
      <c r="GEV25" s="830"/>
      <c r="GEW25" s="830"/>
      <c r="GEX25" s="830"/>
      <c r="GEY25" s="830"/>
      <c r="GEZ25" s="830"/>
      <c r="GFA25" s="830"/>
      <c r="GFB25" s="830"/>
      <c r="GFC25" s="830"/>
      <c r="GFD25" s="830"/>
      <c r="GFE25" s="830"/>
      <c r="GFF25" s="830"/>
      <c r="GFG25" s="830"/>
      <c r="GFH25" s="830"/>
      <c r="GFI25" s="830"/>
      <c r="GFJ25" s="830"/>
      <c r="GFK25" s="830"/>
      <c r="GFL25" s="830"/>
      <c r="GFM25" s="830"/>
      <c r="GFN25" s="830"/>
      <c r="GFO25" s="830"/>
      <c r="GFP25" s="830"/>
      <c r="GFQ25" s="830"/>
      <c r="GFR25" s="830"/>
      <c r="GFS25" s="830"/>
      <c r="GFT25" s="830"/>
      <c r="GFU25" s="830"/>
      <c r="GFV25" s="830"/>
      <c r="GFW25" s="830"/>
      <c r="GFX25" s="830"/>
      <c r="GFY25" s="830"/>
      <c r="GFZ25" s="830"/>
      <c r="GGA25" s="830"/>
      <c r="GGB25" s="830"/>
      <c r="GGC25" s="830"/>
      <c r="GGD25" s="830"/>
      <c r="GGE25" s="830"/>
      <c r="GGF25" s="830"/>
      <c r="GGG25" s="830"/>
      <c r="GGH25" s="830"/>
      <c r="GGI25" s="830"/>
      <c r="GGJ25" s="830"/>
      <c r="GGK25" s="830"/>
      <c r="GGL25" s="830"/>
      <c r="GGM25" s="830"/>
      <c r="GGN25" s="830"/>
      <c r="GGO25" s="830"/>
      <c r="GGP25" s="830"/>
      <c r="GGQ25" s="830"/>
      <c r="GGR25" s="830"/>
      <c r="GGS25" s="830"/>
      <c r="GGT25" s="830"/>
      <c r="GGU25" s="830"/>
      <c r="GGV25" s="830"/>
      <c r="GGW25" s="830"/>
      <c r="GGX25" s="830"/>
      <c r="GGY25" s="830"/>
      <c r="GGZ25" s="830"/>
      <c r="GHA25" s="830"/>
      <c r="GHB25" s="830"/>
      <c r="GHC25" s="830"/>
      <c r="GHD25" s="830"/>
      <c r="GHE25" s="830"/>
      <c r="GHF25" s="830"/>
      <c r="GHG25" s="830"/>
      <c r="GHH25" s="830"/>
      <c r="GHI25" s="830"/>
      <c r="GHJ25" s="830"/>
      <c r="GHK25" s="830"/>
      <c r="GHL25" s="830"/>
      <c r="GHM25" s="830"/>
      <c r="GHN25" s="830"/>
      <c r="GHO25" s="830"/>
      <c r="GHP25" s="830"/>
      <c r="GHQ25" s="830"/>
      <c r="GHR25" s="830"/>
      <c r="GHS25" s="830"/>
      <c r="GHT25" s="830"/>
      <c r="GHU25" s="830"/>
      <c r="GHV25" s="830"/>
      <c r="GHW25" s="830"/>
      <c r="GHX25" s="830"/>
      <c r="GHY25" s="830"/>
      <c r="GHZ25" s="830"/>
      <c r="GIA25" s="830"/>
      <c r="GIB25" s="830"/>
      <c r="GIC25" s="830"/>
      <c r="GID25" s="830"/>
      <c r="GIE25" s="830"/>
      <c r="GIF25" s="830"/>
      <c r="GIG25" s="830"/>
      <c r="GIH25" s="830"/>
      <c r="GII25" s="830"/>
      <c r="GIJ25" s="830"/>
      <c r="GIK25" s="830"/>
      <c r="GIL25" s="830"/>
      <c r="GIM25" s="830"/>
      <c r="GIN25" s="830"/>
      <c r="GIO25" s="830"/>
      <c r="GIP25" s="830"/>
      <c r="GIQ25" s="830"/>
      <c r="GIR25" s="830"/>
      <c r="GIS25" s="830"/>
      <c r="GIT25" s="830"/>
      <c r="GIU25" s="830"/>
      <c r="GIV25" s="830"/>
      <c r="GIW25" s="830"/>
      <c r="GIX25" s="830"/>
      <c r="GIY25" s="830"/>
      <c r="GIZ25" s="830"/>
      <c r="GJA25" s="830"/>
      <c r="GJB25" s="830"/>
      <c r="GJC25" s="830"/>
      <c r="GJD25" s="830"/>
      <c r="GJE25" s="830"/>
      <c r="GJF25" s="830"/>
      <c r="GJG25" s="830"/>
      <c r="GJH25" s="830"/>
      <c r="GJI25" s="830"/>
      <c r="GJJ25" s="830"/>
      <c r="GJK25" s="830"/>
      <c r="GJL25" s="830"/>
      <c r="GJM25" s="830"/>
      <c r="GJN25" s="830"/>
      <c r="GJO25" s="830"/>
      <c r="GJP25" s="830"/>
      <c r="GJQ25" s="830"/>
      <c r="GJR25" s="830"/>
      <c r="GJS25" s="830"/>
      <c r="GJT25" s="830"/>
      <c r="GJU25" s="830"/>
      <c r="GJV25" s="830"/>
      <c r="GJW25" s="830"/>
      <c r="GJX25" s="830"/>
      <c r="GJY25" s="830"/>
      <c r="GJZ25" s="830"/>
      <c r="GKA25" s="830"/>
      <c r="GKB25" s="830"/>
      <c r="GKC25" s="830"/>
      <c r="GKD25" s="830"/>
      <c r="GKE25" s="830"/>
      <c r="GKF25" s="830"/>
      <c r="GKG25" s="830"/>
      <c r="GKH25" s="830"/>
      <c r="GKI25" s="830"/>
      <c r="GKJ25" s="830"/>
      <c r="GKK25" s="830"/>
      <c r="GKL25" s="830"/>
      <c r="GKM25" s="830"/>
      <c r="GKN25" s="830"/>
      <c r="GKO25" s="830"/>
      <c r="GKP25" s="830"/>
      <c r="GKQ25" s="830"/>
      <c r="GKR25" s="830"/>
      <c r="GKS25" s="830"/>
      <c r="GKT25" s="830"/>
      <c r="GKU25" s="830"/>
      <c r="GKV25" s="830"/>
      <c r="GKW25" s="830"/>
      <c r="GKX25" s="830"/>
      <c r="GKY25" s="830"/>
      <c r="GKZ25" s="830"/>
      <c r="GLA25" s="830"/>
      <c r="GLB25" s="830"/>
      <c r="GLC25" s="830"/>
      <c r="GLD25" s="830"/>
      <c r="GLE25" s="830"/>
      <c r="GLF25" s="830"/>
      <c r="GLG25" s="830"/>
      <c r="GLH25" s="830"/>
      <c r="GLI25" s="830"/>
      <c r="GLJ25" s="830"/>
      <c r="GLK25" s="830"/>
      <c r="GLL25" s="830"/>
      <c r="GLM25" s="830"/>
      <c r="GLN25" s="830"/>
      <c r="GLO25" s="830"/>
      <c r="GLP25" s="830"/>
      <c r="GLQ25" s="830"/>
      <c r="GLR25" s="830"/>
      <c r="GLS25" s="830"/>
      <c r="GLT25" s="830"/>
      <c r="GLU25" s="830"/>
      <c r="GLV25" s="830"/>
      <c r="GLW25" s="830"/>
      <c r="GLX25" s="830"/>
      <c r="GLY25" s="830"/>
      <c r="GLZ25" s="830"/>
      <c r="GMA25" s="830"/>
      <c r="GMB25" s="830"/>
      <c r="GMC25" s="830"/>
      <c r="GMD25" s="830"/>
      <c r="GME25" s="830"/>
      <c r="GMF25" s="830"/>
      <c r="GMG25" s="830"/>
      <c r="GMH25" s="830"/>
      <c r="GMI25" s="830"/>
      <c r="GMJ25" s="830"/>
      <c r="GMK25" s="830"/>
      <c r="GML25" s="830"/>
      <c r="GMM25" s="830"/>
      <c r="GMN25" s="830"/>
      <c r="GMO25" s="830"/>
      <c r="GMP25" s="830"/>
      <c r="GMQ25" s="830"/>
      <c r="GMR25" s="830"/>
      <c r="GMS25" s="830"/>
      <c r="GMT25" s="830"/>
      <c r="GMU25" s="830"/>
      <c r="GMV25" s="830"/>
      <c r="GMW25" s="830"/>
      <c r="GMX25" s="830"/>
      <c r="GMY25" s="830"/>
      <c r="GMZ25" s="830"/>
      <c r="GNA25" s="830"/>
      <c r="GNB25" s="830"/>
      <c r="GNC25" s="830"/>
      <c r="GND25" s="830"/>
      <c r="GNE25" s="830"/>
      <c r="GNF25" s="830"/>
      <c r="GNG25" s="830"/>
      <c r="GNH25" s="830"/>
      <c r="GNI25" s="830"/>
      <c r="GNJ25" s="830"/>
      <c r="GNK25" s="830"/>
      <c r="GNL25" s="830"/>
      <c r="GNM25" s="830"/>
      <c r="GNN25" s="830"/>
      <c r="GNO25" s="830"/>
      <c r="GNP25" s="830"/>
      <c r="GNQ25" s="830"/>
      <c r="GNR25" s="830"/>
      <c r="GNS25" s="830"/>
      <c r="GNT25" s="830"/>
      <c r="GNU25" s="830"/>
      <c r="GNV25" s="830"/>
      <c r="GNW25" s="830"/>
      <c r="GNX25" s="830"/>
      <c r="GNY25" s="830"/>
      <c r="GNZ25" s="830"/>
      <c r="GOA25" s="830"/>
      <c r="GOB25" s="830"/>
      <c r="GOC25" s="830"/>
      <c r="GOD25" s="830"/>
      <c r="GOE25" s="830"/>
      <c r="GOF25" s="830"/>
      <c r="GOG25" s="830"/>
      <c r="GOH25" s="830"/>
      <c r="GOI25" s="830"/>
      <c r="GOJ25" s="830"/>
      <c r="GOK25" s="830"/>
      <c r="GOL25" s="830"/>
      <c r="GOM25" s="830"/>
      <c r="GON25" s="830"/>
      <c r="GOO25" s="830"/>
      <c r="GOP25" s="830"/>
      <c r="GOQ25" s="830"/>
      <c r="GOR25" s="830"/>
      <c r="GOS25" s="830"/>
      <c r="GOT25" s="830"/>
      <c r="GOU25" s="830"/>
      <c r="GOV25" s="830"/>
      <c r="GOW25" s="830"/>
      <c r="GOX25" s="830"/>
      <c r="GOY25" s="830"/>
      <c r="GOZ25" s="830"/>
      <c r="GPA25" s="830"/>
      <c r="GPB25" s="830"/>
      <c r="GPC25" s="830"/>
      <c r="GPD25" s="830"/>
      <c r="GPE25" s="830"/>
      <c r="GPF25" s="830"/>
      <c r="GPG25" s="830"/>
      <c r="GPH25" s="830"/>
      <c r="GPI25" s="830"/>
      <c r="GPJ25" s="830"/>
      <c r="GPK25" s="830"/>
      <c r="GPL25" s="830"/>
      <c r="GPM25" s="830"/>
      <c r="GPN25" s="830"/>
      <c r="GPO25" s="830"/>
      <c r="GPP25" s="830"/>
      <c r="GPQ25" s="830"/>
      <c r="GPR25" s="830"/>
      <c r="GPS25" s="830"/>
      <c r="GPT25" s="830"/>
      <c r="GPU25" s="830"/>
      <c r="GPV25" s="830"/>
      <c r="GPW25" s="830"/>
      <c r="GPX25" s="830"/>
      <c r="GPY25" s="830"/>
      <c r="GPZ25" s="830"/>
      <c r="GQA25" s="830"/>
      <c r="GQB25" s="830"/>
      <c r="GQC25" s="830"/>
      <c r="GQD25" s="830"/>
      <c r="GQE25" s="830"/>
      <c r="GQF25" s="830"/>
      <c r="GQG25" s="830"/>
      <c r="GQH25" s="830"/>
      <c r="GQI25" s="830"/>
      <c r="GQJ25" s="830"/>
      <c r="GQK25" s="830"/>
      <c r="GQL25" s="830"/>
      <c r="GQM25" s="830"/>
      <c r="GQN25" s="830"/>
      <c r="GQO25" s="830"/>
      <c r="GQP25" s="830"/>
      <c r="GQQ25" s="830"/>
      <c r="GQR25" s="830"/>
      <c r="GQS25" s="830"/>
      <c r="GQT25" s="830"/>
      <c r="GQU25" s="830"/>
      <c r="GQV25" s="830"/>
      <c r="GQW25" s="830"/>
      <c r="GQX25" s="830"/>
      <c r="GQY25" s="830"/>
      <c r="GQZ25" s="830"/>
      <c r="GRA25" s="830"/>
      <c r="GRB25" s="830"/>
      <c r="GRC25" s="830"/>
      <c r="GRD25" s="830"/>
      <c r="GRE25" s="830"/>
      <c r="GRF25" s="830"/>
      <c r="GRG25" s="830"/>
      <c r="GRH25" s="830"/>
      <c r="GRI25" s="830"/>
      <c r="GRJ25" s="830"/>
      <c r="GRK25" s="830"/>
      <c r="GRL25" s="830"/>
      <c r="GRM25" s="830"/>
      <c r="GRN25" s="830"/>
      <c r="GRO25" s="830"/>
      <c r="GRP25" s="830"/>
      <c r="GRQ25" s="830"/>
      <c r="GRR25" s="830"/>
      <c r="GRS25" s="830"/>
      <c r="GRT25" s="830"/>
      <c r="GRU25" s="830"/>
      <c r="GRV25" s="830"/>
      <c r="GRW25" s="830"/>
      <c r="GRX25" s="830"/>
      <c r="GRY25" s="830"/>
      <c r="GRZ25" s="830"/>
      <c r="GSA25" s="830"/>
      <c r="GSB25" s="830"/>
      <c r="GSC25" s="830"/>
      <c r="GSD25" s="830"/>
      <c r="GSE25" s="830"/>
      <c r="GSF25" s="830"/>
      <c r="GSG25" s="830"/>
      <c r="GSH25" s="830"/>
      <c r="GSI25" s="830"/>
      <c r="GSJ25" s="830"/>
      <c r="GSK25" s="830"/>
      <c r="GSL25" s="830"/>
      <c r="GSM25" s="830"/>
      <c r="GSN25" s="830"/>
      <c r="GSO25" s="830"/>
      <c r="GSP25" s="830"/>
      <c r="GSQ25" s="830"/>
      <c r="GSR25" s="830"/>
      <c r="GSS25" s="830"/>
      <c r="GST25" s="830"/>
      <c r="GSU25" s="830"/>
      <c r="GSV25" s="830"/>
      <c r="GSW25" s="830"/>
      <c r="GSX25" s="830"/>
      <c r="GSY25" s="830"/>
      <c r="GSZ25" s="830"/>
      <c r="GTA25" s="830"/>
      <c r="GTB25" s="830"/>
      <c r="GTC25" s="830"/>
      <c r="GTD25" s="830"/>
      <c r="GTE25" s="830"/>
      <c r="GTF25" s="830"/>
      <c r="GTG25" s="830"/>
      <c r="GTH25" s="830"/>
      <c r="GTI25" s="830"/>
      <c r="GTJ25" s="830"/>
      <c r="GTK25" s="830"/>
      <c r="GTL25" s="830"/>
      <c r="GTM25" s="830"/>
      <c r="GTN25" s="830"/>
      <c r="GTO25" s="830"/>
      <c r="GTP25" s="830"/>
      <c r="GTQ25" s="830"/>
      <c r="GTR25" s="830"/>
      <c r="GTS25" s="830"/>
      <c r="GTT25" s="830"/>
      <c r="GTU25" s="830"/>
      <c r="GTV25" s="830"/>
      <c r="GTW25" s="830"/>
      <c r="GTX25" s="830"/>
      <c r="GTY25" s="830"/>
      <c r="GTZ25" s="830"/>
      <c r="GUA25" s="830"/>
      <c r="GUB25" s="830"/>
      <c r="GUC25" s="830"/>
      <c r="GUD25" s="830"/>
      <c r="GUE25" s="830"/>
      <c r="GUF25" s="830"/>
      <c r="GUG25" s="830"/>
      <c r="GUH25" s="830"/>
      <c r="GUI25" s="830"/>
      <c r="GUJ25" s="830"/>
      <c r="GUK25" s="830"/>
      <c r="GUL25" s="830"/>
      <c r="GUM25" s="830"/>
      <c r="GUN25" s="830"/>
      <c r="GUO25" s="830"/>
      <c r="GUP25" s="830"/>
      <c r="GUQ25" s="830"/>
      <c r="GUR25" s="830"/>
      <c r="GUS25" s="830"/>
      <c r="GUT25" s="830"/>
      <c r="GUU25" s="830"/>
      <c r="GUV25" s="830"/>
      <c r="GUW25" s="830"/>
      <c r="GUX25" s="830"/>
      <c r="GUY25" s="830"/>
      <c r="GUZ25" s="830"/>
      <c r="GVA25" s="830"/>
      <c r="GVB25" s="830"/>
      <c r="GVC25" s="830"/>
      <c r="GVD25" s="830"/>
      <c r="GVE25" s="830"/>
      <c r="GVF25" s="830"/>
      <c r="GVG25" s="830"/>
      <c r="GVH25" s="830"/>
      <c r="GVI25" s="830"/>
      <c r="GVJ25" s="830"/>
      <c r="GVK25" s="830"/>
      <c r="GVL25" s="830"/>
      <c r="GVM25" s="830"/>
      <c r="GVN25" s="830"/>
      <c r="GVO25" s="830"/>
      <c r="GVP25" s="830"/>
      <c r="GVQ25" s="830"/>
      <c r="GVR25" s="830"/>
      <c r="GVS25" s="830"/>
      <c r="GVT25" s="830"/>
      <c r="GVU25" s="830"/>
      <c r="GVV25" s="830"/>
      <c r="GVW25" s="830"/>
      <c r="GVX25" s="830"/>
      <c r="GVY25" s="830"/>
      <c r="GVZ25" s="830"/>
      <c r="GWA25" s="830"/>
      <c r="GWB25" s="830"/>
      <c r="GWC25" s="830"/>
      <c r="GWD25" s="830"/>
      <c r="GWE25" s="830"/>
      <c r="GWF25" s="830"/>
      <c r="GWG25" s="830"/>
      <c r="GWH25" s="830"/>
      <c r="GWI25" s="830"/>
      <c r="GWJ25" s="830"/>
      <c r="GWK25" s="830"/>
      <c r="GWL25" s="830"/>
      <c r="GWM25" s="830"/>
      <c r="GWN25" s="830"/>
      <c r="GWO25" s="830"/>
      <c r="GWP25" s="830"/>
      <c r="GWQ25" s="830"/>
      <c r="GWR25" s="830"/>
      <c r="GWS25" s="830"/>
      <c r="GWT25" s="830"/>
      <c r="GWU25" s="830"/>
      <c r="GWV25" s="830"/>
      <c r="GWW25" s="830"/>
      <c r="GWX25" s="830"/>
      <c r="GWY25" s="830"/>
      <c r="GWZ25" s="830"/>
      <c r="GXA25" s="830"/>
      <c r="GXB25" s="830"/>
      <c r="GXC25" s="830"/>
      <c r="GXD25" s="830"/>
      <c r="GXE25" s="830"/>
      <c r="GXF25" s="830"/>
      <c r="GXG25" s="830"/>
      <c r="GXH25" s="830"/>
      <c r="GXI25" s="830"/>
      <c r="GXJ25" s="830"/>
      <c r="GXK25" s="830"/>
      <c r="GXL25" s="830"/>
      <c r="GXM25" s="830"/>
      <c r="GXN25" s="830"/>
      <c r="GXO25" s="830"/>
      <c r="GXP25" s="830"/>
      <c r="GXQ25" s="830"/>
      <c r="GXR25" s="830"/>
      <c r="GXS25" s="830"/>
      <c r="GXT25" s="830"/>
      <c r="GXU25" s="830"/>
      <c r="GXV25" s="830"/>
      <c r="GXW25" s="830"/>
      <c r="GXX25" s="830"/>
      <c r="GXY25" s="830"/>
      <c r="GXZ25" s="830"/>
      <c r="GYA25" s="830"/>
      <c r="GYB25" s="830"/>
      <c r="GYC25" s="830"/>
      <c r="GYD25" s="830"/>
      <c r="GYE25" s="830"/>
      <c r="GYF25" s="830"/>
      <c r="GYG25" s="830"/>
      <c r="GYH25" s="830"/>
      <c r="GYI25" s="830"/>
      <c r="GYJ25" s="830"/>
      <c r="GYK25" s="830"/>
      <c r="GYL25" s="830"/>
      <c r="GYM25" s="830"/>
      <c r="GYN25" s="830"/>
      <c r="GYO25" s="830"/>
      <c r="GYP25" s="830"/>
      <c r="GYQ25" s="830"/>
      <c r="GYR25" s="830"/>
      <c r="GYS25" s="830"/>
      <c r="GYT25" s="830"/>
      <c r="GYU25" s="830"/>
      <c r="GYV25" s="830"/>
      <c r="GYW25" s="830"/>
      <c r="GYX25" s="830"/>
      <c r="GYY25" s="830"/>
      <c r="GYZ25" s="830"/>
      <c r="GZA25" s="830"/>
      <c r="GZB25" s="830"/>
      <c r="GZC25" s="830"/>
      <c r="GZD25" s="830"/>
      <c r="GZE25" s="830"/>
      <c r="GZF25" s="830"/>
      <c r="GZG25" s="830"/>
      <c r="GZH25" s="830"/>
      <c r="GZI25" s="830"/>
      <c r="GZJ25" s="830"/>
      <c r="GZK25" s="830"/>
      <c r="GZL25" s="830"/>
      <c r="GZM25" s="830"/>
      <c r="GZN25" s="830"/>
      <c r="GZO25" s="830"/>
      <c r="GZP25" s="830"/>
      <c r="GZQ25" s="830"/>
      <c r="GZR25" s="830"/>
      <c r="GZS25" s="830"/>
      <c r="GZT25" s="830"/>
      <c r="GZU25" s="830"/>
      <c r="GZV25" s="830"/>
      <c r="GZW25" s="830"/>
      <c r="GZX25" s="830"/>
      <c r="GZY25" s="830"/>
      <c r="GZZ25" s="830"/>
      <c r="HAA25" s="830"/>
      <c r="HAB25" s="830"/>
      <c r="HAC25" s="830"/>
      <c r="HAD25" s="830"/>
      <c r="HAE25" s="830"/>
      <c r="HAF25" s="830"/>
      <c r="HAG25" s="830"/>
      <c r="HAH25" s="830"/>
      <c r="HAI25" s="830"/>
      <c r="HAJ25" s="830"/>
      <c r="HAK25" s="830"/>
      <c r="HAL25" s="830"/>
      <c r="HAM25" s="830"/>
      <c r="HAN25" s="830"/>
      <c r="HAO25" s="830"/>
      <c r="HAP25" s="830"/>
      <c r="HAQ25" s="830"/>
      <c r="HAR25" s="830"/>
      <c r="HAS25" s="830"/>
      <c r="HAT25" s="830"/>
      <c r="HAU25" s="830"/>
      <c r="HAV25" s="830"/>
      <c r="HAW25" s="830"/>
      <c r="HAX25" s="830"/>
      <c r="HAY25" s="830"/>
      <c r="HAZ25" s="830"/>
      <c r="HBA25" s="830"/>
      <c r="HBB25" s="830"/>
      <c r="HBC25" s="830"/>
      <c r="HBD25" s="830"/>
      <c r="HBE25" s="830"/>
      <c r="HBF25" s="830"/>
      <c r="HBG25" s="830"/>
      <c r="HBH25" s="830"/>
      <c r="HBI25" s="830"/>
      <c r="HBJ25" s="830"/>
      <c r="HBK25" s="830"/>
      <c r="HBL25" s="830"/>
      <c r="HBM25" s="830"/>
      <c r="HBN25" s="830"/>
      <c r="HBO25" s="830"/>
      <c r="HBP25" s="830"/>
      <c r="HBQ25" s="830"/>
      <c r="HBR25" s="830"/>
      <c r="HBS25" s="830"/>
      <c r="HBT25" s="830"/>
      <c r="HBU25" s="830"/>
      <c r="HBV25" s="830"/>
      <c r="HBW25" s="830"/>
      <c r="HBX25" s="830"/>
      <c r="HBY25" s="830"/>
      <c r="HBZ25" s="830"/>
      <c r="HCA25" s="830"/>
      <c r="HCB25" s="830"/>
      <c r="HCC25" s="830"/>
      <c r="HCD25" s="830"/>
      <c r="HCE25" s="830"/>
      <c r="HCF25" s="830"/>
      <c r="HCG25" s="830"/>
      <c r="HCH25" s="830"/>
      <c r="HCI25" s="830"/>
      <c r="HCJ25" s="830"/>
      <c r="HCK25" s="830"/>
      <c r="HCL25" s="830"/>
      <c r="HCM25" s="830"/>
      <c r="HCN25" s="830"/>
      <c r="HCO25" s="830"/>
      <c r="HCP25" s="830"/>
      <c r="HCQ25" s="830"/>
      <c r="HCR25" s="830"/>
      <c r="HCS25" s="830"/>
      <c r="HCT25" s="830"/>
      <c r="HCU25" s="830"/>
      <c r="HCV25" s="830"/>
      <c r="HCW25" s="830"/>
      <c r="HCX25" s="830"/>
      <c r="HCY25" s="830"/>
      <c r="HCZ25" s="830"/>
      <c r="HDA25" s="830"/>
      <c r="HDB25" s="830"/>
      <c r="HDC25" s="830"/>
      <c r="HDD25" s="830"/>
      <c r="HDE25" s="830"/>
      <c r="HDF25" s="830"/>
      <c r="HDG25" s="830"/>
      <c r="HDH25" s="830"/>
      <c r="HDI25" s="830"/>
      <c r="HDJ25" s="830"/>
      <c r="HDK25" s="830"/>
      <c r="HDL25" s="830"/>
      <c r="HDM25" s="830"/>
      <c r="HDN25" s="830"/>
      <c r="HDO25" s="830"/>
      <c r="HDP25" s="830"/>
      <c r="HDQ25" s="830"/>
      <c r="HDR25" s="830"/>
      <c r="HDS25" s="830"/>
      <c r="HDT25" s="830"/>
      <c r="HDU25" s="830"/>
      <c r="HDV25" s="830"/>
      <c r="HDW25" s="830"/>
      <c r="HDX25" s="830"/>
      <c r="HDY25" s="830"/>
      <c r="HDZ25" s="830"/>
      <c r="HEA25" s="830"/>
      <c r="HEB25" s="830"/>
      <c r="HEC25" s="830"/>
      <c r="HED25" s="830"/>
      <c r="HEE25" s="830"/>
      <c r="HEF25" s="830"/>
      <c r="HEG25" s="830"/>
      <c r="HEH25" s="830"/>
      <c r="HEI25" s="830"/>
      <c r="HEJ25" s="830"/>
      <c r="HEK25" s="830"/>
      <c r="HEL25" s="830"/>
      <c r="HEM25" s="830"/>
      <c r="HEN25" s="830"/>
      <c r="HEO25" s="830"/>
      <c r="HEP25" s="830"/>
      <c r="HEQ25" s="830"/>
      <c r="HER25" s="830"/>
      <c r="HES25" s="830"/>
      <c r="HET25" s="830"/>
      <c r="HEU25" s="830"/>
      <c r="HEV25" s="830"/>
      <c r="HEW25" s="830"/>
      <c r="HEX25" s="830"/>
      <c r="HEY25" s="830"/>
      <c r="HEZ25" s="830"/>
      <c r="HFA25" s="830"/>
      <c r="HFB25" s="830"/>
      <c r="HFC25" s="830"/>
      <c r="HFD25" s="830"/>
      <c r="HFE25" s="830"/>
      <c r="HFF25" s="830"/>
      <c r="HFG25" s="830"/>
      <c r="HFH25" s="830"/>
      <c r="HFI25" s="830"/>
      <c r="HFJ25" s="830"/>
      <c r="HFK25" s="830"/>
      <c r="HFL25" s="830"/>
      <c r="HFM25" s="830"/>
      <c r="HFN25" s="830"/>
      <c r="HFO25" s="830"/>
      <c r="HFP25" s="830"/>
      <c r="HFQ25" s="830"/>
      <c r="HFR25" s="830"/>
      <c r="HFS25" s="830"/>
      <c r="HFT25" s="830"/>
      <c r="HFU25" s="830"/>
      <c r="HFV25" s="830"/>
      <c r="HFW25" s="830"/>
      <c r="HFX25" s="830"/>
      <c r="HFY25" s="830"/>
      <c r="HFZ25" s="830"/>
      <c r="HGA25" s="830"/>
      <c r="HGB25" s="830"/>
      <c r="HGC25" s="830"/>
      <c r="HGD25" s="830"/>
      <c r="HGE25" s="830"/>
      <c r="HGF25" s="830"/>
      <c r="HGG25" s="830"/>
      <c r="HGH25" s="830"/>
      <c r="HGI25" s="830"/>
      <c r="HGJ25" s="830"/>
      <c r="HGK25" s="830"/>
      <c r="HGL25" s="830"/>
      <c r="HGM25" s="830"/>
      <c r="HGN25" s="830"/>
      <c r="HGO25" s="830"/>
      <c r="HGP25" s="830"/>
      <c r="HGQ25" s="830"/>
      <c r="HGR25" s="830"/>
      <c r="HGS25" s="830"/>
      <c r="HGT25" s="830"/>
      <c r="HGU25" s="830"/>
      <c r="HGV25" s="830"/>
      <c r="HGW25" s="830"/>
      <c r="HGX25" s="830"/>
      <c r="HGY25" s="830"/>
      <c r="HGZ25" s="830"/>
      <c r="HHA25" s="830"/>
      <c r="HHB25" s="830"/>
      <c r="HHC25" s="830"/>
      <c r="HHD25" s="830"/>
      <c r="HHE25" s="830"/>
      <c r="HHF25" s="830"/>
      <c r="HHG25" s="830"/>
      <c r="HHH25" s="830"/>
      <c r="HHI25" s="830"/>
      <c r="HHJ25" s="830"/>
      <c r="HHK25" s="830"/>
      <c r="HHL25" s="830"/>
      <c r="HHM25" s="830"/>
      <c r="HHN25" s="830"/>
      <c r="HHO25" s="830"/>
      <c r="HHP25" s="830"/>
      <c r="HHQ25" s="830"/>
      <c r="HHR25" s="830"/>
      <c r="HHS25" s="830"/>
      <c r="HHT25" s="830"/>
      <c r="HHU25" s="830"/>
      <c r="HHV25" s="830"/>
      <c r="HHW25" s="830"/>
      <c r="HHX25" s="830"/>
      <c r="HHY25" s="830"/>
      <c r="HHZ25" s="830"/>
      <c r="HIA25" s="830"/>
      <c r="HIB25" s="830"/>
      <c r="HIC25" s="830"/>
      <c r="HID25" s="830"/>
      <c r="HIE25" s="830"/>
      <c r="HIF25" s="830"/>
      <c r="HIG25" s="830"/>
      <c r="HIH25" s="830"/>
      <c r="HII25" s="830"/>
      <c r="HIJ25" s="830"/>
      <c r="HIK25" s="830"/>
      <c r="HIL25" s="830"/>
      <c r="HIM25" s="830"/>
      <c r="HIN25" s="830"/>
      <c r="HIO25" s="830"/>
      <c r="HIP25" s="830"/>
      <c r="HIQ25" s="830"/>
      <c r="HIR25" s="830"/>
      <c r="HIS25" s="830"/>
      <c r="HIT25" s="830"/>
      <c r="HIU25" s="830"/>
      <c r="HIV25" s="830"/>
      <c r="HIW25" s="830"/>
      <c r="HIX25" s="830"/>
      <c r="HIY25" s="830"/>
      <c r="HIZ25" s="830"/>
      <c r="HJA25" s="830"/>
      <c r="HJB25" s="830"/>
      <c r="HJC25" s="830"/>
      <c r="HJD25" s="830"/>
      <c r="HJE25" s="830"/>
      <c r="HJF25" s="830"/>
      <c r="HJG25" s="830"/>
      <c r="HJH25" s="830"/>
      <c r="HJI25" s="830"/>
      <c r="HJJ25" s="830"/>
      <c r="HJK25" s="830"/>
      <c r="HJL25" s="830"/>
      <c r="HJM25" s="830"/>
      <c r="HJN25" s="830"/>
      <c r="HJO25" s="830"/>
      <c r="HJP25" s="830"/>
      <c r="HJQ25" s="830"/>
      <c r="HJR25" s="830"/>
      <c r="HJS25" s="830"/>
      <c r="HJT25" s="830"/>
      <c r="HJU25" s="830"/>
      <c r="HJV25" s="830"/>
      <c r="HJW25" s="830"/>
      <c r="HJX25" s="830"/>
      <c r="HJY25" s="830"/>
      <c r="HJZ25" s="830"/>
      <c r="HKA25" s="830"/>
      <c r="HKB25" s="830"/>
      <c r="HKC25" s="830"/>
      <c r="HKD25" s="830"/>
      <c r="HKE25" s="830"/>
      <c r="HKF25" s="830"/>
      <c r="HKG25" s="830"/>
      <c r="HKH25" s="830"/>
      <c r="HKI25" s="830"/>
      <c r="HKJ25" s="830"/>
      <c r="HKK25" s="830"/>
      <c r="HKL25" s="830"/>
      <c r="HKM25" s="830"/>
      <c r="HKN25" s="830"/>
      <c r="HKO25" s="830"/>
      <c r="HKP25" s="830"/>
      <c r="HKQ25" s="830"/>
      <c r="HKR25" s="830"/>
      <c r="HKS25" s="830"/>
      <c r="HKT25" s="830"/>
      <c r="HKU25" s="830"/>
      <c r="HKV25" s="830"/>
      <c r="HKW25" s="830"/>
      <c r="HKX25" s="830"/>
      <c r="HKY25" s="830"/>
      <c r="HKZ25" s="830"/>
      <c r="HLA25" s="830"/>
      <c r="HLB25" s="830"/>
      <c r="HLC25" s="830"/>
      <c r="HLD25" s="830"/>
      <c r="HLE25" s="830"/>
      <c r="HLF25" s="830"/>
      <c r="HLG25" s="830"/>
      <c r="HLH25" s="830"/>
      <c r="HLI25" s="830"/>
      <c r="HLJ25" s="830"/>
      <c r="HLK25" s="830"/>
      <c r="HLL25" s="830"/>
      <c r="HLM25" s="830"/>
      <c r="HLN25" s="830"/>
      <c r="HLO25" s="830"/>
      <c r="HLP25" s="830"/>
      <c r="HLQ25" s="830"/>
      <c r="HLR25" s="830"/>
      <c r="HLS25" s="830"/>
      <c r="HLT25" s="830"/>
      <c r="HLU25" s="830"/>
      <c r="HLV25" s="830"/>
      <c r="HLW25" s="830"/>
      <c r="HLX25" s="830"/>
      <c r="HLY25" s="830"/>
      <c r="HLZ25" s="830"/>
      <c r="HMA25" s="830"/>
      <c r="HMB25" s="830"/>
      <c r="HMC25" s="830"/>
      <c r="HMD25" s="830"/>
      <c r="HME25" s="830"/>
      <c r="HMF25" s="830"/>
      <c r="HMG25" s="830"/>
      <c r="HMH25" s="830"/>
      <c r="HMI25" s="830"/>
      <c r="HMJ25" s="830"/>
      <c r="HMK25" s="830"/>
      <c r="HML25" s="830"/>
      <c r="HMM25" s="830"/>
      <c r="HMN25" s="830"/>
      <c r="HMO25" s="830"/>
      <c r="HMP25" s="830"/>
      <c r="HMQ25" s="830"/>
      <c r="HMR25" s="830"/>
      <c r="HMS25" s="830"/>
      <c r="HMT25" s="830"/>
      <c r="HMU25" s="830"/>
      <c r="HMV25" s="830"/>
      <c r="HMW25" s="830"/>
      <c r="HMX25" s="830"/>
      <c r="HMY25" s="830"/>
      <c r="HMZ25" s="830"/>
      <c r="HNA25" s="830"/>
      <c r="HNB25" s="830"/>
      <c r="HNC25" s="830"/>
      <c r="HND25" s="830"/>
      <c r="HNE25" s="830"/>
      <c r="HNF25" s="830"/>
      <c r="HNG25" s="830"/>
      <c r="HNH25" s="830"/>
      <c r="HNI25" s="830"/>
      <c r="HNJ25" s="830"/>
      <c r="HNK25" s="830"/>
      <c r="HNL25" s="830"/>
      <c r="HNM25" s="830"/>
      <c r="HNN25" s="830"/>
      <c r="HNO25" s="830"/>
      <c r="HNP25" s="830"/>
      <c r="HNQ25" s="830"/>
      <c r="HNR25" s="830"/>
      <c r="HNS25" s="830"/>
      <c r="HNT25" s="830"/>
      <c r="HNU25" s="830"/>
      <c r="HNV25" s="830"/>
      <c r="HNW25" s="830"/>
      <c r="HNX25" s="830"/>
      <c r="HNY25" s="830"/>
      <c r="HNZ25" s="830"/>
      <c r="HOA25" s="830"/>
      <c r="HOB25" s="830"/>
      <c r="HOC25" s="830"/>
      <c r="HOD25" s="830"/>
      <c r="HOE25" s="830"/>
      <c r="HOF25" s="830"/>
      <c r="HOG25" s="830"/>
      <c r="HOH25" s="830"/>
      <c r="HOI25" s="830"/>
      <c r="HOJ25" s="830"/>
      <c r="HOK25" s="830"/>
      <c r="HOL25" s="830"/>
      <c r="HOM25" s="830"/>
      <c r="HON25" s="830"/>
      <c r="HOO25" s="830"/>
      <c r="HOP25" s="830"/>
      <c r="HOQ25" s="830"/>
      <c r="HOR25" s="830"/>
      <c r="HOS25" s="830"/>
      <c r="HOT25" s="830"/>
      <c r="HOU25" s="830"/>
      <c r="HOV25" s="830"/>
      <c r="HOW25" s="830"/>
      <c r="HOX25" s="830"/>
      <c r="HOY25" s="830"/>
      <c r="HOZ25" s="830"/>
      <c r="HPA25" s="830"/>
      <c r="HPB25" s="830"/>
      <c r="HPC25" s="830"/>
      <c r="HPD25" s="830"/>
      <c r="HPE25" s="830"/>
      <c r="HPF25" s="830"/>
      <c r="HPG25" s="830"/>
      <c r="HPH25" s="830"/>
      <c r="HPI25" s="830"/>
      <c r="HPJ25" s="830"/>
      <c r="HPK25" s="830"/>
      <c r="HPL25" s="830"/>
      <c r="HPM25" s="830"/>
      <c r="HPN25" s="830"/>
      <c r="HPO25" s="830"/>
      <c r="HPP25" s="830"/>
      <c r="HPQ25" s="830"/>
      <c r="HPR25" s="830"/>
      <c r="HPS25" s="830"/>
      <c r="HPT25" s="830"/>
      <c r="HPU25" s="830"/>
      <c r="HPV25" s="830"/>
      <c r="HPW25" s="830"/>
      <c r="HPX25" s="830"/>
      <c r="HPY25" s="830"/>
      <c r="HPZ25" s="830"/>
      <c r="HQA25" s="830"/>
      <c r="HQB25" s="830"/>
      <c r="HQC25" s="830"/>
      <c r="HQD25" s="830"/>
      <c r="HQE25" s="830"/>
      <c r="HQF25" s="830"/>
      <c r="HQG25" s="830"/>
      <c r="HQH25" s="830"/>
      <c r="HQI25" s="830"/>
      <c r="HQJ25" s="830"/>
      <c r="HQK25" s="830"/>
      <c r="HQL25" s="830"/>
      <c r="HQM25" s="830"/>
      <c r="HQN25" s="830"/>
      <c r="HQO25" s="830"/>
      <c r="HQP25" s="830"/>
      <c r="HQQ25" s="830"/>
      <c r="HQR25" s="830"/>
      <c r="HQS25" s="830"/>
      <c r="HQT25" s="830"/>
      <c r="HQU25" s="830"/>
      <c r="HQV25" s="830"/>
      <c r="HQW25" s="830"/>
      <c r="HQX25" s="830"/>
      <c r="HQY25" s="830"/>
      <c r="HQZ25" s="830"/>
      <c r="HRA25" s="830"/>
      <c r="HRB25" s="830"/>
      <c r="HRC25" s="830"/>
      <c r="HRD25" s="830"/>
      <c r="HRE25" s="830"/>
      <c r="HRF25" s="830"/>
      <c r="HRG25" s="830"/>
      <c r="HRH25" s="830"/>
      <c r="HRI25" s="830"/>
      <c r="HRJ25" s="830"/>
      <c r="HRK25" s="830"/>
      <c r="HRL25" s="830"/>
      <c r="HRM25" s="830"/>
      <c r="HRN25" s="830"/>
      <c r="HRO25" s="830"/>
      <c r="HRP25" s="830"/>
      <c r="HRQ25" s="830"/>
      <c r="HRR25" s="830"/>
      <c r="HRS25" s="830"/>
      <c r="HRT25" s="830"/>
      <c r="HRU25" s="830"/>
      <c r="HRV25" s="830"/>
      <c r="HRW25" s="830"/>
      <c r="HRX25" s="830"/>
      <c r="HRY25" s="830"/>
      <c r="HRZ25" s="830"/>
      <c r="HSA25" s="830"/>
      <c r="HSB25" s="830"/>
      <c r="HSC25" s="830"/>
      <c r="HSD25" s="830"/>
      <c r="HSE25" s="830"/>
      <c r="HSF25" s="830"/>
      <c r="HSG25" s="830"/>
      <c r="HSH25" s="830"/>
      <c r="HSI25" s="830"/>
      <c r="HSJ25" s="830"/>
      <c r="HSK25" s="830"/>
      <c r="HSL25" s="830"/>
      <c r="HSM25" s="830"/>
      <c r="HSN25" s="830"/>
      <c r="HSO25" s="830"/>
      <c r="HSP25" s="830"/>
      <c r="HSQ25" s="830"/>
      <c r="HSR25" s="830"/>
      <c r="HSS25" s="830"/>
      <c r="HST25" s="830"/>
      <c r="HSU25" s="830"/>
      <c r="HSV25" s="830"/>
      <c r="HSW25" s="830"/>
      <c r="HSX25" s="830"/>
      <c r="HSY25" s="830"/>
      <c r="HSZ25" s="830"/>
      <c r="HTA25" s="830"/>
      <c r="HTB25" s="830"/>
      <c r="HTC25" s="830"/>
      <c r="HTD25" s="830"/>
      <c r="HTE25" s="830"/>
      <c r="HTF25" s="830"/>
      <c r="HTG25" s="830"/>
      <c r="HTH25" s="830"/>
      <c r="HTI25" s="830"/>
      <c r="HTJ25" s="830"/>
      <c r="HTK25" s="830"/>
      <c r="HTL25" s="830"/>
      <c r="HTM25" s="830"/>
      <c r="HTN25" s="830"/>
      <c r="HTO25" s="830"/>
      <c r="HTP25" s="830"/>
      <c r="HTQ25" s="830"/>
      <c r="HTR25" s="830"/>
      <c r="HTS25" s="830"/>
      <c r="HTT25" s="830"/>
      <c r="HTU25" s="830"/>
      <c r="HTV25" s="830"/>
      <c r="HTW25" s="830"/>
      <c r="HTX25" s="830"/>
      <c r="HTY25" s="830"/>
      <c r="HTZ25" s="830"/>
      <c r="HUA25" s="830"/>
      <c r="HUB25" s="830"/>
      <c r="HUC25" s="830"/>
      <c r="HUD25" s="830"/>
      <c r="HUE25" s="830"/>
      <c r="HUF25" s="830"/>
      <c r="HUG25" s="830"/>
      <c r="HUH25" s="830"/>
      <c r="HUI25" s="830"/>
      <c r="HUJ25" s="830"/>
      <c r="HUK25" s="830"/>
      <c r="HUL25" s="830"/>
      <c r="HUM25" s="830"/>
      <c r="HUN25" s="830"/>
      <c r="HUO25" s="830"/>
      <c r="HUP25" s="830"/>
      <c r="HUQ25" s="830"/>
      <c r="HUR25" s="830"/>
      <c r="HUS25" s="830"/>
      <c r="HUT25" s="830"/>
      <c r="HUU25" s="830"/>
      <c r="HUV25" s="830"/>
      <c r="HUW25" s="830"/>
      <c r="HUX25" s="830"/>
      <c r="HUY25" s="830"/>
      <c r="HUZ25" s="830"/>
      <c r="HVA25" s="830"/>
      <c r="HVB25" s="830"/>
      <c r="HVC25" s="830"/>
      <c r="HVD25" s="830"/>
      <c r="HVE25" s="830"/>
      <c r="HVF25" s="830"/>
      <c r="HVG25" s="830"/>
      <c r="HVH25" s="830"/>
      <c r="HVI25" s="830"/>
      <c r="HVJ25" s="830"/>
      <c r="HVK25" s="830"/>
      <c r="HVL25" s="830"/>
      <c r="HVM25" s="830"/>
      <c r="HVN25" s="830"/>
      <c r="HVO25" s="830"/>
      <c r="HVP25" s="830"/>
      <c r="HVQ25" s="830"/>
      <c r="HVR25" s="830"/>
      <c r="HVS25" s="830"/>
      <c r="HVT25" s="830"/>
      <c r="HVU25" s="830"/>
      <c r="HVV25" s="830"/>
      <c r="HVW25" s="830"/>
    </row>
    <row r="26" spans="1:6003" ht="13.5" customHeight="1" x14ac:dyDescent="0.2">
      <c r="A26" s="907">
        <v>3</v>
      </c>
      <c r="B26" s="867" t="s">
        <v>1379</v>
      </c>
      <c r="C26" s="868" t="s">
        <v>1376</v>
      </c>
      <c r="D26" s="868">
        <v>2007</v>
      </c>
      <c r="E26" s="882" t="s">
        <v>74</v>
      </c>
      <c r="F26" s="883" t="s">
        <v>156</v>
      </c>
      <c r="G26" s="873">
        <f>162.5/2</f>
        <v>81.25</v>
      </c>
      <c r="H26" s="889">
        <f>400/2</f>
        <v>200</v>
      </c>
      <c r="I26" s="873"/>
      <c r="J26" s="873"/>
      <c r="K26" s="898">
        <v>0</v>
      </c>
      <c r="L26" s="898"/>
      <c r="M26" s="910"/>
      <c r="N26" s="910">
        <f>IF((ISBLANK(G26)+ISBLANK(I26)+ISBLANK(#REF!)+ISBLANK(J26)+ISBLANK(K26)+ISBLANK(L26)+ISBLANK(M26))&lt;8,IF(ISNUMBER(LARGE((G26,I26,J26,K26,L26),1)),LARGE((G26,I26,J26,K26,L26),1),0)+IF(ISNUMBER(LARGE((G26,I26,J26,K26,L26),2)),LARGE((G26,I26,J26,K26,L26),2),0)+H26+M26,"")</f>
        <v>281.25</v>
      </c>
      <c r="O26" s="910" t="s">
        <v>1488</v>
      </c>
      <c r="P26" s="863" t="s">
        <v>1704</v>
      </c>
    </row>
    <row r="27" spans="1:6003" x14ac:dyDescent="0.2">
      <c r="A27" s="881">
        <v>3</v>
      </c>
      <c r="B27" s="890" t="s">
        <v>338</v>
      </c>
      <c r="C27" s="886" t="s">
        <v>906</v>
      </c>
      <c r="D27" s="886">
        <v>2006</v>
      </c>
      <c r="E27" s="891" t="s">
        <v>135</v>
      </c>
      <c r="F27" s="892" t="s">
        <v>156</v>
      </c>
      <c r="G27" s="884">
        <v>0</v>
      </c>
      <c r="H27" s="885">
        <v>0</v>
      </c>
      <c r="I27" s="886"/>
      <c r="J27" s="886"/>
      <c r="K27" s="886">
        <v>162.5</v>
      </c>
      <c r="L27" s="886"/>
      <c r="M27" s="885"/>
      <c r="N27" s="885">
        <f>IF((ISBLANK(G27)+ISBLANK(I27)+ISBLANK(#REF!)+ISBLANK(J27)+ISBLANK(K27)+ISBLANK(L27)+ISBLANK(M27))&lt;8,IF(ISNUMBER(LARGE((G27,I27,J27,K27,L27),1)),LARGE((G27,I27,J27,K27,L27),1),0)+IF(ISNUMBER(LARGE((G27,I27,J27,K27,L27),2)),LARGE((G27,I27,J27,K27,L27),2),0)+I32+M27,"")</f>
        <v>162.5</v>
      </c>
      <c r="O27" s="885"/>
      <c r="P27" s="887"/>
    </row>
    <row r="28" spans="1:6003" x14ac:dyDescent="0.2">
      <c r="A28" s="907"/>
      <c r="B28" s="908" t="s">
        <v>588</v>
      </c>
      <c r="C28" s="898" t="s">
        <v>33</v>
      </c>
      <c r="D28" s="898"/>
      <c r="E28" s="862" t="s">
        <v>68</v>
      </c>
      <c r="F28" s="909" t="s">
        <v>156</v>
      </c>
      <c r="G28" s="861"/>
      <c r="H28" s="910"/>
      <c r="I28" s="898">
        <v>0</v>
      </c>
      <c r="J28" s="898"/>
      <c r="K28" s="898"/>
      <c r="L28" s="898"/>
      <c r="M28" s="910"/>
      <c r="N28" s="915">
        <f>G28+H28+I28+J28</f>
        <v>0</v>
      </c>
      <c r="O28" s="910"/>
      <c r="P28" s="863"/>
    </row>
    <row r="29" spans="1:6003" x14ac:dyDescent="0.2">
      <c r="A29" s="907"/>
      <c r="B29" s="908" t="s">
        <v>1824</v>
      </c>
      <c r="C29" s="898" t="s">
        <v>1478</v>
      </c>
      <c r="D29" s="898">
        <v>2006</v>
      </c>
      <c r="E29" s="862" t="s">
        <v>1825</v>
      </c>
      <c r="F29" s="909" t="s">
        <v>156</v>
      </c>
      <c r="G29" s="861"/>
      <c r="H29" s="910"/>
      <c r="I29" s="898"/>
      <c r="J29" s="898"/>
      <c r="K29" s="898"/>
      <c r="L29" s="898"/>
      <c r="M29" s="910"/>
      <c r="N29" s="915">
        <v>0</v>
      </c>
      <c r="O29" s="910" t="s">
        <v>1488</v>
      </c>
      <c r="P29" s="926" t="s">
        <v>1826</v>
      </c>
    </row>
    <row r="30" spans="1:6003" x14ac:dyDescent="0.2">
      <c r="A30" s="901"/>
      <c r="B30" s="911"/>
      <c r="C30" s="912"/>
      <c r="D30" s="912"/>
      <c r="E30" s="913"/>
      <c r="F30" s="912"/>
      <c r="G30" s="914"/>
      <c r="H30" s="912"/>
      <c r="I30" s="912"/>
      <c r="J30" s="912"/>
      <c r="K30" s="912"/>
      <c r="L30" s="912"/>
      <c r="M30" s="912"/>
      <c r="N30" s="906">
        <f>IF((ISBLANK(G30)+ISBLANK(I30)+ISBLANK(H30)+ISBLANK(J30)+ISBLANK(K30)+ISBLANK(L30)+ISBLANK(M30))&lt;8,IF(ISNUMBER(LARGE((G30,I30,J30,K30,L30),1)),LARGE((G30,I30,J30,K30,L30),1),0)+IF(ISNUMBER(LARGE((G30,I30,J30,K30,L30),2)),LARGE((G30,I30,J30,K30,L30),2),0)+H30+M30,"")</f>
        <v>0</v>
      </c>
      <c r="O30" s="906"/>
      <c r="P30" s="913"/>
    </row>
    <row r="31" spans="1:6003" x14ac:dyDescent="0.2">
      <c r="A31" s="881">
        <v>1</v>
      </c>
      <c r="B31" s="890" t="s">
        <v>662</v>
      </c>
      <c r="C31" s="886" t="s">
        <v>270</v>
      </c>
      <c r="D31" s="886">
        <v>2006</v>
      </c>
      <c r="E31" s="891" t="s">
        <v>135</v>
      </c>
      <c r="F31" s="892" t="s">
        <v>179</v>
      </c>
      <c r="G31" s="884">
        <v>200</v>
      </c>
      <c r="H31" s="885">
        <v>400</v>
      </c>
      <c r="I31" s="927"/>
      <c r="J31" s="886">
        <v>200</v>
      </c>
      <c r="K31" s="928">
        <v>200</v>
      </c>
      <c r="L31" s="886"/>
      <c r="M31" s="885"/>
      <c r="N31" s="910">
        <f>IF((ISBLANK(G31)+ISBLANK(I31)+ISBLANK(H31)+ISBLANK(J31)+ISBLANK(K31)+ISBLANK(L31)+ISBLANK(M31))&lt;8,IF(ISNUMBER(LARGE((G31,I31,J31,K31,L31),1)),LARGE((G31,I31,J31,K31,L31),1),0)+IF(ISNUMBER(LARGE((G31,I31,J31,K31,L31),2)),LARGE((G31,I31,J31,K31,L31),2),0)+H31+M31,"")</f>
        <v>800</v>
      </c>
      <c r="O31" s="916" t="s">
        <v>1488</v>
      </c>
      <c r="P31" s="917" t="s">
        <v>1766</v>
      </c>
    </row>
    <row r="32" spans="1:6003" x14ac:dyDescent="0.2">
      <c r="A32" s="881">
        <v>2</v>
      </c>
      <c r="B32" s="867" t="s">
        <v>1383</v>
      </c>
      <c r="C32" s="868" t="s">
        <v>1384</v>
      </c>
      <c r="D32" s="868">
        <v>2007</v>
      </c>
      <c r="E32" s="882" t="s">
        <v>557</v>
      </c>
      <c r="F32" s="883" t="s">
        <v>179</v>
      </c>
      <c r="G32" s="929">
        <v>125</v>
      </c>
      <c r="H32" s="885">
        <v>325</v>
      </c>
      <c r="I32" s="927">
        <v>0</v>
      </c>
      <c r="J32" s="886">
        <v>125</v>
      </c>
      <c r="K32" s="915">
        <v>0</v>
      </c>
      <c r="L32" s="886">
        <v>125</v>
      </c>
      <c r="M32" s="885"/>
      <c r="N32" s="910">
        <f>IF((ISBLANK(G32)+ISBLANK(I32)+ISBLANK(H32)+ISBLANK(J32)+ISBLANK(K32)+ISBLANK(L32)+ISBLANK(M32))&lt;8,IF(ISNUMBER(LARGE((G32,I32,J32,K32,L32),1)),LARGE((G32,I32,J32,K32,L32),1),0)+IF(ISNUMBER(LARGE((G32,I32,J32,K32,L32),2)),LARGE((G32,I32,J32,K32,L32),2),0)+H32+M32,"")</f>
        <v>575</v>
      </c>
      <c r="O32" s="916" t="s">
        <v>1488</v>
      </c>
      <c r="P32" s="887" t="s">
        <v>1777</v>
      </c>
    </row>
    <row r="33" spans="1:6003" x14ac:dyDescent="0.2">
      <c r="A33" s="881">
        <v>3</v>
      </c>
      <c r="B33" s="858" t="s">
        <v>984</v>
      </c>
      <c r="C33" s="857" t="s">
        <v>1544</v>
      </c>
      <c r="D33" s="857">
        <v>2006</v>
      </c>
      <c r="E33" s="860" t="s">
        <v>91</v>
      </c>
      <c r="F33" s="920" t="s">
        <v>179</v>
      </c>
      <c r="G33" s="894"/>
      <c r="H33" s="930">
        <f>250/2</f>
        <v>125</v>
      </c>
      <c r="I33" s="857">
        <f>200/2</f>
        <v>100</v>
      </c>
      <c r="J33" s="857">
        <v>162.5</v>
      </c>
      <c r="K33" s="857"/>
      <c r="L33" s="857"/>
      <c r="M33" s="930"/>
      <c r="N33" s="930">
        <f>IF((ISBLANK(G33)+ISBLANK(I33)+ISBLANK(H33)+ISBLANK(J33)+ISBLANK(K33)+ISBLANK(L33)+ISBLANK(M33))&lt;8,IF(ISNUMBER(LARGE((G33,I33,J33,K33,L33),1)),LARGE((G33,I33,J33,K33,L33),1),0)+IF(ISNUMBER(LARGE((G33,I33,J33,K33,L33),2)),LARGE((G33,I33,J33,K33,L33),2),0)+H33+M33,"")</f>
        <v>387.5</v>
      </c>
      <c r="O33" s="931"/>
      <c r="P33" s="859"/>
    </row>
    <row r="34" spans="1:6003" x14ac:dyDescent="0.2">
      <c r="A34" s="888"/>
      <c r="B34" s="867" t="s">
        <v>582</v>
      </c>
      <c r="C34" s="868" t="s">
        <v>1385</v>
      </c>
      <c r="D34" s="868">
        <v>2007</v>
      </c>
      <c r="E34" s="882" t="s">
        <v>1386</v>
      </c>
      <c r="F34" s="883" t="s">
        <v>179</v>
      </c>
      <c r="G34" s="870">
        <v>125</v>
      </c>
      <c r="H34" s="889">
        <v>250</v>
      </c>
      <c r="I34" s="873">
        <v>0</v>
      </c>
      <c r="J34" s="870">
        <f>0/2</f>
        <v>0</v>
      </c>
      <c r="K34" s="965"/>
      <c r="L34" s="873"/>
      <c r="M34" s="889"/>
      <c r="N34" s="889">
        <f>IF((ISBLANK(G34)+ISBLANK(I34)+ISBLANK(H34)+ISBLANK(J34)+ISBLANK(K34)+ISBLANK(L34)+ISBLANK(M34))&lt;8,IF(ISNUMBER(LARGE((G34,I34,J34,K34,L34),1)),LARGE((G34,I34,J34,K34,L34),1),0)+IF(ISNUMBER(LARGE((G34,I34,J34,K34,L34),2)),LARGE((G34,I34,J34,K34,L34),2),0)+H34+M34,"")</f>
        <v>375</v>
      </c>
      <c r="O34" s="889"/>
      <c r="P34" s="872"/>
    </row>
    <row r="35" spans="1:6003" x14ac:dyDescent="0.2">
      <c r="A35" s="881">
        <v>4</v>
      </c>
      <c r="B35" s="890" t="s">
        <v>1545</v>
      </c>
      <c r="C35" s="886" t="s">
        <v>1546</v>
      </c>
      <c r="D35" s="886">
        <v>2006</v>
      </c>
      <c r="E35" s="891" t="s">
        <v>14</v>
      </c>
      <c r="F35" s="892" t="s">
        <v>179</v>
      </c>
      <c r="G35" s="884"/>
      <c r="H35" s="885">
        <v>0</v>
      </c>
      <c r="I35" s="886">
        <v>200</v>
      </c>
      <c r="J35" s="927"/>
      <c r="K35" s="915"/>
      <c r="L35" s="886">
        <v>162.5</v>
      </c>
      <c r="M35" s="885"/>
      <c r="N35" s="910">
        <f>IF((ISBLANK(G35)+ISBLANK(I35)+ISBLANK(H35)+ISBLANK(J35)+ISBLANK(K35)+ISBLANK(L35)+ISBLANK(M35))&lt;8,IF(ISNUMBER(LARGE((G35,I35,J35,K35,L35),1)),LARGE((G35,I35,J35,K35,L35),1),0)+IF(ISNUMBER(LARGE((G35,I35,J35,K35,L35),2)),LARGE((G35,I35,J35,K35,L35),2),0)+H35+M35,"")</f>
        <v>362.5</v>
      </c>
      <c r="O35" s="910" t="s">
        <v>1488</v>
      </c>
      <c r="P35" s="925" t="s">
        <v>1489</v>
      </c>
    </row>
    <row r="36" spans="1:6003" s="918" customFormat="1" x14ac:dyDescent="0.2">
      <c r="A36" s="881">
        <v>5</v>
      </c>
      <c r="B36" s="890" t="s">
        <v>438</v>
      </c>
      <c r="C36" s="886" t="s">
        <v>1547</v>
      </c>
      <c r="D36" s="886">
        <v>2006</v>
      </c>
      <c r="E36" s="891" t="s">
        <v>732</v>
      </c>
      <c r="F36" s="892" t="s">
        <v>179</v>
      </c>
      <c r="G36" s="884"/>
      <c r="H36" s="885">
        <v>0</v>
      </c>
      <c r="I36" s="886">
        <v>162.5</v>
      </c>
      <c r="J36" s="884">
        <v>125</v>
      </c>
      <c r="K36" s="915"/>
      <c r="L36" s="886"/>
      <c r="M36" s="885"/>
      <c r="N36" s="910">
        <f>IF((ISBLANK(G36)+ISBLANK(I36)+ISBLANK(H36)+ISBLANK(J36)+ISBLANK(K36)+ISBLANK(L36)+ISBLANK(M36))&lt;8,IF(ISNUMBER(LARGE((G36,I36,J36,K36,L36),1)),LARGE((G36,I36,J36,K36,L36),1),0)+IF(ISNUMBER(LARGE((G36,I36,J36,K36,L36),2)),LARGE((G36,I36,J36,K36,L36),2),0)+H36+M36,"")</f>
        <v>287.5</v>
      </c>
      <c r="O36" s="910"/>
      <c r="P36" s="887"/>
      <c r="Q36" s="830"/>
      <c r="R36" s="830"/>
      <c r="S36" s="830"/>
      <c r="T36" s="830"/>
      <c r="U36" s="830"/>
      <c r="V36" s="830"/>
      <c r="W36" s="830"/>
      <c r="X36" s="830"/>
      <c r="Y36" s="830"/>
      <c r="Z36" s="830"/>
      <c r="AA36" s="830"/>
      <c r="AB36" s="830"/>
      <c r="AC36" s="830"/>
      <c r="AD36" s="830"/>
      <c r="AE36" s="830"/>
      <c r="AF36" s="830"/>
      <c r="AG36" s="830"/>
      <c r="AH36" s="830"/>
      <c r="AI36" s="830"/>
      <c r="AJ36" s="830"/>
      <c r="AK36" s="830"/>
      <c r="AL36" s="830"/>
      <c r="AM36" s="830"/>
      <c r="AN36" s="830"/>
      <c r="AO36" s="830"/>
      <c r="AP36" s="830"/>
      <c r="AQ36" s="830"/>
      <c r="AR36" s="830"/>
      <c r="AS36" s="830"/>
      <c r="AT36" s="830"/>
      <c r="AU36" s="830"/>
      <c r="AV36" s="830"/>
      <c r="AW36" s="830"/>
      <c r="AX36" s="830"/>
      <c r="AY36" s="830"/>
      <c r="AZ36" s="830"/>
      <c r="BA36" s="830"/>
      <c r="BB36" s="830"/>
      <c r="BC36" s="830"/>
      <c r="BD36" s="830"/>
      <c r="BE36" s="830"/>
      <c r="BF36" s="830"/>
      <c r="BG36" s="830"/>
      <c r="BH36" s="830"/>
      <c r="BI36" s="830"/>
      <c r="BJ36" s="83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0"/>
      <c r="BV36" s="830"/>
      <c r="BW36" s="830"/>
      <c r="BX36" s="830"/>
      <c r="BY36" s="830"/>
      <c r="BZ36" s="830"/>
      <c r="CA36" s="830"/>
      <c r="CB36" s="830"/>
      <c r="CC36" s="830"/>
      <c r="CD36" s="830"/>
      <c r="CE36" s="830"/>
      <c r="CF36" s="830"/>
      <c r="CG36" s="830"/>
      <c r="CH36" s="830"/>
      <c r="CI36" s="830"/>
      <c r="CJ36" s="830"/>
      <c r="CK36" s="830"/>
      <c r="CL36" s="830"/>
      <c r="CM36" s="830"/>
      <c r="CN36" s="830"/>
      <c r="CO36" s="830"/>
      <c r="CP36" s="830"/>
      <c r="CQ36" s="830"/>
      <c r="CR36" s="830"/>
      <c r="CS36" s="830"/>
      <c r="CT36" s="830"/>
      <c r="CU36" s="830"/>
      <c r="CV36" s="830"/>
      <c r="CW36" s="830"/>
      <c r="CX36" s="830"/>
      <c r="CY36" s="830"/>
      <c r="CZ36" s="830"/>
      <c r="DA36" s="830"/>
      <c r="DB36" s="830"/>
      <c r="DC36" s="830"/>
      <c r="DD36" s="830"/>
      <c r="DE36" s="830"/>
      <c r="DF36" s="830"/>
      <c r="DG36" s="830"/>
      <c r="DH36" s="830"/>
      <c r="DI36" s="830"/>
      <c r="DJ36" s="830"/>
      <c r="DK36" s="830"/>
      <c r="DL36" s="830"/>
      <c r="DM36" s="830"/>
      <c r="DN36" s="830"/>
      <c r="DO36" s="830"/>
      <c r="DP36" s="830"/>
      <c r="DQ36" s="830"/>
      <c r="DR36" s="830"/>
      <c r="DS36" s="830"/>
      <c r="DT36" s="830"/>
      <c r="DU36" s="830"/>
      <c r="DV36" s="830"/>
      <c r="DW36" s="830"/>
      <c r="DX36" s="830"/>
      <c r="DY36" s="830"/>
      <c r="DZ36" s="830"/>
      <c r="EA36" s="830"/>
      <c r="EB36" s="830"/>
      <c r="EC36" s="830"/>
      <c r="ED36" s="830"/>
      <c r="EE36" s="830"/>
      <c r="EF36" s="830"/>
      <c r="EG36" s="830"/>
      <c r="EH36" s="830"/>
      <c r="EI36" s="830"/>
      <c r="EJ36" s="830"/>
      <c r="EK36" s="830"/>
      <c r="EL36" s="830"/>
      <c r="EM36" s="830"/>
      <c r="EN36" s="830"/>
      <c r="EO36" s="830"/>
      <c r="EP36" s="830"/>
      <c r="EQ36" s="830"/>
      <c r="ER36" s="830"/>
      <c r="ES36" s="830"/>
      <c r="ET36" s="830"/>
      <c r="EU36" s="830"/>
      <c r="EV36" s="830"/>
      <c r="EW36" s="830"/>
      <c r="EX36" s="830"/>
      <c r="EY36" s="830"/>
      <c r="EZ36" s="830"/>
      <c r="FA36" s="830"/>
      <c r="FB36" s="830"/>
      <c r="FC36" s="830"/>
      <c r="FD36" s="830"/>
      <c r="FE36" s="830"/>
      <c r="FF36" s="830"/>
      <c r="FG36" s="830"/>
      <c r="FH36" s="830"/>
      <c r="FI36" s="830"/>
      <c r="FJ36" s="830"/>
      <c r="FK36" s="830"/>
      <c r="FL36" s="830"/>
      <c r="FM36" s="830"/>
      <c r="FN36" s="830"/>
      <c r="FO36" s="830"/>
      <c r="FP36" s="830"/>
      <c r="FQ36" s="830"/>
      <c r="FR36" s="830"/>
      <c r="FS36" s="830"/>
      <c r="FT36" s="830"/>
      <c r="FU36" s="830"/>
      <c r="FV36" s="830"/>
      <c r="FW36" s="830"/>
      <c r="FX36" s="830"/>
      <c r="FY36" s="830"/>
      <c r="FZ36" s="830"/>
      <c r="GA36" s="830"/>
      <c r="GB36" s="830"/>
      <c r="GC36" s="830"/>
      <c r="GD36" s="830"/>
      <c r="GE36" s="830"/>
      <c r="GF36" s="830"/>
      <c r="GG36" s="830"/>
      <c r="GH36" s="830"/>
      <c r="GI36" s="830"/>
      <c r="GJ36" s="830"/>
      <c r="GK36" s="830"/>
      <c r="GL36" s="830"/>
      <c r="GM36" s="830"/>
      <c r="GN36" s="830"/>
      <c r="GO36" s="830"/>
      <c r="GP36" s="830"/>
      <c r="GQ36" s="830"/>
      <c r="GR36" s="830"/>
      <c r="GS36" s="830"/>
      <c r="GT36" s="830"/>
      <c r="GU36" s="830"/>
      <c r="GV36" s="830"/>
      <c r="GW36" s="830"/>
      <c r="GX36" s="830"/>
      <c r="GY36" s="830"/>
      <c r="GZ36" s="830"/>
      <c r="HA36" s="830"/>
      <c r="HB36" s="830"/>
      <c r="HC36" s="830"/>
      <c r="HD36" s="830"/>
      <c r="HE36" s="830"/>
      <c r="HF36" s="830"/>
      <c r="HG36" s="830"/>
      <c r="HH36" s="830"/>
      <c r="HI36" s="830"/>
      <c r="HJ36" s="830"/>
      <c r="HK36" s="830"/>
      <c r="HL36" s="830"/>
      <c r="HM36" s="830"/>
      <c r="HN36" s="830"/>
      <c r="HO36" s="830"/>
      <c r="HP36" s="830"/>
      <c r="HQ36" s="830"/>
      <c r="HR36" s="830"/>
      <c r="HS36" s="830"/>
      <c r="HT36" s="830"/>
      <c r="HU36" s="830"/>
      <c r="HV36" s="830"/>
      <c r="HW36" s="830"/>
      <c r="HX36" s="830"/>
      <c r="HY36" s="830"/>
      <c r="HZ36" s="830"/>
      <c r="IA36" s="830"/>
      <c r="IB36" s="830"/>
      <c r="IC36" s="830"/>
      <c r="ID36" s="830"/>
      <c r="IE36" s="830"/>
      <c r="IF36" s="830"/>
      <c r="IG36" s="830"/>
      <c r="IH36" s="830"/>
      <c r="II36" s="830"/>
      <c r="IJ36" s="830"/>
      <c r="IK36" s="830"/>
      <c r="IL36" s="830"/>
      <c r="IM36" s="830"/>
      <c r="IN36" s="830"/>
      <c r="IO36" s="830"/>
      <c r="IP36" s="830"/>
      <c r="IQ36" s="830"/>
      <c r="IR36" s="830"/>
      <c r="IS36" s="830"/>
      <c r="IT36" s="830"/>
      <c r="IU36" s="830"/>
      <c r="IV36" s="830"/>
      <c r="IW36" s="830"/>
      <c r="IX36" s="830"/>
      <c r="IY36" s="830"/>
      <c r="IZ36" s="830"/>
      <c r="JA36" s="830"/>
      <c r="JB36" s="830"/>
      <c r="JC36" s="830"/>
      <c r="JD36" s="830"/>
      <c r="JE36" s="830"/>
      <c r="JF36" s="830"/>
      <c r="JG36" s="830"/>
      <c r="JH36" s="830"/>
      <c r="JI36" s="830"/>
      <c r="JJ36" s="830"/>
      <c r="JK36" s="830"/>
      <c r="JL36" s="830"/>
      <c r="JM36" s="830"/>
      <c r="JN36" s="830"/>
      <c r="JO36" s="830"/>
      <c r="JP36" s="830"/>
      <c r="JQ36" s="830"/>
      <c r="JR36" s="830"/>
      <c r="JS36" s="830"/>
      <c r="JT36" s="830"/>
      <c r="JU36" s="830"/>
      <c r="JV36" s="830"/>
      <c r="JW36" s="830"/>
      <c r="JX36" s="830"/>
      <c r="JY36" s="830"/>
      <c r="JZ36" s="830"/>
      <c r="KA36" s="830"/>
      <c r="KB36" s="830"/>
      <c r="KC36" s="830"/>
      <c r="KD36" s="830"/>
      <c r="KE36" s="830"/>
      <c r="KF36" s="830"/>
      <c r="KG36" s="830"/>
      <c r="KH36" s="830"/>
      <c r="KI36" s="830"/>
      <c r="KJ36" s="830"/>
      <c r="KK36" s="830"/>
      <c r="KL36" s="830"/>
      <c r="KM36" s="830"/>
      <c r="KN36" s="830"/>
      <c r="KO36" s="830"/>
      <c r="KP36" s="830"/>
      <c r="KQ36" s="830"/>
      <c r="KR36" s="830"/>
      <c r="KS36" s="830"/>
      <c r="KT36" s="830"/>
      <c r="KU36" s="830"/>
      <c r="KV36" s="830"/>
      <c r="KW36" s="830"/>
      <c r="KX36" s="830"/>
      <c r="KY36" s="830"/>
      <c r="KZ36" s="830"/>
      <c r="LA36" s="830"/>
      <c r="LB36" s="830"/>
      <c r="LC36" s="830"/>
      <c r="LD36" s="830"/>
      <c r="LE36" s="830"/>
      <c r="LF36" s="830"/>
      <c r="LG36" s="830"/>
      <c r="LH36" s="830"/>
      <c r="LI36" s="830"/>
      <c r="LJ36" s="830"/>
      <c r="LK36" s="830"/>
      <c r="LL36" s="830"/>
      <c r="LM36" s="830"/>
      <c r="LN36" s="830"/>
      <c r="LO36" s="830"/>
      <c r="LP36" s="830"/>
      <c r="LQ36" s="830"/>
      <c r="LR36" s="830"/>
      <c r="LS36" s="830"/>
      <c r="LT36" s="830"/>
      <c r="LU36" s="830"/>
      <c r="LV36" s="830"/>
      <c r="LW36" s="830"/>
      <c r="LX36" s="830"/>
      <c r="LY36" s="830"/>
      <c r="LZ36" s="830"/>
      <c r="MA36" s="830"/>
      <c r="MB36" s="830"/>
      <c r="MC36" s="830"/>
      <c r="MD36" s="830"/>
      <c r="ME36" s="830"/>
      <c r="MF36" s="830"/>
      <c r="MG36" s="830"/>
      <c r="MH36" s="830"/>
      <c r="MI36" s="830"/>
      <c r="MJ36" s="830"/>
      <c r="MK36" s="830"/>
      <c r="ML36" s="830"/>
      <c r="MM36" s="830"/>
      <c r="MN36" s="830"/>
      <c r="MO36" s="830"/>
      <c r="MP36" s="830"/>
      <c r="MQ36" s="830"/>
      <c r="MR36" s="830"/>
      <c r="MS36" s="830"/>
      <c r="MT36" s="830"/>
      <c r="MU36" s="830"/>
      <c r="MV36" s="830"/>
      <c r="MW36" s="830"/>
      <c r="MX36" s="830"/>
      <c r="MY36" s="830"/>
      <c r="MZ36" s="830"/>
      <c r="NA36" s="830"/>
      <c r="NB36" s="830"/>
      <c r="NC36" s="830"/>
      <c r="ND36" s="830"/>
      <c r="NE36" s="830"/>
      <c r="NF36" s="830"/>
      <c r="NG36" s="830"/>
      <c r="NH36" s="830"/>
      <c r="NI36" s="830"/>
      <c r="NJ36" s="830"/>
      <c r="NK36" s="830"/>
      <c r="NL36" s="830"/>
      <c r="NM36" s="830"/>
      <c r="NN36" s="830"/>
      <c r="NO36" s="830"/>
      <c r="NP36" s="830"/>
      <c r="NQ36" s="830"/>
      <c r="NR36" s="830"/>
      <c r="NS36" s="830"/>
      <c r="NT36" s="830"/>
      <c r="NU36" s="830"/>
      <c r="NV36" s="830"/>
      <c r="NW36" s="830"/>
      <c r="NX36" s="830"/>
      <c r="NY36" s="830"/>
      <c r="NZ36" s="830"/>
      <c r="OA36" s="830"/>
      <c r="OB36" s="830"/>
      <c r="OC36" s="830"/>
      <c r="OD36" s="830"/>
      <c r="OE36" s="830"/>
      <c r="OF36" s="830"/>
      <c r="OG36" s="830"/>
      <c r="OH36" s="830"/>
      <c r="OI36" s="830"/>
      <c r="OJ36" s="830"/>
      <c r="OK36" s="830"/>
      <c r="OL36" s="830"/>
      <c r="OM36" s="830"/>
      <c r="ON36" s="830"/>
      <c r="OO36" s="830"/>
      <c r="OP36" s="830"/>
      <c r="OQ36" s="830"/>
      <c r="OR36" s="830"/>
      <c r="OS36" s="830"/>
      <c r="OT36" s="830"/>
      <c r="OU36" s="830"/>
      <c r="OV36" s="830"/>
      <c r="OW36" s="830"/>
      <c r="OX36" s="830"/>
      <c r="OY36" s="830"/>
      <c r="OZ36" s="830"/>
      <c r="PA36" s="830"/>
      <c r="PB36" s="830"/>
      <c r="PC36" s="830"/>
      <c r="PD36" s="830"/>
      <c r="PE36" s="830"/>
      <c r="PF36" s="830"/>
      <c r="PG36" s="830"/>
      <c r="PH36" s="830"/>
      <c r="PI36" s="830"/>
      <c r="PJ36" s="830"/>
      <c r="PK36" s="830"/>
      <c r="PL36" s="830"/>
      <c r="PM36" s="830"/>
      <c r="PN36" s="830"/>
      <c r="PO36" s="830"/>
      <c r="PP36" s="830"/>
      <c r="PQ36" s="830"/>
      <c r="PR36" s="830"/>
      <c r="PS36" s="830"/>
      <c r="PT36" s="830"/>
      <c r="PU36" s="830"/>
      <c r="PV36" s="830"/>
      <c r="PW36" s="830"/>
      <c r="PX36" s="830"/>
      <c r="PY36" s="830"/>
      <c r="PZ36" s="830"/>
      <c r="QA36" s="830"/>
      <c r="QB36" s="830"/>
      <c r="QC36" s="830"/>
      <c r="QD36" s="830"/>
      <c r="QE36" s="830"/>
      <c r="QF36" s="830"/>
      <c r="QG36" s="830"/>
      <c r="QH36" s="830"/>
      <c r="QI36" s="830"/>
      <c r="QJ36" s="830"/>
      <c r="QK36" s="830"/>
      <c r="QL36" s="830"/>
      <c r="QM36" s="830"/>
      <c r="QN36" s="830"/>
      <c r="QO36" s="830"/>
      <c r="QP36" s="830"/>
      <c r="QQ36" s="830"/>
      <c r="QR36" s="830"/>
      <c r="QS36" s="830"/>
      <c r="QT36" s="830"/>
      <c r="QU36" s="830"/>
      <c r="QV36" s="830"/>
      <c r="QW36" s="830"/>
      <c r="QX36" s="830"/>
      <c r="QY36" s="830"/>
      <c r="QZ36" s="830"/>
      <c r="RA36" s="830"/>
      <c r="RB36" s="830"/>
      <c r="RC36" s="830"/>
      <c r="RD36" s="830"/>
      <c r="RE36" s="830"/>
      <c r="RF36" s="830"/>
      <c r="RG36" s="830"/>
      <c r="RH36" s="830"/>
      <c r="RI36" s="830"/>
      <c r="RJ36" s="830"/>
      <c r="RK36" s="830"/>
      <c r="RL36" s="830"/>
      <c r="RM36" s="830"/>
      <c r="RN36" s="830"/>
      <c r="RO36" s="830"/>
      <c r="RP36" s="830"/>
      <c r="RQ36" s="830"/>
      <c r="RR36" s="830"/>
      <c r="RS36" s="830"/>
      <c r="RT36" s="830"/>
      <c r="RU36" s="830"/>
      <c r="RV36" s="830"/>
      <c r="RW36" s="830"/>
      <c r="RX36" s="830"/>
      <c r="RY36" s="830"/>
      <c r="RZ36" s="830"/>
      <c r="SA36" s="830"/>
      <c r="SB36" s="830"/>
      <c r="SC36" s="830"/>
      <c r="SD36" s="830"/>
      <c r="SE36" s="830"/>
      <c r="SF36" s="830"/>
      <c r="SG36" s="830"/>
      <c r="SH36" s="830"/>
      <c r="SI36" s="830"/>
      <c r="SJ36" s="830"/>
      <c r="SK36" s="830"/>
      <c r="SL36" s="830"/>
      <c r="SM36" s="830"/>
      <c r="SN36" s="830"/>
      <c r="SO36" s="830"/>
      <c r="SP36" s="830"/>
      <c r="SQ36" s="830"/>
      <c r="SR36" s="830"/>
      <c r="SS36" s="830"/>
      <c r="ST36" s="830"/>
      <c r="SU36" s="830"/>
      <c r="SV36" s="830"/>
      <c r="SW36" s="830"/>
      <c r="SX36" s="830"/>
      <c r="SY36" s="830"/>
      <c r="SZ36" s="830"/>
      <c r="TA36" s="830"/>
      <c r="TB36" s="830"/>
      <c r="TC36" s="830"/>
      <c r="TD36" s="830"/>
      <c r="TE36" s="830"/>
      <c r="TF36" s="830"/>
      <c r="TG36" s="830"/>
      <c r="TH36" s="830"/>
      <c r="TI36" s="830"/>
      <c r="TJ36" s="830"/>
      <c r="TK36" s="830"/>
      <c r="TL36" s="830"/>
      <c r="TM36" s="830"/>
      <c r="TN36" s="830"/>
      <c r="TO36" s="830"/>
      <c r="TP36" s="830"/>
      <c r="TQ36" s="830"/>
      <c r="TR36" s="830"/>
      <c r="TS36" s="830"/>
      <c r="TT36" s="830"/>
      <c r="TU36" s="830"/>
      <c r="TV36" s="830"/>
      <c r="TW36" s="830"/>
      <c r="TX36" s="830"/>
      <c r="TY36" s="830"/>
      <c r="TZ36" s="830"/>
      <c r="UA36" s="830"/>
      <c r="UB36" s="830"/>
      <c r="UC36" s="830"/>
      <c r="UD36" s="830"/>
      <c r="UE36" s="830"/>
      <c r="UF36" s="830"/>
      <c r="UG36" s="830"/>
      <c r="UH36" s="830"/>
      <c r="UI36" s="830"/>
      <c r="UJ36" s="830"/>
      <c r="UK36" s="830"/>
      <c r="UL36" s="830"/>
      <c r="UM36" s="830"/>
      <c r="UN36" s="830"/>
      <c r="UO36" s="830"/>
      <c r="UP36" s="830"/>
      <c r="UQ36" s="830"/>
      <c r="UR36" s="830"/>
      <c r="US36" s="830"/>
      <c r="UT36" s="830"/>
      <c r="UU36" s="830"/>
      <c r="UV36" s="830"/>
      <c r="UW36" s="830"/>
      <c r="UX36" s="830"/>
      <c r="UY36" s="830"/>
      <c r="UZ36" s="830"/>
      <c r="VA36" s="830"/>
      <c r="VB36" s="830"/>
      <c r="VC36" s="830"/>
      <c r="VD36" s="830"/>
      <c r="VE36" s="830"/>
      <c r="VF36" s="830"/>
      <c r="VG36" s="830"/>
      <c r="VH36" s="830"/>
      <c r="VI36" s="830"/>
      <c r="VJ36" s="830"/>
      <c r="VK36" s="830"/>
      <c r="VL36" s="830"/>
      <c r="VM36" s="830"/>
      <c r="VN36" s="830"/>
      <c r="VO36" s="830"/>
      <c r="VP36" s="830"/>
      <c r="VQ36" s="830"/>
      <c r="VR36" s="830"/>
      <c r="VS36" s="830"/>
      <c r="VT36" s="830"/>
      <c r="VU36" s="830"/>
      <c r="VV36" s="830"/>
      <c r="VW36" s="830"/>
      <c r="VX36" s="830"/>
      <c r="VY36" s="830"/>
      <c r="VZ36" s="830"/>
      <c r="WA36" s="830"/>
      <c r="WB36" s="830"/>
      <c r="WC36" s="830"/>
      <c r="WD36" s="830"/>
      <c r="WE36" s="830"/>
      <c r="WF36" s="830"/>
      <c r="WG36" s="830"/>
      <c r="WH36" s="830"/>
      <c r="WI36" s="830"/>
      <c r="WJ36" s="830"/>
      <c r="WK36" s="830"/>
      <c r="WL36" s="830"/>
      <c r="WM36" s="830"/>
      <c r="WN36" s="830"/>
      <c r="WO36" s="830"/>
      <c r="WP36" s="830"/>
      <c r="WQ36" s="830"/>
      <c r="WR36" s="830"/>
      <c r="WS36" s="830"/>
      <c r="WT36" s="830"/>
      <c r="WU36" s="830"/>
      <c r="WV36" s="830"/>
      <c r="WW36" s="830"/>
      <c r="WX36" s="830"/>
      <c r="WY36" s="830"/>
      <c r="WZ36" s="830"/>
      <c r="XA36" s="830"/>
      <c r="XB36" s="830"/>
      <c r="XC36" s="830"/>
      <c r="XD36" s="830"/>
      <c r="XE36" s="830"/>
      <c r="XF36" s="830"/>
      <c r="XG36" s="830"/>
      <c r="XH36" s="830"/>
      <c r="XI36" s="830"/>
      <c r="XJ36" s="830"/>
      <c r="XK36" s="830"/>
      <c r="XL36" s="830"/>
      <c r="XM36" s="830"/>
      <c r="XN36" s="830"/>
      <c r="XO36" s="830"/>
      <c r="XP36" s="830"/>
      <c r="XQ36" s="830"/>
      <c r="XR36" s="830"/>
      <c r="XS36" s="830"/>
      <c r="XT36" s="830"/>
      <c r="XU36" s="830"/>
      <c r="XV36" s="830"/>
      <c r="XW36" s="830"/>
      <c r="XX36" s="830"/>
      <c r="XY36" s="830"/>
      <c r="XZ36" s="830"/>
      <c r="YA36" s="830"/>
      <c r="YB36" s="830"/>
      <c r="YC36" s="830"/>
      <c r="YD36" s="830"/>
      <c r="YE36" s="830"/>
      <c r="YF36" s="830"/>
      <c r="YG36" s="830"/>
      <c r="YH36" s="830"/>
      <c r="YI36" s="830"/>
      <c r="YJ36" s="830"/>
      <c r="YK36" s="830"/>
      <c r="YL36" s="830"/>
      <c r="YM36" s="830"/>
      <c r="YN36" s="830"/>
      <c r="YO36" s="830"/>
      <c r="YP36" s="830"/>
      <c r="YQ36" s="830"/>
      <c r="YR36" s="830"/>
      <c r="YS36" s="830"/>
      <c r="YT36" s="830"/>
      <c r="YU36" s="830"/>
      <c r="YV36" s="830"/>
      <c r="YW36" s="830"/>
      <c r="YX36" s="830"/>
      <c r="YY36" s="830"/>
      <c r="YZ36" s="830"/>
      <c r="ZA36" s="830"/>
      <c r="ZB36" s="830"/>
      <c r="ZC36" s="830"/>
      <c r="ZD36" s="830"/>
      <c r="ZE36" s="830"/>
      <c r="ZF36" s="830"/>
      <c r="ZG36" s="830"/>
      <c r="ZH36" s="830"/>
      <c r="ZI36" s="830"/>
      <c r="ZJ36" s="830"/>
      <c r="ZK36" s="830"/>
      <c r="ZL36" s="830"/>
      <c r="ZM36" s="830"/>
      <c r="ZN36" s="830"/>
      <c r="ZO36" s="830"/>
      <c r="ZP36" s="830"/>
      <c r="ZQ36" s="830"/>
      <c r="ZR36" s="830"/>
      <c r="ZS36" s="830"/>
      <c r="ZT36" s="830"/>
      <c r="ZU36" s="830"/>
      <c r="ZV36" s="830"/>
      <c r="ZW36" s="830"/>
      <c r="ZX36" s="830"/>
      <c r="ZY36" s="830"/>
      <c r="ZZ36" s="830"/>
      <c r="AAA36" s="830"/>
      <c r="AAB36" s="830"/>
      <c r="AAC36" s="830"/>
      <c r="AAD36" s="830"/>
      <c r="AAE36" s="830"/>
      <c r="AAF36" s="830"/>
      <c r="AAG36" s="830"/>
      <c r="AAH36" s="830"/>
      <c r="AAI36" s="830"/>
      <c r="AAJ36" s="830"/>
      <c r="AAK36" s="830"/>
      <c r="AAL36" s="830"/>
      <c r="AAM36" s="830"/>
      <c r="AAN36" s="830"/>
      <c r="AAO36" s="830"/>
      <c r="AAP36" s="830"/>
      <c r="AAQ36" s="830"/>
      <c r="AAR36" s="830"/>
      <c r="AAS36" s="830"/>
      <c r="AAT36" s="830"/>
      <c r="AAU36" s="830"/>
      <c r="AAV36" s="830"/>
      <c r="AAW36" s="830"/>
      <c r="AAX36" s="830"/>
      <c r="AAY36" s="830"/>
      <c r="AAZ36" s="830"/>
      <c r="ABA36" s="830"/>
      <c r="ABB36" s="830"/>
      <c r="ABC36" s="830"/>
      <c r="ABD36" s="830"/>
      <c r="ABE36" s="830"/>
      <c r="ABF36" s="830"/>
      <c r="ABG36" s="830"/>
      <c r="ABH36" s="830"/>
      <c r="ABI36" s="830"/>
      <c r="ABJ36" s="830"/>
      <c r="ABK36" s="830"/>
      <c r="ABL36" s="830"/>
      <c r="ABM36" s="830"/>
      <c r="ABN36" s="830"/>
      <c r="ABO36" s="830"/>
      <c r="ABP36" s="830"/>
      <c r="ABQ36" s="830"/>
      <c r="ABR36" s="830"/>
      <c r="ABS36" s="830"/>
      <c r="ABT36" s="830"/>
      <c r="ABU36" s="830"/>
      <c r="ABV36" s="830"/>
      <c r="ABW36" s="830"/>
      <c r="ABX36" s="830"/>
      <c r="ABY36" s="830"/>
      <c r="ABZ36" s="830"/>
      <c r="ACA36" s="830"/>
      <c r="ACB36" s="830"/>
      <c r="ACC36" s="830"/>
      <c r="ACD36" s="830"/>
      <c r="ACE36" s="830"/>
      <c r="ACF36" s="830"/>
      <c r="ACG36" s="830"/>
      <c r="ACH36" s="830"/>
      <c r="ACI36" s="830"/>
      <c r="ACJ36" s="830"/>
      <c r="ACK36" s="830"/>
      <c r="ACL36" s="830"/>
      <c r="ACM36" s="830"/>
      <c r="ACN36" s="830"/>
      <c r="ACO36" s="830"/>
      <c r="ACP36" s="830"/>
      <c r="ACQ36" s="830"/>
      <c r="ACR36" s="830"/>
      <c r="ACS36" s="830"/>
      <c r="ACT36" s="830"/>
      <c r="ACU36" s="830"/>
      <c r="ACV36" s="830"/>
      <c r="ACW36" s="830"/>
      <c r="ACX36" s="830"/>
      <c r="ACY36" s="830"/>
      <c r="ACZ36" s="830"/>
      <c r="ADA36" s="830"/>
      <c r="ADB36" s="830"/>
      <c r="ADC36" s="830"/>
      <c r="ADD36" s="830"/>
      <c r="ADE36" s="830"/>
      <c r="ADF36" s="830"/>
      <c r="ADG36" s="830"/>
      <c r="ADH36" s="830"/>
      <c r="ADI36" s="830"/>
      <c r="ADJ36" s="830"/>
      <c r="ADK36" s="830"/>
      <c r="ADL36" s="830"/>
      <c r="ADM36" s="830"/>
      <c r="ADN36" s="830"/>
      <c r="ADO36" s="830"/>
      <c r="ADP36" s="830"/>
      <c r="ADQ36" s="830"/>
      <c r="ADR36" s="830"/>
      <c r="ADS36" s="830"/>
      <c r="ADT36" s="830"/>
      <c r="ADU36" s="830"/>
      <c r="ADV36" s="830"/>
      <c r="ADW36" s="830"/>
      <c r="ADX36" s="830"/>
      <c r="ADY36" s="830"/>
      <c r="ADZ36" s="830"/>
      <c r="AEA36" s="830"/>
      <c r="AEB36" s="830"/>
      <c r="AEC36" s="830"/>
      <c r="AED36" s="830"/>
      <c r="AEE36" s="830"/>
      <c r="AEF36" s="830"/>
      <c r="AEG36" s="830"/>
      <c r="AEH36" s="830"/>
      <c r="AEI36" s="830"/>
      <c r="AEJ36" s="830"/>
      <c r="AEK36" s="830"/>
      <c r="AEL36" s="830"/>
      <c r="AEM36" s="830"/>
      <c r="AEN36" s="830"/>
      <c r="AEO36" s="830"/>
      <c r="AEP36" s="830"/>
      <c r="AEQ36" s="830"/>
      <c r="AER36" s="830"/>
      <c r="AES36" s="830"/>
      <c r="AET36" s="830"/>
      <c r="AEU36" s="830"/>
      <c r="AEV36" s="830"/>
      <c r="AEW36" s="830"/>
      <c r="AEX36" s="830"/>
      <c r="AEY36" s="830"/>
      <c r="AEZ36" s="830"/>
      <c r="AFA36" s="830"/>
      <c r="AFB36" s="830"/>
      <c r="AFC36" s="830"/>
      <c r="AFD36" s="830"/>
      <c r="AFE36" s="830"/>
      <c r="AFF36" s="830"/>
      <c r="AFG36" s="830"/>
      <c r="AFH36" s="830"/>
      <c r="AFI36" s="830"/>
      <c r="AFJ36" s="830"/>
      <c r="AFK36" s="830"/>
      <c r="AFL36" s="830"/>
      <c r="AFM36" s="830"/>
      <c r="AFN36" s="830"/>
      <c r="AFO36" s="830"/>
      <c r="AFP36" s="830"/>
      <c r="AFQ36" s="830"/>
      <c r="AFR36" s="830"/>
      <c r="AFS36" s="830"/>
      <c r="AFT36" s="830"/>
      <c r="AFU36" s="830"/>
      <c r="AFV36" s="830"/>
      <c r="AFW36" s="830"/>
      <c r="AFX36" s="830"/>
      <c r="AFY36" s="830"/>
      <c r="AFZ36" s="830"/>
      <c r="AGA36" s="830"/>
      <c r="AGB36" s="830"/>
      <c r="AGC36" s="830"/>
      <c r="AGD36" s="830"/>
      <c r="AGE36" s="830"/>
      <c r="AGF36" s="830"/>
      <c r="AGG36" s="830"/>
      <c r="AGH36" s="830"/>
      <c r="AGI36" s="830"/>
      <c r="AGJ36" s="830"/>
      <c r="AGK36" s="830"/>
      <c r="AGL36" s="830"/>
      <c r="AGM36" s="830"/>
      <c r="AGN36" s="830"/>
      <c r="AGO36" s="830"/>
      <c r="AGP36" s="830"/>
      <c r="AGQ36" s="830"/>
      <c r="AGR36" s="830"/>
      <c r="AGS36" s="830"/>
      <c r="AGT36" s="830"/>
      <c r="AGU36" s="830"/>
      <c r="AGV36" s="830"/>
      <c r="AGW36" s="830"/>
      <c r="AGX36" s="830"/>
      <c r="AGY36" s="830"/>
      <c r="AGZ36" s="830"/>
      <c r="AHA36" s="830"/>
      <c r="AHB36" s="830"/>
      <c r="AHC36" s="830"/>
      <c r="AHD36" s="830"/>
      <c r="AHE36" s="830"/>
      <c r="AHF36" s="830"/>
      <c r="AHG36" s="830"/>
      <c r="AHH36" s="830"/>
      <c r="AHI36" s="830"/>
      <c r="AHJ36" s="830"/>
      <c r="AHK36" s="830"/>
      <c r="AHL36" s="830"/>
      <c r="AHM36" s="830"/>
      <c r="AHN36" s="830"/>
      <c r="AHO36" s="830"/>
      <c r="AHP36" s="830"/>
      <c r="AHQ36" s="830"/>
      <c r="AHR36" s="830"/>
      <c r="AHS36" s="830"/>
      <c r="AHT36" s="830"/>
      <c r="AHU36" s="830"/>
      <c r="AHV36" s="830"/>
      <c r="AHW36" s="830"/>
      <c r="AHX36" s="830"/>
      <c r="AHY36" s="830"/>
      <c r="AHZ36" s="830"/>
      <c r="AIA36" s="830"/>
      <c r="AIB36" s="830"/>
      <c r="AIC36" s="830"/>
      <c r="AID36" s="830"/>
      <c r="AIE36" s="830"/>
      <c r="AIF36" s="830"/>
      <c r="AIG36" s="830"/>
      <c r="AIH36" s="830"/>
      <c r="AII36" s="830"/>
      <c r="AIJ36" s="830"/>
      <c r="AIK36" s="830"/>
      <c r="AIL36" s="830"/>
      <c r="AIM36" s="830"/>
      <c r="AIN36" s="830"/>
      <c r="AIO36" s="830"/>
      <c r="AIP36" s="830"/>
      <c r="AIQ36" s="830"/>
      <c r="AIR36" s="830"/>
      <c r="AIS36" s="830"/>
      <c r="AIT36" s="830"/>
      <c r="AIU36" s="830"/>
      <c r="AIV36" s="830"/>
      <c r="AIW36" s="830"/>
      <c r="AIX36" s="830"/>
      <c r="AIY36" s="830"/>
      <c r="AIZ36" s="830"/>
      <c r="AJA36" s="830"/>
      <c r="AJB36" s="830"/>
      <c r="AJC36" s="830"/>
      <c r="AJD36" s="830"/>
      <c r="AJE36" s="830"/>
      <c r="AJF36" s="830"/>
      <c r="AJG36" s="830"/>
      <c r="AJH36" s="830"/>
      <c r="AJI36" s="830"/>
      <c r="AJJ36" s="830"/>
      <c r="AJK36" s="830"/>
      <c r="AJL36" s="830"/>
      <c r="AJM36" s="830"/>
      <c r="AJN36" s="830"/>
      <c r="AJO36" s="830"/>
      <c r="AJP36" s="830"/>
      <c r="AJQ36" s="830"/>
      <c r="AJR36" s="830"/>
      <c r="AJS36" s="830"/>
      <c r="AJT36" s="830"/>
      <c r="AJU36" s="830"/>
      <c r="AJV36" s="830"/>
      <c r="AJW36" s="830"/>
      <c r="AJX36" s="830"/>
      <c r="AJY36" s="830"/>
      <c r="AJZ36" s="830"/>
      <c r="AKA36" s="830"/>
      <c r="AKB36" s="830"/>
      <c r="AKC36" s="830"/>
      <c r="AKD36" s="830"/>
      <c r="AKE36" s="830"/>
      <c r="AKF36" s="830"/>
      <c r="AKG36" s="830"/>
      <c r="AKH36" s="830"/>
      <c r="AKI36" s="830"/>
      <c r="AKJ36" s="830"/>
      <c r="AKK36" s="830"/>
      <c r="AKL36" s="830"/>
      <c r="AKM36" s="830"/>
      <c r="AKN36" s="830"/>
      <c r="AKO36" s="830"/>
      <c r="AKP36" s="830"/>
      <c r="AKQ36" s="830"/>
      <c r="AKR36" s="830"/>
      <c r="AKS36" s="830"/>
      <c r="AKT36" s="830"/>
      <c r="AKU36" s="830"/>
      <c r="AKV36" s="830"/>
      <c r="AKW36" s="830"/>
      <c r="AKX36" s="830"/>
      <c r="AKY36" s="830"/>
      <c r="AKZ36" s="830"/>
      <c r="ALA36" s="830"/>
      <c r="ALB36" s="830"/>
      <c r="ALC36" s="830"/>
      <c r="ALD36" s="830"/>
      <c r="ALE36" s="830"/>
      <c r="ALF36" s="830"/>
      <c r="ALG36" s="830"/>
      <c r="ALH36" s="830"/>
      <c r="ALI36" s="830"/>
      <c r="ALJ36" s="830"/>
      <c r="ALK36" s="830"/>
      <c r="ALL36" s="830"/>
      <c r="ALM36" s="830"/>
      <c r="ALN36" s="830"/>
      <c r="ALO36" s="830"/>
      <c r="ALP36" s="830"/>
      <c r="ALQ36" s="830"/>
      <c r="ALR36" s="830"/>
      <c r="ALS36" s="830"/>
      <c r="ALT36" s="830"/>
      <c r="ALU36" s="830"/>
      <c r="ALV36" s="830"/>
      <c r="ALW36" s="830"/>
      <c r="ALX36" s="830"/>
      <c r="ALY36" s="830"/>
      <c r="ALZ36" s="830"/>
      <c r="AMA36" s="830"/>
      <c r="AMB36" s="830"/>
      <c r="AMC36" s="830"/>
      <c r="AMD36" s="830"/>
      <c r="AME36" s="830"/>
      <c r="AMF36" s="830"/>
      <c r="AMG36" s="830"/>
      <c r="AMH36" s="830"/>
      <c r="AMI36" s="830"/>
      <c r="AMJ36" s="830"/>
      <c r="AMK36" s="830"/>
      <c r="AML36" s="830"/>
      <c r="AMM36" s="830"/>
      <c r="AMN36" s="830"/>
      <c r="AMO36" s="830"/>
      <c r="AMP36" s="830"/>
      <c r="AMQ36" s="830"/>
      <c r="AMR36" s="830"/>
      <c r="AMS36" s="830"/>
      <c r="AMT36" s="830"/>
      <c r="AMU36" s="830"/>
      <c r="AMV36" s="830"/>
      <c r="AMW36" s="830"/>
      <c r="AMX36" s="830"/>
      <c r="AMY36" s="830"/>
      <c r="AMZ36" s="830"/>
      <c r="ANA36" s="830"/>
      <c r="ANB36" s="830"/>
      <c r="ANC36" s="830"/>
      <c r="AND36" s="830"/>
      <c r="ANE36" s="830"/>
      <c r="ANF36" s="830"/>
      <c r="ANG36" s="830"/>
      <c r="ANH36" s="830"/>
      <c r="ANI36" s="830"/>
      <c r="ANJ36" s="830"/>
      <c r="ANK36" s="830"/>
      <c r="ANL36" s="830"/>
      <c r="ANM36" s="830"/>
      <c r="ANN36" s="830"/>
      <c r="ANO36" s="830"/>
      <c r="ANP36" s="830"/>
      <c r="ANQ36" s="830"/>
      <c r="ANR36" s="830"/>
      <c r="ANS36" s="830"/>
      <c r="ANT36" s="830"/>
      <c r="ANU36" s="830"/>
      <c r="ANV36" s="830"/>
      <c r="ANW36" s="830"/>
      <c r="ANX36" s="830"/>
      <c r="ANY36" s="830"/>
      <c r="ANZ36" s="830"/>
      <c r="AOA36" s="830"/>
      <c r="AOB36" s="830"/>
      <c r="AOC36" s="830"/>
      <c r="AOD36" s="830"/>
      <c r="AOE36" s="830"/>
      <c r="AOF36" s="830"/>
      <c r="AOG36" s="830"/>
      <c r="AOH36" s="830"/>
      <c r="AOI36" s="830"/>
      <c r="AOJ36" s="830"/>
      <c r="AOK36" s="830"/>
      <c r="AOL36" s="830"/>
      <c r="AOM36" s="830"/>
      <c r="AON36" s="830"/>
      <c r="AOO36" s="830"/>
      <c r="AOP36" s="830"/>
      <c r="AOQ36" s="830"/>
      <c r="AOR36" s="830"/>
      <c r="AOS36" s="830"/>
      <c r="AOT36" s="830"/>
      <c r="AOU36" s="830"/>
      <c r="AOV36" s="830"/>
      <c r="AOW36" s="830"/>
      <c r="AOX36" s="830"/>
      <c r="AOY36" s="830"/>
      <c r="AOZ36" s="830"/>
      <c r="APA36" s="830"/>
      <c r="APB36" s="830"/>
      <c r="APC36" s="830"/>
      <c r="APD36" s="830"/>
      <c r="APE36" s="830"/>
      <c r="APF36" s="830"/>
      <c r="APG36" s="830"/>
      <c r="APH36" s="830"/>
      <c r="API36" s="830"/>
      <c r="APJ36" s="830"/>
      <c r="APK36" s="830"/>
      <c r="APL36" s="830"/>
      <c r="APM36" s="830"/>
      <c r="APN36" s="830"/>
      <c r="APO36" s="830"/>
      <c r="APP36" s="830"/>
      <c r="APQ36" s="830"/>
      <c r="APR36" s="830"/>
      <c r="APS36" s="830"/>
      <c r="APT36" s="830"/>
      <c r="APU36" s="830"/>
      <c r="APV36" s="830"/>
      <c r="APW36" s="830"/>
      <c r="APX36" s="830"/>
      <c r="APY36" s="830"/>
      <c r="APZ36" s="830"/>
      <c r="AQA36" s="830"/>
      <c r="AQB36" s="830"/>
      <c r="AQC36" s="830"/>
      <c r="AQD36" s="830"/>
      <c r="AQE36" s="830"/>
      <c r="AQF36" s="830"/>
      <c r="AQG36" s="830"/>
      <c r="AQH36" s="830"/>
      <c r="AQI36" s="830"/>
      <c r="AQJ36" s="830"/>
      <c r="AQK36" s="830"/>
      <c r="AQL36" s="830"/>
      <c r="AQM36" s="830"/>
      <c r="AQN36" s="830"/>
      <c r="AQO36" s="830"/>
      <c r="AQP36" s="830"/>
      <c r="AQQ36" s="830"/>
      <c r="AQR36" s="830"/>
      <c r="AQS36" s="830"/>
      <c r="AQT36" s="830"/>
      <c r="AQU36" s="830"/>
      <c r="AQV36" s="830"/>
      <c r="AQW36" s="830"/>
      <c r="AQX36" s="830"/>
      <c r="AQY36" s="830"/>
      <c r="AQZ36" s="830"/>
      <c r="ARA36" s="830"/>
      <c r="ARB36" s="830"/>
      <c r="ARC36" s="830"/>
      <c r="ARD36" s="830"/>
      <c r="ARE36" s="830"/>
      <c r="ARF36" s="830"/>
      <c r="ARG36" s="830"/>
      <c r="ARH36" s="830"/>
      <c r="ARI36" s="830"/>
      <c r="ARJ36" s="830"/>
      <c r="ARK36" s="830"/>
      <c r="ARL36" s="830"/>
      <c r="ARM36" s="830"/>
      <c r="ARN36" s="830"/>
      <c r="ARO36" s="830"/>
      <c r="ARP36" s="830"/>
      <c r="ARQ36" s="830"/>
      <c r="ARR36" s="830"/>
      <c r="ARS36" s="830"/>
      <c r="ART36" s="830"/>
      <c r="ARU36" s="830"/>
      <c r="ARV36" s="830"/>
      <c r="ARW36" s="830"/>
      <c r="ARX36" s="830"/>
      <c r="ARY36" s="830"/>
      <c r="ARZ36" s="830"/>
      <c r="ASA36" s="830"/>
      <c r="ASB36" s="830"/>
      <c r="ASC36" s="830"/>
      <c r="ASD36" s="830"/>
      <c r="ASE36" s="830"/>
      <c r="ASF36" s="830"/>
      <c r="ASG36" s="830"/>
      <c r="ASH36" s="830"/>
      <c r="ASI36" s="830"/>
      <c r="ASJ36" s="830"/>
      <c r="ASK36" s="830"/>
      <c r="ASL36" s="830"/>
      <c r="ASM36" s="830"/>
      <c r="ASN36" s="830"/>
      <c r="ASO36" s="830"/>
      <c r="ASP36" s="830"/>
      <c r="ASQ36" s="830"/>
      <c r="ASR36" s="830"/>
      <c r="ASS36" s="830"/>
      <c r="AST36" s="830"/>
      <c r="ASU36" s="830"/>
      <c r="ASV36" s="830"/>
      <c r="ASW36" s="830"/>
      <c r="ASX36" s="830"/>
      <c r="ASY36" s="830"/>
      <c r="ASZ36" s="830"/>
      <c r="ATA36" s="830"/>
      <c r="ATB36" s="830"/>
      <c r="ATC36" s="830"/>
      <c r="ATD36" s="830"/>
      <c r="ATE36" s="830"/>
      <c r="ATF36" s="830"/>
      <c r="ATG36" s="830"/>
      <c r="ATH36" s="830"/>
      <c r="ATI36" s="830"/>
      <c r="ATJ36" s="830"/>
      <c r="ATK36" s="830"/>
      <c r="ATL36" s="830"/>
      <c r="ATM36" s="830"/>
      <c r="ATN36" s="830"/>
      <c r="ATO36" s="830"/>
      <c r="ATP36" s="830"/>
      <c r="ATQ36" s="830"/>
      <c r="ATR36" s="830"/>
      <c r="ATS36" s="830"/>
      <c r="ATT36" s="830"/>
      <c r="ATU36" s="830"/>
      <c r="ATV36" s="830"/>
      <c r="ATW36" s="830"/>
      <c r="ATX36" s="830"/>
      <c r="ATY36" s="830"/>
      <c r="ATZ36" s="830"/>
      <c r="AUA36" s="830"/>
      <c r="AUB36" s="830"/>
      <c r="AUC36" s="830"/>
      <c r="AUD36" s="830"/>
      <c r="AUE36" s="830"/>
      <c r="AUF36" s="830"/>
      <c r="AUG36" s="830"/>
      <c r="AUH36" s="830"/>
      <c r="AUI36" s="830"/>
      <c r="AUJ36" s="830"/>
      <c r="AUK36" s="830"/>
      <c r="AUL36" s="830"/>
      <c r="AUM36" s="830"/>
      <c r="AUN36" s="830"/>
      <c r="AUO36" s="830"/>
      <c r="AUP36" s="830"/>
      <c r="AUQ36" s="830"/>
      <c r="AUR36" s="830"/>
      <c r="AUS36" s="830"/>
      <c r="AUT36" s="830"/>
      <c r="AUU36" s="830"/>
      <c r="AUV36" s="830"/>
      <c r="AUW36" s="830"/>
      <c r="AUX36" s="830"/>
      <c r="AUY36" s="830"/>
      <c r="AUZ36" s="830"/>
      <c r="AVA36" s="830"/>
      <c r="AVB36" s="830"/>
      <c r="AVC36" s="830"/>
      <c r="AVD36" s="830"/>
      <c r="AVE36" s="830"/>
      <c r="AVF36" s="830"/>
      <c r="AVG36" s="830"/>
      <c r="AVH36" s="830"/>
      <c r="AVI36" s="830"/>
      <c r="AVJ36" s="830"/>
      <c r="AVK36" s="830"/>
      <c r="AVL36" s="830"/>
      <c r="AVM36" s="830"/>
      <c r="AVN36" s="830"/>
      <c r="AVO36" s="830"/>
      <c r="AVP36" s="830"/>
      <c r="AVQ36" s="830"/>
      <c r="AVR36" s="830"/>
      <c r="AVS36" s="830"/>
      <c r="AVT36" s="830"/>
      <c r="AVU36" s="830"/>
      <c r="AVV36" s="830"/>
      <c r="AVW36" s="830"/>
      <c r="AVX36" s="830"/>
      <c r="AVY36" s="830"/>
      <c r="AVZ36" s="830"/>
      <c r="AWA36" s="830"/>
      <c r="AWB36" s="830"/>
      <c r="AWC36" s="830"/>
      <c r="AWD36" s="830"/>
      <c r="AWE36" s="830"/>
      <c r="AWF36" s="830"/>
      <c r="AWG36" s="830"/>
      <c r="AWH36" s="830"/>
      <c r="AWI36" s="830"/>
      <c r="AWJ36" s="830"/>
      <c r="AWK36" s="830"/>
      <c r="AWL36" s="830"/>
      <c r="AWM36" s="830"/>
      <c r="AWN36" s="830"/>
      <c r="AWO36" s="830"/>
      <c r="AWP36" s="830"/>
      <c r="AWQ36" s="830"/>
      <c r="AWR36" s="830"/>
      <c r="AWS36" s="830"/>
      <c r="AWT36" s="830"/>
      <c r="AWU36" s="830"/>
      <c r="AWV36" s="830"/>
      <c r="AWW36" s="830"/>
      <c r="AWX36" s="830"/>
      <c r="AWY36" s="830"/>
      <c r="AWZ36" s="830"/>
      <c r="AXA36" s="830"/>
      <c r="AXB36" s="830"/>
      <c r="AXC36" s="830"/>
      <c r="AXD36" s="830"/>
      <c r="AXE36" s="830"/>
      <c r="AXF36" s="830"/>
      <c r="AXG36" s="830"/>
      <c r="AXH36" s="830"/>
      <c r="AXI36" s="830"/>
      <c r="AXJ36" s="830"/>
      <c r="AXK36" s="830"/>
      <c r="AXL36" s="830"/>
      <c r="AXM36" s="830"/>
      <c r="AXN36" s="830"/>
      <c r="AXO36" s="830"/>
      <c r="AXP36" s="830"/>
      <c r="AXQ36" s="830"/>
      <c r="AXR36" s="830"/>
      <c r="AXS36" s="830"/>
      <c r="AXT36" s="830"/>
      <c r="AXU36" s="830"/>
      <c r="AXV36" s="830"/>
      <c r="AXW36" s="830"/>
      <c r="AXX36" s="830"/>
      <c r="AXY36" s="830"/>
      <c r="AXZ36" s="830"/>
      <c r="AYA36" s="830"/>
      <c r="AYB36" s="830"/>
      <c r="AYC36" s="830"/>
      <c r="AYD36" s="830"/>
      <c r="AYE36" s="830"/>
      <c r="AYF36" s="830"/>
      <c r="AYG36" s="830"/>
      <c r="AYH36" s="830"/>
      <c r="AYI36" s="830"/>
      <c r="AYJ36" s="830"/>
      <c r="AYK36" s="830"/>
      <c r="AYL36" s="830"/>
      <c r="AYM36" s="830"/>
      <c r="AYN36" s="830"/>
      <c r="AYO36" s="830"/>
      <c r="AYP36" s="830"/>
      <c r="AYQ36" s="830"/>
      <c r="AYR36" s="830"/>
      <c r="AYS36" s="830"/>
      <c r="AYT36" s="830"/>
      <c r="AYU36" s="830"/>
      <c r="AYV36" s="830"/>
      <c r="AYW36" s="830"/>
      <c r="AYX36" s="830"/>
      <c r="AYY36" s="830"/>
      <c r="AYZ36" s="830"/>
      <c r="AZA36" s="830"/>
      <c r="AZB36" s="830"/>
      <c r="AZC36" s="830"/>
      <c r="AZD36" s="830"/>
      <c r="AZE36" s="830"/>
      <c r="AZF36" s="830"/>
      <c r="AZG36" s="830"/>
      <c r="AZH36" s="830"/>
      <c r="AZI36" s="830"/>
      <c r="AZJ36" s="830"/>
      <c r="AZK36" s="830"/>
      <c r="AZL36" s="830"/>
      <c r="AZM36" s="830"/>
      <c r="AZN36" s="830"/>
      <c r="AZO36" s="830"/>
      <c r="AZP36" s="830"/>
      <c r="AZQ36" s="830"/>
      <c r="AZR36" s="830"/>
      <c r="AZS36" s="830"/>
      <c r="AZT36" s="830"/>
      <c r="AZU36" s="830"/>
      <c r="AZV36" s="830"/>
      <c r="AZW36" s="830"/>
      <c r="AZX36" s="830"/>
      <c r="AZY36" s="830"/>
      <c r="AZZ36" s="830"/>
      <c r="BAA36" s="830"/>
      <c r="BAB36" s="830"/>
      <c r="BAC36" s="830"/>
      <c r="BAD36" s="830"/>
      <c r="BAE36" s="830"/>
      <c r="BAF36" s="830"/>
      <c r="BAG36" s="830"/>
      <c r="BAH36" s="830"/>
      <c r="BAI36" s="830"/>
      <c r="BAJ36" s="830"/>
      <c r="BAK36" s="830"/>
      <c r="BAL36" s="830"/>
      <c r="BAM36" s="830"/>
      <c r="BAN36" s="830"/>
      <c r="BAO36" s="830"/>
      <c r="BAP36" s="830"/>
      <c r="BAQ36" s="830"/>
      <c r="BAR36" s="830"/>
      <c r="BAS36" s="830"/>
      <c r="BAT36" s="830"/>
      <c r="BAU36" s="830"/>
      <c r="BAV36" s="830"/>
      <c r="BAW36" s="830"/>
      <c r="BAX36" s="830"/>
      <c r="BAY36" s="830"/>
      <c r="BAZ36" s="830"/>
      <c r="BBA36" s="830"/>
      <c r="BBB36" s="830"/>
      <c r="BBC36" s="830"/>
      <c r="BBD36" s="830"/>
      <c r="BBE36" s="830"/>
      <c r="BBF36" s="830"/>
      <c r="BBG36" s="830"/>
      <c r="BBH36" s="830"/>
      <c r="BBI36" s="830"/>
      <c r="BBJ36" s="830"/>
      <c r="BBK36" s="830"/>
      <c r="BBL36" s="830"/>
      <c r="BBM36" s="830"/>
      <c r="BBN36" s="830"/>
      <c r="BBO36" s="830"/>
      <c r="BBP36" s="830"/>
      <c r="BBQ36" s="830"/>
      <c r="BBR36" s="830"/>
      <c r="BBS36" s="830"/>
      <c r="BBT36" s="830"/>
      <c r="BBU36" s="830"/>
      <c r="BBV36" s="830"/>
      <c r="BBW36" s="830"/>
      <c r="BBX36" s="830"/>
      <c r="BBY36" s="830"/>
      <c r="BBZ36" s="830"/>
      <c r="BCA36" s="830"/>
      <c r="BCB36" s="830"/>
      <c r="BCC36" s="830"/>
      <c r="BCD36" s="830"/>
      <c r="BCE36" s="830"/>
      <c r="BCF36" s="830"/>
      <c r="BCG36" s="830"/>
      <c r="BCH36" s="830"/>
      <c r="BCI36" s="830"/>
      <c r="BCJ36" s="830"/>
      <c r="BCK36" s="830"/>
      <c r="BCL36" s="830"/>
      <c r="BCM36" s="830"/>
      <c r="BCN36" s="830"/>
      <c r="BCO36" s="830"/>
      <c r="BCP36" s="830"/>
      <c r="BCQ36" s="830"/>
      <c r="BCR36" s="830"/>
      <c r="BCS36" s="830"/>
      <c r="BCT36" s="830"/>
      <c r="BCU36" s="830"/>
      <c r="BCV36" s="830"/>
      <c r="BCW36" s="830"/>
      <c r="BCX36" s="830"/>
      <c r="BCY36" s="830"/>
      <c r="BCZ36" s="830"/>
      <c r="BDA36" s="830"/>
      <c r="BDB36" s="830"/>
      <c r="BDC36" s="830"/>
      <c r="BDD36" s="830"/>
      <c r="BDE36" s="830"/>
      <c r="BDF36" s="830"/>
      <c r="BDG36" s="830"/>
      <c r="BDH36" s="830"/>
      <c r="BDI36" s="830"/>
      <c r="BDJ36" s="830"/>
      <c r="BDK36" s="830"/>
      <c r="BDL36" s="830"/>
      <c r="BDM36" s="830"/>
      <c r="BDN36" s="830"/>
      <c r="BDO36" s="830"/>
      <c r="BDP36" s="830"/>
      <c r="BDQ36" s="830"/>
      <c r="BDR36" s="830"/>
      <c r="BDS36" s="830"/>
      <c r="BDT36" s="830"/>
      <c r="BDU36" s="830"/>
      <c r="BDV36" s="830"/>
      <c r="BDW36" s="830"/>
      <c r="BDX36" s="830"/>
      <c r="BDY36" s="830"/>
      <c r="BDZ36" s="830"/>
      <c r="BEA36" s="830"/>
      <c r="BEB36" s="830"/>
      <c r="BEC36" s="830"/>
      <c r="BED36" s="830"/>
      <c r="BEE36" s="830"/>
      <c r="BEF36" s="830"/>
      <c r="BEG36" s="830"/>
      <c r="BEH36" s="830"/>
      <c r="BEI36" s="830"/>
      <c r="BEJ36" s="830"/>
      <c r="BEK36" s="830"/>
      <c r="BEL36" s="830"/>
      <c r="BEM36" s="830"/>
      <c r="BEN36" s="830"/>
      <c r="BEO36" s="830"/>
      <c r="BEP36" s="830"/>
      <c r="BEQ36" s="830"/>
      <c r="BER36" s="830"/>
      <c r="BES36" s="830"/>
      <c r="BET36" s="830"/>
      <c r="BEU36" s="830"/>
      <c r="BEV36" s="830"/>
      <c r="BEW36" s="830"/>
      <c r="BEX36" s="830"/>
      <c r="BEY36" s="830"/>
      <c r="BEZ36" s="830"/>
      <c r="BFA36" s="830"/>
      <c r="BFB36" s="830"/>
      <c r="BFC36" s="830"/>
      <c r="BFD36" s="830"/>
      <c r="BFE36" s="830"/>
      <c r="BFF36" s="830"/>
      <c r="BFG36" s="830"/>
      <c r="BFH36" s="830"/>
      <c r="BFI36" s="830"/>
      <c r="BFJ36" s="830"/>
      <c r="BFK36" s="830"/>
      <c r="BFL36" s="830"/>
      <c r="BFM36" s="830"/>
      <c r="BFN36" s="830"/>
      <c r="BFO36" s="830"/>
      <c r="BFP36" s="830"/>
      <c r="BFQ36" s="830"/>
      <c r="BFR36" s="830"/>
      <c r="BFS36" s="830"/>
      <c r="BFT36" s="830"/>
      <c r="BFU36" s="830"/>
      <c r="BFV36" s="830"/>
      <c r="BFW36" s="830"/>
      <c r="BFX36" s="830"/>
      <c r="BFY36" s="830"/>
      <c r="BFZ36" s="830"/>
      <c r="BGA36" s="830"/>
      <c r="BGB36" s="830"/>
      <c r="BGC36" s="830"/>
      <c r="BGD36" s="830"/>
      <c r="BGE36" s="830"/>
      <c r="BGF36" s="830"/>
      <c r="BGG36" s="830"/>
      <c r="BGH36" s="830"/>
      <c r="BGI36" s="830"/>
      <c r="BGJ36" s="830"/>
      <c r="BGK36" s="830"/>
      <c r="BGL36" s="830"/>
      <c r="BGM36" s="830"/>
      <c r="BGN36" s="830"/>
      <c r="BGO36" s="830"/>
      <c r="BGP36" s="830"/>
      <c r="BGQ36" s="830"/>
      <c r="BGR36" s="830"/>
      <c r="BGS36" s="830"/>
      <c r="BGT36" s="830"/>
      <c r="BGU36" s="830"/>
      <c r="BGV36" s="830"/>
      <c r="BGW36" s="830"/>
      <c r="BGX36" s="830"/>
      <c r="BGY36" s="830"/>
      <c r="BGZ36" s="830"/>
      <c r="BHA36" s="830"/>
      <c r="BHB36" s="830"/>
      <c r="BHC36" s="830"/>
      <c r="BHD36" s="830"/>
      <c r="BHE36" s="830"/>
      <c r="BHF36" s="830"/>
      <c r="BHG36" s="830"/>
      <c r="BHH36" s="830"/>
      <c r="BHI36" s="830"/>
      <c r="BHJ36" s="830"/>
      <c r="BHK36" s="830"/>
      <c r="BHL36" s="830"/>
      <c r="BHM36" s="830"/>
      <c r="BHN36" s="830"/>
      <c r="BHO36" s="830"/>
      <c r="BHP36" s="830"/>
      <c r="BHQ36" s="830"/>
      <c r="BHR36" s="830"/>
      <c r="BHS36" s="830"/>
      <c r="BHT36" s="830"/>
      <c r="BHU36" s="830"/>
      <c r="BHV36" s="830"/>
      <c r="BHW36" s="830"/>
      <c r="BHX36" s="830"/>
      <c r="BHY36" s="830"/>
      <c r="BHZ36" s="830"/>
      <c r="BIA36" s="830"/>
      <c r="BIB36" s="830"/>
      <c r="BIC36" s="830"/>
      <c r="BID36" s="830"/>
      <c r="BIE36" s="830"/>
      <c r="BIF36" s="830"/>
      <c r="BIG36" s="830"/>
      <c r="BIH36" s="830"/>
      <c r="BII36" s="830"/>
      <c r="BIJ36" s="830"/>
      <c r="BIK36" s="830"/>
      <c r="BIL36" s="830"/>
      <c r="BIM36" s="830"/>
      <c r="BIN36" s="830"/>
      <c r="BIO36" s="830"/>
      <c r="BIP36" s="830"/>
      <c r="BIQ36" s="830"/>
      <c r="BIR36" s="830"/>
      <c r="BIS36" s="830"/>
      <c r="BIT36" s="830"/>
      <c r="BIU36" s="830"/>
      <c r="BIV36" s="830"/>
      <c r="BIW36" s="830"/>
      <c r="BIX36" s="830"/>
      <c r="BIY36" s="830"/>
      <c r="BIZ36" s="830"/>
      <c r="BJA36" s="830"/>
      <c r="BJB36" s="830"/>
      <c r="BJC36" s="830"/>
      <c r="BJD36" s="830"/>
      <c r="BJE36" s="830"/>
      <c r="BJF36" s="830"/>
      <c r="BJG36" s="830"/>
      <c r="BJH36" s="830"/>
      <c r="BJI36" s="830"/>
      <c r="BJJ36" s="830"/>
      <c r="BJK36" s="830"/>
      <c r="BJL36" s="830"/>
      <c r="BJM36" s="830"/>
      <c r="BJN36" s="830"/>
      <c r="BJO36" s="830"/>
      <c r="BJP36" s="830"/>
      <c r="BJQ36" s="830"/>
      <c r="BJR36" s="830"/>
      <c r="BJS36" s="830"/>
      <c r="BJT36" s="830"/>
      <c r="BJU36" s="830"/>
      <c r="BJV36" s="830"/>
      <c r="BJW36" s="830"/>
      <c r="BJX36" s="830"/>
      <c r="BJY36" s="830"/>
      <c r="BJZ36" s="830"/>
      <c r="BKA36" s="830"/>
      <c r="BKB36" s="830"/>
      <c r="BKC36" s="830"/>
      <c r="BKD36" s="830"/>
      <c r="BKE36" s="830"/>
      <c r="BKF36" s="830"/>
      <c r="BKG36" s="830"/>
      <c r="BKH36" s="830"/>
      <c r="BKI36" s="830"/>
      <c r="BKJ36" s="830"/>
      <c r="BKK36" s="830"/>
      <c r="BKL36" s="830"/>
      <c r="BKM36" s="830"/>
      <c r="BKN36" s="830"/>
      <c r="BKO36" s="830"/>
      <c r="BKP36" s="830"/>
      <c r="BKQ36" s="830"/>
      <c r="BKR36" s="830"/>
      <c r="BKS36" s="830"/>
      <c r="BKT36" s="830"/>
      <c r="BKU36" s="830"/>
      <c r="BKV36" s="830"/>
      <c r="BKW36" s="830"/>
      <c r="BKX36" s="830"/>
      <c r="BKY36" s="830"/>
      <c r="BKZ36" s="830"/>
      <c r="BLA36" s="830"/>
      <c r="BLB36" s="830"/>
      <c r="BLC36" s="830"/>
      <c r="BLD36" s="830"/>
      <c r="BLE36" s="830"/>
      <c r="BLF36" s="830"/>
      <c r="BLG36" s="830"/>
      <c r="BLH36" s="830"/>
      <c r="BLI36" s="830"/>
      <c r="BLJ36" s="830"/>
      <c r="BLK36" s="830"/>
      <c r="BLL36" s="830"/>
      <c r="BLM36" s="830"/>
      <c r="BLN36" s="830"/>
      <c r="BLO36" s="830"/>
      <c r="BLP36" s="830"/>
      <c r="BLQ36" s="830"/>
      <c r="BLR36" s="830"/>
      <c r="BLS36" s="830"/>
      <c r="BLT36" s="830"/>
      <c r="BLU36" s="830"/>
      <c r="BLV36" s="830"/>
      <c r="BLW36" s="830"/>
      <c r="BLX36" s="830"/>
      <c r="BLY36" s="830"/>
      <c r="BLZ36" s="830"/>
      <c r="BMA36" s="830"/>
      <c r="BMB36" s="830"/>
      <c r="BMC36" s="830"/>
      <c r="BMD36" s="830"/>
      <c r="BME36" s="830"/>
      <c r="BMF36" s="830"/>
      <c r="BMG36" s="830"/>
      <c r="BMH36" s="830"/>
      <c r="BMI36" s="830"/>
      <c r="BMJ36" s="830"/>
      <c r="BMK36" s="830"/>
      <c r="BML36" s="830"/>
      <c r="BMM36" s="830"/>
      <c r="BMN36" s="830"/>
      <c r="BMO36" s="830"/>
      <c r="BMP36" s="830"/>
      <c r="BMQ36" s="830"/>
      <c r="BMR36" s="830"/>
      <c r="BMS36" s="830"/>
      <c r="BMT36" s="830"/>
      <c r="BMU36" s="830"/>
      <c r="BMV36" s="830"/>
      <c r="BMW36" s="830"/>
      <c r="BMX36" s="830"/>
      <c r="BMY36" s="830"/>
      <c r="BMZ36" s="830"/>
      <c r="BNA36" s="830"/>
      <c r="BNB36" s="830"/>
      <c r="BNC36" s="830"/>
      <c r="BND36" s="830"/>
      <c r="BNE36" s="830"/>
      <c r="BNF36" s="830"/>
      <c r="BNG36" s="830"/>
      <c r="BNH36" s="830"/>
      <c r="BNI36" s="830"/>
      <c r="BNJ36" s="830"/>
      <c r="BNK36" s="830"/>
      <c r="BNL36" s="830"/>
      <c r="BNM36" s="830"/>
      <c r="BNN36" s="830"/>
      <c r="BNO36" s="830"/>
      <c r="BNP36" s="830"/>
      <c r="BNQ36" s="830"/>
      <c r="BNR36" s="830"/>
      <c r="BNS36" s="830"/>
      <c r="BNT36" s="830"/>
      <c r="BNU36" s="830"/>
      <c r="BNV36" s="830"/>
      <c r="BNW36" s="830"/>
      <c r="BNX36" s="830"/>
      <c r="BNY36" s="830"/>
      <c r="BNZ36" s="830"/>
      <c r="BOA36" s="830"/>
      <c r="BOB36" s="830"/>
      <c r="BOC36" s="830"/>
      <c r="BOD36" s="830"/>
      <c r="BOE36" s="830"/>
      <c r="BOF36" s="830"/>
      <c r="BOG36" s="830"/>
      <c r="BOH36" s="830"/>
      <c r="BOI36" s="830"/>
      <c r="BOJ36" s="830"/>
      <c r="BOK36" s="830"/>
      <c r="BOL36" s="830"/>
      <c r="BOM36" s="830"/>
      <c r="BON36" s="830"/>
      <c r="BOO36" s="830"/>
      <c r="BOP36" s="830"/>
      <c r="BOQ36" s="830"/>
      <c r="BOR36" s="830"/>
      <c r="BOS36" s="830"/>
      <c r="BOT36" s="830"/>
      <c r="BOU36" s="830"/>
      <c r="BOV36" s="830"/>
      <c r="BOW36" s="830"/>
      <c r="BOX36" s="830"/>
      <c r="BOY36" s="830"/>
      <c r="BOZ36" s="830"/>
      <c r="BPA36" s="830"/>
      <c r="BPB36" s="830"/>
      <c r="BPC36" s="830"/>
      <c r="BPD36" s="830"/>
      <c r="BPE36" s="830"/>
      <c r="BPF36" s="830"/>
      <c r="BPG36" s="830"/>
      <c r="BPH36" s="830"/>
      <c r="BPI36" s="830"/>
      <c r="BPJ36" s="830"/>
      <c r="BPK36" s="830"/>
      <c r="BPL36" s="830"/>
      <c r="BPM36" s="830"/>
      <c r="BPN36" s="830"/>
      <c r="BPO36" s="830"/>
      <c r="BPP36" s="830"/>
      <c r="BPQ36" s="830"/>
      <c r="BPR36" s="830"/>
      <c r="BPS36" s="830"/>
      <c r="BPT36" s="830"/>
      <c r="BPU36" s="830"/>
      <c r="BPV36" s="830"/>
      <c r="BPW36" s="830"/>
      <c r="BPX36" s="830"/>
      <c r="BPY36" s="830"/>
      <c r="BPZ36" s="830"/>
      <c r="BQA36" s="830"/>
      <c r="BQB36" s="830"/>
      <c r="BQC36" s="830"/>
      <c r="BQD36" s="830"/>
      <c r="BQE36" s="830"/>
      <c r="BQF36" s="830"/>
      <c r="BQG36" s="830"/>
      <c r="BQH36" s="830"/>
      <c r="BQI36" s="830"/>
      <c r="BQJ36" s="830"/>
      <c r="BQK36" s="830"/>
      <c r="BQL36" s="830"/>
      <c r="BQM36" s="830"/>
      <c r="BQN36" s="830"/>
      <c r="BQO36" s="830"/>
      <c r="BQP36" s="830"/>
      <c r="BQQ36" s="830"/>
      <c r="BQR36" s="830"/>
      <c r="BQS36" s="830"/>
      <c r="BQT36" s="830"/>
      <c r="BQU36" s="830"/>
      <c r="BQV36" s="830"/>
      <c r="BQW36" s="830"/>
      <c r="BQX36" s="830"/>
      <c r="BQY36" s="830"/>
      <c r="BQZ36" s="830"/>
      <c r="BRA36" s="830"/>
      <c r="BRB36" s="830"/>
      <c r="BRC36" s="830"/>
      <c r="BRD36" s="830"/>
      <c r="BRE36" s="830"/>
      <c r="BRF36" s="830"/>
      <c r="BRG36" s="830"/>
      <c r="BRH36" s="830"/>
      <c r="BRI36" s="830"/>
      <c r="BRJ36" s="830"/>
      <c r="BRK36" s="830"/>
      <c r="BRL36" s="830"/>
      <c r="BRM36" s="830"/>
      <c r="BRN36" s="830"/>
      <c r="BRO36" s="830"/>
      <c r="BRP36" s="830"/>
      <c r="BRQ36" s="830"/>
      <c r="BRR36" s="830"/>
      <c r="BRS36" s="830"/>
      <c r="BRT36" s="830"/>
      <c r="BRU36" s="830"/>
      <c r="BRV36" s="830"/>
      <c r="BRW36" s="830"/>
      <c r="BRX36" s="830"/>
      <c r="BRY36" s="830"/>
      <c r="BRZ36" s="830"/>
      <c r="BSA36" s="830"/>
      <c r="BSB36" s="830"/>
      <c r="BSC36" s="830"/>
      <c r="BSD36" s="830"/>
      <c r="BSE36" s="830"/>
      <c r="BSF36" s="830"/>
      <c r="BSG36" s="830"/>
      <c r="BSH36" s="830"/>
      <c r="BSI36" s="830"/>
      <c r="BSJ36" s="830"/>
      <c r="BSK36" s="830"/>
      <c r="BSL36" s="830"/>
      <c r="BSM36" s="830"/>
      <c r="BSN36" s="830"/>
      <c r="BSO36" s="830"/>
      <c r="BSP36" s="830"/>
      <c r="BSQ36" s="830"/>
      <c r="BSR36" s="830"/>
      <c r="BSS36" s="830"/>
      <c r="BST36" s="830"/>
      <c r="BSU36" s="830"/>
      <c r="BSV36" s="830"/>
      <c r="BSW36" s="830"/>
      <c r="BSX36" s="830"/>
      <c r="BSY36" s="830"/>
      <c r="BSZ36" s="830"/>
      <c r="BTA36" s="830"/>
      <c r="BTB36" s="830"/>
      <c r="BTC36" s="830"/>
      <c r="BTD36" s="830"/>
      <c r="BTE36" s="830"/>
      <c r="BTF36" s="830"/>
      <c r="BTG36" s="830"/>
      <c r="BTH36" s="830"/>
      <c r="BTI36" s="830"/>
      <c r="BTJ36" s="830"/>
      <c r="BTK36" s="830"/>
      <c r="BTL36" s="830"/>
      <c r="BTM36" s="830"/>
      <c r="BTN36" s="830"/>
      <c r="BTO36" s="830"/>
      <c r="BTP36" s="830"/>
      <c r="BTQ36" s="830"/>
      <c r="BTR36" s="830"/>
      <c r="BTS36" s="830"/>
      <c r="BTT36" s="830"/>
      <c r="BTU36" s="830"/>
      <c r="BTV36" s="830"/>
      <c r="BTW36" s="830"/>
      <c r="BTX36" s="830"/>
      <c r="BTY36" s="830"/>
      <c r="BTZ36" s="830"/>
      <c r="BUA36" s="830"/>
      <c r="BUB36" s="830"/>
      <c r="BUC36" s="830"/>
      <c r="BUD36" s="830"/>
      <c r="BUE36" s="830"/>
      <c r="BUF36" s="830"/>
      <c r="BUG36" s="830"/>
      <c r="BUH36" s="830"/>
      <c r="BUI36" s="830"/>
      <c r="BUJ36" s="830"/>
      <c r="BUK36" s="830"/>
      <c r="BUL36" s="830"/>
      <c r="BUM36" s="830"/>
      <c r="BUN36" s="830"/>
      <c r="BUO36" s="830"/>
      <c r="BUP36" s="830"/>
      <c r="BUQ36" s="830"/>
      <c r="BUR36" s="830"/>
      <c r="BUS36" s="830"/>
      <c r="BUT36" s="830"/>
      <c r="BUU36" s="830"/>
      <c r="BUV36" s="830"/>
      <c r="BUW36" s="830"/>
      <c r="BUX36" s="830"/>
      <c r="BUY36" s="830"/>
      <c r="BUZ36" s="830"/>
      <c r="BVA36" s="830"/>
      <c r="BVB36" s="830"/>
      <c r="BVC36" s="830"/>
      <c r="BVD36" s="830"/>
      <c r="BVE36" s="830"/>
      <c r="BVF36" s="830"/>
      <c r="BVG36" s="830"/>
      <c r="BVH36" s="830"/>
      <c r="BVI36" s="830"/>
      <c r="BVJ36" s="830"/>
      <c r="BVK36" s="830"/>
      <c r="BVL36" s="830"/>
      <c r="BVM36" s="830"/>
      <c r="BVN36" s="830"/>
      <c r="BVO36" s="830"/>
      <c r="BVP36" s="830"/>
      <c r="BVQ36" s="830"/>
      <c r="BVR36" s="830"/>
      <c r="BVS36" s="830"/>
      <c r="BVT36" s="830"/>
      <c r="BVU36" s="830"/>
      <c r="BVV36" s="830"/>
      <c r="BVW36" s="830"/>
      <c r="BVX36" s="830"/>
      <c r="BVY36" s="830"/>
      <c r="BVZ36" s="830"/>
      <c r="BWA36" s="830"/>
      <c r="BWB36" s="830"/>
      <c r="BWC36" s="830"/>
      <c r="BWD36" s="830"/>
      <c r="BWE36" s="830"/>
      <c r="BWF36" s="830"/>
      <c r="BWG36" s="830"/>
      <c r="BWH36" s="830"/>
      <c r="BWI36" s="830"/>
      <c r="BWJ36" s="830"/>
      <c r="BWK36" s="830"/>
      <c r="BWL36" s="830"/>
      <c r="BWM36" s="830"/>
      <c r="BWN36" s="830"/>
      <c r="BWO36" s="830"/>
      <c r="BWP36" s="830"/>
      <c r="BWQ36" s="830"/>
      <c r="BWR36" s="830"/>
      <c r="BWS36" s="830"/>
      <c r="BWT36" s="830"/>
      <c r="BWU36" s="830"/>
      <c r="BWV36" s="830"/>
      <c r="BWW36" s="830"/>
      <c r="BWX36" s="830"/>
      <c r="BWY36" s="830"/>
      <c r="BWZ36" s="830"/>
      <c r="BXA36" s="830"/>
      <c r="BXB36" s="830"/>
      <c r="BXC36" s="830"/>
      <c r="BXD36" s="830"/>
      <c r="BXE36" s="830"/>
      <c r="BXF36" s="830"/>
      <c r="BXG36" s="830"/>
      <c r="BXH36" s="830"/>
      <c r="BXI36" s="830"/>
      <c r="BXJ36" s="830"/>
      <c r="BXK36" s="830"/>
      <c r="BXL36" s="830"/>
      <c r="BXM36" s="830"/>
      <c r="BXN36" s="830"/>
      <c r="BXO36" s="830"/>
      <c r="BXP36" s="830"/>
      <c r="BXQ36" s="830"/>
      <c r="BXR36" s="830"/>
      <c r="BXS36" s="830"/>
      <c r="BXT36" s="830"/>
      <c r="BXU36" s="830"/>
      <c r="BXV36" s="830"/>
      <c r="BXW36" s="830"/>
      <c r="BXX36" s="830"/>
      <c r="BXY36" s="830"/>
      <c r="BXZ36" s="830"/>
      <c r="BYA36" s="830"/>
      <c r="BYB36" s="830"/>
      <c r="BYC36" s="830"/>
      <c r="BYD36" s="830"/>
      <c r="BYE36" s="830"/>
      <c r="BYF36" s="830"/>
      <c r="BYG36" s="830"/>
      <c r="BYH36" s="830"/>
      <c r="BYI36" s="830"/>
      <c r="BYJ36" s="830"/>
      <c r="BYK36" s="830"/>
      <c r="BYL36" s="830"/>
      <c r="BYM36" s="830"/>
      <c r="BYN36" s="830"/>
      <c r="BYO36" s="830"/>
      <c r="BYP36" s="830"/>
      <c r="BYQ36" s="830"/>
      <c r="BYR36" s="830"/>
      <c r="BYS36" s="830"/>
      <c r="BYT36" s="830"/>
      <c r="BYU36" s="830"/>
      <c r="BYV36" s="830"/>
      <c r="BYW36" s="830"/>
      <c r="BYX36" s="830"/>
      <c r="BYY36" s="830"/>
      <c r="BYZ36" s="830"/>
      <c r="BZA36" s="830"/>
      <c r="BZB36" s="830"/>
      <c r="BZC36" s="830"/>
      <c r="BZD36" s="830"/>
      <c r="BZE36" s="830"/>
      <c r="BZF36" s="830"/>
      <c r="BZG36" s="830"/>
      <c r="BZH36" s="830"/>
      <c r="BZI36" s="830"/>
      <c r="BZJ36" s="830"/>
      <c r="BZK36" s="830"/>
      <c r="BZL36" s="830"/>
      <c r="BZM36" s="830"/>
      <c r="BZN36" s="830"/>
      <c r="BZO36" s="830"/>
      <c r="BZP36" s="830"/>
      <c r="BZQ36" s="830"/>
      <c r="BZR36" s="830"/>
      <c r="BZS36" s="830"/>
      <c r="BZT36" s="830"/>
      <c r="BZU36" s="830"/>
      <c r="BZV36" s="830"/>
      <c r="BZW36" s="830"/>
      <c r="BZX36" s="830"/>
      <c r="BZY36" s="830"/>
      <c r="BZZ36" s="830"/>
      <c r="CAA36" s="830"/>
      <c r="CAB36" s="830"/>
      <c r="CAC36" s="830"/>
      <c r="CAD36" s="830"/>
      <c r="CAE36" s="830"/>
      <c r="CAF36" s="830"/>
      <c r="CAG36" s="830"/>
      <c r="CAH36" s="830"/>
      <c r="CAI36" s="830"/>
      <c r="CAJ36" s="830"/>
      <c r="CAK36" s="830"/>
      <c r="CAL36" s="830"/>
      <c r="CAM36" s="830"/>
      <c r="CAN36" s="830"/>
      <c r="CAO36" s="830"/>
      <c r="CAP36" s="830"/>
      <c r="CAQ36" s="830"/>
      <c r="CAR36" s="830"/>
      <c r="CAS36" s="830"/>
      <c r="CAT36" s="830"/>
      <c r="CAU36" s="830"/>
      <c r="CAV36" s="830"/>
      <c r="CAW36" s="830"/>
      <c r="CAX36" s="830"/>
      <c r="CAY36" s="830"/>
      <c r="CAZ36" s="830"/>
      <c r="CBA36" s="830"/>
      <c r="CBB36" s="830"/>
      <c r="CBC36" s="830"/>
      <c r="CBD36" s="830"/>
      <c r="CBE36" s="830"/>
      <c r="CBF36" s="830"/>
      <c r="CBG36" s="830"/>
      <c r="CBH36" s="830"/>
      <c r="CBI36" s="830"/>
      <c r="CBJ36" s="830"/>
      <c r="CBK36" s="830"/>
      <c r="CBL36" s="830"/>
      <c r="CBM36" s="830"/>
      <c r="CBN36" s="830"/>
      <c r="CBO36" s="830"/>
      <c r="CBP36" s="830"/>
      <c r="CBQ36" s="830"/>
      <c r="CBR36" s="830"/>
      <c r="CBS36" s="830"/>
      <c r="CBT36" s="830"/>
      <c r="CBU36" s="830"/>
      <c r="CBV36" s="830"/>
      <c r="CBW36" s="830"/>
      <c r="CBX36" s="830"/>
      <c r="CBY36" s="830"/>
      <c r="CBZ36" s="830"/>
      <c r="CCA36" s="830"/>
      <c r="CCB36" s="830"/>
      <c r="CCC36" s="830"/>
      <c r="CCD36" s="830"/>
      <c r="CCE36" s="830"/>
      <c r="CCF36" s="830"/>
      <c r="CCG36" s="830"/>
      <c r="CCH36" s="830"/>
      <c r="CCI36" s="830"/>
      <c r="CCJ36" s="830"/>
      <c r="CCK36" s="830"/>
      <c r="CCL36" s="830"/>
      <c r="CCM36" s="830"/>
      <c r="CCN36" s="830"/>
      <c r="CCO36" s="830"/>
      <c r="CCP36" s="830"/>
      <c r="CCQ36" s="830"/>
      <c r="CCR36" s="830"/>
      <c r="CCS36" s="830"/>
      <c r="CCT36" s="830"/>
      <c r="CCU36" s="830"/>
      <c r="CCV36" s="830"/>
      <c r="CCW36" s="830"/>
      <c r="CCX36" s="830"/>
      <c r="CCY36" s="830"/>
      <c r="CCZ36" s="830"/>
      <c r="CDA36" s="830"/>
      <c r="CDB36" s="830"/>
      <c r="CDC36" s="830"/>
      <c r="CDD36" s="830"/>
      <c r="CDE36" s="830"/>
      <c r="CDF36" s="830"/>
      <c r="CDG36" s="830"/>
      <c r="CDH36" s="830"/>
      <c r="CDI36" s="830"/>
      <c r="CDJ36" s="830"/>
      <c r="CDK36" s="830"/>
      <c r="CDL36" s="830"/>
      <c r="CDM36" s="830"/>
      <c r="CDN36" s="830"/>
      <c r="CDO36" s="830"/>
      <c r="CDP36" s="830"/>
      <c r="CDQ36" s="830"/>
      <c r="CDR36" s="830"/>
      <c r="CDS36" s="830"/>
      <c r="CDT36" s="830"/>
      <c r="CDU36" s="830"/>
      <c r="CDV36" s="830"/>
      <c r="CDW36" s="830"/>
      <c r="CDX36" s="830"/>
      <c r="CDY36" s="830"/>
      <c r="CDZ36" s="830"/>
      <c r="CEA36" s="830"/>
      <c r="CEB36" s="830"/>
      <c r="CEC36" s="830"/>
      <c r="CED36" s="830"/>
      <c r="CEE36" s="830"/>
      <c r="CEF36" s="830"/>
      <c r="CEG36" s="830"/>
      <c r="CEH36" s="830"/>
      <c r="CEI36" s="830"/>
      <c r="CEJ36" s="830"/>
      <c r="CEK36" s="830"/>
      <c r="CEL36" s="830"/>
      <c r="CEM36" s="830"/>
      <c r="CEN36" s="830"/>
      <c r="CEO36" s="830"/>
      <c r="CEP36" s="830"/>
      <c r="CEQ36" s="830"/>
      <c r="CER36" s="830"/>
      <c r="CES36" s="830"/>
      <c r="CET36" s="830"/>
      <c r="CEU36" s="830"/>
      <c r="CEV36" s="830"/>
      <c r="CEW36" s="830"/>
      <c r="CEX36" s="830"/>
      <c r="CEY36" s="830"/>
      <c r="CEZ36" s="830"/>
      <c r="CFA36" s="830"/>
      <c r="CFB36" s="830"/>
      <c r="CFC36" s="830"/>
      <c r="CFD36" s="830"/>
      <c r="CFE36" s="830"/>
      <c r="CFF36" s="830"/>
      <c r="CFG36" s="830"/>
      <c r="CFH36" s="830"/>
      <c r="CFI36" s="830"/>
      <c r="CFJ36" s="830"/>
      <c r="CFK36" s="830"/>
      <c r="CFL36" s="830"/>
      <c r="CFM36" s="830"/>
      <c r="CFN36" s="830"/>
      <c r="CFO36" s="830"/>
      <c r="CFP36" s="830"/>
      <c r="CFQ36" s="830"/>
      <c r="CFR36" s="830"/>
      <c r="CFS36" s="830"/>
      <c r="CFT36" s="830"/>
      <c r="CFU36" s="830"/>
      <c r="CFV36" s="830"/>
      <c r="CFW36" s="830"/>
      <c r="CFX36" s="830"/>
      <c r="CFY36" s="830"/>
      <c r="CFZ36" s="830"/>
      <c r="CGA36" s="830"/>
      <c r="CGB36" s="830"/>
      <c r="CGC36" s="830"/>
      <c r="CGD36" s="830"/>
      <c r="CGE36" s="830"/>
      <c r="CGF36" s="830"/>
      <c r="CGG36" s="830"/>
      <c r="CGH36" s="830"/>
      <c r="CGI36" s="830"/>
      <c r="CGJ36" s="830"/>
      <c r="CGK36" s="830"/>
      <c r="CGL36" s="830"/>
      <c r="CGM36" s="830"/>
      <c r="CGN36" s="830"/>
      <c r="CGO36" s="830"/>
      <c r="CGP36" s="830"/>
      <c r="CGQ36" s="830"/>
      <c r="CGR36" s="830"/>
      <c r="CGS36" s="830"/>
      <c r="CGT36" s="830"/>
      <c r="CGU36" s="830"/>
      <c r="CGV36" s="830"/>
      <c r="CGW36" s="830"/>
      <c r="CGX36" s="830"/>
      <c r="CGY36" s="830"/>
      <c r="CGZ36" s="830"/>
      <c r="CHA36" s="830"/>
      <c r="CHB36" s="830"/>
      <c r="CHC36" s="830"/>
      <c r="CHD36" s="830"/>
      <c r="CHE36" s="830"/>
      <c r="CHF36" s="830"/>
      <c r="CHG36" s="830"/>
      <c r="CHH36" s="830"/>
      <c r="CHI36" s="830"/>
      <c r="CHJ36" s="830"/>
      <c r="CHK36" s="830"/>
      <c r="CHL36" s="830"/>
      <c r="CHM36" s="830"/>
      <c r="CHN36" s="830"/>
      <c r="CHO36" s="830"/>
      <c r="CHP36" s="830"/>
      <c r="CHQ36" s="830"/>
      <c r="CHR36" s="830"/>
      <c r="CHS36" s="830"/>
      <c r="CHT36" s="830"/>
      <c r="CHU36" s="830"/>
      <c r="CHV36" s="830"/>
      <c r="CHW36" s="830"/>
      <c r="CHX36" s="830"/>
      <c r="CHY36" s="830"/>
      <c r="CHZ36" s="830"/>
      <c r="CIA36" s="830"/>
      <c r="CIB36" s="830"/>
      <c r="CIC36" s="830"/>
      <c r="CID36" s="830"/>
      <c r="CIE36" s="830"/>
      <c r="CIF36" s="830"/>
      <c r="CIG36" s="830"/>
      <c r="CIH36" s="830"/>
      <c r="CII36" s="830"/>
      <c r="CIJ36" s="830"/>
      <c r="CIK36" s="830"/>
      <c r="CIL36" s="830"/>
      <c r="CIM36" s="830"/>
      <c r="CIN36" s="830"/>
      <c r="CIO36" s="830"/>
      <c r="CIP36" s="830"/>
      <c r="CIQ36" s="830"/>
      <c r="CIR36" s="830"/>
      <c r="CIS36" s="830"/>
      <c r="CIT36" s="830"/>
      <c r="CIU36" s="830"/>
      <c r="CIV36" s="830"/>
      <c r="CIW36" s="830"/>
      <c r="CIX36" s="830"/>
      <c r="CIY36" s="830"/>
      <c r="CIZ36" s="830"/>
      <c r="CJA36" s="830"/>
      <c r="CJB36" s="830"/>
      <c r="CJC36" s="830"/>
      <c r="CJD36" s="830"/>
      <c r="CJE36" s="830"/>
      <c r="CJF36" s="830"/>
      <c r="CJG36" s="830"/>
      <c r="CJH36" s="830"/>
      <c r="CJI36" s="830"/>
      <c r="CJJ36" s="830"/>
      <c r="CJK36" s="830"/>
      <c r="CJL36" s="830"/>
      <c r="CJM36" s="830"/>
      <c r="CJN36" s="830"/>
      <c r="CJO36" s="830"/>
      <c r="CJP36" s="830"/>
      <c r="CJQ36" s="830"/>
      <c r="CJR36" s="830"/>
      <c r="CJS36" s="830"/>
      <c r="CJT36" s="830"/>
      <c r="CJU36" s="830"/>
      <c r="CJV36" s="830"/>
      <c r="CJW36" s="830"/>
      <c r="CJX36" s="830"/>
      <c r="CJY36" s="830"/>
      <c r="CJZ36" s="830"/>
      <c r="CKA36" s="830"/>
      <c r="CKB36" s="830"/>
      <c r="CKC36" s="830"/>
      <c r="CKD36" s="830"/>
      <c r="CKE36" s="830"/>
      <c r="CKF36" s="830"/>
      <c r="CKG36" s="830"/>
      <c r="CKH36" s="830"/>
      <c r="CKI36" s="830"/>
      <c r="CKJ36" s="830"/>
      <c r="CKK36" s="830"/>
      <c r="CKL36" s="830"/>
      <c r="CKM36" s="830"/>
      <c r="CKN36" s="830"/>
      <c r="CKO36" s="830"/>
      <c r="CKP36" s="830"/>
      <c r="CKQ36" s="830"/>
      <c r="CKR36" s="830"/>
      <c r="CKS36" s="830"/>
      <c r="CKT36" s="830"/>
      <c r="CKU36" s="830"/>
      <c r="CKV36" s="830"/>
      <c r="CKW36" s="830"/>
      <c r="CKX36" s="830"/>
      <c r="CKY36" s="830"/>
      <c r="CKZ36" s="830"/>
      <c r="CLA36" s="830"/>
      <c r="CLB36" s="830"/>
      <c r="CLC36" s="830"/>
      <c r="CLD36" s="830"/>
      <c r="CLE36" s="830"/>
      <c r="CLF36" s="830"/>
      <c r="CLG36" s="830"/>
      <c r="CLH36" s="830"/>
      <c r="CLI36" s="830"/>
      <c r="CLJ36" s="830"/>
      <c r="CLK36" s="830"/>
      <c r="CLL36" s="830"/>
      <c r="CLM36" s="830"/>
      <c r="CLN36" s="830"/>
      <c r="CLO36" s="830"/>
      <c r="CLP36" s="830"/>
      <c r="CLQ36" s="830"/>
      <c r="CLR36" s="830"/>
      <c r="CLS36" s="830"/>
      <c r="CLT36" s="830"/>
      <c r="CLU36" s="830"/>
      <c r="CLV36" s="830"/>
      <c r="CLW36" s="830"/>
      <c r="CLX36" s="830"/>
      <c r="CLY36" s="830"/>
      <c r="CLZ36" s="830"/>
      <c r="CMA36" s="830"/>
      <c r="CMB36" s="830"/>
      <c r="CMC36" s="830"/>
      <c r="CMD36" s="830"/>
      <c r="CME36" s="830"/>
      <c r="CMF36" s="830"/>
      <c r="CMG36" s="830"/>
      <c r="CMH36" s="830"/>
      <c r="CMI36" s="830"/>
      <c r="CMJ36" s="830"/>
      <c r="CMK36" s="830"/>
      <c r="CML36" s="830"/>
      <c r="CMM36" s="830"/>
      <c r="CMN36" s="830"/>
      <c r="CMO36" s="830"/>
      <c r="CMP36" s="830"/>
      <c r="CMQ36" s="830"/>
      <c r="CMR36" s="830"/>
      <c r="CMS36" s="830"/>
      <c r="CMT36" s="830"/>
      <c r="CMU36" s="830"/>
      <c r="CMV36" s="830"/>
      <c r="CMW36" s="830"/>
      <c r="CMX36" s="830"/>
      <c r="CMY36" s="830"/>
      <c r="CMZ36" s="830"/>
      <c r="CNA36" s="830"/>
      <c r="CNB36" s="830"/>
      <c r="CNC36" s="830"/>
      <c r="CND36" s="830"/>
      <c r="CNE36" s="830"/>
      <c r="CNF36" s="830"/>
      <c r="CNG36" s="830"/>
      <c r="CNH36" s="830"/>
      <c r="CNI36" s="830"/>
      <c r="CNJ36" s="830"/>
      <c r="CNK36" s="830"/>
      <c r="CNL36" s="830"/>
      <c r="CNM36" s="830"/>
      <c r="CNN36" s="830"/>
      <c r="CNO36" s="830"/>
      <c r="CNP36" s="830"/>
      <c r="CNQ36" s="830"/>
      <c r="CNR36" s="830"/>
      <c r="CNS36" s="830"/>
      <c r="CNT36" s="830"/>
      <c r="CNU36" s="830"/>
      <c r="CNV36" s="830"/>
      <c r="CNW36" s="830"/>
      <c r="CNX36" s="830"/>
      <c r="CNY36" s="830"/>
      <c r="CNZ36" s="830"/>
      <c r="COA36" s="830"/>
      <c r="COB36" s="830"/>
      <c r="COC36" s="830"/>
      <c r="COD36" s="830"/>
      <c r="COE36" s="830"/>
      <c r="COF36" s="830"/>
      <c r="COG36" s="830"/>
      <c r="COH36" s="830"/>
      <c r="COI36" s="830"/>
      <c r="COJ36" s="830"/>
      <c r="COK36" s="830"/>
      <c r="COL36" s="830"/>
      <c r="COM36" s="830"/>
      <c r="CON36" s="830"/>
      <c r="COO36" s="830"/>
      <c r="COP36" s="830"/>
      <c r="COQ36" s="830"/>
      <c r="COR36" s="830"/>
      <c r="COS36" s="830"/>
      <c r="COT36" s="830"/>
      <c r="COU36" s="830"/>
      <c r="COV36" s="830"/>
      <c r="COW36" s="830"/>
      <c r="COX36" s="830"/>
      <c r="COY36" s="830"/>
      <c r="COZ36" s="830"/>
      <c r="CPA36" s="830"/>
      <c r="CPB36" s="830"/>
      <c r="CPC36" s="830"/>
      <c r="CPD36" s="830"/>
      <c r="CPE36" s="830"/>
      <c r="CPF36" s="830"/>
      <c r="CPG36" s="830"/>
      <c r="CPH36" s="830"/>
      <c r="CPI36" s="830"/>
      <c r="CPJ36" s="830"/>
      <c r="CPK36" s="830"/>
      <c r="CPL36" s="830"/>
      <c r="CPM36" s="830"/>
      <c r="CPN36" s="830"/>
      <c r="CPO36" s="830"/>
      <c r="CPP36" s="830"/>
      <c r="CPQ36" s="830"/>
      <c r="CPR36" s="830"/>
      <c r="CPS36" s="830"/>
      <c r="CPT36" s="830"/>
      <c r="CPU36" s="830"/>
      <c r="CPV36" s="830"/>
      <c r="CPW36" s="830"/>
      <c r="CPX36" s="830"/>
      <c r="CPY36" s="830"/>
      <c r="CPZ36" s="830"/>
      <c r="CQA36" s="830"/>
      <c r="CQB36" s="830"/>
      <c r="CQC36" s="830"/>
      <c r="CQD36" s="830"/>
      <c r="CQE36" s="830"/>
      <c r="CQF36" s="830"/>
      <c r="CQG36" s="830"/>
      <c r="CQH36" s="830"/>
      <c r="CQI36" s="830"/>
      <c r="CQJ36" s="830"/>
      <c r="CQK36" s="830"/>
      <c r="CQL36" s="830"/>
      <c r="CQM36" s="830"/>
      <c r="CQN36" s="830"/>
      <c r="CQO36" s="830"/>
      <c r="CQP36" s="830"/>
      <c r="CQQ36" s="830"/>
      <c r="CQR36" s="830"/>
      <c r="CQS36" s="830"/>
      <c r="CQT36" s="830"/>
      <c r="CQU36" s="830"/>
      <c r="CQV36" s="830"/>
      <c r="CQW36" s="830"/>
      <c r="CQX36" s="830"/>
      <c r="CQY36" s="830"/>
      <c r="CQZ36" s="830"/>
      <c r="CRA36" s="830"/>
      <c r="CRB36" s="830"/>
      <c r="CRC36" s="830"/>
      <c r="CRD36" s="830"/>
      <c r="CRE36" s="830"/>
      <c r="CRF36" s="830"/>
      <c r="CRG36" s="830"/>
      <c r="CRH36" s="830"/>
      <c r="CRI36" s="830"/>
      <c r="CRJ36" s="830"/>
      <c r="CRK36" s="830"/>
      <c r="CRL36" s="830"/>
      <c r="CRM36" s="830"/>
      <c r="CRN36" s="830"/>
      <c r="CRO36" s="830"/>
      <c r="CRP36" s="830"/>
      <c r="CRQ36" s="830"/>
      <c r="CRR36" s="830"/>
      <c r="CRS36" s="830"/>
      <c r="CRT36" s="830"/>
      <c r="CRU36" s="830"/>
      <c r="CRV36" s="830"/>
      <c r="CRW36" s="830"/>
      <c r="CRX36" s="830"/>
      <c r="CRY36" s="830"/>
      <c r="CRZ36" s="830"/>
      <c r="CSA36" s="830"/>
      <c r="CSB36" s="830"/>
      <c r="CSC36" s="830"/>
      <c r="CSD36" s="830"/>
      <c r="CSE36" s="830"/>
      <c r="CSF36" s="830"/>
      <c r="CSG36" s="830"/>
      <c r="CSH36" s="830"/>
      <c r="CSI36" s="830"/>
      <c r="CSJ36" s="830"/>
      <c r="CSK36" s="830"/>
      <c r="CSL36" s="830"/>
      <c r="CSM36" s="830"/>
      <c r="CSN36" s="830"/>
      <c r="CSO36" s="830"/>
      <c r="CSP36" s="830"/>
      <c r="CSQ36" s="830"/>
      <c r="CSR36" s="830"/>
      <c r="CSS36" s="830"/>
      <c r="CST36" s="830"/>
      <c r="CSU36" s="830"/>
      <c r="CSV36" s="830"/>
      <c r="CSW36" s="830"/>
      <c r="CSX36" s="830"/>
      <c r="CSY36" s="830"/>
      <c r="CSZ36" s="830"/>
      <c r="CTA36" s="830"/>
      <c r="CTB36" s="830"/>
      <c r="CTC36" s="830"/>
      <c r="CTD36" s="830"/>
      <c r="CTE36" s="830"/>
      <c r="CTF36" s="830"/>
      <c r="CTG36" s="830"/>
      <c r="CTH36" s="830"/>
      <c r="CTI36" s="830"/>
      <c r="CTJ36" s="830"/>
      <c r="CTK36" s="830"/>
      <c r="CTL36" s="830"/>
      <c r="CTM36" s="830"/>
      <c r="CTN36" s="830"/>
      <c r="CTO36" s="830"/>
      <c r="CTP36" s="830"/>
      <c r="CTQ36" s="830"/>
      <c r="CTR36" s="830"/>
      <c r="CTS36" s="830"/>
      <c r="CTT36" s="830"/>
      <c r="CTU36" s="830"/>
      <c r="CTV36" s="830"/>
      <c r="CTW36" s="830"/>
      <c r="CTX36" s="830"/>
      <c r="CTY36" s="830"/>
      <c r="CTZ36" s="830"/>
      <c r="CUA36" s="830"/>
      <c r="CUB36" s="830"/>
      <c r="CUC36" s="830"/>
      <c r="CUD36" s="830"/>
      <c r="CUE36" s="830"/>
      <c r="CUF36" s="830"/>
      <c r="CUG36" s="830"/>
      <c r="CUH36" s="830"/>
      <c r="CUI36" s="830"/>
      <c r="CUJ36" s="830"/>
      <c r="CUK36" s="830"/>
      <c r="CUL36" s="830"/>
      <c r="CUM36" s="830"/>
      <c r="CUN36" s="830"/>
      <c r="CUO36" s="830"/>
      <c r="CUP36" s="830"/>
      <c r="CUQ36" s="830"/>
      <c r="CUR36" s="830"/>
      <c r="CUS36" s="830"/>
      <c r="CUT36" s="830"/>
      <c r="CUU36" s="830"/>
      <c r="CUV36" s="830"/>
      <c r="CUW36" s="830"/>
      <c r="CUX36" s="830"/>
      <c r="CUY36" s="830"/>
      <c r="CUZ36" s="830"/>
      <c r="CVA36" s="830"/>
      <c r="CVB36" s="830"/>
      <c r="CVC36" s="830"/>
      <c r="CVD36" s="830"/>
      <c r="CVE36" s="830"/>
      <c r="CVF36" s="830"/>
      <c r="CVG36" s="830"/>
      <c r="CVH36" s="830"/>
      <c r="CVI36" s="830"/>
      <c r="CVJ36" s="830"/>
      <c r="CVK36" s="830"/>
      <c r="CVL36" s="830"/>
      <c r="CVM36" s="830"/>
      <c r="CVN36" s="830"/>
      <c r="CVO36" s="830"/>
      <c r="CVP36" s="830"/>
      <c r="CVQ36" s="830"/>
      <c r="CVR36" s="830"/>
      <c r="CVS36" s="830"/>
      <c r="CVT36" s="830"/>
      <c r="CVU36" s="830"/>
      <c r="CVV36" s="830"/>
      <c r="CVW36" s="830"/>
      <c r="CVX36" s="830"/>
      <c r="CVY36" s="830"/>
      <c r="CVZ36" s="830"/>
      <c r="CWA36" s="830"/>
      <c r="CWB36" s="830"/>
      <c r="CWC36" s="830"/>
      <c r="CWD36" s="830"/>
      <c r="CWE36" s="830"/>
      <c r="CWF36" s="830"/>
      <c r="CWG36" s="830"/>
      <c r="CWH36" s="830"/>
      <c r="CWI36" s="830"/>
      <c r="CWJ36" s="830"/>
      <c r="CWK36" s="830"/>
      <c r="CWL36" s="830"/>
      <c r="CWM36" s="830"/>
      <c r="CWN36" s="830"/>
      <c r="CWO36" s="830"/>
      <c r="CWP36" s="830"/>
      <c r="CWQ36" s="830"/>
      <c r="CWR36" s="830"/>
      <c r="CWS36" s="830"/>
      <c r="CWT36" s="830"/>
      <c r="CWU36" s="830"/>
      <c r="CWV36" s="830"/>
      <c r="CWW36" s="830"/>
      <c r="CWX36" s="830"/>
      <c r="CWY36" s="830"/>
      <c r="CWZ36" s="830"/>
      <c r="CXA36" s="830"/>
      <c r="CXB36" s="830"/>
      <c r="CXC36" s="830"/>
      <c r="CXD36" s="830"/>
      <c r="CXE36" s="830"/>
      <c r="CXF36" s="830"/>
      <c r="CXG36" s="830"/>
      <c r="CXH36" s="830"/>
      <c r="CXI36" s="830"/>
      <c r="CXJ36" s="830"/>
      <c r="CXK36" s="830"/>
      <c r="CXL36" s="830"/>
      <c r="CXM36" s="830"/>
      <c r="CXN36" s="830"/>
      <c r="CXO36" s="830"/>
      <c r="CXP36" s="830"/>
      <c r="CXQ36" s="830"/>
      <c r="CXR36" s="830"/>
      <c r="CXS36" s="830"/>
      <c r="CXT36" s="830"/>
      <c r="CXU36" s="830"/>
      <c r="CXV36" s="830"/>
      <c r="CXW36" s="830"/>
      <c r="CXX36" s="830"/>
      <c r="CXY36" s="830"/>
      <c r="CXZ36" s="830"/>
      <c r="CYA36" s="830"/>
      <c r="CYB36" s="830"/>
      <c r="CYC36" s="830"/>
      <c r="CYD36" s="830"/>
      <c r="CYE36" s="830"/>
      <c r="CYF36" s="830"/>
      <c r="CYG36" s="830"/>
      <c r="CYH36" s="830"/>
      <c r="CYI36" s="830"/>
      <c r="CYJ36" s="830"/>
      <c r="CYK36" s="830"/>
      <c r="CYL36" s="830"/>
      <c r="CYM36" s="830"/>
      <c r="CYN36" s="830"/>
      <c r="CYO36" s="830"/>
      <c r="CYP36" s="830"/>
      <c r="CYQ36" s="830"/>
      <c r="CYR36" s="830"/>
      <c r="CYS36" s="830"/>
      <c r="CYT36" s="830"/>
      <c r="CYU36" s="830"/>
      <c r="CYV36" s="830"/>
      <c r="CYW36" s="830"/>
      <c r="CYX36" s="830"/>
      <c r="CYY36" s="830"/>
      <c r="CYZ36" s="830"/>
      <c r="CZA36" s="830"/>
      <c r="CZB36" s="830"/>
      <c r="CZC36" s="830"/>
      <c r="CZD36" s="830"/>
      <c r="CZE36" s="830"/>
      <c r="CZF36" s="830"/>
      <c r="CZG36" s="830"/>
      <c r="CZH36" s="830"/>
      <c r="CZI36" s="830"/>
      <c r="CZJ36" s="830"/>
      <c r="CZK36" s="830"/>
      <c r="CZL36" s="830"/>
      <c r="CZM36" s="830"/>
      <c r="CZN36" s="830"/>
      <c r="CZO36" s="830"/>
      <c r="CZP36" s="830"/>
      <c r="CZQ36" s="830"/>
      <c r="CZR36" s="830"/>
      <c r="CZS36" s="830"/>
      <c r="CZT36" s="830"/>
      <c r="CZU36" s="830"/>
      <c r="CZV36" s="830"/>
      <c r="CZW36" s="830"/>
      <c r="CZX36" s="830"/>
      <c r="CZY36" s="830"/>
      <c r="CZZ36" s="830"/>
      <c r="DAA36" s="830"/>
      <c r="DAB36" s="830"/>
      <c r="DAC36" s="830"/>
      <c r="DAD36" s="830"/>
      <c r="DAE36" s="830"/>
      <c r="DAF36" s="830"/>
      <c r="DAG36" s="830"/>
      <c r="DAH36" s="830"/>
      <c r="DAI36" s="830"/>
      <c r="DAJ36" s="830"/>
      <c r="DAK36" s="830"/>
      <c r="DAL36" s="830"/>
      <c r="DAM36" s="830"/>
      <c r="DAN36" s="830"/>
      <c r="DAO36" s="830"/>
      <c r="DAP36" s="830"/>
      <c r="DAQ36" s="830"/>
      <c r="DAR36" s="830"/>
      <c r="DAS36" s="830"/>
      <c r="DAT36" s="830"/>
      <c r="DAU36" s="830"/>
      <c r="DAV36" s="830"/>
      <c r="DAW36" s="830"/>
      <c r="DAX36" s="830"/>
      <c r="DAY36" s="830"/>
      <c r="DAZ36" s="830"/>
      <c r="DBA36" s="830"/>
      <c r="DBB36" s="830"/>
      <c r="DBC36" s="830"/>
      <c r="DBD36" s="830"/>
      <c r="DBE36" s="830"/>
      <c r="DBF36" s="830"/>
      <c r="DBG36" s="830"/>
      <c r="DBH36" s="830"/>
      <c r="DBI36" s="830"/>
      <c r="DBJ36" s="830"/>
      <c r="DBK36" s="830"/>
      <c r="DBL36" s="830"/>
      <c r="DBM36" s="830"/>
      <c r="DBN36" s="830"/>
      <c r="DBO36" s="830"/>
      <c r="DBP36" s="830"/>
      <c r="DBQ36" s="830"/>
      <c r="DBR36" s="830"/>
      <c r="DBS36" s="830"/>
      <c r="DBT36" s="830"/>
      <c r="DBU36" s="830"/>
      <c r="DBV36" s="830"/>
      <c r="DBW36" s="830"/>
      <c r="DBX36" s="830"/>
      <c r="DBY36" s="830"/>
      <c r="DBZ36" s="830"/>
      <c r="DCA36" s="830"/>
      <c r="DCB36" s="830"/>
      <c r="DCC36" s="830"/>
      <c r="DCD36" s="830"/>
      <c r="DCE36" s="830"/>
      <c r="DCF36" s="830"/>
      <c r="DCG36" s="830"/>
      <c r="DCH36" s="830"/>
      <c r="DCI36" s="830"/>
      <c r="DCJ36" s="830"/>
      <c r="DCK36" s="830"/>
      <c r="DCL36" s="830"/>
      <c r="DCM36" s="830"/>
      <c r="DCN36" s="830"/>
      <c r="DCO36" s="830"/>
      <c r="DCP36" s="830"/>
      <c r="DCQ36" s="830"/>
      <c r="DCR36" s="830"/>
      <c r="DCS36" s="830"/>
      <c r="DCT36" s="830"/>
      <c r="DCU36" s="830"/>
      <c r="DCV36" s="830"/>
      <c r="DCW36" s="830"/>
      <c r="DCX36" s="830"/>
      <c r="DCY36" s="830"/>
      <c r="DCZ36" s="830"/>
      <c r="DDA36" s="830"/>
      <c r="DDB36" s="830"/>
      <c r="DDC36" s="830"/>
      <c r="DDD36" s="830"/>
      <c r="DDE36" s="830"/>
      <c r="DDF36" s="830"/>
      <c r="DDG36" s="830"/>
      <c r="DDH36" s="830"/>
      <c r="DDI36" s="830"/>
      <c r="DDJ36" s="830"/>
      <c r="DDK36" s="830"/>
      <c r="DDL36" s="830"/>
      <c r="DDM36" s="830"/>
      <c r="DDN36" s="830"/>
      <c r="DDO36" s="830"/>
      <c r="DDP36" s="830"/>
      <c r="DDQ36" s="830"/>
      <c r="DDR36" s="830"/>
      <c r="DDS36" s="830"/>
      <c r="DDT36" s="830"/>
      <c r="DDU36" s="830"/>
      <c r="DDV36" s="830"/>
      <c r="DDW36" s="830"/>
      <c r="DDX36" s="830"/>
      <c r="DDY36" s="830"/>
      <c r="DDZ36" s="830"/>
      <c r="DEA36" s="830"/>
      <c r="DEB36" s="830"/>
      <c r="DEC36" s="830"/>
      <c r="DED36" s="830"/>
      <c r="DEE36" s="830"/>
      <c r="DEF36" s="830"/>
      <c r="DEG36" s="830"/>
      <c r="DEH36" s="830"/>
      <c r="DEI36" s="830"/>
      <c r="DEJ36" s="830"/>
      <c r="DEK36" s="830"/>
      <c r="DEL36" s="830"/>
      <c r="DEM36" s="830"/>
      <c r="DEN36" s="830"/>
      <c r="DEO36" s="830"/>
      <c r="DEP36" s="830"/>
      <c r="DEQ36" s="830"/>
      <c r="DER36" s="830"/>
      <c r="DES36" s="830"/>
      <c r="DET36" s="830"/>
      <c r="DEU36" s="830"/>
      <c r="DEV36" s="830"/>
      <c r="DEW36" s="830"/>
      <c r="DEX36" s="830"/>
      <c r="DEY36" s="830"/>
      <c r="DEZ36" s="830"/>
      <c r="DFA36" s="830"/>
      <c r="DFB36" s="830"/>
      <c r="DFC36" s="830"/>
      <c r="DFD36" s="830"/>
      <c r="DFE36" s="830"/>
      <c r="DFF36" s="830"/>
      <c r="DFG36" s="830"/>
      <c r="DFH36" s="830"/>
      <c r="DFI36" s="830"/>
      <c r="DFJ36" s="830"/>
      <c r="DFK36" s="830"/>
      <c r="DFL36" s="830"/>
      <c r="DFM36" s="830"/>
      <c r="DFN36" s="830"/>
      <c r="DFO36" s="830"/>
      <c r="DFP36" s="830"/>
      <c r="DFQ36" s="830"/>
      <c r="DFR36" s="830"/>
      <c r="DFS36" s="830"/>
      <c r="DFT36" s="830"/>
      <c r="DFU36" s="830"/>
      <c r="DFV36" s="830"/>
      <c r="DFW36" s="830"/>
      <c r="DFX36" s="830"/>
      <c r="DFY36" s="830"/>
      <c r="DFZ36" s="830"/>
      <c r="DGA36" s="830"/>
      <c r="DGB36" s="830"/>
      <c r="DGC36" s="830"/>
      <c r="DGD36" s="830"/>
      <c r="DGE36" s="830"/>
      <c r="DGF36" s="830"/>
      <c r="DGG36" s="830"/>
      <c r="DGH36" s="830"/>
      <c r="DGI36" s="830"/>
      <c r="DGJ36" s="830"/>
      <c r="DGK36" s="830"/>
      <c r="DGL36" s="830"/>
      <c r="DGM36" s="830"/>
      <c r="DGN36" s="830"/>
      <c r="DGO36" s="830"/>
      <c r="DGP36" s="830"/>
      <c r="DGQ36" s="830"/>
      <c r="DGR36" s="830"/>
      <c r="DGS36" s="830"/>
      <c r="DGT36" s="830"/>
      <c r="DGU36" s="830"/>
      <c r="DGV36" s="830"/>
      <c r="DGW36" s="830"/>
      <c r="DGX36" s="830"/>
      <c r="DGY36" s="830"/>
      <c r="DGZ36" s="830"/>
      <c r="DHA36" s="830"/>
      <c r="DHB36" s="830"/>
      <c r="DHC36" s="830"/>
      <c r="DHD36" s="830"/>
      <c r="DHE36" s="830"/>
      <c r="DHF36" s="830"/>
      <c r="DHG36" s="830"/>
      <c r="DHH36" s="830"/>
      <c r="DHI36" s="830"/>
      <c r="DHJ36" s="830"/>
      <c r="DHK36" s="830"/>
      <c r="DHL36" s="830"/>
      <c r="DHM36" s="830"/>
      <c r="DHN36" s="830"/>
      <c r="DHO36" s="830"/>
      <c r="DHP36" s="830"/>
      <c r="DHQ36" s="830"/>
      <c r="DHR36" s="830"/>
      <c r="DHS36" s="830"/>
      <c r="DHT36" s="830"/>
      <c r="DHU36" s="830"/>
      <c r="DHV36" s="830"/>
      <c r="DHW36" s="830"/>
      <c r="DHX36" s="830"/>
      <c r="DHY36" s="830"/>
      <c r="DHZ36" s="830"/>
      <c r="DIA36" s="830"/>
      <c r="DIB36" s="830"/>
      <c r="DIC36" s="830"/>
      <c r="DID36" s="830"/>
      <c r="DIE36" s="830"/>
      <c r="DIF36" s="830"/>
      <c r="DIG36" s="830"/>
      <c r="DIH36" s="830"/>
      <c r="DII36" s="830"/>
      <c r="DIJ36" s="830"/>
      <c r="DIK36" s="830"/>
      <c r="DIL36" s="830"/>
      <c r="DIM36" s="830"/>
      <c r="DIN36" s="830"/>
      <c r="DIO36" s="830"/>
      <c r="DIP36" s="830"/>
      <c r="DIQ36" s="830"/>
      <c r="DIR36" s="830"/>
      <c r="DIS36" s="830"/>
      <c r="DIT36" s="830"/>
      <c r="DIU36" s="830"/>
      <c r="DIV36" s="830"/>
      <c r="DIW36" s="830"/>
      <c r="DIX36" s="830"/>
      <c r="DIY36" s="830"/>
      <c r="DIZ36" s="830"/>
      <c r="DJA36" s="830"/>
      <c r="DJB36" s="830"/>
      <c r="DJC36" s="830"/>
      <c r="DJD36" s="830"/>
      <c r="DJE36" s="830"/>
      <c r="DJF36" s="830"/>
      <c r="DJG36" s="830"/>
      <c r="DJH36" s="830"/>
      <c r="DJI36" s="830"/>
      <c r="DJJ36" s="830"/>
      <c r="DJK36" s="830"/>
      <c r="DJL36" s="830"/>
      <c r="DJM36" s="830"/>
      <c r="DJN36" s="830"/>
      <c r="DJO36" s="830"/>
      <c r="DJP36" s="830"/>
      <c r="DJQ36" s="830"/>
      <c r="DJR36" s="830"/>
      <c r="DJS36" s="830"/>
      <c r="DJT36" s="830"/>
      <c r="DJU36" s="830"/>
      <c r="DJV36" s="830"/>
      <c r="DJW36" s="830"/>
      <c r="DJX36" s="830"/>
      <c r="DJY36" s="830"/>
      <c r="DJZ36" s="830"/>
      <c r="DKA36" s="830"/>
      <c r="DKB36" s="830"/>
      <c r="DKC36" s="830"/>
      <c r="DKD36" s="830"/>
      <c r="DKE36" s="830"/>
      <c r="DKF36" s="830"/>
      <c r="DKG36" s="830"/>
      <c r="DKH36" s="830"/>
      <c r="DKI36" s="830"/>
      <c r="DKJ36" s="830"/>
      <c r="DKK36" s="830"/>
      <c r="DKL36" s="830"/>
      <c r="DKM36" s="830"/>
      <c r="DKN36" s="830"/>
      <c r="DKO36" s="830"/>
      <c r="DKP36" s="830"/>
      <c r="DKQ36" s="830"/>
      <c r="DKR36" s="830"/>
      <c r="DKS36" s="830"/>
      <c r="DKT36" s="830"/>
      <c r="DKU36" s="830"/>
      <c r="DKV36" s="830"/>
      <c r="DKW36" s="830"/>
      <c r="DKX36" s="830"/>
      <c r="DKY36" s="830"/>
      <c r="DKZ36" s="830"/>
      <c r="DLA36" s="830"/>
      <c r="DLB36" s="830"/>
      <c r="DLC36" s="830"/>
      <c r="DLD36" s="830"/>
      <c r="DLE36" s="830"/>
      <c r="DLF36" s="830"/>
      <c r="DLG36" s="830"/>
      <c r="DLH36" s="830"/>
      <c r="DLI36" s="830"/>
      <c r="DLJ36" s="830"/>
      <c r="DLK36" s="830"/>
      <c r="DLL36" s="830"/>
      <c r="DLM36" s="830"/>
      <c r="DLN36" s="830"/>
      <c r="DLO36" s="830"/>
      <c r="DLP36" s="830"/>
      <c r="DLQ36" s="830"/>
      <c r="DLR36" s="830"/>
      <c r="DLS36" s="830"/>
      <c r="DLT36" s="830"/>
      <c r="DLU36" s="830"/>
      <c r="DLV36" s="830"/>
      <c r="DLW36" s="830"/>
      <c r="DLX36" s="830"/>
      <c r="DLY36" s="830"/>
      <c r="DLZ36" s="830"/>
      <c r="DMA36" s="830"/>
      <c r="DMB36" s="830"/>
      <c r="DMC36" s="830"/>
      <c r="DMD36" s="830"/>
      <c r="DME36" s="830"/>
      <c r="DMF36" s="830"/>
      <c r="DMG36" s="830"/>
      <c r="DMH36" s="830"/>
      <c r="DMI36" s="830"/>
      <c r="DMJ36" s="830"/>
      <c r="DMK36" s="830"/>
      <c r="DML36" s="830"/>
      <c r="DMM36" s="830"/>
      <c r="DMN36" s="830"/>
      <c r="DMO36" s="830"/>
      <c r="DMP36" s="830"/>
      <c r="DMQ36" s="830"/>
      <c r="DMR36" s="830"/>
      <c r="DMS36" s="830"/>
      <c r="DMT36" s="830"/>
      <c r="DMU36" s="830"/>
      <c r="DMV36" s="830"/>
      <c r="DMW36" s="830"/>
      <c r="DMX36" s="830"/>
      <c r="DMY36" s="830"/>
      <c r="DMZ36" s="830"/>
      <c r="DNA36" s="830"/>
      <c r="DNB36" s="830"/>
      <c r="DNC36" s="830"/>
      <c r="DND36" s="830"/>
      <c r="DNE36" s="830"/>
      <c r="DNF36" s="830"/>
      <c r="DNG36" s="830"/>
      <c r="DNH36" s="830"/>
      <c r="DNI36" s="830"/>
      <c r="DNJ36" s="830"/>
      <c r="DNK36" s="830"/>
      <c r="DNL36" s="830"/>
      <c r="DNM36" s="830"/>
      <c r="DNN36" s="830"/>
      <c r="DNO36" s="830"/>
      <c r="DNP36" s="830"/>
      <c r="DNQ36" s="830"/>
      <c r="DNR36" s="830"/>
      <c r="DNS36" s="830"/>
      <c r="DNT36" s="830"/>
      <c r="DNU36" s="830"/>
      <c r="DNV36" s="830"/>
      <c r="DNW36" s="830"/>
      <c r="DNX36" s="830"/>
      <c r="DNY36" s="830"/>
      <c r="DNZ36" s="830"/>
      <c r="DOA36" s="830"/>
      <c r="DOB36" s="830"/>
      <c r="DOC36" s="830"/>
      <c r="DOD36" s="830"/>
      <c r="DOE36" s="830"/>
      <c r="DOF36" s="830"/>
      <c r="DOG36" s="830"/>
      <c r="DOH36" s="830"/>
      <c r="DOI36" s="830"/>
      <c r="DOJ36" s="830"/>
      <c r="DOK36" s="830"/>
      <c r="DOL36" s="830"/>
      <c r="DOM36" s="830"/>
      <c r="DON36" s="830"/>
      <c r="DOO36" s="830"/>
      <c r="DOP36" s="830"/>
      <c r="DOQ36" s="830"/>
      <c r="DOR36" s="830"/>
      <c r="DOS36" s="830"/>
      <c r="DOT36" s="830"/>
      <c r="DOU36" s="830"/>
      <c r="DOV36" s="830"/>
      <c r="DOW36" s="830"/>
      <c r="DOX36" s="830"/>
      <c r="DOY36" s="830"/>
      <c r="DOZ36" s="830"/>
      <c r="DPA36" s="830"/>
      <c r="DPB36" s="830"/>
      <c r="DPC36" s="830"/>
      <c r="DPD36" s="830"/>
      <c r="DPE36" s="830"/>
      <c r="DPF36" s="830"/>
      <c r="DPG36" s="830"/>
      <c r="DPH36" s="830"/>
      <c r="DPI36" s="830"/>
      <c r="DPJ36" s="830"/>
      <c r="DPK36" s="830"/>
      <c r="DPL36" s="830"/>
      <c r="DPM36" s="830"/>
      <c r="DPN36" s="830"/>
      <c r="DPO36" s="830"/>
      <c r="DPP36" s="830"/>
      <c r="DPQ36" s="830"/>
      <c r="DPR36" s="830"/>
      <c r="DPS36" s="830"/>
      <c r="DPT36" s="830"/>
      <c r="DPU36" s="830"/>
      <c r="DPV36" s="830"/>
      <c r="DPW36" s="830"/>
      <c r="DPX36" s="830"/>
      <c r="DPY36" s="830"/>
      <c r="DPZ36" s="830"/>
      <c r="DQA36" s="830"/>
      <c r="DQB36" s="830"/>
      <c r="DQC36" s="830"/>
      <c r="DQD36" s="830"/>
      <c r="DQE36" s="830"/>
      <c r="DQF36" s="830"/>
      <c r="DQG36" s="830"/>
      <c r="DQH36" s="830"/>
      <c r="DQI36" s="830"/>
      <c r="DQJ36" s="830"/>
      <c r="DQK36" s="830"/>
      <c r="DQL36" s="830"/>
      <c r="DQM36" s="830"/>
      <c r="DQN36" s="830"/>
      <c r="DQO36" s="830"/>
      <c r="DQP36" s="830"/>
      <c r="DQQ36" s="830"/>
      <c r="DQR36" s="830"/>
      <c r="DQS36" s="830"/>
      <c r="DQT36" s="830"/>
      <c r="DQU36" s="830"/>
      <c r="DQV36" s="830"/>
      <c r="DQW36" s="830"/>
      <c r="DQX36" s="830"/>
      <c r="DQY36" s="830"/>
      <c r="DQZ36" s="830"/>
      <c r="DRA36" s="830"/>
      <c r="DRB36" s="830"/>
      <c r="DRC36" s="830"/>
      <c r="DRD36" s="830"/>
      <c r="DRE36" s="830"/>
      <c r="DRF36" s="830"/>
      <c r="DRG36" s="830"/>
      <c r="DRH36" s="830"/>
      <c r="DRI36" s="830"/>
      <c r="DRJ36" s="830"/>
      <c r="DRK36" s="830"/>
      <c r="DRL36" s="830"/>
      <c r="DRM36" s="830"/>
      <c r="DRN36" s="830"/>
      <c r="DRO36" s="830"/>
      <c r="DRP36" s="830"/>
      <c r="DRQ36" s="830"/>
      <c r="DRR36" s="830"/>
      <c r="DRS36" s="830"/>
      <c r="DRT36" s="830"/>
      <c r="DRU36" s="830"/>
      <c r="DRV36" s="830"/>
      <c r="DRW36" s="830"/>
      <c r="DRX36" s="830"/>
      <c r="DRY36" s="830"/>
      <c r="DRZ36" s="830"/>
      <c r="DSA36" s="830"/>
      <c r="DSB36" s="830"/>
      <c r="DSC36" s="830"/>
      <c r="DSD36" s="830"/>
      <c r="DSE36" s="830"/>
      <c r="DSF36" s="830"/>
      <c r="DSG36" s="830"/>
      <c r="DSH36" s="830"/>
      <c r="DSI36" s="830"/>
      <c r="DSJ36" s="830"/>
      <c r="DSK36" s="830"/>
      <c r="DSL36" s="830"/>
      <c r="DSM36" s="830"/>
      <c r="DSN36" s="830"/>
      <c r="DSO36" s="830"/>
      <c r="DSP36" s="830"/>
      <c r="DSQ36" s="830"/>
      <c r="DSR36" s="830"/>
      <c r="DSS36" s="830"/>
      <c r="DST36" s="830"/>
      <c r="DSU36" s="830"/>
      <c r="DSV36" s="830"/>
      <c r="DSW36" s="830"/>
      <c r="DSX36" s="830"/>
      <c r="DSY36" s="830"/>
      <c r="DSZ36" s="830"/>
      <c r="DTA36" s="830"/>
      <c r="DTB36" s="830"/>
      <c r="DTC36" s="830"/>
      <c r="DTD36" s="830"/>
      <c r="DTE36" s="830"/>
      <c r="DTF36" s="830"/>
      <c r="DTG36" s="830"/>
      <c r="DTH36" s="830"/>
      <c r="DTI36" s="830"/>
      <c r="DTJ36" s="830"/>
      <c r="DTK36" s="830"/>
      <c r="DTL36" s="830"/>
      <c r="DTM36" s="830"/>
      <c r="DTN36" s="830"/>
      <c r="DTO36" s="830"/>
      <c r="DTP36" s="830"/>
      <c r="DTQ36" s="830"/>
      <c r="DTR36" s="830"/>
      <c r="DTS36" s="830"/>
      <c r="DTT36" s="830"/>
      <c r="DTU36" s="830"/>
      <c r="DTV36" s="830"/>
      <c r="DTW36" s="830"/>
      <c r="DTX36" s="830"/>
      <c r="DTY36" s="830"/>
      <c r="DTZ36" s="830"/>
      <c r="DUA36" s="830"/>
      <c r="DUB36" s="830"/>
      <c r="DUC36" s="830"/>
      <c r="DUD36" s="830"/>
      <c r="DUE36" s="830"/>
      <c r="DUF36" s="830"/>
      <c r="DUG36" s="830"/>
      <c r="DUH36" s="830"/>
      <c r="DUI36" s="830"/>
      <c r="DUJ36" s="830"/>
      <c r="DUK36" s="830"/>
      <c r="DUL36" s="830"/>
      <c r="DUM36" s="830"/>
      <c r="DUN36" s="830"/>
      <c r="DUO36" s="830"/>
      <c r="DUP36" s="830"/>
      <c r="DUQ36" s="830"/>
      <c r="DUR36" s="830"/>
      <c r="DUS36" s="830"/>
      <c r="DUT36" s="830"/>
      <c r="DUU36" s="830"/>
      <c r="DUV36" s="830"/>
      <c r="DUW36" s="830"/>
      <c r="DUX36" s="830"/>
      <c r="DUY36" s="830"/>
      <c r="DUZ36" s="830"/>
      <c r="DVA36" s="830"/>
      <c r="DVB36" s="830"/>
      <c r="DVC36" s="830"/>
      <c r="DVD36" s="830"/>
      <c r="DVE36" s="830"/>
      <c r="DVF36" s="830"/>
      <c r="DVG36" s="830"/>
      <c r="DVH36" s="830"/>
      <c r="DVI36" s="830"/>
      <c r="DVJ36" s="830"/>
      <c r="DVK36" s="830"/>
      <c r="DVL36" s="830"/>
      <c r="DVM36" s="830"/>
      <c r="DVN36" s="830"/>
      <c r="DVO36" s="830"/>
      <c r="DVP36" s="830"/>
      <c r="DVQ36" s="830"/>
      <c r="DVR36" s="830"/>
      <c r="DVS36" s="830"/>
      <c r="DVT36" s="830"/>
      <c r="DVU36" s="830"/>
      <c r="DVV36" s="830"/>
      <c r="DVW36" s="830"/>
      <c r="DVX36" s="830"/>
      <c r="DVY36" s="830"/>
      <c r="DVZ36" s="830"/>
      <c r="DWA36" s="830"/>
      <c r="DWB36" s="830"/>
      <c r="DWC36" s="830"/>
      <c r="DWD36" s="830"/>
      <c r="DWE36" s="830"/>
      <c r="DWF36" s="830"/>
      <c r="DWG36" s="830"/>
      <c r="DWH36" s="830"/>
      <c r="DWI36" s="830"/>
      <c r="DWJ36" s="830"/>
      <c r="DWK36" s="830"/>
      <c r="DWL36" s="830"/>
      <c r="DWM36" s="830"/>
      <c r="DWN36" s="830"/>
      <c r="DWO36" s="830"/>
      <c r="DWP36" s="830"/>
      <c r="DWQ36" s="830"/>
      <c r="DWR36" s="830"/>
      <c r="DWS36" s="830"/>
      <c r="DWT36" s="830"/>
      <c r="DWU36" s="830"/>
      <c r="DWV36" s="830"/>
      <c r="DWW36" s="830"/>
      <c r="DWX36" s="830"/>
      <c r="DWY36" s="830"/>
      <c r="DWZ36" s="830"/>
      <c r="DXA36" s="830"/>
      <c r="DXB36" s="830"/>
      <c r="DXC36" s="830"/>
      <c r="DXD36" s="830"/>
      <c r="DXE36" s="830"/>
      <c r="DXF36" s="830"/>
      <c r="DXG36" s="830"/>
      <c r="DXH36" s="830"/>
      <c r="DXI36" s="830"/>
      <c r="DXJ36" s="830"/>
      <c r="DXK36" s="830"/>
      <c r="DXL36" s="830"/>
      <c r="DXM36" s="830"/>
      <c r="DXN36" s="830"/>
      <c r="DXO36" s="830"/>
      <c r="DXP36" s="830"/>
      <c r="DXQ36" s="830"/>
      <c r="DXR36" s="830"/>
      <c r="DXS36" s="830"/>
      <c r="DXT36" s="830"/>
      <c r="DXU36" s="830"/>
      <c r="DXV36" s="830"/>
      <c r="DXW36" s="830"/>
      <c r="DXX36" s="830"/>
      <c r="DXY36" s="830"/>
      <c r="DXZ36" s="830"/>
      <c r="DYA36" s="830"/>
      <c r="DYB36" s="830"/>
      <c r="DYC36" s="830"/>
      <c r="DYD36" s="830"/>
      <c r="DYE36" s="830"/>
      <c r="DYF36" s="830"/>
      <c r="DYG36" s="830"/>
      <c r="DYH36" s="830"/>
      <c r="DYI36" s="830"/>
      <c r="DYJ36" s="830"/>
      <c r="DYK36" s="830"/>
      <c r="DYL36" s="830"/>
      <c r="DYM36" s="830"/>
      <c r="DYN36" s="830"/>
      <c r="DYO36" s="830"/>
      <c r="DYP36" s="830"/>
      <c r="DYQ36" s="830"/>
      <c r="DYR36" s="830"/>
      <c r="DYS36" s="830"/>
      <c r="DYT36" s="830"/>
      <c r="DYU36" s="830"/>
      <c r="DYV36" s="830"/>
      <c r="DYW36" s="830"/>
      <c r="DYX36" s="830"/>
      <c r="DYY36" s="830"/>
      <c r="DYZ36" s="830"/>
      <c r="DZA36" s="830"/>
      <c r="DZB36" s="830"/>
      <c r="DZC36" s="830"/>
      <c r="DZD36" s="830"/>
      <c r="DZE36" s="830"/>
      <c r="DZF36" s="830"/>
      <c r="DZG36" s="830"/>
      <c r="DZH36" s="830"/>
      <c r="DZI36" s="830"/>
      <c r="DZJ36" s="830"/>
      <c r="DZK36" s="830"/>
      <c r="DZL36" s="830"/>
      <c r="DZM36" s="830"/>
      <c r="DZN36" s="830"/>
      <c r="DZO36" s="830"/>
      <c r="DZP36" s="830"/>
      <c r="DZQ36" s="830"/>
      <c r="DZR36" s="830"/>
      <c r="DZS36" s="830"/>
      <c r="DZT36" s="830"/>
      <c r="DZU36" s="830"/>
      <c r="DZV36" s="830"/>
      <c r="DZW36" s="830"/>
      <c r="DZX36" s="830"/>
      <c r="DZY36" s="830"/>
      <c r="DZZ36" s="830"/>
      <c r="EAA36" s="830"/>
      <c r="EAB36" s="830"/>
      <c r="EAC36" s="830"/>
      <c r="EAD36" s="830"/>
      <c r="EAE36" s="830"/>
      <c r="EAF36" s="830"/>
      <c r="EAG36" s="830"/>
      <c r="EAH36" s="830"/>
      <c r="EAI36" s="830"/>
      <c r="EAJ36" s="830"/>
      <c r="EAK36" s="830"/>
      <c r="EAL36" s="830"/>
      <c r="EAM36" s="830"/>
      <c r="EAN36" s="830"/>
      <c r="EAO36" s="830"/>
      <c r="EAP36" s="830"/>
      <c r="EAQ36" s="830"/>
      <c r="EAR36" s="830"/>
      <c r="EAS36" s="830"/>
      <c r="EAT36" s="830"/>
      <c r="EAU36" s="830"/>
      <c r="EAV36" s="830"/>
      <c r="EAW36" s="830"/>
      <c r="EAX36" s="830"/>
      <c r="EAY36" s="830"/>
      <c r="EAZ36" s="830"/>
      <c r="EBA36" s="830"/>
      <c r="EBB36" s="830"/>
      <c r="EBC36" s="830"/>
      <c r="EBD36" s="830"/>
      <c r="EBE36" s="830"/>
      <c r="EBF36" s="830"/>
      <c r="EBG36" s="830"/>
      <c r="EBH36" s="830"/>
      <c r="EBI36" s="830"/>
      <c r="EBJ36" s="830"/>
      <c r="EBK36" s="830"/>
      <c r="EBL36" s="830"/>
      <c r="EBM36" s="830"/>
      <c r="EBN36" s="830"/>
      <c r="EBO36" s="830"/>
      <c r="EBP36" s="830"/>
      <c r="EBQ36" s="830"/>
      <c r="EBR36" s="830"/>
      <c r="EBS36" s="830"/>
      <c r="EBT36" s="830"/>
      <c r="EBU36" s="830"/>
      <c r="EBV36" s="830"/>
      <c r="EBW36" s="830"/>
      <c r="EBX36" s="830"/>
      <c r="EBY36" s="830"/>
      <c r="EBZ36" s="830"/>
      <c r="ECA36" s="830"/>
      <c r="ECB36" s="830"/>
      <c r="ECC36" s="830"/>
      <c r="ECD36" s="830"/>
      <c r="ECE36" s="830"/>
      <c r="ECF36" s="830"/>
      <c r="ECG36" s="830"/>
      <c r="ECH36" s="830"/>
      <c r="ECI36" s="830"/>
      <c r="ECJ36" s="830"/>
      <c r="ECK36" s="830"/>
      <c r="ECL36" s="830"/>
      <c r="ECM36" s="830"/>
      <c r="ECN36" s="830"/>
      <c r="ECO36" s="830"/>
      <c r="ECP36" s="830"/>
      <c r="ECQ36" s="830"/>
      <c r="ECR36" s="830"/>
      <c r="ECS36" s="830"/>
      <c r="ECT36" s="830"/>
      <c r="ECU36" s="830"/>
      <c r="ECV36" s="830"/>
      <c r="ECW36" s="830"/>
      <c r="ECX36" s="830"/>
      <c r="ECY36" s="830"/>
      <c r="ECZ36" s="830"/>
      <c r="EDA36" s="830"/>
      <c r="EDB36" s="830"/>
      <c r="EDC36" s="830"/>
      <c r="EDD36" s="830"/>
      <c r="EDE36" s="830"/>
      <c r="EDF36" s="830"/>
      <c r="EDG36" s="830"/>
      <c r="EDH36" s="830"/>
      <c r="EDI36" s="830"/>
      <c r="EDJ36" s="830"/>
      <c r="EDK36" s="830"/>
      <c r="EDL36" s="830"/>
      <c r="EDM36" s="830"/>
      <c r="EDN36" s="830"/>
      <c r="EDO36" s="830"/>
      <c r="EDP36" s="830"/>
      <c r="EDQ36" s="830"/>
      <c r="EDR36" s="830"/>
      <c r="EDS36" s="830"/>
      <c r="EDT36" s="830"/>
      <c r="EDU36" s="830"/>
      <c r="EDV36" s="830"/>
      <c r="EDW36" s="830"/>
      <c r="EDX36" s="830"/>
      <c r="EDY36" s="830"/>
      <c r="EDZ36" s="830"/>
      <c r="EEA36" s="830"/>
      <c r="EEB36" s="830"/>
      <c r="EEC36" s="830"/>
      <c r="EED36" s="830"/>
      <c r="EEE36" s="830"/>
      <c r="EEF36" s="830"/>
      <c r="EEG36" s="830"/>
      <c r="EEH36" s="830"/>
      <c r="EEI36" s="830"/>
      <c r="EEJ36" s="830"/>
      <c r="EEK36" s="830"/>
      <c r="EEL36" s="830"/>
      <c r="EEM36" s="830"/>
      <c r="EEN36" s="830"/>
      <c r="EEO36" s="830"/>
      <c r="EEP36" s="830"/>
      <c r="EEQ36" s="830"/>
      <c r="EER36" s="830"/>
      <c r="EES36" s="830"/>
      <c r="EET36" s="830"/>
      <c r="EEU36" s="830"/>
      <c r="EEV36" s="830"/>
      <c r="EEW36" s="830"/>
      <c r="EEX36" s="830"/>
      <c r="EEY36" s="830"/>
      <c r="EEZ36" s="830"/>
      <c r="EFA36" s="830"/>
      <c r="EFB36" s="830"/>
      <c r="EFC36" s="830"/>
      <c r="EFD36" s="830"/>
      <c r="EFE36" s="830"/>
      <c r="EFF36" s="830"/>
      <c r="EFG36" s="830"/>
      <c r="EFH36" s="830"/>
      <c r="EFI36" s="830"/>
      <c r="EFJ36" s="830"/>
      <c r="EFK36" s="830"/>
      <c r="EFL36" s="830"/>
      <c r="EFM36" s="830"/>
      <c r="EFN36" s="830"/>
      <c r="EFO36" s="830"/>
      <c r="EFP36" s="830"/>
      <c r="EFQ36" s="830"/>
      <c r="EFR36" s="830"/>
      <c r="EFS36" s="830"/>
      <c r="EFT36" s="830"/>
      <c r="EFU36" s="830"/>
      <c r="EFV36" s="830"/>
      <c r="EFW36" s="830"/>
      <c r="EFX36" s="830"/>
      <c r="EFY36" s="830"/>
      <c r="EFZ36" s="830"/>
      <c r="EGA36" s="830"/>
      <c r="EGB36" s="830"/>
      <c r="EGC36" s="830"/>
      <c r="EGD36" s="830"/>
      <c r="EGE36" s="830"/>
      <c r="EGF36" s="830"/>
      <c r="EGG36" s="830"/>
      <c r="EGH36" s="830"/>
      <c r="EGI36" s="830"/>
      <c r="EGJ36" s="830"/>
      <c r="EGK36" s="830"/>
      <c r="EGL36" s="830"/>
      <c r="EGM36" s="830"/>
      <c r="EGN36" s="830"/>
      <c r="EGO36" s="830"/>
      <c r="EGP36" s="830"/>
      <c r="EGQ36" s="830"/>
      <c r="EGR36" s="830"/>
      <c r="EGS36" s="830"/>
      <c r="EGT36" s="830"/>
      <c r="EGU36" s="830"/>
      <c r="EGV36" s="830"/>
      <c r="EGW36" s="830"/>
      <c r="EGX36" s="830"/>
      <c r="EGY36" s="830"/>
      <c r="EGZ36" s="830"/>
      <c r="EHA36" s="830"/>
      <c r="EHB36" s="830"/>
      <c r="EHC36" s="830"/>
      <c r="EHD36" s="830"/>
      <c r="EHE36" s="830"/>
      <c r="EHF36" s="830"/>
      <c r="EHG36" s="830"/>
      <c r="EHH36" s="830"/>
      <c r="EHI36" s="830"/>
      <c r="EHJ36" s="830"/>
      <c r="EHK36" s="830"/>
      <c r="EHL36" s="830"/>
      <c r="EHM36" s="830"/>
      <c r="EHN36" s="830"/>
      <c r="EHO36" s="830"/>
      <c r="EHP36" s="830"/>
      <c r="EHQ36" s="830"/>
      <c r="EHR36" s="830"/>
      <c r="EHS36" s="830"/>
      <c r="EHT36" s="830"/>
      <c r="EHU36" s="830"/>
      <c r="EHV36" s="830"/>
      <c r="EHW36" s="830"/>
      <c r="EHX36" s="830"/>
      <c r="EHY36" s="830"/>
      <c r="EHZ36" s="830"/>
      <c r="EIA36" s="830"/>
      <c r="EIB36" s="830"/>
      <c r="EIC36" s="830"/>
      <c r="EID36" s="830"/>
      <c r="EIE36" s="830"/>
      <c r="EIF36" s="830"/>
      <c r="EIG36" s="830"/>
      <c r="EIH36" s="830"/>
      <c r="EII36" s="830"/>
      <c r="EIJ36" s="830"/>
      <c r="EIK36" s="830"/>
      <c r="EIL36" s="830"/>
      <c r="EIM36" s="830"/>
      <c r="EIN36" s="830"/>
      <c r="EIO36" s="830"/>
      <c r="EIP36" s="830"/>
      <c r="EIQ36" s="830"/>
      <c r="EIR36" s="830"/>
      <c r="EIS36" s="830"/>
      <c r="EIT36" s="830"/>
      <c r="EIU36" s="830"/>
      <c r="EIV36" s="830"/>
      <c r="EIW36" s="830"/>
      <c r="EIX36" s="830"/>
      <c r="EIY36" s="830"/>
      <c r="EIZ36" s="830"/>
      <c r="EJA36" s="830"/>
      <c r="EJB36" s="830"/>
      <c r="EJC36" s="830"/>
      <c r="EJD36" s="830"/>
      <c r="EJE36" s="830"/>
      <c r="EJF36" s="830"/>
      <c r="EJG36" s="830"/>
      <c r="EJH36" s="830"/>
      <c r="EJI36" s="830"/>
      <c r="EJJ36" s="830"/>
      <c r="EJK36" s="830"/>
      <c r="EJL36" s="830"/>
      <c r="EJM36" s="830"/>
      <c r="EJN36" s="830"/>
      <c r="EJO36" s="830"/>
      <c r="EJP36" s="830"/>
      <c r="EJQ36" s="830"/>
      <c r="EJR36" s="830"/>
      <c r="EJS36" s="830"/>
      <c r="EJT36" s="830"/>
      <c r="EJU36" s="830"/>
      <c r="EJV36" s="830"/>
      <c r="EJW36" s="830"/>
      <c r="EJX36" s="830"/>
      <c r="EJY36" s="830"/>
      <c r="EJZ36" s="830"/>
      <c r="EKA36" s="830"/>
      <c r="EKB36" s="830"/>
      <c r="EKC36" s="830"/>
      <c r="EKD36" s="830"/>
      <c r="EKE36" s="830"/>
      <c r="EKF36" s="830"/>
      <c r="EKG36" s="830"/>
      <c r="EKH36" s="830"/>
      <c r="EKI36" s="830"/>
      <c r="EKJ36" s="830"/>
      <c r="EKK36" s="830"/>
      <c r="EKL36" s="830"/>
      <c r="EKM36" s="830"/>
      <c r="EKN36" s="830"/>
      <c r="EKO36" s="830"/>
      <c r="EKP36" s="830"/>
      <c r="EKQ36" s="830"/>
      <c r="EKR36" s="830"/>
      <c r="EKS36" s="830"/>
      <c r="EKT36" s="830"/>
      <c r="EKU36" s="830"/>
      <c r="EKV36" s="830"/>
      <c r="EKW36" s="830"/>
      <c r="EKX36" s="830"/>
      <c r="EKY36" s="830"/>
      <c r="EKZ36" s="830"/>
      <c r="ELA36" s="830"/>
      <c r="ELB36" s="830"/>
      <c r="ELC36" s="830"/>
      <c r="ELD36" s="830"/>
      <c r="ELE36" s="830"/>
      <c r="ELF36" s="830"/>
      <c r="ELG36" s="830"/>
      <c r="ELH36" s="830"/>
      <c r="ELI36" s="830"/>
      <c r="ELJ36" s="830"/>
      <c r="ELK36" s="830"/>
      <c r="ELL36" s="830"/>
      <c r="ELM36" s="830"/>
      <c r="ELN36" s="830"/>
      <c r="ELO36" s="830"/>
      <c r="ELP36" s="830"/>
      <c r="ELQ36" s="830"/>
      <c r="ELR36" s="830"/>
      <c r="ELS36" s="830"/>
      <c r="ELT36" s="830"/>
      <c r="ELU36" s="830"/>
      <c r="ELV36" s="830"/>
      <c r="ELW36" s="830"/>
      <c r="ELX36" s="830"/>
      <c r="ELY36" s="830"/>
      <c r="ELZ36" s="830"/>
      <c r="EMA36" s="830"/>
      <c r="EMB36" s="830"/>
      <c r="EMC36" s="830"/>
      <c r="EMD36" s="830"/>
      <c r="EME36" s="830"/>
      <c r="EMF36" s="830"/>
      <c r="EMG36" s="830"/>
      <c r="EMH36" s="830"/>
      <c r="EMI36" s="830"/>
      <c r="EMJ36" s="830"/>
      <c r="EMK36" s="830"/>
      <c r="EML36" s="830"/>
      <c r="EMM36" s="830"/>
      <c r="EMN36" s="830"/>
      <c r="EMO36" s="830"/>
      <c r="EMP36" s="830"/>
      <c r="EMQ36" s="830"/>
      <c r="EMR36" s="830"/>
      <c r="EMS36" s="830"/>
      <c r="EMT36" s="830"/>
      <c r="EMU36" s="830"/>
      <c r="EMV36" s="830"/>
      <c r="EMW36" s="830"/>
      <c r="EMX36" s="830"/>
      <c r="EMY36" s="830"/>
      <c r="EMZ36" s="830"/>
      <c r="ENA36" s="830"/>
      <c r="ENB36" s="830"/>
      <c r="ENC36" s="830"/>
      <c r="END36" s="830"/>
      <c r="ENE36" s="830"/>
      <c r="ENF36" s="830"/>
      <c r="ENG36" s="830"/>
      <c r="ENH36" s="830"/>
      <c r="ENI36" s="830"/>
      <c r="ENJ36" s="830"/>
      <c r="ENK36" s="830"/>
      <c r="ENL36" s="830"/>
      <c r="ENM36" s="830"/>
      <c r="ENN36" s="830"/>
      <c r="ENO36" s="830"/>
      <c r="ENP36" s="830"/>
      <c r="ENQ36" s="830"/>
      <c r="ENR36" s="830"/>
      <c r="ENS36" s="830"/>
      <c r="ENT36" s="830"/>
      <c r="ENU36" s="830"/>
      <c r="ENV36" s="830"/>
      <c r="ENW36" s="830"/>
      <c r="ENX36" s="830"/>
      <c r="ENY36" s="830"/>
      <c r="ENZ36" s="830"/>
      <c r="EOA36" s="830"/>
      <c r="EOB36" s="830"/>
      <c r="EOC36" s="830"/>
      <c r="EOD36" s="830"/>
      <c r="EOE36" s="830"/>
      <c r="EOF36" s="830"/>
      <c r="EOG36" s="830"/>
      <c r="EOH36" s="830"/>
      <c r="EOI36" s="830"/>
      <c r="EOJ36" s="830"/>
      <c r="EOK36" s="830"/>
      <c r="EOL36" s="830"/>
      <c r="EOM36" s="830"/>
      <c r="EON36" s="830"/>
      <c r="EOO36" s="830"/>
      <c r="EOP36" s="830"/>
      <c r="EOQ36" s="830"/>
      <c r="EOR36" s="830"/>
      <c r="EOS36" s="830"/>
      <c r="EOT36" s="830"/>
      <c r="EOU36" s="830"/>
      <c r="EOV36" s="830"/>
      <c r="EOW36" s="830"/>
      <c r="EOX36" s="830"/>
      <c r="EOY36" s="830"/>
      <c r="EOZ36" s="830"/>
      <c r="EPA36" s="830"/>
      <c r="EPB36" s="830"/>
      <c r="EPC36" s="830"/>
      <c r="EPD36" s="830"/>
      <c r="EPE36" s="830"/>
      <c r="EPF36" s="830"/>
      <c r="EPG36" s="830"/>
      <c r="EPH36" s="830"/>
      <c r="EPI36" s="830"/>
      <c r="EPJ36" s="830"/>
      <c r="EPK36" s="830"/>
      <c r="EPL36" s="830"/>
      <c r="EPM36" s="830"/>
      <c r="EPN36" s="830"/>
      <c r="EPO36" s="830"/>
      <c r="EPP36" s="830"/>
      <c r="EPQ36" s="830"/>
      <c r="EPR36" s="830"/>
      <c r="EPS36" s="830"/>
      <c r="EPT36" s="830"/>
      <c r="EPU36" s="830"/>
      <c r="EPV36" s="830"/>
      <c r="EPW36" s="830"/>
      <c r="EPX36" s="830"/>
      <c r="EPY36" s="830"/>
      <c r="EPZ36" s="830"/>
      <c r="EQA36" s="830"/>
      <c r="EQB36" s="830"/>
      <c r="EQC36" s="830"/>
      <c r="EQD36" s="830"/>
      <c r="EQE36" s="830"/>
      <c r="EQF36" s="830"/>
      <c r="EQG36" s="830"/>
      <c r="EQH36" s="830"/>
      <c r="EQI36" s="830"/>
      <c r="EQJ36" s="830"/>
      <c r="EQK36" s="830"/>
      <c r="EQL36" s="830"/>
      <c r="EQM36" s="830"/>
      <c r="EQN36" s="830"/>
      <c r="EQO36" s="830"/>
      <c r="EQP36" s="830"/>
      <c r="EQQ36" s="830"/>
      <c r="EQR36" s="830"/>
      <c r="EQS36" s="830"/>
      <c r="EQT36" s="830"/>
      <c r="EQU36" s="830"/>
      <c r="EQV36" s="830"/>
      <c r="EQW36" s="830"/>
      <c r="EQX36" s="830"/>
      <c r="EQY36" s="830"/>
      <c r="EQZ36" s="830"/>
      <c r="ERA36" s="830"/>
      <c r="ERB36" s="830"/>
      <c r="ERC36" s="830"/>
      <c r="ERD36" s="830"/>
      <c r="ERE36" s="830"/>
      <c r="ERF36" s="830"/>
      <c r="ERG36" s="830"/>
      <c r="ERH36" s="830"/>
      <c r="ERI36" s="830"/>
      <c r="ERJ36" s="830"/>
      <c r="ERK36" s="830"/>
      <c r="ERL36" s="830"/>
      <c r="ERM36" s="830"/>
      <c r="ERN36" s="830"/>
      <c r="ERO36" s="830"/>
      <c r="ERP36" s="830"/>
      <c r="ERQ36" s="830"/>
      <c r="ERR36" s="830"/>
      <c r="ERS36" s="830"/>
      <c r="ERT36" s="830"/>
      <c r="ERU36" s="830"/>
      <c r="ERV36" s="830"/>
      <c r="ERW36" s="830"/>
      <c r="ERX36" s="830"/>
      <c r="ERY36" s="830"/>
      <c r="ERZ36" s="830"/>
      <c r="ESA36" s="830"/>
      <c r="ESB36" s="830"/>
      <c r="ESC36" s="830"/>
      <c r="ESD36" s="830"/>
      <c r="ESE36" s="830"/>
      <c r="ESF36" s="830"/>
      <c r="ESG36" s="830"/>
      <c r="ESH36" s="830"/>
      <c r="ESI36" s="830"/>
      <c r="ESJ36" s="830"/>
      <c r="ESK36" s="830"/>
      <c r="ESL36" s="830"/>
      <c r="ESM36" s="830"/>
      <c r="ESN36" s="830"/>
      <c r="ESO36" s="830"/>
      <c r="ESP36" s="830"/>
      <c r="ESQ36" s="830"/>
      <c r="ESR36" s="830"/>
      <c r="ESS36" s="830"/>
      <c r="EST36" s="830"/>
      <c r="ESU36" s="830"/>
      <c r="ESV36" s="830"/>
      <c r="ESW36" s="830"/>
      <c r="ESX36" s="830"/>
      <c r="ESY36" s="830"/>
      <c r="ESZ36" s="830"/>
      <c r="ETA36" s="830"/>
      <c r="ETB36" s="830"/>
      <c r="ETC36" s="830"/>
      <c r="ETD36" s="830"/>
      <c r="ETE36" s="830"/>
      <c r="ETF36" s="830"/>
      <c r="ETG36" s="830"/>
      <c r="ETH36" s="830"/>
      <c r="ETI36" s="830"/>
      <c r="ETJ36" s="830"/>
      <c r="ETK36" s="830"/>
      <c r="ETL36" s="830"/>
      <c r="ETM36" s="830"/>
      <c r="ETN36" s="830"/>
      <c r="ETO36" s="830"/>
      <c r="ETP36" s="830"/>
      <c r="ETQ36" s="830"/>
      <c r="ETR36" s="830"/>
      <c r="ETS36" s="830"/>
      <c r="ETT36" s="830"/>
      <c r="ETU36" s="830"/>
      <c r="ETV36" s="830"/>
      <c r="ETW36" s="830"/>
      <c r="ETX36" s="830"/>
      <c r="ETY36" s="830"/>
      <c r="ETZ36" s="830"/>
      <c r="EUA36" s="830"/>
      <c r="EUB36" s="830"/>
      <c r="EUC36" s="830"/>
      <c r="EUD36" s="830"/>
      <c r="EUE36" s="830"/>
      <c r="EUF36" s="830"/>
      <c r="EUG36" s="830"/>
      <c r="EUH36" s="830"/>
      <c r="EUI36" s="830"/>
      <c r="EUJ36" s="830"/>
      <c r="EUK36" s="830"/>
      <c r="EUL36" s="830"/>
      <c r="EUM36" s="830"/>
      <c r="EUN36" s="830"/>
      <c r="EUO36" s="830"/>
      <c r="EUP36" s="830"/>
      <c r="EUQ36" s="830"/>
      <c r="EUR36" s="830"/>
      <c r="EUS36" s="830"/>
      <c r="EUT36" s="830"/>
      <c r="EUU36" s="830"/>
      <c r="EUV36" s="830"/>
      <c r="EUW36" s="830"/>
      <c r="EUX36" s="830"/>
      <c r="EUY36" s="830"/>
      <c r="EUZ36" s="830"/>
      <c r="EVA36" s="830"/>
      <c r="EVB36" s="830"/>
      <c r="EVC36" s="830"/>
      <c r="EVD36" s="830"/>
      <c r="EVE36" s="830"/>
      <c r="EVF36" s="830"/>
      <c r="EVG36" s="830"/>
      <c r="EVH36" s="830"/>
      <c r="EVI36" s="830"/>
      <c r="EVJ36" s="830"/>
      <c r="EVK36" s="830"/>
      <c r="EVL36" s="830"/>
      <c r="EVM36" s="830"/>
      <c r="EVN36" s="830"/>
      <c r="EVO36" s="830"/>
      <c r="EVP36" s="830"/>
      <c r="EVQ36" s="830"/>
      <c r="EVR36" s="830"/>
      <c r="EVS36" s="830"/>
      <c r="EVT36" s="830"/>
      <c r="EVU36" s="830"/>
      <c r="EVV36" s="830"/>
      <c r="EVW36" s="830"/>
      <c r="EVX36" s="830"/>
      <c r="EVY36" s="830"/>
      <c r="EVZ36" s="830"/>
      <c r="EWA36" s="830"/>
      <c r="EWB36" s="830"/>
      <c r="EWC36" s="830"/>
      <c r="EWD36" s="830"/>
      <c r="EWE36" s="830"/>
      <c r="EWF36" s="830"/>
      <c r="EWG36" s="830"/>
      <c r="EWH36" s="830"/>
      <c r="EWI36" s="830"/>
      <c r="EWJ36" s="830"/>
      <c r="EWK36" s="830"/>
      <c r="EWL36" s="830"/>
      <c r="EWM36" s="830"/>
      <c r="EWN36" s="830"/>
      <c r="EWO36" s="830"/>
      <c r="EWP36" s="830"/>
      <c r="EWQ36" s="830"/>
      <c r="EWR36" s="830"/>
      <c r="EWS36" s="830"/>
      <c r="EWT36" s="830"/>
      <c r="EWU36" s="830"/>
      <c r="EWV36" s="830"/>
      <c r="EWW36" s="830"/>
      <c r="EWX36" s="830"/>
      <c r="EWY36" s="830"/>
      <c r="EWZ36" s="830"/>
      <c r="EXA36" s="830"/>
      <c r="EXB36" s="830"/>
      <c r="EXC36" s="830"/>
      <c r="EXD36" s="830"/>
      <c r="EXE36" s="830"/>
      <c r="EXF36" s="830"/>
      <c r="EXG36" s="830"/>
      <c r="EXH36" s="830"/>
      <c r="EXI36" s="830"/>
      <c r="EXJ36" s="830"/>
      <c r="EXK36" s="830"/>
      <c r="EXL36" s="830"/>
      <c r="EXM36" s="830"/>
      <c r="EXN36" s="830"/>
      <c r="EXO36" s="830"/>
      <c r="EXP36" s="830"/>
      <c r="EXQ36" s="830"/>
      <c r="EXR36" s="830"/>
      <c r="EXS36" s="830"/>
      <c r="EXT36" s="830"/>
      <c r="EXU36" s="830"/>
      <c r="EXV36" s="830"/>
      <c r="EXW36" s="830"/>
      <c r="EXX36" s="830"/>
      <c r="EXY36" s="830"/>
      <c r="EXZ36" s="830"/>
      <c r="EYA36" s="830"/>
      <c r="EYB36" s="830"/>
      <c r="EYC36" s="830"/>
      <c r="EYD36" s="830"/>
      <c r="EYE36" s="830"/>
      <c r="EYF36" s="830"/>
      <c r="EYG36" s="830"/>
      <c r="EYH36" s="830"/>
      <c r="EYI36" s="830"/>
      <c r="EYJ36" s="830"/>
      <c r="EYK36" s="830"/>
      <c r="EYL36" s="830"/>
      <c r="EYM36" s="830"/>
      <c r="EYN36" s="830"/>
      <c r="EYO36" s="830"/>
      <c r="EYP36" s="830"/>
      <c r="EYQ36" s="830"/>
      <c r="EYR36" s="830"/>
      <c r="EYS36" s="830"/>
      <c r="EYT36" s="830"/>
      <c r="EYU36" s="830"/>
      <c r="EYV36" s="830"/>
      <c r="EYW36" s="830"/>
      <c r="EYX36" s="830"/>
      <c r="EYY36" s="830"/>
      <c r="EYZ36" s="830"/>
      <c r="EZA36" s="830"/>
      <c r="EZB36" s="830"/>
      <c r="EZC36" s="830"/>
      <c r="EZD36" s="830"/>
      <c r="EZE36" s="830"/>
      <c r="EZF36" s="830"/>
      <c r="EZG36" s="830"/>
      <c r="EZH36" s="830"/>
      <c r="EZI36" s="830"/>
      <c r="EZJ36" s="830"/>
      <c r="EZK36" s="830"/>
      <c r="EZL36" s="830"/>
      <c r="EZM36" s="830"/>
      <c r="EZN36" s="830"/>
      <c r="EZO36" s="830"/>
      <c r="EZP36" s="830"/>
      <c r="EZQ36" s="830"/>
      <c r="EZR36" s="830"/>
      <c r="EZS36" s="830"/>
      <c r="EZT36" s="830"/>
      <c r="EZU36" s="830"/>
      <c r="EZV36" s="830"/>
      <c r="EZW36" s="830"/>
      <c r="EZX36" s="830"/>
      <c r="EZY36" s="830"/>
      <c r="EZZ36" s="830"/>
      <c r="FAA36" s="830"/>
      <c r="FAB36" s="830"/>
      <c r="FAC36" s="830"/>
      <c r="FAD36" s="830"/>
      <c r="FAE36" s="830"/>
      <c r="FAF36" s="830"/>
      <c r="FAG36" s="830"/>
      <c r="FAH36" s="830"/>
      <c r="FAI36" s="830"/>
      <c r="FAJ36" s="830"/>
      <c r="FAK36" s="830"/>
      <c r="FAL36" s="830"/>
      <c r="FAM36" s="830"/>
      <c r="FAN36" s="830"/>
      <c r="FAO36" s="830"/>
      <c r="FAP36" s="830"/>
      <c r="FAQ36" s="830"/>
      <c r="FAR36" s="830"/>
      <c r="FAS36" s="830"/>
      <c r="FAT36" s="830"/>
      <c r="FAU36" s="830"/>
      <c r="FAV36" s="830"/>
      <c r="FAW36" s="830"/>
      <c r="FAX36" s="830"/>
      <c r="FAY36" s="830"/>
      <c r="FAZ36" s="830"/>
      <c r="FBA36" s="830"/>
      <c r="FBB36" s="830"/>
      <c r="FBC36" s="830"/>
      <c r="FBD36" s="830"/>
      <c r="FBE36" s="830"/>
      <c r="FBF36" s="830"/>
      <c r="FBG36" s="830"/>
      <c r="FBH36" s="830"/>
      <c r="FBI36" s="830"/>
      <c r="FBJ36" s="830"/>
      <c r="FBK36" s="830"/>
      <c r="FBL36" s="830"/>
      <c r="FBM36" s="830"/>
      <c r="FBN36" s="830"/>
      <c r="FBO36" s="830"/>
      <c r="FBP36" s="830"/>
      <c r="FBQ36" s="830"/>
      <c r="FBR36" s="830"/>
      <c r="FBS36" s="830"/>
      <c r="FBT36" s="830"/>
      <c r="FBU36" s="830"/>
      <c r="FBV36" s="830"/>
      <c r="FBW36" s="830"/>
      <c r="FBX36" s="830"/>
      <c r="FBY36" s="830"/>
      <c r="FBZ36" s="830"/>
      <c r="FCA36" s="830"/>
      <c r="FCB36" s="830"/>
      <c r="FCC36" s="830"/>
      <c r="FCD36" s="830"/>
      <c r="FCE36" s="830"/>
      <c r="FCF36" s="830"/>
      <c r="FCG36" s="830"/>
      <c r="FCH36" s="830"/>
      <c r="FCI36" s="830"/>
      <c r="FCJ36" s="830"/>
      <c r="FCK36" s="830"/>
      <c r="FCL36" s="830"/>
      <c r="FCM36" s="830"/>
      <c r="FCN36" s="830"/>
      <c r="FCO36" s="830"/>
      <c r="FCP36" s="830"/>
      <c r="FCQ36" s="830"/>
      <c r="FCR36" s="830"/>
      <c r="FCS36" s="830"/>
      <c r="FCT36" s="830"/>
      <c r="FCU36" s="830"/>
      <c r="FCV36" s="830"/>
      <c r="FCW36" s="830"/>
      <c r="FCX36" s="830"/>
      <c r="FCY36" s="830"/>
      <c r="FCZ36" s="830"/>
      <c r="FDA36" s="830"/>
      <c r="FDB36" s="830"/>
      <c r="FDC36" s="830"/>
      <c r="FDD36" s="830"/>
      <c r="FDE36" s="830"/>
      <c r="FDF36" s="830"/>
      <c r="FDG36" s="830"/>
      <c r="FDH36" s="830"/>
      <c r="FDI36" s="830"/>
      <c r="FDJ36" s="830"/>
      <c r="FDK36" s="830"/>
      <c r="FDL36" s="830"/>
      <c r="FDM36" s="830"/>
      <c r="FDN36" s="830"/>
      <c r="FDO36" s="830"/>
      <c r="FDP36" s="830"/>
      <c r="FDQ36" s="830"/>
      <c r="FDR36" s="830"/>
      <c r="FDS36" s="830"/>
      <c r="FDT36" s="830"/>
      <c r="FDU36" s="830"/>
      <c r="FDV36" s="830"/>
      <c r="FDW36" s="830"/>
      <c r="FDX36" s="830"/>
      <c r="FDY36" s="830"/>
      <c r="FDZ36" s="830"/>
      <c r="FEA36" s="830"/>
      <c r="FEB36" s="830"/>
      <c r="FEC36" s="830"/>
      <c r="FED36" s="830"/>
      <c r="FEE36" s="830"/>
      <c r="FEF36" s="830"/>
      <c r="FEG36" s="830"/>
      <c r="FEH36" s="830"/>
      <c r="FEI36" s="830"/>
      <c r="FEJ36" s="830"/>
      <c r="FEK36" s="830"/>
      <c r="FEL36" s="830"/>
      <c r="FEM36" s="830"/>
      <c r="FEN36" s="830"/>
      <c r="FEO36" s="830"/>
      <c r="FEP36" s="830"/>
      <c r="FEQ36" s="830"/>
      <c r="FER36" s="830"/>
      <c r="FES36" s="830"/>
      <c r="FET36" s="830"/>
      <c r="FEU36" s="830"/>
      <c r="FEV36" s="830"/>
      <c r="FEW36" s="830"/>
      <c r="FEX36" s="830"/>
      <c r="FEY36" s="830"/>
      <c r="FEZ36" s="830"/>
      <c r="FFA36" s="830"/>
      <c r="FFB36" s="830"/>
      <c r="FFC36" s="830"/>
      <c r="FFD36" s="830"/>
      <c r="FFE36" s="830"/>
      <c r="FFF36" s="830"/>
      <c r="FFG36" s="830"/>
      <c r="FFH36" s="830"/>
      <c r="FFI36" s="830"/>
      <c r="FFJ36" s="830"/>
      <c r="FFK36" s="830"/>
      <c r="FFL36" s="830"/>
      <c r="FFM36" s="830"/>
      <c r="FFN36" s="830"/>
      <c r="FFO36" s="830"/>
      <c r="FFP36" s="830"/>
      <c r="FFQ36" s="830"/>
      <c r="FFR36" s="830"/>
      <c r="FFS36" s="830"/>
      <c r="FFT36" s="830"/>
      <c r="FFU36" s="830"/>
      <c r="FFV36" s="830"/>
      <c r="FFW36" s="830"/>
      <c r="FFX36" s="830"/>
      <c r="FFY36" s="830"/>
      <c r="FFZ36" s="830"/>
      <c r="FGA36" s="830"/>
      <c r="FGB36" s="830"/>
      <c r="FGC36" s="830"/>
      <c r="FGD36" s="830"/>
      <c r="FGE36" s="830"/>
      <c r="FGF36" s="830"/>
      <c r="FGG36" s="830"/>
      <c r="FGH36" s="830"/>
      <c r="FGI36" s="830"/>
      <c r="FGJ36" s="830"/>
      <c r="FGK36" s="830"/>
      <c r="FGL36" s="830"/>
      <c r="FGM36" s="830"/>
      <c r="FGN36" s="830"/>
      <c r="FGO36" s="830"/>
      <c r="FGP36" s="830"/>
      <c r="FGQ36" s="830"/>
      <c r="FGR36" s="830"/>
      <c r="FGS36" s="830"/>
      <c r="FGT36" s="830"/>
      <c r="FGU36" s="830"/>
      <c r="FGV36" s="830"/>
      <c r="FGW36" s="830"/>
      <c r="FGX36" s="830"/>
      <c r="FGY36" s="830"/>
      <c r="FGZ36" s="830"/>
      <c r="FHA36" s="830"/>
      <c r="FHB36" s="830"/>
      <c r="FHC36" s="830"/>
      <c r="FHD36" s="830"/>
      <c r="FHE36" s="830"/>
      <c r="FHF36" s="830"/>
      <c r="FHG36" s="830"/>
      <c r="FHH36" s="830"/>
      <c r="FHI36" s="830"/>
      <c r="FHJ36" s="830"/>
      <c r="FHK36" s="830"/>
      <c r="FHL36" s="830"/>
      <c r="FHM36" s="830"/>
      <c r="FHN36" s="830"/>
      <c r="FHO36" s="830"/>
      <c r="FHP36" s="830"/>
      <c r="FHQ36" s="830"/>
      <c r="FHR36" s="830"/>
      <c r="FHS36" s="830"/>
      <c r="FHT36" s="830"/>
      <c r="FHU36" s="830"/>
      <c r="FHV36" s="830"/>
      <c r="FHW36" s="830"/>
      <c r="FHX36" s="830"/>
      <c r="FHY36" s="830"/>
      <c r="FHZ36" s="830"/>
      <c r="FIA36" s="830"/>
      <c r="FIB36" s="830"/>
      <c r="FIC36" s="830"/>
      <c r="FID36" s="830"/>
      <c r="FIE36" s="830"/>
      <c r="FIF36" s="830"/>
      <c r="FIG36" s="830"/>
      <c r="FIH36" s="830"/>
      <c r="FII36" s="830"/>
      <c r="FIJ36" s="830"/>
      <c r="FIK36" s="830"/>
      <c r="FIL36" s="830"/>
      <c r="FIM36" s="830"/>
      <c r="FIN36" s="830"/>
      <c r="FIO36" s="830"/>
      <c r="FIP36" s="830"/>
      <c r="FIQ36" s="830"/>
      <c r="FIR36" s="830"/>
      <c r="FIS36" s="830"/>
      <c r="FIT36" s="830"/>
      <c r="FIU36" s="830"/>
      <c r="FIV36" s="830"/>
      <c r="FIW36" s="830"/>
      <c r="FIX36" s="830"/>
      <c r="FIY36" s="830"/>
      <c r="FIZ36" s="830"/>
      <c r="FJA36" s="830"/>
      <c r="FJB36" s="830"/>
      <c r="FJC36" s="830"/>
      <c r="FJD36" s="830"/>
      <c r="FJE36" s="830"/>
      <c r="FJF36" s="830"/>
      <c r="FJG36" s="830"/>
      <c r="FJH36" s="830"/>
      <c r="FJI36" s="830"/>
      <c r="FJJ36" s="830"/>
      <c r="FJK36" s="830"/>
      <c r="FJL36" s="830"/>
      <c r="FJM36" s="830"/>
      <c r="FJN36" s="830"/>
      <c r="FJO36" s="830"/>
      <c r="FJP36" s="830"/>
      <c r="FJQ36" s="830"/>
      <c r="FJR36" s="830"/>
      <c r="FJS36" s="830"/>
      <c r="FJT36" s="830"/>
      <c r="FJU36" s="830"/>
      <c r="FJV36" s="830"/>
      <c r="FJW36" s="830"/>
      <c r="FJX36" s="830"/>
      <c r="FJY36" s="830"/>
      <c r="FJZ36" s="830"/>
      <c r="FKA36" s="830"/>
      <c r="FKB36" s="830"/>
      <c r="FKC36" s="830"/>
      <c r="FKD36" s="830"/>
      <c r="FKE36" s="830"/>
      <c r="FKF36" s="830"/>
      <c r="FKG36" s="830"/>
      <c r="FKH36" s="830"/>
      <c r="FKI36" s="830"/>
      <c r="FKJ36" s="830"/>
      <c r="FKK36" s="830"/>
      <c r="FKL36" s="830"/>
      <c r="FKM36" s="830"/>
      <c r="FKN36" s="830"/>
      <c r="FKO36" s="830"/>
      <c r="FKP36" s="830"/>
      <c r="FKQ36" s="830"/>
      <c r="FKR36" s="830"/>
      <c r="FKS36" s="830"/>
      <c r="FKT36" s="830"/>
      <c r="FKU36" s="830"/>
      <c r="FKV36" s="830"/>
      <c r="FKW36" s="830"/>
      <c r="FKX36" s="830"/>
      <c r="FKY36" s="830"/>
      <c r="FKZ36" s="830"/>
      <c r="FLA36" s="830"/>
      <c r="FLB36" s="830"/>
      <c r="FLC36" s="830"/>
      <c r="FLD36" s="830"/>
      <c r="FLE36" s="830"/>
      <c r="FLF36" s="830"/>
      <c r="FLG36" s="830"/>
      <c r="FLH36" s="830"/>
      <c r="FLI36" s="830"/>
      <c r="FLJ36" s="830"/>
      <c r="FLK36" s="830"/>
      <c r="FLL36" s="830"/>
      <c r="FLM36" s="830"/>
      <c r="FLN36" s="830"/>
      <c r="FLO36" s="830"/>
      <c r="FLP36" s="830"/>
      <c r="FLQ36" s="830"/>
      <c r="FLR36" s="830"/>
      <c r="FLS36" s="830"/>
      <c r="FLT36" s="830"/>
      <c r="FLU36" s="830"/>
      <c r="FLV36" s="830"/>
      <c r="FLW36" s="830"/>
      <c r="FLX36" s="830"/>
      <c r="FLY36" s="830"/>
      <c r="FLZ36" s="830"/>
      <c r="FMA36" s="830"/>
      <c r="FMB36" s="830"/>
      <c r="FMC36" s="830"/>
      <c r="FMD36" s="830"/>
      <c r="FME36" s="830"/>
      <c r="FMF36" s="830"/>
      <c r="FMG36" s="830"/>
      <c r="FMH36" s="830"/>
      <c r="FMI36" s="830"/>
      <c r="FMJ36" s="830"/>
      <c r="FMK36" s="830"/>
      <c r="FML36" s="830"/>
      <c r="FMM36" s="830"/>
      <c r="FMN36" s="830"/>
      <c r="FMO36" s="830"/>
      <c r="FMP36" s="830"/>
      <c r="FMQ36" s="830"/>
      <c r="FMR36" s="830"/>
      <c r="FMS36" s="830"/>
      <c r="FMT36" s="830"/>
      <c r="FMU36" s="830"/>
      <c r="FMV36" s="830"/>
      <c r="FMW36" s="830"/>
      <c r="FMX36" s="830"/>
      <c r="FMY36" s="830"/>
      <c r="FMZ36" s="830"/>
      <c r="FNA36" s="830"/>
      <c r="FNB36" s="830"/>
      <c r="FNC36" s="830"/>
      <c r="FND36" s="830"/>
      <c r="FNE36" s="830"/>
      <c r="FNF36" s="830"/>
      <c r="FNG36" s="830"/>
      <c r="FNH36" s="830"/>
      <c r="FNI36" s="830"/>
      <c r="FNJ36" s="830"/>
      <c r="FNK36" s="830"/>
      <c r="FNL36" s="830"/>
      <c r="FNM36" s="830"/>
      <c r="FNN36" s="830"/>
      <c r="FNO36" s="830"/>
      <c r="FNP36" s="830"/>
      <c r="FNQ36" s="830"/>
      <c r="FNR36" s="830"/>
      <c r="FNS36" s="830"/>
      <c r="FNT36" s="830"/>
      <c r="FNU36" s="830"/>
      <c r="FNV36" s="830"/>
      <c r="FNW36" s="830"/>
      <c r="FNX36" s="830"/>
      <c r="FNY36" s="830"/>
      <c r="FNZ36" s="830"/>
      <c r="FOA36" s="830"/>
      <c r="FOB36" s="830"/>
      <c r="FOC36" s="830"/>
      <c r="FOD36" s="830"/>
      <c r="FOE36" s="830"/>
      <c r="FOF36" s="830"/>
      <c r="FOG36" s="830"/>
      <c r="FOH36" s="830"/>
      <c r="FOI36" s="830"/>
      <c r="FOJ36" s="830"/>
      <c r="FOK36" s="830"/>
      <c r="FOL36" s="830"/>
      <c r="FOM36" s="830"/>
      <c r="FON36" s="830"/>
      <c r="FOO36" s="830"/>
      <c r="FOP36" s="830"/>
      <c r="FOQ36" s="830"/>
      <c r="FOR36" s="830"/>
      <c r="FOS36" s="830"/>
      <c r="FOT36" s="830"/>
      <c r="FOU36" s="830"/>
      <c r="FOV36" s="830"/>
      <c r="FOW36" s="830"/>
      <c r="FOX36" s="830"/>
      <c r="FOY36" s="830"/>
      <c r="FOZ36" s="830"/>
      <c r="FPA36" s="830"/>
      <c r="FPB36" s="830"/>
      <c r="FPC36" s="830"/>
      <c r="FPD36" s="830"/>
      <c r="FPE36" s="830"/>
      <c r="FPF36" s="830"/>
      <c r="FPG36" s="830"/>
      <c r="FPH36" s="830"/>
      <c r="FPI36" s="830"/>
      <c r="FPJ36" s="830"/>
      <c r="FPK36" s="830"/>
      <c r="FPL36" s="830"/>
      <c r="FPM36" s="830"/>
      <c r="FPN36" s="830"/>
      <c r="FPO36" s="830"/>
      <c r="FPP36" s="830"/>
      <c r="FPQ36" s="830"/>
      <c r="FPR36" s="830"/>
      <c r="FPS36" s="830"/>
      <c r="FPT36" s="830"/>
      <c r="FPU36" s="830"/>
      <c r="FPV36" s="830"/>
      <c r="FPW36" s="830"/>
      <c r="FPX36" s="830"/>
      <c r="FPY36" s="830"/>
      <c r="FPZ36" s="830"/>
      <c r="FQA36" s="830"/>
      <c r="FQB36" s="830"/>
      <c r="FQC36" s="830"/>
      <c r="FQD36" s="830"/>
      <c r="FQE36" s="830"/>
      <c r="FQF36" s="830"/>
      <c r="FQG36" s="830"/>
      <c r="FQH36" s="830"/>
      <c r="FQI36" s="830"/>
      <c r="FQJ36" s="830"/>
      <c r="FQK36" s="830"/>
      <c r="FQL36" s="830"/>
      <c r="FQM36" s="830"/>
      <c r="FQN36" s="830"/>
      <c r="FQO36" s="830"/>
      <c r="FQP36" s="830"/>
      <c r="FQQ36" s="830"/>
      <c r="FQR36" s="830"/>
      <c r="FQS36" s="830"/>
      <c r="FQT36" s="830"/>
      <c r="FQU36" s="830"/>
      <c r="FQV36" s="830"/>
      <c r="FQW36" s="830"/>
      <c r="FQX36" s="830"/>
      <c r="FQY36" s="830"/>
      <c r="FQZ36" s="830"/>
      <c r="FRA36" s="830"/>
      <c r="FRB36" s="830"/>
      <c r="FRC36" s="830"/>
      <c r="FRD36" s="830"/>
      <c r="FRE36" s="830"/>
      <c r="FRF36" s="830"/>
      <c r="FRG36" s="830"/>
      <c r="FRH36" s="830"/>
      <c r="FRI36" s="830"/>
      <c r="FRJ36" s="830"/>
      <c r="FRK36" s="830"/>
      <c r="FRL36" s="830"/>
      <c r="FRM36" s="830"/>
      <c r="FRN36" s="830"/>
      <c r="FRO36" s="830"/>
      <c r="FRP36" s="830"/>
      <c r="FRQ36" s="830"/>
      <c r="FRR36" s="830"/>
      <c r="FRS36" s="830"/>
      <c r="FRT36" s="830"/>
      <c r="FRU36" s="830"/>
      <c r="FRV36" s="830"/>
      <c r="FRW36" s="830"/>
      <c r="FRX36" s="830"/>
      <c r="FRY36" s="830"/>
      <c r="FRZ36" s="830"/>
      <c r="FSA36" s="830"/>
      <c r="FSB36" s="830"/>
      <c r="FSC36" s="830"/>
      <c r="FSD36" s="830"/>
      <c r="FSE36" s="830"/>
      <c r="FSF36" s="830"/>
      <c r="FSG36" s="830"/>
      <c r="FSH36" s="830"/>
      <c r="FSI36" s="830"/>
      <c r="FSJ36" s="830"/>
      <c r="FSK36" s="830"/>
      <c r="FSL36" s="830"/>
      <c r="FSM36" s="830"/>
      <c r="FSN36" s="830"/>
      <c r="FSO36" s="830"/>
      <c r="FSP36" s="830"/>
      <c r="FSQ36" s="830"/>
      <c r="FSR36" s="830"/>
      <c r="FSS36" s="830"/>
      <c r="FST36" s="830"/>
      <c r="FSU36" s="830"/>
      <c r="FSV36" s="830"/>
      <c r="FSW36" s="830"/>
      <c r="FSX36" s="830"/>
      <c r="FSY36" s="830"/>
      <c r="FSZ36" s="830"/>
      <c r="FTA36" s="830"/>
      <c r="FTB36" s="830"/>
      <c r="FTC36" s="830"/>
      <c r="FTD36" s="830"/>
      <c r="FTE36" s="830"/>
      <c r="FTF36" s="830"/>
      <c r="FTG36" s="830"/>
      <c r="FTH36" s="830"/>
      <c r="FTI36" s="830"/>
      <c r="FTJ36" s="830"/>
      <c r="FTK36" s="830"/>
      <c r="FTL36" s="830"/>
      <c r="FTM36" s="830"/>
      <c r="FTN36" s="830"/>
      <c r="FTO36" s="830"/>
      <c r="FTP36" s="830"/>
      <c r="FTQ36" s="830"/>
      <c r="FTR36" s="830"/>
      <c r="FTS36" s="830"/>
      <c r="FTT36" s="830"/>
      <c r="FTU36" s="830"/>
      <c r="FTV36" s="830"/>
      <c r="FTW36" s="830"/>
      <c r="FTX36" s="830"/>
      <c r="FTY36" s="830"/>
      <c r="FTZ36" s="830"/>
      <c r="FUA36" s="830"/>
      <c r="FUB36" s="830"/>
      <c r="FUC36" s="830"/>
      <c r="FUD36" s="830"/>
      <c r="FUE36" s="830"/>
      <c r="FUF36" s="830"/>
      <c r="FUG36" s="830"/>
      <c r="FUH36" s="830"/>
      <c r="FUI36" s="830"/>
      <c r="FUJ36" s="830"/>
      <c r="FUK36" s="830"/>
      <c r="FUL36" s="830"/>
      <c r="FUM36" s="830"/>
      <c r="FUN36" s="830"/>
      <c r="FUO36" s="830"/>
      <c r="FUP36" s="830"/>
      <c r="FUQ36" s="830"/>
      <c r="FUR36" s="830"/>
      <c r="FUS36" s="830"/>
      <c r="FUT36" s="830"/>
      <c r="FUU36" s="830"/>
      <c r="FUV36" s="830"/>
      <c r="FUW36" s="830"/>
      <c r="FUX36" s="830"/>
      <c r="FUY36" s="830"/>
      <c r="FUZ36" s="830"/>
      <c r="FVA36" s="830"/>
      <c r="FVB36" s="830"/>
      <c r="FVC36" s="830"/>
      <c r="FVD36" s="830"/>
      <c r="FVE36" s="830"/>
      <c r="FVF36" s="830"/>
      <c r="FVG36" s="830"/>
      <c r="FVH36" s="830"/>
      <c r="FVI36" s="830"/>
      <c r="FVJ36" s="830"/>
      <c r="FVK36" s="830"/>
      <c r="FVL36" s="830"/>
      <c r="FVM36" s="830"/>
      <c r="FVN36" s="830"/>
      <c r="FVO36" s="830"/>
      <c r="FVP36" s="830"/>
      <c r="FVQ36" s="830"/>
      <c r="FVR36" s="830"/>
      <c r="FVS36" s="830"/>
      <c r="FVT36" s="830"/>
      <c r="FVU36" s="830"/>
      <c r="FVV36" s="830"/>
      <c r="FVW36" s="830"/>
      <c r="FVX36" s="830"/>
      <c r="FVY36" s="830"/>
      <c r="FVZ36" s="830"/>
      <c r="FWA36" s="830"/>
      <c r="FWB36" s="830"/>
      <c r="FWC36" s="830"/>
      <c r="FWD36" s="830"/>
      <c r="FWE36" s="830"/>
      <c r="FWF36" s="830"/>
      <c r="FWG36" s="830"/>
      <c r="FWH36" s="830"/>
      <c r="FWI36" s="830"/>
      <c r="FWJ36" s="830"/>
      <c r="FWK36" s="830"/>
      <c r="FWL36" s="830"/>
      <c r="FWM36" s="830"/>
      <c r="FWN36" s="830"/>
      <c r="FWO36" s="830"/>
      <c r="FWP36" s="830"/>
      <c r="FWQ36" s="830"/>
      <c r="FWR36" s="830"/>
      <c r="FWS36" s="830"/>
      <c r="FWT36" s="830"/>
      <c r="FWU36" s="830"/>
      <c r="FWV36" s="830"/>
      <c r="FWW36" s="830"/>
      <c r="FWX36" s="830"/>
      <c r="FWY36" s="830"/>
      <c r="FWZ36" s="830"/>
      <c r="FXA36" s="830"/>
      <c r="FXB36" s="830"/>
      <c r="FXC36" s="830"/>
      <c r="FXD36" s="830"/>
      <c r="FXE36" s="830"/>
      <c r="FXF36" s="830"/>
      <c r="FXG36" s="830"/>
      <c r="FXH36" s="830"/>
      <c r="FXI36" s="830"/>
      <c r="FXJ36" s="830"/>
      <c r="FXK36" s="830"/>
      <c r="FXL36" s="830"/>
      <c r="FXM36" s="830"/>
      <c r="FXN36" s="830"/>
      <c r="FXO36" s="830"/>
      <c r="FXP36" s="830"/>
      <c r="FXQ36" s="830"/>
      <c r="FXR36" s="830"/>
      <c r="FXS36" s="830"/>
      <c r="FXT36" s="830"/>
      <c r="FXU36" s="830"/>
      <c r="FXV36" s="830"/>
      <c r="FXW36" s="830"/>
      <c r="FXX36" s="830"/>
      <c r="FXY36" s="830"/>
      <c r="FXZ36" s="830"/>
      <c r="FYA36" s="830"/>
      <c r="FYB36" s="830"/>
      <c r="FYC36" s="830"/>
      <c r="FYD36" s="830"/>
      <c r="FYE36" s="830"/>
      <c r="FYF36" s="830"/>
      <c r="FYG36" s="830"/>
      <c r="FYH36" s="830"/>
      <c r="FYI36" s="830"/>
      <c r="FYJ36" s="830"/>
      <c r="FYK36" s="830"/>
      <c r="FYL36" s="830"/>
      <c r="FYM36" s="830"/>
      <c r="FYN36" s="830"/>
      <c r="FYO36" s="830"/>
      <c r="FYP36" s="830"/>
      <c r="FYQ36" s="830"/>
      <c r="FYR36" s="830"/>
      <c r="FYS36" s="830"/>
      <c r="FYT36" s="830"/>
      <c r="FYU36" s="830"/>
      <c r="FYV36" s="830"/>
      <c r="FYW36" s="830"/>
      <c r="FYX36" s="830"/>
      <c r="FYY36" s="830"/>
      <c r="FYZ36" s="830"/>
      <c r="FZA36" s="830"/>
      <c r="FZB36" s="830"/>
      <c r="FZC36" s="830"/>
      <c r="FZD36" s="830"/>
      <c r="FZE36" s="830"/>
      <c r="FZF36" s="830"/>
      <c r="FZG36" s="830"/>
      <c r="FZH36" s="830"/>
      <c r="FZI36" s="830"/>
      <c r="FZJ36" s="830"/>
      <c r="FZK36" s="830"/>
      <c r="FZL36" s="830"/>
      <c r="FZM36" s="830"/>
      <c r="FZN36" s="830"/>
      <c r="FZO36" s="830"/>
      <c r="FZP36" s="830"/>
      <c r="FZQ36" s="830"/>
      <c r="FZR36" s="830"/>
      <c r="FZS36" s="830"/>
      <c r="FZT36" s="830"/>
      <c r="FZU36" s="830"/>
      <c r="FZV36" s="830"/>
      <c r="FZW36" s="830"/>
      <c r="FZX36" s="830"/>
      <c r="FZY36" s="830"/>
      <c r="FZZ36" s="830"/>
      <c r="GAA36" s="830"/>
      <c r="GAB36" s="830"/>
      <c r="GAC36" s="830"/>
      <c r="GAD36" s="830"/>
      <c r="GAE36" s="830"/>
      <c r="GAF36" s="830"/>
      <c r="GAG36" s="830"/>
      <c r="GAH36" s="830"/>
      <c r="GAI36" s="830"/>
      <c r="GAJ36" s="830"/>
      <c r="GAK36" s="830"/>
      <c r="GAL36" s="830"/>
      <c r="GAM36" s="830"/>
      <c r="GAN36" s="830"/>
      <c r="GAO36" s="830"/>
      <c r="GAP36" s="830"/>
      <c r="GAQ36" s="830"/>
      <c r="GAR36" s="830"/>
      <c r="GAS36" s="830"/>
      <c r="GAT36" s="830"/>
      <c r="GAU36" s="830"/>
      <c r="GAV36" s="830"/>
      <c r="GAW36" s="830"/>
      <c r="GAX36" s="830"/>
      <c r="GAY36" s="830"/>
      <c r="GAZ36" s="830"/>
      <c r="GBA36" s="830"/>
      <c r="GBB36" s="830"/>
      <c r="GBC36" s="830"/>
      <c r="GBD36" s="830"/>
      <c r="GBE36" s="830"/>
      <c r="GBF36" s="830"/>
      <c r="GBG36" s="830"/>
      <c r="GBH36" s="830"/>
      <c r="GBI36" s="830"/>
      <c r="GBJ36" s="830"/>
      <c r="GBK36" s="830"/>
      <c r="GBL36" s="830"/>
      <c r="GBM36" s="830"/>
      <c r="GBN36" s="830"/>
      <c r="GBO36" s="830"/>
      <c r="GBP36" s="830"/>
      <c r="GBQ36" s="830"/>
      <c r="GBR36" s="830"/>
      <c r="GBS36" s="830"/>
      <c r="GBT36" s="830"/>
      <c r="GBU36" s="830"/>
      <c r="GBV36" s="830"/>
      <c r="GBW36" s="830"/>
      <c r="GBX36" s="830"/>
      <c r="GBY36" s="830"/>
      <c r="GBZ36" s="830"/>
      <c r="GCA36" s="830"/>
      <c r="GCB36" s="830"/>
      <c r="GCC36" s="830"/>
      <c r="GCD36" s="830"/>
      <c r="GCE36" s="830"/>
      <c r="GCF36" s="830"/>
      <c r="GCG36" s="830"/>
      <c r="GCH36" s="830"/>
      <c r="GCI36" s="830"/>
      <c r="GCJ36" s="830"/>
      <c r="GCK36" s="830"/>
      <c r="GCL36" s="830"/>
      <c r="GCM36" s="830"/>
      <c r="GCN36" s="830"/>
      <c r="GCO36" s="830"/>
      <c r="GCP36" s="830"/>
      <c r="GCQ36" s="830"/>
      <c r="GCR36" s="830"/>
      <c r="GCS36" s="830"/>
      <c r="GCT36" s="830"/>
      <c r="GCU36" s="830"/>
      <c r="GCV36" s="830"/>
      <c r="GCW36" s="830"/>
      <c r="GCX36" s="830"/>
      <c r="GCY36" s="830"/>
      <c r="GCZ36" s="830"/>
      <c r="GDA36" s="830"/>
      <c r="GDB36" s="830"/>
      <c r="GDC36" s="830"/>
      <c r="GDD36" s="830"/>
      <c r="GDE36" s="830"/>
      <c r="GDF36" s="830"/>
      <c r="GDG36" s="830"/>
      <c r="GDH36" s="830"/>
      <c r="GDI36" s="830"/>
      <c r="GDJ36" s="830"/>
      <c r="GDK36" s="830"/>
      <c r="GDL36" s="830"/>
      <c r="GDM36" s="830"/>
      <c r="GDN36" s="830"/>
      <c r="GDO36" s="830"/>
      <c r="GDP36" s="830"/>
      <c r="GDQ36" s="830"/>
      <c r="GDR36" s="830"/>
      <c r="GDS36" s="830"/>
      <c r="GDT36" s="830"/>
      <c r="GDU36" s="830"/>
      <c r="GDV36" s="830"/>
      <c r="GDW36" s="830"/>
      <c r="GDX36" s="830"/>
      <c r="GDY36" s="830"/>
      <c r="GDZ36" s="830"/>
      <c r="GEA36" s="830"/>
      <c r="GEB36" s="830"/>
      <c r="GEC36" s="830"/>
      <c r="GED36" s="830"/>
      <c r="GEE36" s="830"/>
      <c r="GEF36" s="830"/>
      <c r="GEG36" s="830"/>
      <c r="GEH36" s="830"/>
      <c r="GEI36" s="830"/>
      <c r="GEJ36" s="830"/>
      <c r="GEK36" s="830"/>
      <c r="GEL36" s="830"/>
      <c r="GEM36" s="830"/>
      <c r="GEN36" s="830"/>
      <c r="GEO36" s="830"/>
      <c r="GEP36" s="830"/>
      <c r="GEQ36" s="830"/>
      <c r="GER36" s="830"/>
      <c r="GES36" s="830"/>
      <c r="GET36" s="830"/>
      <c r="GEU36" s="830"/>
      <c r="GEV36" s="830"/>
      <c r="GEW36" s="830"/>
      <c r="GEX36" s="830"/>
      <c r="GEY36" s="830"/>
      <c r="GEZ36" s="830"/>
      <c r="GFA36" s="830"/>
      <c r="GFB36" s="830"/>
      <c r="GFC36" s="830"/>
      <c r="GFD36" s="830"/>
      <c r="GFE36" s="830"/>
      <c r="GFF36" s="830"/>
      <c r="GFG36" s="830"/>
      <c r="GFH36" s="830"/>
      <c r="GFI36" s="830"/>
      <c r="GFJ36" s="830"/>
      <c r="GFK36" s="830"/>
      <c r="GFL36" s="830"/>
      <c r="GFM36" s="830"/>
      <c r="GFN36" s="830"/>
      <c r="GFO36" s="830"/>
      <c r="GFP36" s="830"/>
      <c r="GFQ36" s="830"/>
      <c r="GFR36" s="830"/>
      <c r="GFS36" s="830"/>
      <c r="GFT36" s="830"/>
      <c r="GFU36" s="830"/>
      <c r="GFV36" s="830"/>
      <c r="GFW36" s="830"/>
      <c r="GFX36" s="830"/>
      <c r="GFY36" s="830"/>
      <c r="GFZ36" s="830"/>
      <c r="GGA36" s="830"/>
      <c r="GGB36" s="830"/>
      <c r="GGC36" s="830"/>
      <c r="GGD36" s="830"/>
      <c r="GGE36" s="830"/>
      <c r="GGF36" s="830"/>
      <c r="GGG36" s="830"/>
      <c r="GGH36" s="830"/>
      <c r="GGI36" s="830"/>
      <c r="GGJ36" s="830"/>
      <c r="GGK36" s="830"/>
      <c r="GGL36" s="830"/>
      <c r="GGM36" s="830"/>
      <c r="GGN36" s="830"/>
      <c r="GGO36" s="830"/>
      <c r="GGP36" s="830"/>
      <c r="GGQ36" s="830"/>
      <c r="GGR36" s="830"/>
      <c r="GGS36" s="830"/>
      <c r="GGT36" s="830"/>
      <c r="GGU36" s="830"/>
      <c r="GGV36" s="830"/>
      <c r="GGW36" s="830"/>
      <c r="GGX36" s="830"/>
      <c r="GGY36" s="830"/>
      <c r="GGZ36" s="830"/>
      <c r="GHA36" s="830"/>
      <c r="GHB36" s="830"/>
      <c r="GHC36" s="830"/>
      <c r="GHD36" s="830"/>
      <c r="GHE36" s="830"/>
      <c r="GHF36" s="830"/>
      <c r="GHG36" s="830"/>
      <c r="GHH36" s="830"/>
      <c r="GHI36" s="830"/>
      <c r="GHJ36" s="830"/>
      <c r="GHK36" s="830"/>
      <c r="GHL36" s="830"/>
      <c r="GHM36" s="830"/>
      <c r="GHN36" s="830"/>
      <c r="GHO36" s="830"/>
      <c r="GHP36" s="830"/>
      <c r="GHQ36" s="830"/>
      <c r="GHR36" s="830"/>
      <c r="GHS36" s="830"/>
      <c r="GHT36" s="830"/>
      <c r="GHU36" s="830"/>
      <c r="GHV36" s="830"/>
      <c r="GHW36" s="830"/>
      <c r="GHX36" s="830"/>
      <c r="GHY36" s="830"/>
      <c r="GHZ36" s="830"/>
      <c r="GIA36" s="830"/>
      <c r="GIB36" s="830"/>
      <c r="GIC36" s="830"/>
      <c r="GID36" s="830"/>
      <c r="GIE36" s="830"/>
      <c r="GIF36" s="830"/>
      <c r="GIG36" s="830"/>
      <c r="GIH36" s="830"/>
      <c r="GII36" s="830"/>
      <c r="GIJ36" s="830"/>
      <c r="GIK36" s="830"/>
      <c r="GIL36" s="830"/>
      <c r="GIM36" s="830"/>
      <c r="GIN36" s="830"/>
      <c r="GIO36" s="830"/>
      <c r="GIP36" s="830"/>
      <c r="GIQ36" s="830"/>
      <c r="GIR36" s="830"/>
      <c r="GIS36" s="830"/>
      <c r="GIT36" s="830"/>
      <c r="GIU36" s="830"/>
      <c r="GIV36" s="830"/>
      <c r="GIW36" s="830"/>
      <c r="GIX36" s="830"/>
      <c r="GIY36" s="830"/>
      <c r="GIZ36" s="830"/>
      <c r="GJA36" s="830"/>
      <c r="GJB36" s="830"/>
      <c r="GJC36" s="830"/>
      <c r="GJD36" s="830"/>
      <c r="GJE36" s="830"/>
      <c r="GJF36" s="830"/>
      <c r="GJG36" s="830"/>
      <c r="GJH36" s="830"/>
      <c r="GJI36" s="830"/>
      <c r="GJJ36" s="830"/>
      <c r="GJK36" s="830"/>
      <c r="GJL36" s="830"/>
      <c r="GJM36" s="830"/>
      <c r="GJN36" s="830"/>
      <c r="GJO36" s="830"/>
      <c r="GJP36" s="830"/>
      <c r="GJQ36" s="830"/>
      <c r="GJR36" s="830"/>
      <c r="GJS36" s="830"/>
      <c r="GJT36" s="830"/>
      <c r="GJU36" s="830"/>
      <c r="GJV36" s="830"/>
      <c r="GJW36" s="830"/>
      <c r="GJX36" s="830"/>
      <c r="GJY36" s="830"/>
      <c r="GJZ36" s="830"/>
      <c r="GKA36" s="830"/>
      <c r="GKB36" s="830"/>
      <c r="GKC36" s="830"/>
      <c r="GKD36" s="830"/>
      <c r="GKE36" s="830"/>
      <c r="GKF36" s="830"/>
      <c r="GKG36" s="830"/>
      <c r="GKH36" s="830"/>
      <c r="GKI36" s="830"/>
      <c r="GKJ36" s="830"/>
      <c r="GKK36" s="830"/>
      <c r="GKL36" s="830"/>
      <c r="GKM36" s="830"/>
      <c r="GKN36" s="830"/>
      <c r="GKO36" s="830"/>
      <c r="GKP36" s="830"/>
      <c r="GKQ36" s="830"/>
      <c r="GKR36" s="830"/>
      <c r="GKS36" s="830"/>
      <c r="GKT36" s="830"/>
      <c r="GKU36" s="830"/>
      <c r="GKV36" s="830"/>
      <c r="GKW36" s="830"/>
      <c r="GKX36" s="830"/>
      <c r="GKY36" s="830"/>
      <c r="GKZ36" s="830"/>
      <c r="GLA36" s="830"/>
      <c r="GLB36" s="830"/>
      <c r="GLC36" s="830"/>
      <c r="GLD36" s="830"/>
      <c r="GLE36" s="830"/>
      <c r="GLF36" s="830"/>
      <c r="GLG36" s="830"/>
      <c r="GLH36" s="830"/>
      <c r="GLI36" s="830"/>
      <c r="GLJ36" s="830"/>
      <c r="GLK36" s="830"/>
      <c r="GLL36" s="830"/>
      <c r="GLM36" s="830"/>
      <c r="GLN36" s="830"/>
      <c r="GLO36" s="830"/>
      <c r="GLP36" s="830"/>
      <c r="GLQ36" s="830"/>
      <c r="GLR36" s="830"/>
      <c r="GLS36" s="830"/>
      <c r="GLT36" s="830"/>
      <c r="GLU36" s="830"/>
      <c r="GLV36" s="830"/>
      <c r="GLW36" s="830"/>
      <c r="GLX36" s="830"/>
      <c r="GLY36" s="830"/>
      <c r="GLZ36" s="830"/>
      <c r="GMA36" s="830"/>
      <c r="GMB36" s="830"/>
      <c r="GMC36" s="830"/>
      <c r="GMD36" s="830"/>
      <c r="GME36" s="830"/>
      <c r="GMF36" s="830"/>
      <c r="GMG36" s="830"/>
      <c r="GMH36" s="830"/>
      <c r="GMI36" s="830"/>
      <c r="GMJ36" s="830"/>
      <c r="GMK36" s="830"/>
      <c r="GML36" s="830"/>
      <c r="GMM36" s="830"/>
      <c r="GMN36" s="830"/>
      <c r="GMO36" s="830"/>
      <c r="GMP36" s="830"/>
      <c r="GMQ36" s="830"/>
      <c r="GMR36" s="830"/>
      <c r="GMS36" s="830"/>
      <c r="GMT36" s="830"/>
      <c r="GMU36" s="830"/>
      <c r="GMV36" s="830"/>
      <c r="GMW36" s="830"/>
      <c r="GMX36" s="830"/>
      <c r="GMY36" s="830"/>
      <c r="GMZ36" s="830"/>
      <c r="GNA36" s="830"/>
      <c r="GNB36" s="830"/>
      <c r="GNC36" s="830"/>
      <c r="GND36" s="830"/>
      <c r="GNE36" s="830"/>
      <c r="GNF36" s="830"/>
      <c r="GNG36" s="830"/>
      <c r="GNH36" s="830"/>
      <c r="GNI36" s="830"/>
      <c r="GNJ36" s="830"/>
      <c r="GNK36" s="830"/>
      <c r="GNL36" s="830"/>
      <c r="GNM36" s="830"/>
      <c r="GNN36" s="830"/>
      <c r="GNO36" s="830"/>
      <c r="GNP36" s="830"/>
      <c r="GNQ36" s="830"/>
      <c r="GNR36" s="830"/>
      <c r="GNS36" s="830"/>
      <c r="GNT36" s="830"/>
      <c r="GNU36" s="830"/>
      <c r="GNV36" s="830"/>
      <c r="GNW36" s="830"/>
      <c r="GNX36" s="830"/>
      <c r="GNY36" s="830"/>
      <c r="GNZ36" s="830"/>
      <c r="GOA36" s="830"/>
      <c r="GOB36" s="830"/>
      <c r="GOC36" s="830"/>
      <c r="GOD36" s="830"/>
      <c r="GOE36" s="830"/>
      <c r="GOF36" s="830"/>
      <c r="GOG36" s="830"/>
      <c r="GOH36" s="830"/>
      <c r="GOI36" s="830"/>
      <c r="GOJ36" s="830"/>
      <c r="GOK36" s="830"/>
      <c r="GOL36" s="830"/>
      <c r="GOM36" s="830"/>
      <c r="GON36" s="830"/>
      <c r="GOO36" s="830"/>
      <c r="GOP36" s="830"/>
      <c r="GOQ36" s="830"/>
      <c r="GOR36" s="830"/>
      <c r="GOS36" s="830"/>
      <c r="GOT36" s="830"/>
      <c r="GOU36" s="830"/>
      <c r="GOV36" s="830"/>
      <c r="GOW36" s="830"/>
      <c r="GOX36" s="830"/>
      <c r="GOY36" s="830"/>
      <c r="GOZ36" s="830"/>
      <c r="GPA36" s="830"/>
      <c r="GPB36" s="830"/>
      <c r="GPC36" s="830"/>
      <c r="GPD36" s="830"/>
      <c r="GPE36" s="830"/>
      <c r="GPF36" s="830"/>
      <c r="GPG36" s="830"/>
      <c r="GPH36" s="830"/>
      <c r="GPI36" s="830"/>
      <c r="GPJ36" s="830"/>
      <c r="GPK36" s="830"/>
      <c r="GPL36" s="830"/>
      <c r="GPM36" s="830"/>
      <c r="GPN36" s="830"/>
      <c r="GPO36" s="830"/>
      <c r="GPP36" s="830"/>
      <c r="GPQ36" s="830"/>
      <c r="GPR36" s="830"/>
      <c r="GPS36" s="830"/>
      <c r="GPT36" s="830"/>
      <c r="GPU36" s="830"/>
      <c r="GPV36" s="830"/>
      <c r="GPW36" s="830"/>
      <c r="GPX36" s="830"/>
      <c r="GPY36" s="830"/>
      <c r="GPZ36" s="830"/>
      <c r="GQA36" s="830"/>
      <c r="GQB36" s="830"/>
      <c r="GQC36" s="830"/>
      <c r="GQD36" s="830"/>
      <c r="GQE36" s="830"/>
      <c r="GQF36" s="830"/>
      <c r="GQG36" s="830"/>
      <c r="GQH36" s="830"/>
      <c r="GQI36" s="830"/>
      <c r="GQJ36" s="830"/>
      <c r="GQK36" s="830"/>
      <c r="GQL36" s="830"/>
      <c r="GQM36" s="830"/>
      <c r="GQN36" s="830"/>
      <c r="GQO36" s="830"/>
      <c r="GQP36" s="830"/>
      <c r="GQQ36" s="830"/>
      <c r="GQR36" s="830"/>
      <c r="GQS36" s="830"/>
      <c r="GQT36" s="830"/>
      <c r="GQU36" s="830"/>
      <c r="GQV36" s="830"/>
      <c r="GQW36" s="830"/>
      <c r="GQX36" s="830"/>
      <c r="GQY36" s="830"/>
      <c r="GQZ36" s="830"/>
      <c r="GRA36" s="830"/>
      <c r="GRB36" s="830"/>
      <c r="GRC36" s="830"/>
      <c r="GRD36" s="830"/>
      <c r="GRE36" s="830"/>
      <c r="GRF36" s="830"/>
      <c r="GRG36" s="830"/>
      <c r="GRH36" s="830"/>
      <c r="GRI36" s="830"/>
      <c r="GRJ36" s="830"/>
      <c r="GRK36" s="830"/>
      <c r="GRL36" s="830"/>
      <c r="GRM36" s="830"/>
      <c r="GRN36" s="830"/>
      <c r="GRO36" s="830"/>
      <c r="GRP36" s="830"/>
      <c r="GRQ36" s="830"/>
      <c r="GRR36" s="830"/>
      <c r="GRS36" s="830"/>
      <c r="GRT36" s="830"/>
      <c r="GRU36" s="830"/>
      <c r="GRV36" s="830"/>
      <c r="GRW36" s="830"/>
      <c r="GRX36" s="830"/>
      <c r="GRY36" s="830"/>
      <c r="GRZ36" s="830"/>
      <c r="GSA36" s="830"/>
      <c r="GSB36" s="830"/>
      <c r="GSC36" s="830"/>
      <c r="GSD36" s="830"/>
      <c r="GSE36" s="830"/>
      <c r="GSF36" s="830"/>
      <c r="GSG36" s="830"/>
      <c r="GSH36" s="830"/>
      <c r="GSI36" s="830"/>
      <c r="GSJ36" s="830"/>
      <c r="GSK36" s="830"/>
      <c r="GSL36" s="830"/>
      <c r="GSM36" s="830"/>
      <c r="GSN36" s="830"/>
      <c r="GSO36" s="830"/>
      <c r="GSP36" s="830"/>
      <c r="GSQ36" s="830"/>
      <c r="GSR36" s="830"/>
      <c r="GSS36" s="830"/>
      <c r="GST36" s="830"/>
      <c r="GSU36" s="830"/>
      <c r="GSV36" s="830"/>
      <c r="GSW36" s="830"/>
      <c r="GSX36" s="830"/>
      <c r="GSY36" s="830"/>
      <c r="GSZ36" s="830"/>
      <c r="GTA36" s="830"/>
      <c r="GTB36" s="830"/>
      <c r="GTC36" s="830"/>
      <c r="GTD36" s="830"/>
      <c r="GTE36" s="830"/>
      <c r="GTF36" s="830"/>
      <c r="GTG36" s="830"/>
      <c r="GTH36" s="830"/>
      <c r="GTI36" s="830"/>
      <c r="GTJ36" s="830"/>
      <c r="GTK36" s="830"/>
      <c r="GTL36" s="830"/>
      <c r="GTM36" s="830"/>
      <c r="GTN36" s="830"/>
      <c r="GTO36" s="830"/>
      <c r="GTP36" s="830"/>
      <c r="GTQ36" s="830"/>
      <c r="GTR36" s="830"/>
      <c r="GTS36" s="830"/>
      <c r="GTT36" s="830"/>
      <c r="GTU36" s="830"/>
      <c r="GTV36" s="830"/>
      <c r="GTW36" s="830"/>
      <c r="GTX36" s="830"/>
      <c r="GTY36" s="830"/>
      <c r="GTZ36" s="830"/>
      <c r="GUA36" s="830"/>
      <c r="GUB36" s="830"/>
      <c r="GUC36" s="830"/>
      <c r="GUD36" s="830"/>
      <c r="GUE36" s="830"/>
      <c r="GUF36" s="830"/>
      <c r="GUG36" s="830"/>
      <c r="GUH36" s="830"/>
      <c r="GUI36" s="830"/>
      <c r="GUJ36" s="830"/>
      <c r="GUK36" s="830"/>
      <c r="GUL36" s="830"/>
      <c r="GUM36" s="830"/>
      <c r="GUN36" s="830"/>
      <c r="GUO36" s="830"/>
      <c r="GUP36" s="830"/>
      <c r="GUQ36" s="830"/>
      <c r="GUR36" s="830"/>
      <c r="GUS36" s="830"/>
      <c r="GUT36" s="830"/>
      <c r="GUU36" s="830"/>
      <c r="GUV36" s="830"/>
      <c r="GUW36" s="830"/>
      <c r="GUX36" s="830"/>
      <c r="GUY36" s="830"/>
      <c r="GUZ36" s="830"/>
      <c r="GVA36" s="830"/>
      <c r="GVB36" s="830"/>
      <c r="GVC36" s="830"/>
      <c r="GVD36" s="830"/>
      <c r="GVE36" s="830"/>
      <c r="GVF36" s="830"/>
      <c r="GVG36" s="830"/>
      <c r="GVH36" s="830"/>
      <c r="GVI36" s="830"/>
      <c r="GVJ36" s="830"/>
      <c r="GVK36" s="830"/>
      <c r="GVL36" s="830"/>
      <c r="GVM36" s="830"/>
      <c r="GVN36" s="830"/>
      <c r="GVO36" s="830"/>
      <c r="GVP36" s="830"/>
      <c r="GVQ36" s="830"/>
      <c r="GVR36" s="830"/>
      <c r="GVS36" s="830"/>
      <c r="GVT36" s="830"/>
      <c r="GVU36" s="830"/>
      <c r="GVV36" s="830"/>
      <c r="GVW36" s="830"/>
      <c r="GVX36" s="830"/>
      <c r="GVY36" s="830"/>
      <c r="GVZ36" s="830"/>
      <c r="GWA36" s="830"/>
      <c r="GWB36" s="830"/>
      <c r="GWC36" s="830"/>
      <c r="GWD36" s="830"/>
      <c r="GWE36" s="830"/>
      <c r="GWF36" s="830"/>
      <c r="GWG36" s="830"/>
      <c r="GWH36" s="830"/>
      <c r="GWI36" s="830"/>
      <c r="GWJ36" s="830"/>
      <c r="GWK36" s="830"/>
      <c r="GWL36" s="830"/>
      <c r="GWM36" s="830"/>
      <c r="GWN36" s="830"/>
      <c r="GWO36" s="830"/>
      <c r="GWP36" s="830"/>
      <c r="GWQ36" s="830"/>
      <c r="GWR36" s="830"/>
      <c r="GWS36" s="830"/>
      <c r="GWT36" s="830"/>
      <c r="GWU36" s="830"/>
      <c r="GWV36" s="830"/>
      <c r="GWW36" s="830"/>
      <c r="GWX36" s="830"/>
      <c r="GWY36" s="830"/>
      <c r="GWZ36" s="830"/>
      <c r="GXA36" s="830"/>
      <c r="GXB36" s="830"/>
      <c r="GXC36" s="830"/>
      <c r="GXD36" s="830"/>
      <c r="GXE36" s="830"/>
      <c r="GXF36" s="830"/>
      <c r="GXG36" s="830"/>
      <c r="GXH36" s="830"/>
      <c r="GXI36" s="830"/>
      <c r="GXJ36" s="830"/>
      <c r="GXK36" s="830"/>
      <c r="GXL36" s="830"/>
      <c r="GXM36" s="830"/>
      <c r="GXN36" s="830"/>
      <c r="GXO36" s="830"/>
      <c r="GXP36" s="830"/>
      <c r="GXQ36" s="830"/>
      <c r="GXR36" s="830"/>
      <c r="GXS36" s="830"/>
      <c r="GXT36" s="830"/>
      <c r="GXU36" s="830"/>
      <c r="GXV36" s="830"/>
      <c r="GXW36" s="830"/>
      <c r="GXX36" s="830"/>
      <c r="GXY36" s="830"/>
      <c r="GXZ36" s="830"/>
      <c r="GYA36" s="830"/>
      <c r="GYB36" s="830"/>
      <c r="GYC36" s="830"/>
      <c r="GYD36" s="830"/>
      <c r="GYE36" s="830"/>
      <c r="GYF36" s="830"/>
      <c r="GYG36" s="830"/>
      <c r="GYH36" s="830"/>
      <c r="GYI36" s="830"/>
      <c r="GYJ36" s="830"/>
      <c r="GYK36" s="830"/>
      <c r="GYL36" s="830"/>
      <c r="GYM36" s="830"/>
      <c r="GYN36" s="830"/>
      <c r="GYO36" s="830"/>
      <c r="GYP36" s="830"/>
      <c r="GYQ36" s="830"/>
      <c r="GYR36" s="830"/>
      <c r="GYS36" s="830"/>
      <c r="GYT36" s="830"/>
      <c r="GYU36" s="830"/>
      <c r="GYV36" s="830"/>
      <c r="GYW36" s="830"/>
      <c r="GYX36" s="830"/>
      <c r="GYY36" s="830"/>
      <c r="GYZ36" s="830"/>
      <c r="GZA36" s="830"/>
      <c r="GZB36" s="830"/>
      <c r="GZC36" s="830"/>
      <c r="GZD36" s="830"/>
      <c r="GZE36" s="830"/>
      <c r="GZF36" s="830"/>
      <c r="GZG36" s="830"/>
      <c r="GZH36" s="830"/>
      <c r="GZI36" s="830"/>
      <c r="GZJ36" s="830"/>
      <c r="GZK36" s="830"/>
      <c r="GZL36" s="830"/>
      <c r="GZM36" s="830"/>
      <c r="GZN36" s="830"/>
      <c r="GZO36" s="830"/>
      <c r="GZP36" s="830"/>
      <c r="GZQ36" s="830"/>
      <c r="GZR36" s="830"/>
      <c r="GZS36" s="830"/>
      <c r="GZT36" s="830"/>
      <c r="GZU36" s="830"/>
      <c r="GZV36" s="830"/>
      <c r="GZW36" s="830"/>
      <c r="GZX36" s="830"/>
      <c r="GZY36" s="830"/>
      <c r="GZZ36" s="830"/>
      <c r="HAA36" s="830"/>
      <c r="HAB36" s="830"/>
      <c r="HAC36" s="830"/>
      <c r="HAD36" s="830"/>
      <c r="HAE36" s="830"/>
      <c r="HAF36" s="830"/>
      <c r="HAG36" s="830"/>
      <c r="HAH36" s="830"/>
      <c r="HAI36" s="830"/>
      <c r="HAJ36" s="830"/>
      <c r="HAK36" s="830"/>
      <c r="HAL36" s="830"/>
      <c r="HAM36" s="830"/>
      <c r="HAN36" s="830"/>
      <c r="HAO36" s="830"/>
      <c r="HAP36" s="830"/>
      <c r="HAQ36" s="830"/>
      <c r="HAR36" s="830"/>
      <c r="HAS36" s="830"/>
      <c r="HAT36" s="830"/>
      <c r="HAU36" s="830"/>
      <c r="HAV36" s="830"/>
      <c r="HAW36" s="830"/>
      <c r="HAX36" s="830"/>
      <c r="HAY36" s="830"/>
      <c r="HAZ36" s="830"/>
      <c r="HBA36" s="830"/>
      <c r="HBB36" s="830"/>
      <c r="HBC36" s="830"/>
      <c r="HBD36" s="830"/>
      <c r="HBE36" s="830"/>
      <c r="HBF36" s="830"/>
      <c r="HBG36" s="830"/>
      <c r="HBH36" s="830"/>
      <c r="HBI36" s="830"/>
      <c r="HBJ36" s="830"/>
      <c r="HBK36" s="830"/>
      <c r="HBL36" s="830"/>
      <c r="HBM36" s="830"/>
      <c r="HBN36" s="830"/>
      <c r="HBO36" s="830"/>
      <c r="HBP36" s="830"/>
      <c r="HBQ36" s="830"/>
      <c r="HBR36" s="830"/>
      <c r="HBS36" s="830"/>
      <c r="HBT36" s="830"/>
      <c r="HBU36" s="830"/>
      <c r="HBV36" s="830"/>
      <c r="HBW36" s="830"/>
      <c r="HBX36" s="830"/>
      <c r="HBY36" s="830"/>
      <c r="HBZ36" s="830"/>
      <c r="HCA36" s="830"/>
      <c r="HCB36" s="830"/>
      <c r="HCC36" s="830"/>
      <c r="HCD36" s="830"/>
      <c r="HCE36" s="830"/>
      <c r="HCF36" s="830"/>
      <c r="HCG36" s="830"/>
      <c r="HCH36" s="830"/>
      <c r="HCI36" s="830"/>
      <c r="HCJ36" s="830"/>
      <c r="HCK36" s="830"/>
      <c r="HCL36" s="830"/>
      <c r="HCM36" s="830"/>
      <c r="HCN36" s="830"/>
      <c r="HCO36" s="830"/>
      <c r="HCP36" s="830"/>
      <c r="HCQ36" s="830"/>
      <c r="HCR36" s="830"/>
      <c r="HCS36" s="830"/>
      <c r="HCT36" s="830"/>
      <c r="HCU36" s="830"/>
      <c r="HCV36" s="830"/>
      <c r="HCW36" s="830"/>
      <c r="HCX36" s="830"/>
      <c r="HCY36" s="830"/>
      <c r="HCZ36" s="830"/>
      <c r="HDA36" s="830"/>
      <c r="HDB36" s="830"/>
      <c r="HDC36" s="830"/>
      <c r="HDD36" s="830"/>
      <c r="HDE36" s="830"/>
      <c r="HDF36" s="830"/>
      <c r="HDG36" s="830"/>
      <c r="HDH36" s="830"/>
      <c r="HDI36" s="830"/>
      <c r="HDJ36" s="830"/>
      <c r="HDK36" s="830"/>
      <c r="HDL36" s="830"/>
      <c r="HDM36" s="830"/>
      <c r="HDN36" s="830"/>
      <c r="HDO36" s="830"/>
      <c r="HDP36" s="830"/>
      <c r="HDQ36" s="830"/>
      <c r="HDR36" s="830"/>
      <c r="HDS36" s="830"/>
      <c r="HDT36" s="830"/>
      <c r="HDU36" s="830"/>
      <c r="HDV36" s="830"/>
      <c r="HDW36" s="830"/>
      <c r="HDX36" s="830"/>
      <c r="HDY36" s="830"/>
      <c r="HDZ36" s="830"/>
      <c r="HEA36" s="830"/>
      <c r="HEB36" s="830"/>
      <c r="HEC36" s="830"/>
      <c r="HED36" s="830"/>
      <c r="HEE36" s="830"/>
      <c r="HEF36" s="830"/>
      <c r="HEG36" s="830"/>
      <c r="HEH36" s="830"/>
      <c r="HEI36" s="830"/>
      <c r="HEJ36" s="830"/>
      <c r="HEK36" s="830"/>
      <c r="HEL36" s="830"/>
      <c r="HEM36" s="830"/>
      <c r="HEN36" s="830"/>
      <c r="HEO36" s="830"/>
      <c r="HEP36" s="830"/>
      <c r="HEQ36" s="830"/>
      <c r="HER36" s="830"/>
      <c r="HES36" s="830"/>
      <c r="HET36" s="830"/>
      <c r="HEU36" s="830"/>
      <c r="HEV36" s="830"/>
      <c r="HEW36" s="830"/>
      <c r="HEX36" s="830"/>
      <c r="HEY36" s="830"/>
      <c r="HEZ36" s="830"/>
      <c r="HFA36" s="830"/>
      <c r="HFB36" s="830"/>
      <c r="HFC36" s="830"/>
      <c r="HFD36" s="830"/>
      <c r="HFE36" s="830"/>
      <c r="HFF36" s="830"/>
      <c r="HFG36" s="830"/>
      <c r="HFH36" s="830"/>
      <c r="HFI36" s="830"/>
      <c r="HFJ36" s="830"/>
      <c r="HFK36" s="830"/>
      <c r="HFL36" s="830"/>
      <c r="HFM36" s="830"/>
      <c r="HFN36" s="830"/>
      <c r="HFO36" s="830"/>
      <c r="HFP36" s="830"/>
      <c r="HFQ36" s="830"/>
      <c r="HFR36" s="830"/>
      <c r="HFS36" s="830"/>
      <c r="HFT36" s="830"/>
      <c r="HFU36" s="830"/>
      <c r="HFV36" s="830"/>
      <c r="HFW36" s="830"/>
      <c r="HFX36" s="830"/>
      <c r="HFY36" s="830"/>
      <c r="HFZ36" s="830"/>
      <c r="HGA36" s="830"/>
      <c r="HGB36" s="830"/>
      <c r="HGC36" s="830"/>
      <c r="HGD36" s="830"/>
      <c r="HGE36" s="830"/>
      <c r="HGF36" s="830"/>
      <c r="HGG36" s="830"/>
      <c r="HGH36" s="830"/>
      <c r="HGI36" s="830"/>
      <c r="HGJ36" s="830"/>
      <c r="HGK36" s="830"/>
      <c r="HGL36" s="830"/>
      <c r="HGM36" s="830"/>
      <c r="HGN36" s="830"/>
      <c r="HGO36" s="830"/>
      <c r="HGP36" s="830"/>
      <c r="HGQ36" s="830"/>
      <c r="HGR36" s="830"/>
      <c r="HGS36" s="830"/>
      <c r="HGT36" s="830"/>
      <c r="HGU36" s="830"/>
      <c r="HGV36" s="830"/>
      <c r="HGW36" s="830"/>
      <c r="HGX36" s="830"/>
      <c r="HGY36" s="830"/>
      <c r="HGZ36" s="830"/>
      <c r="HHA36" s="830"/>
      <c r="HHB36" s="830"/>
      <c r="HHC36" s="830"/>
      <c r="HHD36" s="830"/>
      <c r="HHE36" s="830"/>
      <c r="HHF36" s="830"/>
      <c r="HHG36" s="830"/>
      <c r="HHH36" s="830"/>
      <c r="HHI36" s="830"/>
      <c r="HHJ36" s="830"/>
      <c r="HHK36" s="830"/>
      <c r="HHL36" s="830"/>
      <c r="HHM36" s="830"/>
      <c r="HHN36" s="830"/>
      <c r="HHO36" s="830"/>
      <c r="HHP36" s="830"/>
      <c r="HHQ36" s="830"/>
      <c r="HHR36" s="830"/>
      <c r="HHS36" s="830"/>
      <c r="HHT36" s="830"/>
      <c r="HHU36" s="830"/>
      <c r="HHV36" s="830"/>
      <c r="HHW36" s="830"/>
      <c r="HHX36" s="830"/>
      <c r="HHY36" s="830"/>
      <c r="HHZ36" s="830"/>
      <c r="HIA36" s="830"/>
      <c r="HIB36" s="830"/>
      <c r="HIC36" s="830"/>
      <c r="HID36" s="830"/>
      <c r="HIE36" s="830"/>
      <c r="HIF36" s="830"/>
      <c r="HIG36" s="830"/>
      <c r="HIH36" s="830"/>
      <c r="HII36" s="830"/>
      <c r="HIJ36" s="830"/>
      <c r="HIK36" s="830"/>
      <c r="HIL36" s="830"/>
      <c r="HIM36" s="830"/>
      <c r="HIN36" s="830"/>
      <c r="HIO36" s="830"/>
      <c r="HIP36" s="830"/>
      <c r="HIQ36" s="830"/>
      <c r="HIR36" s="830"/>
      <c r="HIS36" s="830"/>
      <c r="HIT36" s="830"/>
      <c r="HIU36" s="830"/>
      <c r="HIV36" s="830"/>
      <c r="HIW36" s="830"/>
      <c r="HIX36" s="830"/>
      <c r="HIY36" s="830"/>
      <c r="HIZ36" s="830"/>
      <c r="HJA36" s="830"/>
      <c r="HJB36" s="830"/>
      <c r="HJC36" s="830"/>
      <c r="HJD36" s="830"/>
      <c r="HJE36" s="830"/>
      <c r="HJF36" s="830"/>
      <c r="HJG36" s="830"/>
      <c r="HJH36" s="830"/>
      <c r="HJI36" s="830"/>
      <c r="HJJ36" s="830"/>
      <c r="HJK36" s="830"/>
      <c r="HJL36" s="830"/>
      <c r="HJM36" s="830"/>
      <c r="HJN36" s="830"/>
      <c r="HJO36" s="830"/>
      <c r="HJP36" s="830"/>
      <c r="HJQ36" s="830"/>
      <c r="HJR36" s="830"/>
      <c r="HJS36" s="830"/>
      <c r="HJT36" s="830"/>
      <c r="HJU36" s="830"/>
      <c r="HJV36" s="830"/>
      <c r="HJW36" s="830"/>
      <c r="HJX36" s="830"/>
      <c r="HJY36" s="830"/>
      <c r="HJZ36" s="830"/>
      <c r="HKA36" s="830"/>
      <c r="HKB36" s="830"/>
      <c r="HKC36" s="830"/>
      <c r="HKD36" s="830"/>
      <c r="HKE36" s="830"/>
      <c r="HKF36" s="830"/>
      <c r="HKG36" s="830"/>
      <c r="HKH36" s="830"/>
      <c r="HKI36" s="830"/>
      <c r="HKJ36" s="830"/>
      <c r="HKK36" s="830"/>
      <c r="HKL36" s="830"/>
      <c r="HKM36" s="830"/>
      <c r="HKN36" s="830"/>
      <c r="HKO36" s="830"/>
      <c r="HKP36" s="830"/>
      <c r="HKQ36" s="830"/>
      <c r="HKR36" s="830"/>
      <c r="HKS36" s="830"/>
      <c r="HKT36" s="830"/>
      <c r="HKU36" s="830"/>
      <c r="HKV36" s="830"/>
      <c r="HKW36" s="830"/>
      <c r="HKX36" s="830"/>
      <c r="HKY36" s="830"/>
      <c r="HKZ36" s="830"/>
      <c r="HLA36" s="830"/>
      <c r="HLB36" s="830"/>
      <c r="HLC36" s="830"/>
      <c r="HLD36" s="830"/>
      <c r="HLE36" s="830"/>
      <c r="HLF36" s="830"/>
      <c r="HLG36" s="830"/>
      <c r="HLH36" s="830"/>
      <c r="HLI36" s="830"/>
      <c r="HLJ36" s="830"/>
      <c r="HLK36" s="830"/>
      <c r="HLL36" s="830"/>
      <c r="HLM36" s="830"/>
      <c r="HLN36" s="830"/>
      <c r="HLO36" s="830"/>
      <c r="HLP36" s="830"/>
      <c r="HLQ36" s="830"/>
      <c r="HLR36" s="830"/>
      <c r="HLS36" s="830"/>
      <c r="HLT36" s="830"/>
      <c r="HLU36" s="830"/>
      <c r="HLV36" s="830"/>
      <c r="HLW36" s="830"/>
      <c r="HLX36" s="830"/>
      <c r="HLY36" s="830"/>
      <c r="HLZ36" s="830"/>
      <c r="HMA36" s="830"/>
      <c r="HMB36" s="830"/>
      <c r="HMC36" s="830"/>
      <c r="HMD36" s="830"/>
      <c r="HME36" s="830"/>
      <c r="HMF36" s="830"/>
      <c r="HMG36" s="830"/>
      <c r="HMH36" s="830"/>
      <c r="HMI36" s="830"/>
      <c r="HMJ36" s="830"/>
      <c r="HMK36" s="830"/>
      <c r="HML36" s="830"/>
      <c r="HMM36" s="830"/>
      <c r="HMN36" s="830"/>
      <c r="HMO36" s="830"/>
      <c r="HMP36" s="830"/>
      <c r="HMQ36" s="830"/>
      <c r="HMR36" s="830"/>
      <c r="HMS36" s="830"/>
      <c r="HMT36" s="830"/>
      <c r="HMU36" s="830"/>
      <c r="HMV36" s="830"/>
      <c r="HMW36" s="830"/>
      <c r="HMX36" s="830"/>
      <c r="HMY36" s="830"/>
      <c r="HMZ36" s="830"/>
      <c r="HNA36" s="830"/>
      <c r="HNB36" s="830"/>
      <c r="HNC36" s="830"/>
      <c r="HND36" s="830"/>
      <c r="HNE36" s="830"/>
      <c r="HNF36" s="830"/>
      <c r="HNG36" s="830"/>
      <c r="HNH36" s="830"/>
      <c r="HNI36" s="830"/>
      <c r="HNJ36" s="830"/>
      <c r="HNK36" s="830"/>
      <c r="HNL36" s="830"/>
      <c r="HNM36" s="830"/>
      <c r="HNN36" s="830"/>
      <c r="HNO36" s="830"/>
      <c r="HNP36" s="830"/>
      <c r="HNQ36" s="830"/>
      <c r="HNR36" s="830"/>
      <c r="HNS36" s="830"/>
      <c r="HNT36" s="830"/>
      <c r="HNU36" s="830"/>
      <c r="HNV36" s="830"/>
      <c r="HNW36" s="830"/>
      <c r="HNX36" s="830"/>
      <c r="HNY36" s="830"/>
      <c r="HNZ36" s="830"/>
      <c r="HOA36" s="830"/>
      <c r="HOB36" s="830"/>
      <c r="HOC36" s="830"/>
      <c r="HOD36" s="830"/>
      <c r="HOE36" s="830"/>
      <c r="HOF36" s="830"/>
      <c r="HOG36" s="830"/>
      <c r="HOH36" s="830"/>
      <c r="HOI36" s="830"/>
      <c r="HOJ36" s="830"/>
      <c r="HOK36" s="830"/>
      <c r="HOL36" s="830"/>
      <c r="HOM36" s="830"/>
      <c r="HON36" s="830"/>
      <c r="HOO36" s="830"/>
      <c r="HOP36" s="830"/>
      <c r="HOQ36" s="830"/>
      <c r="HOR36" s="830"/>
      <c r="HOS36" s="830"/>
      <c r="HOT36" s="830"/>
      <c r="HOU36" s="830"/>
      <c r="HOV36" s="830"/>
      <c r="HOW36" s="830"/>
      <c r="HOX36" s="830"/>
      <c r="HOY36" s="830"/>
      <c r="HOZ36" s="830"/>
      <c r="HPA36" s="830"/>
      <c r="HPB36" s="830"/>
      <c r="HPC36" s="830"/>
      <c r="HPD36" s="830"/>
      <c r="HPE36" s="830"/>
      <c r="HPF36" s="830"/>
      <c r="HPG36" s="830"/>
      <c r="HPH36" s="830"/>
      <c r="HPI36" s="830"/>
      <c r="HPJ36" s="830"/>
      <c r="HPK36" s="830"/>
      <c r="HPL36" s="830"/>
      <c r="HPM36" s="830"/>
      <c r="HPN36" s="830"/>
      <c r="HPO36" s="830"/>
      <c r="HPP36" s="830"/>
      <c r="HPQ36" s="830"/>
      <c r="HPR36" s="830"/>
      <c r="HPS36" s="830"/>
      <c r="HPT36" s="830"/>
      <c r="HPU36" s="830"/>
      <c r="HPV36" s="830"/>
      <c r="HPW36" s="830"/>
      <c r="HPX36" s="830"/>
      <c r="HPY36" s="830"/>
      <c r="HPZ36" s="830"/>
      <c r="HQA36" s="830"/>
      <c r="HQB36" s="830"/>
      <c r="HQC36" s="830"/>
      <c r="HQD36" s="830"/>
      <c r="HQE36" s="830"/>
      <c r="HQF36" s="830"/>
      <c r="HQG36" s="830"/>
      <c r="HQH36" s="830"/>
      <c r="HQI36" s="830"/>
      <c r="HQJ36" s="830"/>
      <c r="HQK36" s="830"/>
      <c r="HQL36" s="830"/>
      <c r="HQM36" s="830"/>
      <c r="HQN36" s="830"/>
      <c r="HQO36" s="830"/>
      <c r="HQP36" s="830"/>
      <c r="HQQ36" s="830"/>
      <c r="HQR36" s="830"/>
      <c r="HQS36" s="830"/>
      <c r="HQT36" s="830"/>
      <c r="HQU36" s="830"/>
      <c r="HQV36" s="830"/>
      <c r="HQW36" s="830"/>
      <c r="HQX36" s="830"/>
      <c r="HQY36" s="830"/>
      <c r="HQZ36" s="830"/>
      <c r="HRA36" s="830"/>
      <c r="HRB36" s="830"/>
      <c r="HRC36" s="830"/>
      <c r="HRD36" s="830"/>
      <c r="HRE36" s="830"/>
      <c r="HRF36" s="830"/>
      <c r="HRG36" s="830"/>
      <c r="HRH36" s="830"/>
      <c r="HRI36" s="830"/>
      <c r="HRJ36" s="830"/>
      <c r="HRK36" s="830"/>
      <c r="HRL36" s="830"/>
      <c r="HRM36" s="830"/>
      <c r="HRN36" s="830"/>
      <c r="HRO36" s="830"/>
      <c r="HRP36" s="830"/>
      <c r="HRQ36" s="830"/>
      <c r="HRR36" s="830"/>
      <c r="HRS36" s="830"/>
      <c r="HRT36" s="830"/>
      <c r="HRU36" s="830"/>
      <c r="HRV36" s="830"/>
      <c r="HRW36" s="830"/>
      <c r="HRX36" s="830"/>
      <c r="HRY36" s="830"/>
      <c r="HRZ36" s="830"/>
      <c r="HSA36" s="830"/>
      <c r="HSB36" s="830"/>
      <c r="HSC36" s="830"/>
      <c r="HSD36" s="830"/>
      <c r="HSE36" s="830"/>
      <c r="HSF36" s="830"/>
      <c r="HSG36" s="830"/>
      <c r="HSH36" s="830"/>
      <c r="HSI36" s="830"/>
      <c r="HSJ36" s="830"/>
      <c r="HSK36" s="830"/>
      <c r="HSL36" s="830"/>
      <c r="HSM36" s="830"/>
      <c r="HSN36" s="830"/>
      <c r="HSO36" s="830"/>
      <c r="HSP36" s="830"/>
      <c r="HSQ36" s="830"/>
      <c r="HSR36" s="830"/>
      <c r="HSS36" s="830"/>
      <c r="HST36" s="830"/>
      <c r="HSU36" s="830"/>
      <c r="HSV36" s="830"/>
      <c r="HSW36" s="830"/>
      <c r="HSX36" s="830"/>
      <c r="HSY36" s="830"/>
      <c r="HSZ36" s="830"/>
      <c r="HTA36" s="830"/>
      <c r="HTB36" s="830"/>
      <c r="HTC36" s="830"/>
      <c r="HTD36" s="830"/>
      <c r="HTE36" s="830"/>
      <c r="HTF36" s="830"/>
      <c r="HTG36" s="830"/>
      <c r="HTH36" s="830"/>
      <c r="HTI36" s="830"/>
      <c r="HTJ36" s="830"/>
      <c r="HTK36" s="830"/>
      <c r="HTL36" s="830"/>
      <c r="HTM36" s="830"/>
      <c r="HTN36" s="830"/>
      <c r="HTO36" s="830"/>
      <c r="HTP36" s="830"/>
      <c r="HTQ36" s="830"/>
      <c r="HTR36" s="830"/>
      <c r="HTS36" s="830"/>
      <c r="HTT36" s="830"/>
      <c r="HTU36" s="830"/>
      <c r="HTV36" s="830"/>
      <c r="HTW36" s="830"/>
      <c r="HTX36" s="830"/>
      <c r="HTY36" s="830"/>
      <c r="HTZ36" s="830"/>
      <c r="HUA36" s="830"/>
      <c r="HUB36" s="830"/>
      <c r="HUC36" s="830"/>
      <c r="HUD36" s="830"/>
      <c r="HUE36" s="830"/>
      <c r="HUF36" s="830"/>
      <c r="HUG36" s="830"/>
      <c r="HUH36" s="830"/>
      <c r="HUI36" s="830"/>
      <c r="HUJ36" s="830"/>
      <c r="HUK36" s="830"/>
      <c r="HUL36" s="830"/>
      <c r="HUM36" s="830"/>
      <c r="HUN36" s="830"/>
      <c r="HUO36" s="830"/>
      <c r="HUP36" s="830"/>
      <c r="HUQ36" s="830"/>
      <c r="HUR36" s="830"/>
      <c r="HUS36" s="830"/>
      <c r="HUT36" s="830"/>
      <c r="HUU36" s="830"/>
      <c r="HUV36" s="830"/>
      <c r="HUW36" s="830"/>
      <c r="HUX36" s="830"/>
      <c r="HUY36" s="830"/>
      <c r="HUZ36" s="830"/>
      <c r="HVA36" s="830"/>
      <c r="HVB36" s="830"/>
      <c r="HVC36" s="830"/>
      <c r="HVD36" s="830"/>
      <c r="HVE36" s="830"/>
      <c r="HVF36" s="830"/>
      <c r="HVG36" s="830"/>
      <c r="HVH36" s="830"/>
      <c r="HVI36" s="830"/>
      <c r="HVJ36" s="830"/>
      <c r="HVK36" s="830"/>
      <c r="HVL36" s="830"/>
      <c r="HVM36" s="830"/>
      <c r="HVN36" s="830"/>
      <c r="HVO36" s="830"/>
      <c r="HVP36" s="830"/>
      <c r="HVQ36" s="830"/>
      <c r="HVR36" s="830"/>
      <c r="HVS36" s="830"/>
      <c r="HVT36" s="830"/>
      <c r="HVU36" s="830"/>
      <c r="HVV36" s="830"/>
      <c r="HVW36" s="830"/>
    </row>
    <row r="37" spans="1:6003" x14ac:dyDescent="0.2">
      <c r="A37" s="932"/>
      <c r="B37" s="867" t="s">
        <v>1247</v>
      </c>
      <c r="C37" s="868" t="s">
        <v>1390</v>
      </c>
      <c r="D37" s="868">
        <v>2007</v>
      </c>
      <c r="E37" s="882" t="s">
        <v>1167</v>
      </c>
      <c r="F37" s="883" t="s">
        <v>179</v>
      </c>
      <c r="G37" s="857">
        <v>162.5</v>
      </c>
      <c r="H37" s="930">
        <v>0</v>
      </c>
      <c r="I37" s="933"/>
      <c r="J37" s="933"/>
      <c r="K37" s="931"/>
      <c r="L37" s="857"/>
      <c r="M37" s="930"/>
      <c r="N37" s="930">
        <f>IF((ISBLANK(G37)+ISBLANK(I37)+ISBLANK(H37)+ISBLANK(J37)+ISBLANK(K37)+ISBLANK(L37)+ISBLANK(M37))&lt;8,IF(ISNUMBER(LARGE((G37,I37,J37,K37,L37),1)),LARGE((G37,I37,J37,K37,L37),1),0)+IF(ISNUMBER(LARGE((G37,I37,J37,K37,L37),2)),LARGE((G37,I37,J37,K37,L37),2),0)+H37+M37,"")</f>
        <v>162.5</v>
      </c>
      <c r="O37" s="934" t="s">
        <v>1488</v>
      </c>
      <c r="P37" s="859" t="s">
        <v>1489</v>
      </c>
    </row>
    <row r="38" spans="1:6003" x14ac:dyDescent="0.2">
      <c r="A38" s="881"/>
      <c r="B38" s="890" t="s">
        <v>1388</v>
      </c>
      <c r="C38" s="886" t="s">
        <v>1389</v>
      </c>
      <c r="D38" s="886">
        <v>2006</v>
      </c>
      <c r="E38" s="891" t="s">
        <v>533</v>
      </c>
      <c r="F38" s="892" t="s">
        <v>179</v>
      </c>
      <c r="G38" s="884">
        <v>0</v>
      </c>
      <c r="H38" s="885"/>
      <c r="I38" s="927"/>
      <c r="J38" s="927"/>
      <c r="K38" s="915"/>
      <c r="L38" s="886"/>
      <c r="M38" s="885"/>
      <c r="N38" s="910">
        <f>IF((ISBLANK(G38)+ISBLANK(I38)+ISBLANK(H38)+ISBLANK(J38)+ISBLANK(K38)+ISBLANK(L38)+ISBLANK(M38))&lt;8,IF(ISNUMBER(LARGE((G38,I38,J38,K38,L38),1)),LARGE((G38,I38,J38,K38,L38),1),0)+IF(ISNUMBER(LARGE((G38,I38,J38,K38,L38),2)),LARGE((G38,I38,J38,K38,L38),2),0)+H38+M38,"")</f>
        <v>0</v>
      </c>
      <c r="O38" s="910"/>
      <c r="P38" s="887"/>
    </row>
    <row r="39" spans="1:6003" x14ac:dyDescent="0.2">
      <c r="A39" s="881"/>
      <c r="B39" s="890" t="s">
        <v>370</v>
      </c>
      <c r="C39" s="886" t="s">
        <v>1875</v>
      </c>
      <c r="D39" s="886">
        <v>2006</v>
      </c>
      <c r="E39" s="891" t="s">
        <v>248</v>
      </c>
      <c r="F39" s="892" t="s">
        <v>179</v>
      </c>
      <c r="G39" s="884"/>
      <c r="H39" s="885"/>
      <c r="I39" s="927"/>
      <c r="J39" s="927"/>
      <c r="K39" s="915"/>
      <c r="L39" s="886">
        <v>0</v>
      </c>
      <c r="M39" s="885"/>
      <c r="N39" s="910">
        <f>IF((ISBLANK(G39)+ISBLANK(I39)+ISBLANK(H39)+ISBLANK(J39)+ISBLANK(K39)+ISBLANK(L39)+ISBLANK(M39))&lt;8,IF(ISNUMBER(LARGE((G39,I39,J39,K39,L39),1)),LARGE((G39,I39,J39,K39,L39),1),0)+IF(ISNUMBER(LARGE((G39,I39,J39,K39,L39),2)),LARGE((G39,I39,J39,K39,L39),2),0)+H39+M39,"")</f>
        <v>0</v>
      </c>
      <c r="O39" s="910"/>
      <c r="P39" s="887"/>
    </row>
    <row r="40" spans="1:6003" x14ac:dyDescent="0.2">
      <c r="A40" s="881"/>
      <c r="B40" s="890" t="s">
        <v>1391</v>
      </c>
      <c r="C40" s="886" t="s">
        <v>1245</v>
      </c>
      <c r="D40" s="886">
        <v>2006</v>
      </c>
      <c r="E40" s="891" t="s">
        <v>458</v>
      </c>
      <c r="F40" s="892" t="s">
        <v>179</v>
      </c>
      <c r="G40" s="884">
        <v>0</v>
      </c>
      <c r="H40" s="885"/>
      <c r="I40" s="927"/>
      <c r="J40" s="927"/>
      <c r="K40" s="915"/>
      <c r="L40" s="886"/>
      <c r="M40" s="885"/>
      <c r="N40" s="910">
        <f>IF((ISBLANK(G40)+ISBLANK(I40)+ISBLANK(H40)+ISBLANK(J40)+ISBLANK(K40)+ISBLANK(L40)+ISBLANK(M40))&lt;8,IF(ISNUMBER(LARGE((G40,I40,J40,K40,L40),1)),LARGE((G40,I40,J40,K40,L40),1),0)+IF(ISNUMBER(LARGE((G40,I40,J40,K40,L40),2)),LARGE((G40,I40,J40,K40,L40),2),0)+H40+M40,"")</f>
        <v>0</v>
      </c>
      <c r="O40" s="910" t="s">
        <v>1488</v>
      </c>
      <c r="P40" s="887" t="s">
        <v>1770</v>
      </c>
    </row>
    <row r="41" spans="1:6003" x14ac:dyDescent="0.2">
      <c r="A41" s="881"/>
      <c r="B41" s="867" t="s">
        <v>27</v>
      </c>
      <c r="C41" s="868" t="s">
        <v>1387</v>
      </c>
      <c r="D41" s="868">
        <v>2007</v>
      </c>
      <c r="E41" s="882" t="s">
        <v>74</v>
      </c>
      <c r="F41" s="883" t="s">
        <v>179</v>
      </c>
      <c r="G41" s="884">
        <v>0</v>
      </c>
      <c r="H41" s="885"/>
      <c r="I41" s="927"/>
      <c r="J41" s="927"/>
      <c r="K41" s="915"/>
      <c r="L41" s="886"/>
      <c r="M41" s="885"/>
      <c r="N41" s="910">
        <f>IF((ISBLANK(G41)+ISBLANK(I41)+ISBLANK(H41)+ISBLANK(J41)+ISBLANK(K41)+ISBLANK(L41)+ISBLANK(M41))&lt;8,IF(ISNUMBER(LARGE((G41,I41,J41,K41,L41),1)),LARGE((G41,I41,J41,K41,L41),1),0)+IF(ISNUMBER(LARGE((G41,I41,J41,K41,L41),2)),LARGE((G41,I41,J41,K41,L41),2),0)+H41+M41,"")</f>
        <v>0</v>
      </c>
      <c r="O41" s="910"/>
      <c r="P41" s="887"/>
    </row>
    <row r="42" spans="1:6003" x14ac:dyDescent="0.2">
      <c r="A42" s="901"/>
      <c r="B42" s="911"/>
      <c r="C42" s="912"/>
      <c r="D42" s="912"/>
      <c r="E42" s="913"/>
      <c r="F42" s="935" t="s">
        <v>179</v>
      </c>
      <c r="G42" s="914"/>
      <c r="H42" s="912"/>
      <c r="I42" s="912"/>
      <c r="J42" s="912"/>
      <c r="K42" s="912"/>
      <c r="L42" s="912"/>
      <c r="M42" s="912"/>
      <c r="N42" s="906">
        <f>IF((ISBLANK(G42)+ISBLANK(I42)+ISBLANK(H42)+ISBLANK(J42)+ISBLANK(K42)+ISBLANK(L42)+ISBLANK(M42))&lt;8,IF(ISNUMBER(LARGE((G42,I42,J42,K42,L42),1)),LARGE((G42,I42,J42,K42,L42),1),0)+IF(ISNUMBER(LARGE((G42,I42,J42,K42,L42),2)),LARGE((G42,I42,J42,K42,L42),2),0)+H42+M42,"")</f>
        <v>0</v>
      </c>
      <c r="O42" s="906"/>
      <c r="P42" s="913"/>
    </row>
    <row r="43" spans="1:6003" x14ac:dyDescent="0.2">
      <c r="A43" s="881">
        <v>1</v>
      </c>
      <c r="B43" s="890" t="s">
        <v>475</v>
      </c>
      <c r="C43" s="886" t="s">
        <v>837</v>
      </c>
      <c r="D43" s="886">
        <v>2006</v>
      </c>
      <c r="E43" s="891" t="s">
        <v>157</v>
      </c>
      <c r="F43" s="936" t="s">
        <v>192</v>
      </c>
      <c r="G43" s="884">
        <v>200</v>
      </c>
      <c r="H43" s="886">
        <v>400</v>
      </c>
      <c r="I43" s="886"/>
      <c r="J43" s="886"/>
      <c r="K43" s="886">
        <v>200</v>
      </c>
      <c r="L43" s="886"/>
      <c r="M43" s="886"/>
      <c r="N43" s="910">
        <f>IF((ISBLANK(G43)+ISBLANK(I43)+ISBLANK(H43)+ISBLANK(J43)+ISBLANK(K43)+ISBLANK(L43)+ISBLANK(M43))&lt;8,IF(ISNUMBER(LARGE((G43,I43,J43,K43,L43),1)),LARGE((G43,I43,J43,K43,L43),1),0)+IF(ISNUMBER(LARGE((G43,I43,J43,K43,L43),2)),LARGE((G43,I43,J43,K43,L43),2),0)+H43+M43,"")</f>
        <v>800</v>
      </c>
      <c r="O43" s="916" t="s">
        <v>1488</v>
      </c>
      <c r="P43" s="917" t="s">
        <v>1766</v>
      </c>
    </row>
    <row r="44" spans="1:6003" x14ac:dyDescent="0.2">
      <c r="A44" s="881">
        <v>2</v>
      </c>
      <c r="B44" s="890" t="s">
        <v>457</v>
      </c>
      <c r="C44" s="886" t="s">
        <v>1392</v>
      </c>
      <c r="D44" s="886">
        <v>2006</v>
      </c>
      <c r="E44" s="891" t="s">
        <v>44</v>
      </c>
      <c r="F44" s="936" t="s">
        <v>192</v>
      </c>
      <c r="G44" s="884">
        <v>0</v>
      </c>
      <c r="H44" s="886"/>
      <c r="I44" s="886">
        <v>200</v>
      </c>
      <c r="J44" s="886"/>
      <c r="K44" s="886">
        <v>162.5</v>
      </c>
      <c r="L44" s="886"/>
      <c r="M44" s="886"/>
      <c r="N44" s="910">
        <f>IF((ISBLANK(G44)+ISBLANK(I44)+ISBLANK(H44)+ISBLANK(J44)+ISBLANK(K44)+ISBLANK(L44)+ISBLANK(M44))&lt;8,IF(ISNUMBER(LARGE((G44,I44,J44,K44,L44),1)),LARGE((G44,I44,J44,K44,L44),1),0)+IF(ISNUMBER(LARGE((G44,I44,J44,K44,L44),2)),LARGE((G44,I44,J44,K44,L44),2),0)+H44+M44,"")</f>
        <v>362.5</v>
      </c>
      <c r="O44" s="916" t="s">
        <v>1488</v>
      </c>
      <c r="P44" s="917" t="s">
        <v>1768</v>
      </c>
    </row>
    <row r="45" spans="1:6003" x14ac:dyDescent="0.2">
      <c r="A45" s="919">
        <v>3</v>
      </c>
      <c r="B45" s="867" t="s">
        <v>582</v>
      </c>
      <c r="C45" s="868" t="s">
        <v>1385</v>
      </c>
      <c r="D45" s="868">
        <v>2007</v>
      </c>
      <c r="E45" s="882" t="s">
        <v>1386</v>
      </c>
      <c r="F45" s="883" t="s">
        <v>192</v>
      </c>
      <c r="G45" s="968">
        <f>125/2</f>
        <v>62.5</v>
      </c>
      <c r="H45" s="889">
        <f>250/2</f>
        <v>125</v>
      </c>
      <c r="I45" s="873">
        <v>0</v>
      </c>
      <c r="J45" s="870">
        <f>0/2</f>
        <v>0</v>
      </c>
      <c r="K45" s="965"/>
      <c r="L45" s="923">
        <v>0</v>
      </c>
      <c r="M45" s="922"/>
      <c r="N45" s="922">
        <f>IF((ISBLANK(G45)+ISBLANK(I45)+ISBLANK(H45)+ISBLANK(J45)+ISBLANK(K45)+ISBLANK(L45)+ISBLANK(M45))&lt;8,IF(ISNUMBER(LARGE((G45,I45,J45,K45,L45),1)),LARGE((G45,I45,J45,K45,L45),1),0)+IF(ISNUMBER(LARGE((G45,I45,J45,K45,L45),2)),LARGE((G45,I45,J45,K45,L45),2),0)+H45+M45,"")</f>
        <v>187.5</v>
      </c>
      <c r="O45" s="922"/>
      <c r="P45" s="925"/>
    </row>
    <row r="46" spans="1:6003" x14ac:dyDescent="0.2">
      <c r="A46" s="907">
        <v>4</v>
      </c>
      <c r="B46" s="867" t="s">
        <v>1247</v>
      </c>
      <c r="C46" s="868" t="s">
        <v>1390</v>
      </c>
      <c r="D46" s="868">
        <v>2007</v>
      </c>
      <c r="E46" s="882" t="s">
        <v>1167</v>
      </c>
      <c r="F46" s="883" t="s">
        <v>192</v>
      </c>
      <c r="G46" s="873">
        <v>162.5</v>
      </c>
      <c r="H46" s="889">
        <v>0</v>
      </c>
      <c r="I46" s="898">
        <v>0</v>
      </c>
      <c r="J46" s="937"/>
      <c r="K46" s="938">
        <v>0</v>
      </c>
      <c r="L46" s="898"/>
      <c r="M46" s="910"/>
      <c r="N46" s="910">
        <f>IF((ISBLANK(G46)+ISBLANK(I46)+ISBLANK(H46)+ISBLANK(J46)+ISBLANK(K46)+ISBLANK(L46)+ISBLANK(M46))&lt;8,IF(ISNUMBER(LARGE((G46,I46,J46,K46,L46),1)),LARGE((G46,I46,J46,K46,L46),1),0)+IF(ISNUMBER(LARGE((G46,I46,J46,K46,L46),2)),LARGE((G46,I46,J46,K46,L46),2),0)+H46+M46,"")</f>
        <v>162.5</v>
      </c>
      <c r="O46" s="916" t="s">
        <v>1488</v>
      </c>
      <c r="P46" s="863" t="s">
        <v>1489</v>
      </c>
    </row>
    <row r="47" spans="1:6003" x14ac:dyDescent="0.2">
      <c r="A47" s="888"/>
      <c r="B47" s="966" t="s">
        <v>535</v>
      </c>
      <c r="C47" s="873" t="s">
        <v>836</v>
      </c>
      <c r="D47" s="873">
        <v>2006</v>
      </c>
      <c r="E47" s="871" t="s">
        <v>1345</v>
      </c>
      <c r="F47" s="967" t="s">
        <v>192</v>
      </c>
      <c r="G47" s="968">
        <v>162.5</v>
      </c>
      <c r="H47" s="873"/>
      <c r="I47" s="873"/>
      <c r="J47" s="873"/>
      <c r="K47" s="873"/>
      <c r="L47" s="873"/>
      <c r="M47" s="873"/>
      <c r="N47" s="889">
        <f>IF((ISBLANK(G47)+ISBLANK(I47)+ISBLANK(H47)+ISBLANK(J47)+ISBLANK(K47)+ISBLANK(L47)+ISBLANK(M47))&lt;8,IF(ISNUMBER(LARGE((G47,I47,J47,K47,L47),1)),LARGE((G47,I47,J47,K47,L47),1),0)+IF(ISNUMBER(LARGE((G47,I47,J47,K47,L47),2)),LARGE((G47,I47,J47,K47,L47),2),0)+H47+M47,"")</f>
        <v>162.5</v>
      </c>
      <c r="O47" s="889"/>
      <c r="P47" s="871"/>
    </row>
    <row r="48" spans="1:6003" x14ac:dyDescent="0.2">
      <c r="A48" s="907"/>
      <c r="B48" s="908" t="s">
        <v>1760</v>
      </c>
      <c r="C48" s="898" t="s">
        <v>362</v>
      </c>
      <c r="D48" s="898">
        <v>2006</v>
      </c>
      <c r="E48" s="862" t="s">
        <v>74</v>
      </c>
      <c r="F48" s="941" t="s">
        <v>192</v>
      </c>
      <c r="G48" s="942"/>
      <c r="H48" s="898"/>
      <c r="I48" s="898"/>
      <c r="J48" s="898"/>
      <c r="K48" s="898">
        <v>0</v>
      </c>
      <c r="L48" s="898"/>
      <c r="M48" s="898"/>
      <c r="N48" s="910">
        <v>0</v>
      </c>
      <c r="O48" s="916" t="s">
        <v>1488</v>
      </c>
      <c r="P48" s="862" t="s">
        <v>1761</v>
      </c>
    </row>
    <row r="49" spans="1:18" x14ac:dyDescent="0.2">
      <c r="A49" s="901"/>
      <c r="B49" s="943"/>
      <c r="C49" s="944"/>
      <c r="D49" s="944"/>
      <c r="E49" s="945"/>
      <c r="F49" s="912"/>
      <c r="G49" s="914"/>
      <c r="H49" s="906"/>
      <c r="I49" s="912"/>
      <c r="J49" s="912"/>
      <c r="K49" s="912"/>
      <c r="L49" s="912"/>
      <c r="M49" s="906"/>
      <c r="N49" s="906"/>
      <c r="O49" s="906"/>
      <c r="P49" s="946"/>
    </row>
    <row r="50" spans="1:18" x14ac:dyDescent="0.2">
      <c r="A50" s="881">
        <v>1</v>
      </c>
      <c r="B50" s="867" t="s">
        <v>1550</v>
      </c>
      <c r="C50" s="868" t="s">
        <v>1551</v>
      </c>
      <c r="D50" s="868">
        <v>2007</v>
      </c>
      <c r="E50" s="882" t="s">
        <v>216</v>
      </c>
      <c r="F50" s="947" t="s">
        <v>369</v>
      </c>
      <c r="G50" s="948"/>
      <c r="H50" s="886">
        <v>400</v>
      </c>
      <c r="I50" s="886">
        <v>200</v>
      </c>
      <c r="J50" s="886">
        <v>200</v>
      </c>
      <c r="K50" s="886"/>
      <c r="L50" s="927">
        <v>200</v>
      </c>
      <c r="M50" s="886"/>
      <c r="N50" s="910">
        <f>IF((ISBLANK(G50)+ISBLANK(I50)+ISBLANK(H50)+ISBLANK(J50)+ISBLANK(K50)+ISBLANK(L50)+ISBLANK(M50))&lt;8,IF(ISNUMBER(LARGE((G50,I50,J50,K50,L50),1)),LARGE((G50,I50,J50,K50,L50),1),0)+IF(ISNUMBER(LARGE((G50,I50,J50,K50,L50),2)),LARGE((G50,I50,J50,K50,L50),2),0)+H50+M50,"")</f>
        <v>800</v>
      </c>
      <c r="O50" s="916" t="s">
        <v>1488</v>
      </c>
      <c r="P50" s="891" t="s">
        <v>1705</v>
      </c>
    </row>
    <row r="51" spans="1:18" x14ac:dyDescent="0.2">
      <c r="A51" s="907">
        <v>2</v>
      </c>
      <c r="B51" s="949" t="s">
        <v>1492</v>
      </c>
      <c r="C51" s="950" t="s">
        <v>1045</v>
      </c>
      <c r="D51" s="950">
        <v>2006</v>
      </c>
      <c r="E51" s="951" t="s">
        <v>216</v>
      </c>
      <c r="F51" s="898">
        <v>-57</v>
      </c>
      <c r="G51" s="861"/>
      <c r="H51" s="910">
        <v>325</v>
      </c>
      <c r="I51" s="937">
        <v>162.5</v>
      </c>
      <c r="J51" s="898">
        <v>162.5</v>
      </c>
      <c r="K51" s="898">
        <v>200</v>
      </c>
      <c r="L51" s="937">
        <v>162.5</v>
      </c>
      <c r="M51" s="910"/>
      <c r="N51" s="910">
        <f>IF((ISBLANK(G51)+ISBLANK(I51)+ISBLANK(H51)+ISBLANK(J51)+ISBLANK(K51)+ISBLANK(L51)+ISBLANK(M51))&lt;8,IF(ISNUMBER(LARGE((G51,I51,J51,K51,L51),1)),LARGE((G51,I51,J51,K51,L51),1),0)+IF(ISNUMBER(LARGE((G51,I51,J51,K51,L51),2)),LARGE((G51,I51,J51,K51,L51),2),0)+H51+M51,"")</f>
        <v>687.5</v>
      </c>
      <c r="O51" s="916" t="s">
        <v>1488</v>
      </c>
      <c r="P51" s="917" t="s">
        <v>1705</v>
      </c>
    </row>
    <row r="52" spans="1:18" x14ac:dyDescent="0.2">
      <c r="A52" s="881">
        <v>3</v>
      </c>
      <c r="B52" s="858" t="s">
        <v>535</v>
      </c>
      <c r="C52" s="857" t="s">
        <v>836</v>
      </c>
      <c r="D52" s="857">
        <v>2006</v>
      </c>
      <c r="E52" s="860" t="s">
        <v>1345</v>
      </c>
      <c r="F52" s="939" t="s">
        <v>369</v>
      </c>
      <c r="G52" s="940">
        <v>162.5</v>
      </c>
      <c r="H52" s="886">
        <v>250</v>
      </c>
      <c r="I52" s="886">
        <v>125</v>
      </c>
      <c r="J52" s="886"/>
      <c r="K52" s="886">
        <v>162.5</v>
      </c>
      <c r="L52" s="886"/>
      <c r="M52" s="886"/>
      <c r="N52" s="910">
        <f>IF((ISBLANK(G52)+ISBLANK(I52)+ISBLANK(H52)+ISBLANK(J52)+ISBLANK(K52)+ISBLANK(L52)+ISBLANK(M52))&lt;8,IF(ISNUMBER(LARGE((G52,I52,J52,K52,L52),1)),LARGE((G52,I52,J52,K52,L52),1),0)+IF(ISNUMBER(LARGE((G52,I52,J52,K52,L52),2)),LARGE((G52,I52,J52,K52,L52),2),0)+H52+M52,"")</f>
        <v>575</v>
      </c>
      <c r="O52" s="916" t="s">
        <v>1488</v>
      </c>
      <c r="P52" s="891" t="s">
        <v>1791</v>
      </c>
    </row>
    <row r="53" spans="1:18" x14ac:dyDescent="0.2">
      <c r="A53" s="907">
        <v>4</v>
      </c>
      <c r="B53" s="949" t="s">
        <v>1493</v>
      </c>
      <c r="C53" s="950" t="s">
        <v>1494</v>
      </c>
      <c r="D53" s="950">
        <v>2006</v>
      </c>
      <c r="E53" s="951" t="s">
        <v>487</v>
      </c>
      <c r="F53" s="898">
        <v>-57</v>
      </c>
      <c r="G53" s="861"/>
      <c r="H53" s="910">
        <v>250</v>
      </c>
      <c r="I53" s="898">
        <v>0</v>
      </c>
      <c r="J53" s="898">
        <v>0</v>
      </c>
      <c r="K53" s="898">
        <v>125</v>
      </c>
      <c r="L53" s="898"/>
      <c r="M53" s="910"/>
      <c r="N53" s="910">
        <f>IF((ISBLANK(G53)+ISBLANK(I53)+ISBLANK(H53)+ISBLANK(J53)+ISBLANK(K53)+ISBLANK(L53)+ISBLANK(M53))&lt;8,IF(ISNUMBER(LARGE((G53,I53,J53,K53,L53),1)),LARGE((G53,I53,J53,K53,L53),1),0)+IF(ISNUMBER(LARGE((G53,I53,J53,K53,L53),2)),LARGE((G53,I53,J53,K53,L53),2),0)+H53+M53,"")</f>
        <v>375</v>
      </c>
      <c r="O53" s="916" t="s">
        <v>1488</v>
      </c>
      <c r="P53" s="917" t="s">
        <v>1768</v>
      </c>
    </row>
    <row r="54" spans="1:18" x14ac:dyDescent="0.2">
      <c r="A54" s="907">
        <v>5</v>
      </c>
      <c r="B54" s="949" t="s">
        <v>1548</v>
      </c>
      <c r="C54" s="950" t="s">
        <v>1549</v>
      </c>
      <c r="D54" s="950">
        <v>2006</v>
      </c>
      <c r="E54" s="951" t="s">
        <v>20</v>
      </c>
      <c r="F54" s="898">
        <v>-57</v>
      </c>
      <c r="G54" s="861"/>
      <c r="H54" s="910">
        <v>0</v>
      </c>
      <c r="I54" s="898">
        <v>125</v>
      </c>
      <c r="J54" s="898">
        <v>0</v>
      </c>
      <c r="K54" s="898"/>
      <c r="L54" s="898"/>
      <c r="M54" s="910"/>
      <c r="N54" s="910">
        <f>IF((ISBLANK(G54)+ISBLANK(I54)+ISBLANK(H54)+ISBLANK(J54)+ISBLANK(K54)+ISBLANK(L54)+ISBLANK(M54))&lt;8,IF(ISNUMBER(LARGE((G54,I54,J54,K54,L54),1)),LARGE((G54,I54,J54,K54,L54),1),0)+IF(ISNUMBER(LARGE((G54,I54,J54,K54,L54),2)),LARGE((G54,I54,J54,K54,L54),2),0)+H54+M54,"")</f>
        <v>125</v>
      </c>
      <c r="O54" s="916" t="s">
        <v>1488</v>
      </c>
      <c r="P54" s="917" t="s">
        <v>1788</v>
      </c>
    </row>
    <row r="55" spans="1:18" s="954" customFormat="1" x14ac:dyDescent="0.2">
      <c r="A55" s="881"/>
      <c r="B55" s="890" t="s">
        <v>782</v>
      </c>
      <c r="C55" s="886" t="s">
        <v>1113</v>
      </c>
      <c r="D55" s="886">
        <v>2006</v>
      </c>
      <c r="E55" s="891" t="s">
        <v>368</v>
      </c>
      <c r="F55" s="936" t="s">
        <v>369</v>
      </c>
      <c r="G55" s="884"/>
      <c r="H55" s="886"/>
      <c r="I55" s="886">
        <v>0</v>
      </c>
      <c r="J55" s="886"/>
      <c r="K55" s="886"/>
      <c r="L55" s="886"/>
      <c r="M55" s="886"/>
      <c r="N55" s="910">
        <f>IF((ISBLANK(G55)+ISBLANK(I55)+ISBLANK(H55)+ISBLANK(J55)+ISBLANK(K55)+ISBLANK(L55)+ISBLANK(M55))&lt;8,IF(ISNUMBER(LARGE((G55,I55,J55,K55,L55),1)),LARGE((G55,I55,J55,K55,L55),1),0)+IF(ISNUMBER(LARGE((G55,I55,J55,K55,L55),2)),LARGE((G55,I55,J55,K55,L55),2),0)+H55+M55,"")</f>
        <v>0</v>
      </c>
      <c r="O55" s="952" t="s">
        <v>1488</v>
      </c>
      <c r="P55" s="953" t="s">
        <v>1786</v>
      </c>
      <c r="Q55" s="830"/>
      <c r="R55" s="830"/>
    </row>
    <row r="56" spans="1:18" s="954" customFormat="1" x14ac:dyDescent="0.2">
      <c r="A56" s="881"/>
      <c r="B56" s="890" t="s">
        <v>341</v>
      </c>
      <c r="C56" s="886" t="s">
        <v>1792</v>
      </c>
      <c r="D56" s="886">
        <v>2006</v>
      </c>
      <c r="E56" s="891" t="s">
        <v>458</v>
      </c>
      <c r="F56" s="936" t="s">
        <v>369</v>
      </c>
      <c r="G56" s="884"/>
      <c r="H56" s="886"/>
      <c r="I56" s="886"/>
      <c r="J56" s="886"/>
      <c r="K56" s="886">
        <v>0</v>
      </c>
      <c r="L56" s="886"/>
      <c r="M56" s="886"/>
      <c r="N56" s="910">
        <f>IF((ISBLANK(G56)+ISBLANK(I56)+ISBLANK(H56)+ISBLANK(J56)+ISBLANK(K56)+ISBLANK(L56)+ISBLANK(M56))&lt;8,IF(ISNUMBER(LARGE((G56,I56,J56,K56,L56),1)),LARGE((G56,I56,J56,K56,L56),1),0)+IF(ISNUMBER(LARGE((G56,I56,J56,K56,L56),2)),LARGE((G56,I56,J56,K56,L56),2),0)+H56+M56,"")</f>
        <v>0</v>
      </c>
      <c r="O56" s="916" t="s">
        <v>1488</v>
      </c>
      <c r="P56" s="917" t="s">
        <v>1788</v>
      </c>
      <c r="Q56" s="830"/>
      <c r="R56" s="830"/>
    </row>
    <row r="57" spans="1:18" s="954" customFormat="1" x14ac:dyDescent="0.2">
      <c r="A57" s="881"/>
      <c r="B57" s="890" t="s">
        <v>1793</v>
      </c>
      <c r="C57" s="886" t="s">
        <v>1794</v>
      </c>
      <c r="D57" s="886">
        <v>2006</v>
      </c>
      <c r="E57" s="891" t="s">
        <v>44</v>
      </c>
      <c r="F57" s="936" t="s">
        <v>369</v>
      </c>
      <c r="G57" s="884"/>
      <c r="H57" s="886"/>
      <c r="I57" s="886"/>
      <c r="J57" s="886"/>
      <c r="K57" s="886">
        <v>0</v>
      </c>
      <c r="L57" s="886"/>
      <c r="M57" s="886"/>
      <c r="N57" s="910">
        <f>IF((ISBLANK(G57)+ISBLANK(I57)+ISBLANK(H57)+ISBLANK(J57)+ISBLANK(K57)+ISBLANK(L57)+ISBLANK(M57))&lt;8,IF(ISNUMBER(LARGE((G57,I57,J57,K57,L57),1)),LARGE((G57,I57,J57,K57,L57),1),0)+IF(ISNUMBER(LARGE((G57,I57,J57,K57,L57),2)),LARGE((G57,I57,J57,K57,L57),2),0)+H57+M57,"")</f>
        <v>0</v>
      </c>
      <c r="O57" s="916" t="s">
        <v>1488</v>
      </c>
      <c r="P57" s="917" t="s">
        <v>1788</v>
      </c>
      <c r="Q57" s="830"/>
      <c r="R57" s="830"/>
    </row>
    <row r="58" spans="1:18" s="954" customFormat="1" x14ac:dyDescent="0.2">
      <c r="A58" s="901"/>
      <c r="B58" s="943"/>
      <c r="C58" s="944"/>
      <c r="D58" s="944"/>
      <c r="E58" s="945"/>
      <c r="F58" s="912"/>
      <c r="G58" s="914"/>
      <c r="H58" s="906"/>
      <c r="I58" s="912"/>
      <c r="J58" s="912"/>
      <c r="K58" s="912"/>
      <c r="L58" s="912"/>
      <c r="M58" s="906"/>
      <c r="N58" s="906"/>
      <c r="O58" s="906"/>
      <c r="P58" s="946"/>
      <c r="Q58" s="830"/>
      <c r="R58" s="830"/>
    </row>
    <row r="59" spans="1:18" s="954" customFormat="1" x14ac:dyDescent="0.2">
      <c r="A59" s="881"/>
      <c r="B59" s="890" t="s">
        <v>915</v>
      </c>
      <c r="C59" s="886" t="s">
        <v>1395</v>
      </c>
      <c r="D59" s="886">
        <v>2006</v>
      </c>
      <c r="E59" s="891" t="s">
        <v>1394</v>
      </c>
      <c r="F59" s="936" t="s">
        <v>1393</v>
      </c>
      <c r="G59" s="884">
        <v>0</v>
      </c>
      <c r="H59" s="886"/>
      <c r="I59" s="886"/>
      <c r="J59" s="886">
        <v>0</v>
      </c>
      <c r="K59" s="886"/>
      <c r="L59" s="886"/>
      <c r="M59" s="886"/>
      <c r="N59" s="910">
        <f>IF((ISBLANK(G59)+ISBLANK(I59)+ISBLANK(H59)+ISBLANK(J59)+ISBLANK(K59)+ISBLANK(L59)+ISBLANK(M59))&lt;8,IF(ISNUMBER(LARGE((G59,I59,J59,K59,L59),1)),LARGE((G59,I59,J59,K59,L59),1),0)+IF(ISNUMBER(LARGE((G59,I59,J59,K59,L59),2)),LARGE((G59,I59,J59,K59,L59),2),0)+H59+M59,"")</f>
        <v>0</v>
      </c>
      <c r="O59" s="916" t="s">
        <v>1488</v>
      </c>
      <c r="P59" s="955" t="s">
        <v>1766</v>
      </c>
      <c r="Q59" s="830"/>
      <c r="R59" s="830"/>
    </row>
    <row r="60" spans="1:18" s="954" customFormat="1" x14ac:dyDescent="0.2">
      <c r="A60" s="831"/>
      <c r="B60" s="830"/>
      <c r="C60" s="830"/>
      <c r="D60" s="829"/>
      <c r="F60" s="830"/>
      <c r="G60" s="956"/>
      <c r="H60" s="830"/>
      <c r="I60" s="830"/>
      <c r="J60" s="830"/>
      <c r="K60" s="830"/>
      <c r="L60" s="830"/>
      <c r="M60" s="830"/>
      <c r="N60" s="830"/>
      <c r="O60" s="830"/>
      <c r="P60" s="829"/>
      <c r="Q60" s="830"/>
      <c r="R60" s="830"/>
    </row>
    <row r="61" spans="1:18" s="954" customFormat="1" x14ac:dyDescent="0.2">
      <c r="A61" s="831"/>
      <c r="B61" s="830"/>
      <c r="C61" s="830"/>
      <c r="D61" s="829"/>
      <c r="F61" s="830"/>
      <c r="G61" s="956"/>
      <c r="H61" s="830"/>
      <c r="I61" s="830"/>
      <c r="J61" s="830"/>
      <c r="K61" s="830"/>
      <c r="L61" s="830"/>
      <c r="M61" s="830"/>
      <c r="N61" s="830"/>
      <c r="O61" s="830"/>
      <c r="P61" s="829"/>
      <c r="Q61" s="830"/>
      <c r="R61" s="830"/>
    </row>
    <row r="62" spans="1:18" s="954" customFormat="1" x14ac:dyDescent="0.2">
      <c r="A62" s="831"/>
      <c r="B62" s="830"/>
      <c r="C62" s="830"/>
      <c r="D62" s="829"/>
      <c r="F62" s="830"/>
      <c r="G62" s="956"/>
      <c r="H62" s="830"/>
      <c r="I62" s="830"/>
      <c r="J62" s="830"/>
      <c r="K62" s="830"/>
      <c r="L62" s="830"/>
      <c r="M62" s="830"/>
      <c r="N62" s="830"/>
      <c r="O62" s="830"/>
      <c r="P62" s="829"/>
      <c r="Q62" s="830"/>
      <c r="R62" s="830"/>
    </row>
    <row r="63" spans="1:18" s="954" customFormat="1" x14ac:dyDescent="0.2">
      <c r="A63" s="831"/>
      <c r="B63" s="957"/>
      <c r="C63" s="957"/>
      <c r="D63" s="957"/>
      <c r="E63" s="958"/>
      <c r="F63" s="957"/>
      <c r="G63" s="838"/>
      <c r="H63" s="957"/>
      <c r="I63" s="957"/>
      <c r="J63" s="957"/>
      <c r="K63" s="957"/>
      <c r="L63" s="957"/>
      <c r="M63" s="959"/>
      <c r="N63" s="833"/>
      <c r="O63" s="833"/>
      <c r="P63" s="829"/>
      <c r="Q63" s="830"/>
      <c r="R63" s="830"/>
    </row>
    <row r="64" spans="1:18" s="954" customFormat="1" x14ac:dyDescent="0.2">
      <c r="A64" s="831"/>
      <c r="B64" s="957"/>
      <c r="C64" s="957"/>
      <c r="D64" s="957"/>
      <c r="E64" s="958"/>
      <c r="F64" s="957"/>
      <c r="G64" s="838"/>
      <c r="H64" s="957"/>
      <c r="I64" s="957"/>
      <c r="J64" s="957"/>
      <c r="K64" s="957"/>
      <c r="L64" s="957"/>
      <c r="M64" s="959"/>
      <c r="N64" s="833"/>
      <c r="O64" s="833"/>
      <c r="P64" s="829"/>
      <c r="Q64" s="830"/>
      <c r="R64" s="830"/>
    </row>
    <row r="65" spans="1:18" s="954" customFormat="1" x14ac:dyDescent="0.2">
      <c r="A65" s="831"/>
      <c r="B65" s="957"/>
      <c r="C65" s="957"/>
      <c r="D65" s="957"/>
      <c r="E65" s="958"/>
      <c r="F65" s="957"/>
      <c r="G65" s="838"/>
      <c r="H65" s="960"/>
      <c r="I65" s="957"/>
      <c r="J65" s="957"/>
      <c r="K65" s="957"/>
      <c r="L65" s="957"/>
      <c r="M65" s="960"/>
      <c r="N65" s="958"/>
      <c r="O65" s="958"/>
      <c r="P65" s="829"/>
      <c r="Q65" s="830"/>
      <c r="R65" s="830"/>
    </row>
    <row r="66" spans="1:18" s="954" customFormat="1" x14ac:dyDescent="0.2">
      <c r="A66" s="831"/>
      <c r="B66" s="829"/>
      <c r="C66" s="829"/>
      <c r="D66" s="829"/>
      <c r="E66" s="961"/>
      <c r="F66" s="957"/>
      <c r="G66" s="962"/>
      <c r="H66" s="829"/>
      <c r="I66" s="960"/>
      <c r="J66" s="960"/>
      <c r="K66" s="960"/>
      <c r="L66" s="960"/>
      <c r="M66" s="960"/>
      <c r="N66" s="829"/>
      <c r="O66" s="829"/>
      <c r="P66" s="829"/>
      <c r="Q66" s="830"/>
      <c r="R66" s="830"/>
    </row>
    <row r="67" spans="1:18" s="954" customFormat="1" x14ac:dyDescent="0.2">
      <c r="A67" s="831"/>
      <c r="B67" s="829"/>
      <c r="C67" s="829"/>
      <c r="D67" s="829"/>
      <c r="E67" s="961"/>
      <c r="F67" s="957"/>
      <c r="G67" s="962"/>
      <c r="H67" s="829"/>
      <c r="I67" s="960"/>
      <c r="J67" s="960"/>
      <c r="K67" s="960"/>
      <c r="L67" s="960"/>
      <c r="M67" s="960"/>
      <c r="N67" s="829"/>
      <c r="O67" s="829"/>
      <c r="P67" s="829"/>
      <c r="Q67" s="830"/>
      <c r="R67" s="830"/>
    </row>
    <row r="68" spans="1:18" s="954" customFormat="1" x14ac:dyDescent="0.2">
      <c r="A68" s="831"/>
      <c r="B68" s="830"/>
      <c r="C68" s="830"/>
      <c r="D68" s="829"/>
      <c r="F68" s="830"/>
      <c r="G68" s="956"/>
      <c r="H68" s="830"/>
      <c r="I68" s="830"/>
      <c r="J68" s="830"/>
      <c r="K68" s="830"/>
      <c r="L68" s="830"/>
      <c r="M68" s="830"/>
      <c r="N68" s="830"/>
      <c r="O68" s="830"/>
      <c r="P68" s="829"/>
      <c r="Q68" s="830"/>
      <c r="R68" s="830"/>
    </row>
    <row r="69" spans="1:18" s="954" customFormat="1" x14ac:dyDescent="0.2">
      <c r="A69" s="831"/>
      <c r="B69" s="830"/>
      <c r="C69" s="830"/>
      <c r="D69" s="829"/>
      <c r="F69" s="830"/>
      <c r="G69" s="956"/>
      <c r="H69" s="830"/>
      <c r="I69" s="830"/>
      <c r="J69" s="830"/>
      <c r="K69" s="830"/>
      <c r="L69" s="830"/>
      <c r="M69" s="830"/>
      <c r="N69" s="830"/>
      <c r="O69" s="830"/>
      <c r="P69" s="829"/>
      <c r="Q69" s="830"/>
      <c r="R69" s="830"/>
    </row>
    <row r="70" spans="1:18" s="954" customFormat="1" x14ac:dyDescent="0.2">
      <c r="A70" s="831"/>
      <c r="B70" s="830"/>
      <c r="C70" s="830"/>
      <c r="D70" s="829"/>
      <c r="F70" s="830"/>
      <c r="G70" s="956"/>
      <c r="H70" s="830"/>
      <c r="I70" s="830"/>
      <c r="J70" s="830"/>
      <c r="K70" s="830"/>
      <c r="L70" s="830"/>
      <c r="M70" s="830"/>
      <c r="N70" s="830"/>
      <c r="O70" s="830"/>
      <c r="P70" s="829"/>
      <c r="Q70" s="830"/>
      <c r="R70" s="830"/>
    </row>
    <row r="71" spans="1:18" s="954" customFormat="1" x14ac:dyDescent="0.2">
      <c r="A71" s="831"/>
      <c r="B71" s="830"/>
      <c r="C71" s="830"/>
      <c r="D71" s="829"/>
      <c r="F71" s="830"/>
      <c r="G71" s="956"/>
      <c r="H71" s="830"/>
      <c r="I71" s="830"/>
      <c r="J71" s="830"/>
      <c r="K71" s="830"/>
      <c r="L71" s="830"/>
      <c r="M71" s="830"/>
      <c r="N71" s="830"/>
      <c r="O71" s="830"/>
      <c r="P71" s="829"/>
      <c r="Q71" s="830"/>
      <c r="R71" s="830"/>
    </row>
    <row r="72" spans="1:18" s="954" customFormat="1" x14ac:dyDescent="0.2">
      <c r="A72" s="831"/>
      <c r="B72" s="830"/>
      <c r="C72" s="830"/>
      <c r="D72" s="829"/>
      <c r="F72" s="830"/>
      <c r="G72" s="956"/>
      <c r="H72" s="830"/>
      <c r="I72" s="830"/>
      <c r="J72" s="830"/>
      <c r="K72" s="830"/>
      <c r="L72" s="830"/>
      <c r="M72" s="830"/>
      <c r="N72" s="830"/>
      <c r="O72" s="830"/>
      <c r="P72" s="829"/>
      <c r="Q72" s="830"/>
      <c r="R72" s="830"/>
    </row>
    <row r="73" spans="1:18" s="954" customFormat="1" x14ac:dyDescent="0.2">
      <c r="A73" s="831"/>
      <c r="B73" s="830"/>
      <c r="C73" s="830"/>
      <c r="D73" s="829"/>
      <c r="F73" s="830"/>
      <c r="G73" s="956"/>
      <c r="H73" s="830"/>
      <c r="I73" s="830"/>
      <c r="J73" s="830"/>
      <c r="K73" s="830"/>
      <c r="L73" s="830"/>
      <c r="M73" s="830"/>
      <c r="N73" s="830"/>
      <c r="O73" s="830"/>
      <c r="P73" s="829"/>
      <c r="Q73" s="830"/>
      <c r="R73" s="830"/>
    </row>
    <row r="74" spans="1:18" s="954" customFormat="1" x14ac:dyDescent="0.2">
      <c r="A74" s="831"/>
      <c r="B74" s="830"/>
      <c r="C74" s="830"/>
      <c r="D74" s="829"/>
      <c r="F74" s="830"/>
      <c r="G74" s="956"/>
      <c r="H74" s="830"/>
      <c r="I74" s="830"/>
      <c r="J74" s="830"/>
      <c r="K74" s="830"/>
      <c r="L74" s="830"/>
      <c r="M74" s="830"/>
      <c r="N74" s="830"/>
      <c r="O74" s="830"/>
      <c r="P74" s="829"/>
      <c r="Q74" s="830"/>
      <c r="R74" s="830"/>
    </row>
    <row r="75" spans="1:18" s="954" customFormat="1" x14ac:dyDescent="0.2">
      <c r="A75" s="831"/>
      <c r="B75" s="830"/>
      <c r="C75" s="830"/>
      <c r="D75" s="829"/>
      <c r="F75" s="830"/>
      <c r="G75" s="956"/>
      <c r="H75" s="830"/>
      <c r="I75" s="830"/>
      <c r="J75" s="830"/>
      <c r="K75" s="830"/>
      <c r="L75" s="830"/>
      <c r="M75" s="830"/>
      <c r="N75" s="830"/>
      <c r="O75" s="830"/>
      <c r="P75" s="829"/>
      <c r="Q75" s="830"/>
      <c r="R75" s="830"/>
    </row>
    <row r="76" spans="1:18" s="954" customFormat="1" x14ac:dyDescent="0.2">
      <c r="A76" s="831"/>
      <c r="B76" s="830"/>
      <c r="C76" s="830"/>
      <c r="D76" s="829"/>
      <c r="F76" s="830"/>
      <c r="G76" s="956"/>
      <c r="H76" s="830"/>
      <c r="I76" s="830"/>
      <c r="J76" s="830"/>
      <c r="K76" s="830"/>
      <c r="L76" s="830"/>
      <c r="M76" s="830"/>
      <c r="N76" s="830"/>
      <c r="O76" s="830"/>
      <c r="P76" s="829"/>
      <c r="Q76" s="830"/>
      <c r="R76" s="830"/>
    </row>
    <row r="77" spans="1:18" s="954" customFormat="1" x14ac:dyDescent="0.2">
      <c r="A77" s="831"/>
      <c r="B77" s="830"/>
      <c r="C77" s="830"/>
      <c r="D77" s="829"/>
      <c r="F77" s="830"/>
      <c r="G77" s="956"/>
      <c r="H77" s="830"/>
      <c r="I77" s="830"/>
      <c r="J77" s="830"/>
      <c r="K77" s="830"/>
      <c r="L77" s="830"/>
      <c r="M77" s="830"/>
      <c r="N77" s="830"/>
      <c r="O77" s="830"/>
      <c r="P77" s="829"/>
      <c r="Q77" s="830"/>
      <c r="R77" s="830"/>
    </row>
    <row r="78" spans="1:18" s="954" customFormat="1" x14ac:dyDescent="0.2">
      <c r="A78" s="831"/>
      <c r="B78" s="830"/>
      <c r="C78" s="830"/>
      <c r="D78" s="829"/>
      <c r="F78" s="830"/>
      <c r="G78" s="956"/>
      <c r="H78" s="830"/>
      <c r="I78" s="830"/>
      <c r="J78" s="830"/>
      <c r="K78" s="830"/>
      <c r="L78" s="830"/>
      <c r="M78" s="830"/>
      <c r="N78" s="830"/>
      <c r="O78" s="830"/>
      <c r="P78" s="829"/>
      <c r="Q78" s="830"/>
      <c r="R78" s="830"/>
    </row>
    <row r="79" spans="1:18" s="954" customFormat="1" x14ac:dyDescent="0.2">
      <c r="A79" s="831"/>
      <c r="B79" s="830"/>
      <c r="C79" s="830"/>
      <c r="D79" s="829"/>
      <c r="F79" s="830"/>
      <c r="G79" s="956"/>
      <c r="H79" s="830"/>
      <c r="I79" s="830"/>
      <c r="J79" s="830"/>
      <c r="K79" s="830"/>
      <c r="L79" s="830"/>
      <c r="M79" s="830"/>
      <c r="N79" s="830"/>
      <c r="O79" s="830"/>
      <c r="P79" s="829"/>
      <c r="Q79" s="830"/>
      <c r="R79" s="830"/>
    </row>
    <row r="80" spans="1:18" s="954" customFormat="1" x14ac:dyDescent="0.2">
      <c r="A80" s="831"/>
      <c r="B80" s="830"/>
      <c r="C80" s="830"/>
      <c r="D80" s="829"/>
      <c r="F80" s="830"/>
      <c r="G80" s="956"/>
      <c r="H80" s="830"/>
      <c r="I80" s="830"/>
      <c r="J80" s="830"/>
      <c r="K80" s="830"/>
      <c r="L80" s="830"/>
      <c r="M80" s="830"/>
      <c r="N80" s="830"/>
      <c r="O80" s="830"/>
      <c r="P80" s="829"/>
      <c r="Q80" s="830"/>
      <c r="R80" s="830"/>
    </row>
    <row r="81" spans="1:18" s="954" customFormat="1" x14ac:dyDescent="0.2">
      <c r="A81" s="831"/>
      <c r="B81" s="830"/>
      <c r="C81" s="830"/>
      <c r="D81" s="829"/>
      <c r="F81" s="830"/>
      <c r="G81" s="956"/>
      <c r="H81" s="830"/>
      <c r="I81" s="830"/>
      <c r="J81" s="830"/>
      <c r="K81" s="830"/>
      <c r="L81" s="830"/>
      <c r="M81" s="830"/>
      <c r="N81" s="830"/>
      <c r="O81" s="830"/>
      <c r="P81" s="829"/>
      <c r="Q81" s="830"/>
      <c r="R81" s="830"/>
    </row>
    <row r="82" spans="1:18" x14ac:dyDescent="0.2">
      <c r="D82" s="829"/>
    </row>
    <row r="83" spans="1:18" x14ac:dyDescent="0.2">
      <c r="D83" s="829"/>
    </row>
    <row r="84" spans="1:18" x14ac:dyDescent="0.2">
      <c r="D84" s="829"/>
    </row>
    <row r="85" spans="1:18" x14ac:dyDescent="0.2">
      <c r="D85" s="829"/>
    </row>
    <row r="86" spans="1:18" x14ac:dyDescent="0.2">
      <c r="D86" s="829"/>
    </row>
    <row r="87" spans="1:18" x14ac:dyDescent="0.2">
      <c r="D87" s="829"/>
    </row>
    <row r="88" spans="1:18" x14ac:dyDescent="0.2">
      <c r="D88" s="829"/>
    </row>
    <row r="89" spans="1:18" x14ac:dyDescent="0.2">
      <c r="D89" s="829"/>
    </row>
    <row r="90" spans="1:18" x14ac:dyDescent="0.2">
      <c r="D90" s="829"/>
    </row>
    <row r="91" spans="1:18" x14ac:dyDescent="0.2">
      <c r="D91" s="829"/>
    </row>
    <row r="92" spans="1:18" x14ac:dyDescent="0.2">
      <c r="D92" s="829"/>
    </row>
    <row r="93" spans="1:18" x14ac:dyDescent="0.2">
      <c r="D93" s="829"/>
    </row>
    <row r="94" spans="1:18" x14ac:dyDescent="0.2">
      <c r="D94" s="829"/>
    </row>
    <row r="95" spans="1:18" x14ac:dyDescent="0.2">
      <c r="D95" s="829"/>
    </row>
    <row r="96" spans="1:18" x14ac:dyDescent="0.2">
      <c r="D96" s="829"/>
    </row>
    <row r="97" spans="4:4" x14ac:dyDescent="0.2">
      <c r="D97" s="829"/>
    </row>
    <row r="124" spans="1:12" x14ac:dyDescent="0.2">
      <c r="A124" s="831">
        <v>1</v>
      </c>
      <c r="K124" s="963"/>
      <c r="L124" s="964">
        <v>162.5</v>
      </c>
    </row>
    <row r="148" spans="1:1" x14ac:dyDescent="0.2">
      <c r="A148" s="831">
        <v>1</v>
      </c>
    </row>
    <row r="149" spans="1:1" x14ac:dyDescent="0.2">
      <c r="A149" s="831">
        <v>2</v>
      </c>
    </row>
  </sheetData>
  <autoFilter ref="D1:D97"/>
  <sortState ref="A43:P48">
    <sortCondition descending="1" ref="N43:N48"/>
    <sortCondition ref="B43:B48"/>
  </sortState>
  <mergeCells count="2">
    <mergeCell ref="A1:N2"/>
    <mergeCell ref="C4:E4"/>
  </mergeCells>
  <pageMargins left="0.23622047244094491" right="0.23622047244094491" top="0.23622047244094491" bottom="0.23622047244094491" header="0.31496062992125984" footer="0.31496062992125984"/>
  <pageSetup scale="84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3"/>
  <sheetViews>
    <sheetView topLeftCell="A4" zoomScale="110" zoomScaleNormal="110" workbookViewId="0">
      <pane ySplit="16" topLeftCell="A192" activePane="bottomLeft" state="frozen"/>
      <selection activeCell="A4" sqref="A4"/>
      <selection pane="bottomLeft" activeCell="A124" sqref="A124:D124"/>
    </sheetView>
  </sheetViews>
  <sheetFormatPr baseColWidth="10" defaultRowHeight="12.75" x14ac:dyDescent="0.2"/>
  <cols>
    <col min="1" max="2" width="20.7109375" customWidth="1"/>
    <col min="3" max="3" width="6.7109375" bestFit="1" customWidth="1"/>
    <col min="4" max="4" width="20.7109375" customWidth="1"/>
    <col min="5" max="7" width="10.7109375" customWidth="1"/>
    <col min="8" max="8" width="10.7109375" style="2" customWidth="1"/>
    <col min="9" max="13" width="10.7109375" customWidth="1"/>
    <col min="14" max="14" width="10.140625" customWidth="1"/>
    <col min="15" max="15" width="13.7109375" customWidth="1"/>
    <col min="16" max="16" width="7.28515625" style="2" customWidth="1"/>
  </cols>
  <sheetData>
    <row r="1" spans="1:16" ht="12.75" customHeight="1" x14ac:dyDescent="0.35">
      <c r="A1" s="1050" t="s">
        <v>1290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810"/>
      <c r="O1" s="810"/>
      <c r="P1" s="810"/>
    </row>
    <row r="2" spans="1:16" ht="13.5" customHeight="1" thickBo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810"/>
      <c r="O2" s="810"/>
      <c r="P2" s="810"/>
    </row>
    <row r="3" spans="1:16" ht="12.75" customHeight="1" x14ac:dyDescent="0.2">
      <c r="A3" s="7"/>
      <c r="B3" s="7"/>
      <c r="C3" s="7"/>
      <c r="D3" s="1083" t="s">
        <v>620</v>
      </c>
      <c r="E3" s="1084"/>
      <c r="F3" s="1084"/>
      <c r="G3" s="1084"/>
      <c r="H3" s="1084"/>
      <c r="I3" s="1084"/>
      <c r="J3" s="1084"/>
      <c r="K3" s="1084"/>
      <c r="L3" s="1084"/>
      <c r="M3" s="1085"/>
      <c r="O3" s="388"/>
      <c r="P3" s="265"/>
    </row>
    <row r="4" spans="1:16" ht="13.5" thickBot="1" x14ac:dyDescent="0.25">
      <c r="A4" s="229"/>
      <c r="B4" s="1054" t="s">
        <v>478</v>
      </c>
      <c r="C4" s="1054"/>
      <c r="D4" s="1086"/>
      <c r="E4" s="1087"/>
      <c r="F4" s="1087"/>
      <c r="G4" s="1087"/>
      <c r="H4" s="1087"/>
      <c r="I4" s="1087"/>
      <c r="J4" s="1087"/>
      <c r="K4" s="1087"/>
      <c r="L4" s="1087"/>
      <c r="M4" s="1088"/>
      <c r="O4" s="388"/>
      <c r="P4" s="265"/>
    </row>
    <row r="5" spans="1:16" ht="12.75" customHeight="1" x14ac:dyDescent="0.2">
      <c r="A5" s="213"/>
      <c r="B5" s="214" t="s">
        <v>0</v>
      </c>
      <c r="C5" s="214"/>
      <c r="D5" s="1089" t="s">
        <v>999</v>
      </c>
      <c r="E5" s="1090"/>
      <c r="F5" s="1090"/>
      <c r="G5" s="1090"/>
      <c r="H5" s="1090"/>
      <c r="I5" s="1090"/>
      <c r="J5" s="1090"/>
      <c r="K5" s="1090"/>
      <c r="L5" s="1090"/>
      <c r="M5" s="1091"/>
      <c r="O5" s="384"/>
      <c r="P5" s="266"/>
    </row>
    <row r="6" spans="1:16" x14ac:dyDescent="0.2">
      <c r="A6" s="99"/>
      <c r="B6" s="7" t="s">
        <v>146</v>
      </c>
      <c r="C6" s="18"/>
      <c r="D6" s="1092"/>
      <c r="E6" s="1093"/>
      <c r="F6" s="1093"/>
      <c r="G6" s="1093"/>
      <c r="H6" s="1093"/>
      <c r="I6" s="1093"/>
      <c r="J6" s="1093"/>
      <c r="K6" s="1093"/>
      <c r="L6" s="1093"/>
      <c r="M6" s="1094"/>
      <c r="O6" s="384"/>
      <c r="P6" s="266"/>
    </row>
    <row r="7" spans="1:16" x14ac:dyDescent="0.2">
      <c r="A7" s="215"/>
      <c r="B7" s="1101" t="s">
        <v>360</v>
      </c>
      <c r="C7" s="1102"/>
      <c r="D7" s="1092"/>
      <c r="E7" s="1093"/>
      <c r="F7" s="1093"/>
      <c r="G7" s="1093"/>
      <c r="H7" s="1093"/>
      <c r="I7" s="1093"/>
      <c r="J7" s="1093"/>
      <c r="K7" s="1093"/>
      <c r="L7" s="1093"/>
      <c r="M7" s="1094"/>
      <c r="O7" s="384"/>
      <c r="P7" s="266"/>
    </row>
    <row r="8" spans="1:16" x14ac:dyDescent="0.2">
      <c r="A8" s="147" t="s">
        <v>229</v>
      </c>
      <c r="B8" s="361" t="s">
        <v>86</v>
      </c>
      <c r="D8" s="1092"/>
      <c r="E8" s="1093"/>
      <c r="F8" s="1093"/>
      <c r="G8" s="1093"/>
      <c r="H8" s="1093"/>
      <c r="I8" s="1093"/>
      <c r="J8" s="1093"/>
      <c r="K8" s="1093"/>
      <c r="L8" s="1093"/>
      <c r="M8" s="1094"/>
      <c r="O8" s="384"/>
      <c r="P8" s="266"/>
    </row>
    <row r="9" spans="1:16" x14ac:dyDescent="0.2">
      <c r="A9" s="18"/>
      <c r="B9" s="18"/>
      <c r="C9" s="18"/>
      <c r="D9" s="1092"/>
      <c r="E9" s="1093"/>
      <c r="F9" s="1093"/>
      <c r="G9" s="1093"/>
      <c r="H9" s="1093"/>
      <c r="I9" s="1093"/>
      <c r="J9" s="1093"/>
      <c r="K9" s="1093"/>
      <c r="L9" s="1093"/>
      <c r="M9" s="1094"/>
      <c r="O9" s="384"/>
      <c r="P9" s="266"/>
    </row>
    <row r="10" spans="1:16" x14ac:dyDescent="0.2">
      <c r="A10" s="216" t="s">
        <v>436</v>
      </c>
      <c r="B10" s="219">
        <v>43511</v>
      </c>
      <c r="C10" s="18"/>
      <c r="D10" s="1092"/>
      <c r="E10" s="1093"/>
      <c r="F10" s="1093"/>
      <c r="G10" s="1093"/>
      <c r="H10" s="1093"/>
      <c r="I10" s="1093"/>
      <c r="J10" s="1093"/>
      <c r="K10" s="1093"/>
      <c r="L10" s="1093"/>
      <c r="M10" s="1094"/>
      <c r="O10" s="384"/>
      <c r="P10" s="266"/>
    </row>
    <row r="11" spans="1:16" x14ac:dyDescent="0.2">
      <c r="A11" s="18"/>
      <c r="B11" s="18"/>
      <c r="C11" s="18"/>
      <c r="D11" s="1092"/>
      <c r="E11" s="1093"/>
      <c r="F11" s="1093"/>
      <c r="G11" s="1093"/>
      <c r="H11" s="1093"/>
      <c r="I11" s="1093"/>
      <c r="J11" s="1093"/>
      <c r="K11" s="1093"/>
      <c r="L11" s="1093"/>
      <c r="M11" s="1094"/>
      <c r="O11" s="384"/>
      <c r="P11" s="266"/>
    </row>
    <row r="12" spans="1:16" x14ac:dyDescent="0.2">
      <c r="A12" s="18"/>
      <c r="B12" s="18"/>
      <c r="C12" s="18"/>
      <c r="D12" s="1092"/>
      <c r="E12" s="1093"/>
      <c r="F12" s="1093"/>
      <c r="G12" s="1093"/>
      <c r="H12" s="1093"/>
      <c r="I12" s="1093"/>
      <c r="J12" s="1093"/>
      <c r="K12" s="1093"/>
      <c r="L12" s="1093"/>
      <c r="M12" s="1094"/>
      <c r="O12" s="384"/>
      <c r="P12" s="266"/>
    </row>
    <row r="13" spans="1:16" x14ac:dyDescent="0.2">
      <c r="A13" s="18"/>
      <c r="B13" s="18"/>
      <c r="C13" s="18"/>
      <c r="D13" s="1092"/>
      <c r="E13" s="1093"/>
      <c r="F13" s="1093"/>
      <c r="G13" s="1093"/>
      <c r="H13" s="1093"/>
      <c r="I13" s="1093"/>
      <c r="J13" s="1093"/>
      <c r="K13" s="1093"/>
      <c r="L13" s="1093"/>
      <c r="M13" s="1094"/>
      <c r="O13" s="384"/>
      <c r="P13" s="266"/>
    </row>
    <row r="14" spans="1:16" ht="13.5" thickBot="1" x14ac:dyDescent="0.25">
      <c r="A14" s="18"/>
      <c r="B14" s="18"/>
      <c r="C14" s="18"/>
      <c r="D14" s="1095"/>
      <c r="E14" s="1096"/>
      <c r="F14" s="1096"/>
      <c r="G14" s="1096"/>
      <c r="H14" s="1096"/>
      <c r="I14" s="1096"/>
      <c r="J14" s="1096"/>
      <c r="K14" s="1096"/>
      <c r="L14" s="1096"/>
      <c r="M14" s="1097"/>
      <c r="O14" s="384"/>
      <c r="P14" s="266"/>
    </row>
    <row r="15" spans="1:16" ht="12.75" customHeight="1" x14ac:dyDescent="0.2">
      <c r="A15" s="18"/>
      <c r="B15" s="18"/>
      <c r="C15" s="18"/>
      <c r="D15" s="796" t="s">
        <v>318</v>
      </c>
      <c r="E15" s="797"/>
      <c r="F15" s="797"/>
      <c r="G15" s="797"/>
      <c r="H15" s="797"/>
      <c r="I15" s="797"/>
      <c r="J15" s="797"/>
      <c r="K15" s="797"/>
      <c r="L15" s="797"/>
      <c r="M15" s="798"/>
      <c r="O15" s="389"/>
      <c r="P15" s="267"/>
    </row>
    <row r="16" spans="1:16" ht="13.5" customHeight="1" thickBot="1" x14ac:dyDescent="0.25">
      <c r="A16" s="18"/>
      <c r="B16" s="18"/>
      <c r="C16" s="18"/>
      <c r="D16" s="793" t="s">
        <v>319</v>
      </c>
      <c r="E16" s="794"/>
      <c r="F16" s="794"/>
      <c r="G16" s="794"/>
      <c r="H16" s="794"/>
      <c r="I16" s="794"/>
      <c r="J16" s="794"/>
      <c r="K16" s="794"/>
      <c r="L16" s="794"/>
      <c r="M16" s="795"/>
      <c r="O16" s="390"/>
      <c r="P16" s="268"/>
    </row>
    <row r="17" spans="1:17" ht="15" customHeight="1" thickBot="1" x14ac:dyDescent="0.25">
      <c r="A17" s="18"/>
      <c r="B17" s="18"/>
      <c r="C17" s="18"/>
      <c r="D17" s="14"/>
      <c r="E17" s="19"/>
      <c r="F17" s="19"/>
      <c r="G17" s="16"/>
      <c r="H17" s="16"/>
      <c r="I17" s="16"/>
      <c r="J17" s="16"/>
      <c r="K17" s="17"/>
      <c r="L17" s="6"/>
      <c r="M17" s="6"/>
      <c r="N17" s="6"/>
      <c r="O17" s="6"/>
      <c r="P17" s="16"/>
    </row>
    <row r="18" spans="1:17" ht="13.5" thickBot="1" x14ac:dyDescent="0.25">
      <c r="A18" s="143" t="s">
        <v>4</v>
      </c>
      <c r="B18" s="144" t="s">
        <v>5</v>
      </c>
      <c r="C18" s="144" t="s">
        <v>1872</v>
      </c>
      <c r="D18" s="198" t="s">
        <v>6</v>
      </c>
      <c r="E18" s="196" t="s">
        <v>1282</v>
      </c>
      <c r="F18" s="264" t="s">
        <v>604</v>
      </c>
      <c r="G18" s="144" t="s">
        <v>103</v>
      </c>
      <c r="H18" s="235" t="s">
        <v>499</v>
      </c>
      <c r="I18" s="231" t="s">
        <v>500</v>
      </c>
      <c r="J18" s="231" t="s">
        <v>501</v>
      </c>
      <c r="K18" s="231" t="s">
        <v>502</v>
      </c>
      <c r="L18" s="150" t="s">
        <v>105</v>
      </c>
      <c r="M18" s="144" t="s">
        <v>317</v>
      </c>
      <c r="N18" s="1098" t="s">
        <v>137</v>
      </c>
      <c r="O18" s="1099"/>
      <c r="P18" s="1100"/>
    </row>
    <row r="19" spans="1:17" x14ac:dyDescent="0.2">
      <c r="A19" s="276" t="s">
        <v>320</v>
      </c>
      <c r="B19" s="277"/>
      <c r="C19" s="277"/>
      <c r="D19" s="278" t="s">
        <v>101</v>
      </c>
      <c r="E19" s="279" t="s">
        <v>161</v>
      </c>
      <c r="F19" s="280">
        <v>1</v>
      </c>
      <c r="G19" s="277">
        <v>2</v>
      </c>
      <c r="H19" s="281">
        <v>3</v>
      </c>
      <c r="I19" s="281">
        <v>4</v>
      </c>
      <c r="J19" s="281">
        <v>5</v>
      </c>
      <c r="K19" s="281">
        <v>6</v>
      </c>
      <c r="L19" s="277">
        <v>7</v>
      </c>
      <c r="M19" s="277"/>
      <c r="N19" s="282"/>
      <c r="O19" s="282" t="s">
        <v>1243</v>
      </c>
      <c r="P19" s="278"/>
    </row>
    <row r="20" spans="1:17" x14ac:dyDescent="0.2">
      <c r="A20" s="49" t="s">
        <v>523</v>
      </c>
      <c r="B20" s="49" t="s">
        <v>524</v>
      </c>
      <c r="C20" s="49">
        <v>2002</v>
      </c>
      <c r="D20" s="48" t="s">
        <v>490</v>
      </c>
      <c r="E20" s="59"/>
      <c r="F20" s="59"/>
      <c r="G20" s="59"/>
      <c r="H20" s="59" t="s">
        <v>186</v>
      </c>
      <c r="I20" s="59"/>
      <c r="J20" s="59"/>
      <c r="K20" s="59"/>
      <c r="L20" s="59"/>
      <c r="M20" s="59"/>
      <c r="N20" s="59"/>
      <c r="O20" s="59"/>
      <c r="P20" s="59"/>
    </row>
    <row r="21" spans="1:17" x14ac:dyDescent="0.2">
      <c r="A21" s="197" t="s">
        <v>565</v>
      </c>
      <c r="B21" s="164" t="s">
        <v>571</v>
      </c>
      <c r="C21" s="164">
        <v>2003</v>
      </c>
      <c r="D21" s="359" t="s">
        <v>533</v>
      </c>
      <c r="E21" s="59"/>
      <c r="F21" s="1026"/>
      <c r="G21" s="656"/>
      <c r="H21" s="656"/>
      <c r="I21" s="656"/>
      <c r="J21" s="656"/>
      <c r="K21" s="656" t="s">
        <v>46</v>
      </c>
      <c r="L21" s="656"/>
      <c r="M21" s="656"/>
      <c r="N21" s="1027"/>
      <c r="O21" s="1027"/>
      <c r="P21" s="656"/>
    </row>
    <row r="22" spans="1:17" x14ac:dyDescent="0.2">
      <c r="A22" s="197" t="s">
        <v>565</v>
      </c>
      <c r="B22" s="164" t="s">
        <v>92</v>
      </c>
      <c r="C22" s="164">
        <v>2003</v>
      </c>
      <c r="D22" s="359" t="s">
        <v>533</v>
      </c>
      <c r="E22" s="59"/>
      <c r="F22" s="1026"/>
      <c r="G22" s="656"/>
      <c r="H22" s="656"/>
      <c r="I22" s="656"/>
      <c r="J22" s="656"/>
      <c r="K22" s="656" t="s">
        <v>17</v>
      </c>
      <c r="L22" s="656"/>
      <c r="M22" s="656"/>
      <c r="N22" s="1027"/>
      <c r="O22" s="1027"/>
      <c r="P22" s="656"/>
    </row>
    <row r="23" spans="1:17" x14ac:dyDescent="0.2">
      <c r="A23" s="197" t="s">
        <v>1446</v>
      </c>
      <c r="B23" s="164" t="s">
        <v>1447</v>
      </c>
      <c r="C23" s="164">
        <v>1992</v>
      </c>
      <c r="D23" s="359" t="s">
        <v>14</v>
      </c>
      <c r="E23" s="398"/>
      <c r="F23" s="484">
        <v>-73</v>
      </c>
      <c r="G23" s="421">
        <v>-73</v>
      </c>
      <c r="H23" s="421">
        <v>-73</v>
      </c>
      <c r="I23" s="421"/>
      <c r="J23" s="421">
        <v>-73</v>
      </c>
      <c r="K23" s="421"/>
      <c r="L23" s="421"/>
      <c r="M23" s="421"/>
      <c r="N23" s="232"/>
      <c r="O23" s="232"/>
      <c r="P23" s="164"/>
    </row>
    <row r="24" spans="1:17" x14ac:dyDescent="0.2">
      <c r="A24" s="197" t="s">
        <v>1657</v>
      </c>
      <c r="B24" s="164" t="s">
        <v>1337</v>
      </c>
      <c r="C24" s="164"/>
      <c r="D24" s="359" t="s">
        <v>64</v>
      </c>
      <c r="E24" s="421"/>
      <c r="F24" s="484"/>
      <c r="G24" s="421"/>
      <c r="H24" s="421">
        <v>-66</v>
      </c>
      <c r="I24" s="421"/>
      <c r="J24" s="421"/>
      <c r="K24" s="421">
        <v>-73</v>
      </c>
      <c r="L24" s="421"/>
      <c r="M24" s="421"/>
      <c r="N24" s="232"/>
      <c r="O24" s="232"/>
      <c r="P24" s="164"/>
    </row>
    <row r="25" spans="1:17" x14ac:dyDescent="0.2">
      <c r="A25" s="197" t="s">
        <v>1149</v>
      </c>
      <c r="B25" s="164" t="s">
        <v>1150</v>
      </c>
      <c r="C25" s="164">
        <v>1993</v>
      </c>
      <c r="D25" s="359" t="s">
        <v>441</v>
      </c>
      <c r="E25" s="421"/>
      <c r="F25" s="484"/>
      <c r="G25" s="421"/>
      <c r="H25" s="421"/>
      <c r="I25" s="421">
        <v>-73</v>
      </c>
      <c r="J25" s="421"/>
      <c r="K25" s="421"/>
      <c r="L25" s="421"/>
      <c r="M25" s="421"/>
      <c r="N25" s="232"/>
      <c r="O25" s="232"/>
      <c r="P25" s="164"/>
    </row>
    <row r="26" spans="1:17" x14ac:dyDescent="0.2">
      <c r="A26" s="197" t="s">
        <v>76</v>
      </c>
      <c r="B26" s="164" t="s">
        <v>398</v>
      </c>
      <c r="C26" s="164">
        <v>1995</v>
      </c>
      <c r="D26" s="359" t="s">
        <v>157</v>
      </c>
      <c r="E26" s="421"/>
      <c r="F26" s="484"/>
      <c r="G26" s="421"/>
      <c r="H26" s="421"/>
      <c r="I26" s="421"/>
      <c r="J26" s="421"/>
      <c r="K26" s="421"/>
      <c r="L26" s="421"/>
      <c r="M26" s="421"/>
      <c r="N26" s="232"/>
      <c r="O26" s="232"/>
      <c r="P26" s="164"/>
    </row>
    <row r="27" spans="1:17" x14ac:dyDescent="0.2">
      <c r="A27" s="197" t="s">
        <v>379</v>
      </c>
      <c r="B27" s="164" t="s">
        <v>661</v>
      </c>
      <c r="C27" s="164">
        <v>2002</v>
      </c>
      <c r="D27" s="359" t="s">
        <v>1147</v>
      </c>
      <c r="E27" s="421"/>
      <c r="F27" s="484"/>
      <c r="G27" s="421"/>
      <c r="H27" s="421"/>
      <c r="I27" s="421"/>
      <c r="J27" s="421"/>
      <c r="K27" s="421"/>
      <c r="L27" s="421"/>
      <c r="M27" s="421"/>
      <c r="N27" s="232"/>
      <c r="O27" s="232"/>
      <c r="P27" s="164"/>
    </row>
    <row r="28" spans="1:17" x14ac:dyDescent="0.2">
      <c r="A28" s="163" t="s">
        <v>294</v>
      </c>
      <c r="B28" s="164" t="s">
        <v>28</v>
      </c>
      <c r="C28" s="168">
        <v>2001</v>
      </c>
      <c r="D28" s="165" t="s">
        <v>14</v>
      </c>
      <c r="E28" s="484"/>
      <c r="F28" s="484"/>
      <c r="G28" s="421">
        <v>-81</v>
      </c>
      <c r="H28" s="486"/>
      <c r="I28" s="485"/>
      <c r="J28" s="485"/>
      <c r="K28" s="421"/>
      <c r="L28" s="344"/>
      <c r="M28" s="413"/>
      <c r="N28" s="335"/>
      <c r="O28" s="387"/>
      <c r="P28" s="283"/>
      <c r="Q28" s="130"/>
    </row>
    <row r="29" spans="1:17" x14ac:dyDescent="0.2">
      <c r="A29" s="197" t="s">
        <v>182</v>
      </c>
      <c r="B29" s="164" t="s">
        <v>328</v>
      </c>
      <c r="C29" s="164">
        <v>2002</v>
      </c>
      <c r="D29" s="359" t="s">
        <v>1325</v>
      </c>
      <c r="E29" s="484"/>
      <c r="F29" s="484"/>
      <c r="G29" s="421">
        <v>-66</v>
      </c>
      <c r="H29" s="421"/>
      <c r="I29" s="421">
        <v>-66</v>
      </c>
      <c r="J29" s="344"/>
      <c r="K29" s="421">
        <v>-66</v>
      </c>
      <c r="L29" s="421"/>
      <c r="M29" s="421"/>
      <c r="N29" s="232"/>
      <c r="O29" s="232"/>
      <c r="P29" s="164"/>
    </row>
    <row r="30" spans="1:17" ht="22.5" x14ac:dyDescent="0.2">
      <c r="A30" s="163" t="s">
        <v>966</v>
      </c>
      <c r="B30" s="164" t="s">
        <v>45</v>
      </c>
      <c r="C30" s="168" t="s">
        <v>1478</v>
      </c>
      <c r="D30" s="165" t="s">
        <v>157</v>
      </c>
      <c r="E30" s="484"/>
      <c r="F30" s="484"/>
      <c r="G30" s="485"/>
      <c r="H30" s="486"/>
      <c r="I30" s="485"/>
      <c r="J30" s="485"/>
      <c r="K30" s="421"/>
      <c r="L30" s="421"/>
      <c r="M30" s="413"/>
      <c r="N30" s="263"/>
      <c r="O30" s="263"/>
      <c r="P30" s="283"/>
      <c r="Q30" s="130"/>
    </row>
    <row r="31" spans="1:17" x14ac:dyDescent="0.2">
      <c r="A31" s="163" t="s">
        <v>294</v>
      </c>
      <c r="B31" s="164" t="s">
        <v>543</v>
      </c>
      <c r="C31" s="168">
        <v>2001</v>
      </c>
      <c r="D31" s="165" t="s">
        <v>14</v>
      </c>
      <c r="E31" s="484"/>
      <c r="F31" s="484"/>
      <c r="G31" s="421"/>
      <c r="H31" s="398">
        <v>-66</v>
      </c>
      <c r="I31" s="421">
        <v>-73</v>
      </c>
      <c r="J31" s="485"/>
      <c r="K31" s="421"/>
      <c r="L31" s="421"/>
      <c r="M31" s="413"/>
      <c r="N31" s="335"/>
      <c r="O31" s="387"/>
      <c r="P31" s="283"/>
      <c r="Q31" s="130"/>
    </row>
    <row r="32" spans="1:17" x14ac:dyDescent="0.2">
      <c r="A32" s="138" t="s">
        <v>125</v>
      </c>
      <c r="B32" s="49" t="s">
        <v>53</v>
      </c>
      <c r="C32" s="49">
        <v>1997</v>
      </c>
      <c r="D32" s="139" t="s">
        <v>217</v>
      </c>
      <c r="E32" s="487"/>
      <c r="F32" s="471"/>
      <c r="G32" s="213"/>
      <c r="H32" s="398"/>
      <c r="I32" s="398"/>
      <c r="J32" s="398"/>
      <c r="K32" s="398"/>
      <c r="L32" s="398"/>
      <c r="M32" s="418"/>
      <c r="N32" s="104"/>
      <c r="O32" s="104"/>
      <c r="P32" s="175"/>
    </row>
    <row r="33" spans="1:16" x14ac:dyDescent="0.2">
      <c r="A33" s="49" t="s">
        <v>485</v>
      </c>
      <c r="B33" s="49" t="s">
        <v>484</v>
      </c>
      <c r="C33" s="49">
        <v>2002</v>
      </c>
      <c r="D33" s="48" t="s">
        <v>233</v>
      </c>
      <c r="E33" s="59" t="s">
        <v>47</v>
      </c>
      <c r="F33" s="487"/>
      <c r="G33" s="490"/>
      <c r="H33" s="398"/>
      <c r="I33" s="398">
        <v>-66</v>
      </c>
      <c r="J33" s="398"/>
      <c r="K33" s="398"/>
      <c r="L33" s="398"/>
      <c r="M33" s="418"/>
      <c r="N33" s="104"/>
      <c r="O33" s="104"/>
      <c r="P33" s="175"/>
    </row>
    <row r="34" spans="1:16" x14ac:dyDescent="0.2">
      <c r="A34" s="824" t="s">
        <v>1368</v>
      </c>
      <c r="B34" s="824" t="s">
        <v>1369</v>
      </c>
      <c r="C34" s="824">
        <v>2002</v>
      </c>
      <c r="D34" s="974" t="s">
        <v>1553</v>
      </c>
      <c r="E34" s="59"/>
      <c r="F34" s="487"/>
      <c r="G34" s="490"/>
      <c r="H34" s="398"/>
      <c r="I34" s="398"/>
      <c r="J34" s="398"/>
      <c r="K34" s="398">
        <v>-81</v>
      </c>
      <c r="L34" s="398"/>
      <c r="M34" s="418"/>
      <c r="N34" s="104"/>
      <c r="O34" s="104"/>
      <c r="P34" s="175"/>
    </row>
    <row r="35" spans="1:16" x14ac:dyDescent="0.2">
      <c r="A35" s="398" t="s">
        <v>824</v>
      </c>
      <c r="B35" s="398" t="s">
        <v>825</v>
      </c>
      <c r="C35" s="398">
        <v>2002</v>
      </c>
      <c r="D35" s="418" t="s">
        <v>353</v>
      </c>
      <c r="E35" s="423"/>
      <c r="F35" s="487"/>
      <c r="G35" s="490"/>
      <c r="H35" s="398"/>
      <c r="I35" s="398">
        <v>-66</v>
      </c>
      <c r="J35" s="398"/>
      <c r="K35" s="398"/>
      <c r="L35" s="398"/>
      <c r="M35" s="418"/>
      <c r="N35" s="104"/>
      <c r="O35" s="104"/>
      <c r="P35" s="175"/>
    </row>
    <row r="36" spans="1:16" x14ac:dyDescent="0.2">
      <c r="A36" s="138" t="s">
        <v>1060</v>
      </c>
      <c r="B36" s="49" t="s">
        <v>1061</v>
      </c>
      <c r="C36" s="49">
        <v>1996</v>
      </c>
      <c r="D36" s="139" t="s">
        <v>248</v>
      </c>
      <c r="E36" s="487"/>
      <c r="F36" s="488">
        <v>-81</v>
      </c>
      <c r="G36" s="398"/>
      <c r="H36" s="398">
        <v>-81</v>
      </c>
      <c r="I36" s="398"/>
      <c r="J36" s="398"/>
      <c r="K36" s="398"/>
      <c r="L36" s="398"/>
      <c r="M36" s="418"/>
      <c r="N36" s="104"/>
      <c r="O36" s="104"/>
      <c r="P36" s="175"/>
    </row>
    <row r="37" spans="1:16" x14ac:dyDescent="0.2">
      <c r="A37" s="138" t="s">
        <v>1069</v>
      </c>
      <c r="B37" s="49" t="s">
        <v>996</v>
      </c>
      <c r="C37" s="49">
        <v>1997</v>
      </c>
      <c r="D37" s="139" t="s">
        <v>248</v>
      </c>
      <c r="E37" s="487"/>
      <c r="F37" s="487"/>
      <c r="G37" s="398"/>
      <c r="H37" s="398"/>
      <c r="I37" s="398"/>
      <c r="J37" s="398"/>
      <c r="K37" s="398"/>
      <c r="L37" s="398"/>
      <c r="M37" s="418"/>
      <c r="N37" s="104"/>
      <c r="O37" s="104"/>
      <c r="P37" s="175"/>
    </row>
    <row r="38" spans="1:16" x14ac:dyDescent="0.2">
      <c r="A38" s="138" t="s">
        <v>420</v>
      </c>
      <c r="B38" s="49" t="s">
        <v>222</v>
      </c>
      <c r="C38" s="49">
        <v>2000</v>
      </c>
      <c r="D38" s="139" t="s">
        <v>14</v>
      </c>
      <c r="E38" s="488"/>
      <c r="F38" s="488"/>
      <c r="G38" s="398"/>
      <c r="H38" s="398"/>
      <c r="I38" s="398"/>
      <c r="J38" s="398"/>
      <c r="K38" s="398"/>
      <c r="L38" s="398"/>
      <c r="M38" s="418"/>
      <c r="N38" s="104"/>
      <c r="O38" s="104"/>
      <c r="P38" s="269"/>
    </row>
    <row r="39" spans="1:16" x14ac:dyDescent="0.2">
      <c r="A39" s="138" t="s">
        <v>1143</v>
      </c>
      <c r="B39" s="49" t="s">
        <v>595</v>
      </c>
      <c r="C39" s="49">
        <v>1997</v>
      </c>
      <c r="D39" s="139" t="s">
        <v>14</v>
      </c>
      <c r="E39" s="488"/>
      <c r="F39" s="488"/>
      <c r="G39" s="398"/>
      <c r="H39" s="398"/>
      <c r="I39" s="398"/>
      <c r="J39" s="398"/>
      <c r="K39" s="398"/>
      <c r="L39" s="398"/>
      <c r="M39" s="418"/>
      <c r="N39" s="104"/>
      <c r="O39" s="104"/>
      <c r="P39" s="269"/>
    </row>
    <row r="40" spans="1:16" x14ac:dyDescent="0.2">
      <c r="A40" s="138" t="s">
        <v>933</v>
      </c>
      <c r="B40" s="49" t="s">
        <v>48</v>
      </c>
      <c r="C40" s="49">
        <v>1998</v>
      </c>
      <c r="D40" s="139" t="s">
        <v>1058</v>
      </c>
      <c r="E40" s="488"/>
      <c r="F40" s="488"/>
      <c r="G40" s="398"/>
      <c r="H40" s="398"/>
      <c r="I40" s="398"/>
      <c r="J40" s="398"/>
      <c r="K40" s="398"/>
      <c r="L40" s="398"/>
      <c r="M40" s="418"/>
      <c r="N40" s="104"/>
      <c r="O40" s="104"/>
      <c r="P40" s="269"/>
    </row>
    <row r="41" spans="1:16" x14ac:dyDescent="0.2">
      <c r="A41" s="138" t="s">
        <v>1216</v>
      </c>
      <c r="B41" s="49" t="s">
        <v>24</v>
      </c>
      <c r="C41" s="49">
        <v>1984</v>
      </c>
      <c r="D41" s="139" t="s">
        <v>54</v>
      </c>
      <c r="E41" s="488"/>
      <c r="F41" s="488"/>
      <c r="G41" s="398"/>
      <c r="H41" s="398"/>
      <c r="I41" s="398"/>
      <c r="J41" s="398"/>
      <c r="K41" s="398"/>
      <c r="L41" s="398"/>
      <c r="M41" s="418"/>
      <c r="N41" s="104"/>
      <c r="O41" s="104"/>
      <c r="P41" s="269"/>
    </row>
    <row r="42" spans="1:16" x14ac:dyDescent="0.2">
      <c r="A42" s="138" t="s">
        <v>1217</v>
      </c>
      <c r="B42" s="49" t="s">
        <v>489</v>
      </c>
      <c r="C42" s="49">
        <v>1992</v>
      </c>
      <c r="D42" s="139" t="s">
        <v>216</v>
      </c>
      <c r="E42" s="488"/>
      <c r="F42" s="488"/>
      <c r="G42" s="398"/>
      <c r="H42" s="398"/>
      <c r="I42" s="398"/>
      <c r="J42" s="398"/>
      <c r="K42" s="398">
        <v>-81</v>
      </c>
      <c r="L42" s="398"/>
      <c r="M42" s="418"/>
      <c r="N42" s="104"/>
      <c r="O42" s="104"/>
      <c r="P42" s="269"/>
    </row>
    <row r="43" spans="1:16" x14ac:dyDescent="0.2">
      <c r="A43" s="138" t="s">
        <v>376</v>
      </c>
      <c r="B43" s="49" t="s">
        <v>106</v>
      </c>
      <c r="C43" s="49">
        <v>2002</v>
      </c>
      <c r="D43" s="139" t="s">
        <v>12</v>
      </c>
      <c r="E43" s="488"/>
      <c r="F43" s="488"/>
      <c r="G43" s="398"/>
      <c r="H43" s="398"/>
      <c r="I43" s="398"/>
      <c r="J43" s="398"/>
      <c r="K43" s="398">
        <v>-55</v>
      </c>
      <c r="L43" s="398"/>
      <c r="M43" s="418"/>
      <c r="N43" s="104"/>
      <c r="O43" s="104"/>
      <c r="P43" s="269"/>
    </row>
    <row r="44" spans="1:16" x14ac:dyDescent="0.2">
      <c r="A44" s="138" t="s">
        <v>615</v>
      </c>
      <c r="B44" s="49" t="s">
        <v>616</v>
      </c>
      <c r="C44" s="49">
        <v>1996</v>
      </c>
      <c r="D44" s="139" t="s">
        <v>216</v>
      </c>
      <c r="E44" s="488"/>
      <c r="F44" s="488"/>
      <c r="G44" s="398">
        <v>-81</v>
      </c>
      <c r="H44" s="427"/>
      <c r="I44" s="398"/>
      <c r="J44" s="398"/>
      <c r="K44" s="398"/>
      <c r="L44" s="398"/>
      <c r="M44" s="418"/>
      <c r="N44" s="104"/>
      <c r="O44" s="104"/>
      <c r="P44" s="269"/>
    </row>
    <row r="45" spans="1:16" x14ac:dyDescent="0.2">
      <c r="A45" s="138" t="s">
        <v>552</v>
      </c>
      <c r="B45" s="49" t="s">
        <v>553</v>
      </c>
      <c r="C45" s="49">
        <v>2003</v>
      </c>
      <c r="D45" s="139" t="s">
        <v>12</v>
      </c>
      <c r="E45" s="488"/>
      <c r="F45" s="488"/>
      <c r="G45" s="398"/>
      <c r="H45" s="427"/>
      <c r="I45" s="398"/>
      <c r="J45" s="398"/>
      <c r="K45" s="398">
        <v>-66</v>
      </c>
      <c r="L45" s="398"/>
      <c r="M45" s="418"/>
      <c r="N45" s="104"/>
      <c r="O45" s="104"/>
      <c r="P45" s="269"/>
    </row>
    <row r="46" spans="1:16" x14ac:dyDescent="0.2">
      <c r="A46" s="138" t="s">
        <v>988</v>
      </c>
      <c r="B46" s="49" t="s">
        <v>78</v>
      </c>
      <c r="C46" s="49">
        <v>1968</v>
      </c>
      <c r="D46" s="139" t="s">
        <v>495</v>
      </c>
      <c r="E46" s="488"/>
      <c r="F46" s="488"/>
      <c r="G46" s="398"/>
      <c r="H46" s="427"/>
      <c r="I46" s="398"/>
      <c r="J46" s="398"/>
      <c r="K46" s="398"/>
      <c r="L46" s="398"/>
      <c r="M46" s="418"/>
      <c r="N46" s="104"/>
      <c r="O46" s="104"/>
      <c r="P46" s="269"/>
    </row>
    <row r="47" spans="1:16" x14ac:dyDescent="0.2">
      <c r="A47" s="398" t="s">
        <v>1668</v>
      </c>
      <c r="B47" s="398" t="s">
        <v>1669</v>
      </c>
      <c r="C47" s="398">
        <v>2000</v>
      </c>
      <c r="D47" s="418" t="s">
        <v>216</v>
      </c>
      <c r="E47" s="441"/>
      <c r="F47" s="488"/>
      <c r="G47" s="398"/>
      <c r="H47" s="398">
        <v>-90</v>
      </c>
      <c r="I47" s="398"/>
      <c r="J47" s="398"/>
      <c r="K47" s="398"/>
      <c r="L47" s="398"/>
      <c r="M47" s="418"/>
      <c r="N47" s="104"/>
      <c r="O47" s="104"/>
      <c r="P47" s="269"/>
    </row>
    <row r="48" spans="1:16" x14ac:dyDescent="0.2">
      <c r="A48" s="138" t="s">
        <v>598</v>
      </c>
      <c r="B48" s="49" t="s">
        <v>599</v>
      </c>
      <c r="C48" s="49">
        <v>1998</v>
      </c>
      <c r="D48" s="139" t="s">
        <v>854</v>
      </c>
      <c r="E48" s="488"/>
      <c r="F48" s="488"/>
      <c r="G48" s="398"/>
      <c r="H48" s="398"/>
      <c r="I48" s="398">
        <v>-66</v>
      </c>
      <c r="J48" s="398"/>
      <c r="K48" s="398"/>
      <c r="L48" s="398"/>
      <c r="M48" s="418"/>
      <c r="N48" s="104"/>
      <c r="O48" s="104"/>
      <c r="P48" s="269"/>
    </row>
    <row r="49" spans="1:17" x14ac:dyDescent="0.2">
      <c r="A49" s="138" t="s">
        <v>55</v>
      </c>
      <c r="B49" s="49" t="s">
        <v>95</v>
      </c>
      <c r="C49" s="49">
        <v>1995</v>
      </c>
      <c r="D49" s="139" t="s">
        <v>1036</v>
      </c>
      <c r="E49" s="488"/>
      <c r="F49" s="488"/>
      <c r="G49" s="398"/>
      <c r="H49" s="398"/>
      <c r="I49" s="398"/>
      <c r="J49" s="398"/>
      <c r="K49" s="398"/>
      <c r="L49" s="398"/>
      <c r="M49" s="418"/>
      <c r="N49" s="104"/>
      <c r="O49" s="104"/>
      <c r="P49" s="269"/>
    </row>
    <row r="50" spans="1:17" x14ac:dyDescent="0.2">
      <c r="A50" s="106" t="s">
        <v>259</v>
      </c>
      <c r="B50" s="49" t="s">
        <v>26</v>
      </c>
      <c r="C50" s="49"/>
      <c r="D50" s="172" t="s">
        <v>356</v>
      </c>
      <c r="E50" s="488"/>
      <c r="F50" s="488"/>
      <c r="G50" s="398"/>
      <c r="H50" s="398"/>
      <c r="I50" s="398">
        <v>-73</v>
      </c>
      <c r="J50" s="398"/>
      <c r="K50" s="398"/>
      <c r="L50" s="398"/>
      <c r="M50" s="418"/>
      <c r="N50" s="104"/>
      <c r="O50" s="104"/>
      <c r="P50" s="269"/>
    </row>
    <row r="51" spans="1:17" x14ac:dyDescent="0.2">
      <c r="A51" s="49" t="s">
        <v>259</v>
      </c>
      <c r="B51" s="49" t="s">
        <v>292</v>
      </c>
      <c r="C51" s="49">
        <v>2001</v>
      </c>
      <c r="D51" s="48" t="s">
        <v>14</v>
      </c>
      <c r="E51" s="59" t="s">
        <v>51</v>
      </c>
      <c r="F51" s="488"/>
      <c r="G51" s="398"/>
      <c r="H51" s="398">
        <v>-81</v>
      </c>
      <c r="I51" s="398"/>
      <c r="J51" s="398"/>
      <c r="K51" s="398"/>
      <c r="L51" s="398"/>
      <c r="M51" s="418"/>
      <c r="N51" s="104"/>
      <c r="O51" s="104"/>
      <c r="P51" s="269"/>
    </row>
    <row r="52" spans="1:17" x14ac:dyDescent="0.2">
      <c r="A52" s="138" t="s">
        <v>967</v>
      </c>
      <c r="B52" s="49" t="s">
        <v>968</v>
      </c>
      <c r="C52" s="49">
        <v>1996</v>
      </c>
      <c r="D52" s="139" t="s">
        <v>14</v>
      </c>
      <c r="E52" s="488"/>
      <c r="F52" s="488"/>
      <c r="G52" s="398"/>
      <c r="H52" s="398"/>
      <c r="I52" s="398"/>
      <c r="J52" s="398"/>
      <c r="K52" s="398"/>
      <c r="L52" s="398"/>
      <c r="M52" s="418"/>
      <c r="N52" s="104"/>
      <c r="O52" s="104"/>
      <c r="P52" s="269"/>
    </row>
    <row r="53" spans="1:17" x14ac:dyDescent="0.2">
      <c r="A53" s="138" t="s">
        <v>930</v>
      </c>
      <c r="B53" s="49" t="s">
        <v>636</v>
      </c>
      <c r="C53" s="49">
        <v>1998</v>
      </c>
      <c r="D53" s="139" t="s">
        <v>136</v>
      </c>
      <c r="E53" s="488"/>
      <c r="F53" s="488"/>
      <c r="G53" s="398"/>
      <c r="H53" s="398"/>
      <c r="I53" s="398"/>
      <c r="J53" s="398"/>
      <c r="K53" s="398"/>
      <c r="L53" s="398"/>
      <c r="M53" s="418"/>
      <c r="N53" s="104"/>
      <c r="O53" s="104"/>
      <c r="P53" s="269"/>
    </row>
    <row r="54" spans="1:17" x14ac:dyDescent="0.2">
      <c r="A54" s="138" t="s">
        <v>1145</v>
      </c>
      <c r="B54" s="49" t="s">
        <v>1146</v>
      </c>
      <c r="C54" s="49">
        <v>1992</v>
      </c>
      <c r="D54" s="139" t="s">
        <v>441</v>
      </c>
      <c r="E54" s="488"/>
      <c r="F54" s="488"/>
      <c r="G54" s="398">
        <v>-66</v>
      </c>
      <c r="H54" s="398"/>
      <c r="I54" s="398"/>
      <c r="J54" s="398"/>
      <c r="K54" s="398">
        <v>-66</v>
      </c>
      <c r="L54" s="398"/>
      <c r="M54" s="418"/>
      <c r="N54" s="104"/>
      <c r="O54" s="104"/>
      <c r="P54" s="269"/>
    </row>
    <row r="55" spans="1:17" x14ac:dyDescent="0.2">
      <c r="A55" s="138" t="s">
        <v>969</v>
      </c>
      <c r="B55" s="49" t="s">
        <v>282</v>
      </c>
      <c r="C55" s="398">
        <v>2001</v>
      </c>
      <c r="D55" s="139" t="s">
        <v>781</v>
      </c>
      <c r="E55" s="488"/>
      <c r="F55" s="488">
        <v>-60</v>
      </c>
      <c r="G55" s="398">
        <v>-60</v>
      </c>
      <c r="H55" s="398"/>
      <c r="I55" s="398"/>
      <c r="J55" s="398"/>
      <c r="K55" s="398"/>
      <c r="L55" s="398"/>
      <c r="M55" s="418"/>
      <c r="N55" s="310"/>
      <c r="P55" s="269"/>
    </row>
    <row r="56" spans="1:17" x14ac:dyDescent="0.2">
      <c r="A56" s="138" t="s">
        <v>308</v>
      </c>
      <c r="B56" s="49" t="s">
        <v>38</v>
      </c>
      <c r="C56" s="49">
        <v>1994</v>
      </c>
      <c r="D56" s="139" t="s">
        <v>20</v>
      </c>
      <c r="E56" s="488">
        <v>-81</v>
      </c>
      <c r="F56" s="488"/>
      <c r="G56" s="398">
        <v>-81</v>
      </c>
      <c r="H56" s="477"/>
      <c r="I56" s="489"/>
      <c r="J56" s="489"/>
      <c r="K56" s="398">
        <v>-81</v>
      </c>
      <c r="L56" s="398"/>
      <c r="M56" s="418"/>
      <c r="N56" s="104"/>
      <c r="O56" s="104"/>
      <c r="P56" s="269"/>
    </row>
    <row r="57" spans="1:17" x14ac:dyDescent="0.2">
      <c r="A57" s="138" t="s">
        <v>741</v>
      </c>
      <c r="B57" s="49" t="s">
        <v>58</v>
      </c>
      <c r="C57" s="49">
        <v>1993</v>
      </c>
      <c r="D57" s="139" t="s">
        <v>742</v>
      </c>
      <c r="E57" s="488"/>
      <c r="F57" s="488"/>
      <c r="G57" s="489"/>
      <c r="H57" s="477"/>
      <c r="I57" s="489"/>
      <c r="J57" s="489"/>
      <c r="K57" s="398"/>
      <c r="L57" s="398"/>
      <c r="M57" s="418"/>
      <c r="N57" s="104"/>
      <c r="O57" s="104"/>
      <c r="P57" s="269"/>
    </row>
    <row r="58" spans="1:17" x14ac:dyDescent="0.2">
      <c r="A58" s="138" t="s">
        <v>143</v>
      </c>
      <c r="B58" s="49" t="s">
        <v>160</v>
      </c>
      <c r="C58" s="49">
        <v>1998</v>
      </c>
      <c r="D58" s="139" t="s">
        <v>93</v>
      </c>
      <c r="E58" s="488"/>
      <c r="F58" s="488"/>
      <c r="G58" s="398"/>
      <c r="H58" s="398"/>
      <c r="I58" s="398"/>
      <c r="J58" s="398"/>
      <c r="K58" s="398"/>
      <c r="L58" s="398"/>
      <c r="M58" s="418"/>
      <c r="N58" s="104"/>
      <c r="O58" s="104"/>
      <c r="P58" s="269"/>
    </row>
    <row r="59" spans="1:17" x14ac:dyDescent="0.2">
      <c r="A59" s="138" t="s">
        <v>143</v>
      </c>
      <c r="B59" s="49" t="s">
        <v>106</v>
      </c>
      <c r="C59" s="49">
        <v>1995</v>
      </c>
      <c r="D59" s="139" t="s">
        <v>505</v>
      </c>
      <c r="E59" s="487"/>
      <c r="F59" s="471"/>
      <c r="G59" s="398"/>
      <c r="H59" s="398"/>
      <c r="I59" s="398"/>
      <c r="J59" s="398"/>
      <c r="K59" s="398"/>
      <c r="L59" s="398"/>
      <c r="M59" s="418"/>
      <c r="N59" s="104"/>
      <c r="O59" s="104"/>
      <c r="P59" s="175"/>
    </row>
    <row r="60" spans="1:17" x14ac:dyDescent="0.2">
      <c r="A60" s="138" t="s">
        <v>1451</v>
      </c>
      <c r="B60" s="49" t="s">
        <v>1452</v>
      </c>
      <c r="C60" s="49">
        <v>2001</v>
      </c>
      <c r="D60" s="139" t="s">
        <v>10</v>
      </c>
      <c r="E60" s="487"/>
      <c r="F60" s="488">
        <v>-73</v>
      </c>
      <c r="G60" s="398"/>
      <c r="H60" s="398">
        <v>-73</v>
      </c>
      <c r="I60" s="398"/>
      <c r="J60" s="398"/>
      <c r="K60" s="398"/>
      <c r="L60" s="398"/>
      <c r="M60" s="418"/>
      <c r="N60" s="104"/>
      <c r="O60" s="104"/>
      <c r="P60" s="175"/>
    </row>
    <row r="61" spans="1:17" x14ac:dyDescent="0.2">
      <c r="A61" s="138" t="s">
        <v>1218</v>
      </c>
      <c r="B61" s="49" t="s">
        <v>1130</v>
      </c>
      <c r="C61" s="49">
        <v>1994</v>
      </c>
      <c r="D61" s="139" t="s">
        <v>36</v>
      </c>
      <c r="E61" s="487"/>
      <c r="F61" s="487"/>
      <c r="G61" s="398"/>
      <c r="H61" s="398"/>
      <c r="I61" s="398"/>
      <c r="J61" s="398"/>
      <c r="K61" s="398"/>
      <c r="L61" s="398"/>
      <c r="M61" s="418"/>
      <c r="N61" s="104"/>
      <c r="O61" s="104"/>
      <c r="P61" s="175"/>
    </row>
    <row r="62" spans="1:17" x14ac:dyDescent="0.2">
      <c r="A62" s="138" t="s">
        <v>672</v>
      </c>
      <c r="B62" s="49" t="s">
        <v>58</v>
      </c>
      <c r="C62" s="49">
        <v>1984</v>
      </c>
      <c r="D62" s="139" t="s">
        <v>503</v>
      </c>
      <c r="E62" s="487"/>
      <c r="F62" s="487"/>
      <c r="G62" s="398"/>
      <c r="H62" s="398"/>
      <c r="I62" s="398"/>
      <c r="J62" s="398"/>
      <c r="K62" s="398"/>
      <c r="L62" s="398"/>
      <c r="M62" s="418"/>
      <c r="N62" s="104"/>
      <c r="O62" s="104"/>
      <c r="P62" s="269"/>
    </row>
    <row r="63" spans="1:17" x14ac:dyDescent="0.2">
      <c r="A63" s="138" t="s">
        <v>824</v>
      </c>
      <c r="B63" s="49" t="s">
        <v>825</v>
      </c>
      <c r="C63" s="49">
        <v>2002</v>
      </c>
      <c r="D63" s="139" t="s">
        <v>353</v>
      </c>
      <c r="E63" s="487"/>
      <c r="F63" s="487"/>
      <c r="G63" s="398"/>
      <c r="H63" s="398"/>
      <c r="I63" s="398"/>
      <c r="J63" s="398"/>
      <c r="K63" s="398">
        <v>-66</v>
      </c>
      <c r="L63" s="398"/>
      <c r="M63" s="418"/>
      <c r="N63" s="104"/>
      <c r="O63" s="104"/>
      <c r="P63" s="269"/>
    </row>
    <row r="64" spans="1:17" x14ac:dyDescent="0.2">
      <c r="A64" s="138" t="s">
        <v>40</v>
      </c>
      <c r="B64" s="49" t="s">
        <v>61</v>
      </c>
      <c r="C64" s="49">
        <v>1999</v>
      </c>
      <c r="D64" s="139" t="s">
        <v>54</v>
      </c>
      <c r="E64" s="488"/>
      <c r="F64" s="488"/>
      <c r="G64" s="408"/>
      <c r="H64" s="408"/>
      <c r="I64" s="408"/>
      <c r="J64" s="408"/>
      <c r="K64" s="490"/>
      <c r="L64" s="398"/>
      <c r="M64" s="418"/>
      <c r="N64" s="104"/>
      <c r="O64" s="104"/>
      <c r="P64" s="269"/>
      <c r="Q64" s="130"/>
    </row>
    <row r="65" spans="1:17" x14ac:dyDescent="0.2">
      <c r="A65" s="138" t="s">
        <v>40</v>
      </c>
      <c r="B65" s="49" t="s">
        <v>48</v>
      </c>
      <c r="C65" s="49">
        <v>1994</v>
      </c>
      <c r="D65" s="139" t="s">
        <v>135</v>
      </c>
      <c r="E65" s="488"/>
      <c r="F65" s="488"/>
      <c r="G65" s="490"/>
      <c r="H65" s="491"/>
      <c r="I65" s="490"/>
      <c r="J65" s="490"/>
      <c r="K65" s="398"/>
      <c r="L65" s="398"/>
      <c r="M65" s="418"/>
      <c r="N65" s="332"/>
      <c r="O65" s="104"/>
      <c r="P65" s="175"/>
      <c r="Q65" s="130"/>
    </row>
    <row r="66" spans="1:17" x14ac:dyDescent="0.2">
      <c r="A66" s="138" t="s">
        <v>40</v>
      </c>
      <c r="B66" s="49" t="s">
        <v>542</v>
      </c>
      <c r="C66" s="49">
        <v>1997</v>
      </c>
      <c r="D66" s="139" t="s">
        <v>39</v>
      </c>
      <c r="E66" s="488"/>
      <c r="F66" s="488"/>
      <c r="G66" s="490"/>
      <c r="H66" s="491"/>
      <c r="I66" s="490"/>
      <c r="J66" s="490"/>
      <c r="K66" s="398"/>
      <c r="L66" s="398"/>
      <c r="M66" s="418"/>
      <c r="N66" s="262"/>
      <c r="O66" s="262"/>
      <c r="P66" s="175"/>
      <c r="Q66" s="130"/>
    </row>
    <row r="67" spans="1:17" x14ac:dyDescent="0.2">
      <c r="A67" s="138" t="s">
        <v>40</v>
      </c>
      <c r="B67" s="49" t="s">
        <v>19</v>
      </c>
      <c r="C67" s="49">
        <v>1996</v>
      </c>
      <c r="D67" s="139" t="s">
        <v>135</v>
      </c>
      <c r="E67" s="488"/>
      <c r="F67" s="488"/>
      <c r="G67" s="398"/>
      <c r="H67" s="398">
        <v>-81</v>
      </c>
      <c r="I67" s="398"/>
      <c r="J67" s="398"/>
      <c r="K67" s="408"/>
      <c r="L67" s="408"/>
      <c r="M67" s="418"/>
      <c r="N67" s="104"/>
      <c r="O67" s="104"/>
      <c r="P67" s="269"/>
    </row>
    <row r="68" spans="1:17" x14ac:dyDescent="0.2">
      <c r="A68" s="138" t="s">
        <v>588</v>
      </c>
      <c r="B68" s="49" t="s">
        <v>605</v>
      </c>
      <c r="C68" s="49">
        <v>1997</v>
      </c>
      <c r="D68" s="139" t="s">
        <v>495</v>
      </c>
      <c r="E68" s="487"/>
      <c r="F68" s="488">
        <v>-66</v>
      </c>
      <c r="G68" s="398"/>
      <c r="H68" s="398">
        <v>-66</v>
      </c>
      <c r="I68" s="398">
        <v>-66</v>
      </c>
      <c r="J68" s="398">
        <v>-66</v>
      </c>
      <c r="K68" s="408">
        <v>-66</v>
      </c>
      <c r="L68" s="408"/>
      <c r="M68" s="418"/>
      <c r="N68" s="104"/>
      <c r="O68" s="104"/>
      <c r="P68" s="269"/>
    </row>
    <row r="69" spans="1:17" x14ac:dyDescent="0.2">
      <c r="A69" s="138" t="s">
        <v>812</v>
      </c>
      <c r="B69" s="49" t="s">
        <v>166</v>
      </c>
      <c r="C69" s="49">
        <v>1999</v>
      </c>
      <c r="D69" s="139" t="s">
        <v>333</v>
      </c>
      <c r="E69" s="488"/>
      <c r="F69" s="488"/>
      <c r="G69" s="398"/>
      <c r="H69" s="398"/>
      <c r="I69" s="398"/>
      <c r="J69" s="398"/>
      <c r="K69" s="408"/>
      <c r="L69" s="408"/>
      <c r="M69" s="418"/>
      <c r="N69" s="104"/>
      <c r="O69" s="104"/>
      <c r="P69" s="269"/>
    </row>
    <row r="70" spans="1:17" x14ac:dyDescent="0.2">
      <c r="A70" s="138" t="s">
        <v>1090</v>
      </c>
      <c r="B70" s="49" t="s">
        <v>28</v>
      </c>
      <c r="C70" s="49">
        <v>2001</v>
      </c>
      <c r="D70" s="139" t="s">
        <v>487</v>
      </c>
      <c r="E70" s="488"/>
      <c r="F70" s="488"/>
      <c r="G70" s="398"/>
      <c r="H70" s="398"/>
      <c r="I70" s="398"/>
      <c r="J70" s="398"/>
      <c r="K70" s="490"/>
      <c r="L70" s="398"/>
      <c r="M70" s="418"/>
      <c r="N70" s="104"/>
      <c r="O70" s="104"/>
      <c r="P70" s="269"/>
    </row>
    <row r="71" spans="1:17" x14ac:dyDescent="0.2">
      <c r="A71" s="138" t="s">
        <v>162</v>
      </c>
      <c r="B71" s="49" t="s">
        <v>19</v>
      </c>
      <c r="C71" s="49">
        <v>1991</v>
      </c>
      <c r="D71" s="139" t="s">
        <v>12</v>
      </c>
      <c r="E71" s="488"/>
      <c r="F71" s="488"/>
      <c r="G71" s="398"/>
      <c r="H71" s="398"/>
      <c r="I71" s="398"/>
      <c r="J71" s="398"/>
      <c r="K71" s="490"/>
      <c r="L71" s="398"/>
      <c r="M71" s="418"/>
      <c r="N71" s="232"/>
      <c r="O71" s="232"/>
      <c r="P71" s="269"/>
    </row>
    <row r="72" spans="1:17" x14ac:dyDescent="0.2">
      <c r="A72" s="138" t="s">
        <v>81</v>
      </c>
      <c r="B72" s="49" t="s">
        <v>28</v>
      </c>
      <c r="C72" s="49">
        <v>1994</v>
      </c>
      <c r="D72" s="139" t="s">
        <v>14</v>
      </c>
      <c r="E72" s="488"/>
      <c r="F72" s="488"/>
      <c r="G72" s="398"/>
      <c r="H72" s="398"/>
      <c r="I72" s="398"/>
      <c r="J72" s="398"/>
      <c r="K72" s="398"/>
      <c r="L72" s="398"/>
      <c r="M72" s="418"/>
      <c r="N72" s="332"/>
      <c r="O72" s="104"/>
      <c r="P72" s="175"/>
    </row>
    <row r="73" spans="1:17" x14ac:dyDescent="0.2">
      <c r="A73" s="138" t="s">
        <v>81</v>
      </c>
      <c r="B73" s="49" t="s">
        <v>63</v>
      </c>
      <c r="C73" s="49">
        <v>1993</v>
      </c>
      <c r="D73" s="139" t="s">
        <v>36</v>
      </c>
      <c r="E73" s="488"/>
      <c r="F73" s="488"/>
      <c r="G73" s="398"/>
      <c r="H73" s="398"/>
      <c r="I73" s="398"/>
      <c r="J73" s="398"/>
      <c r="K73" s="398"/>
      <c r="L73" s="398"/>
      <c r="M73" s="418"/>
      <c r="N73" s="263"/>
      <c r="O73" s="104"/>
      <c r="P73" s="175"/>
    </row>
    <row r="74" spans="1:17" x14ac:dyDescent="0.2">
      <c r="A74" s="138" t="s">
        <v>81</v>
      </c>
      <c r="B74" s="49" t="s">
        <v>1067</v>
      </c>
      <c r="C74" s="49">
        <v>1999</v>
      </c>
      <c r="D74" s="139" t="s">
        <v>458</v>
      </c>
      <c r="E74" s="488"/>
      <c r="F74" s="488">
        <v>-81</v>
      </c>
      <c r="G74" s="398"/>
      <c r="H74" s="398"/>
      <c r="I74" s="398"/>
      <c r="J74" s="398"/>
      <c r="K74" s="398"/>
      <c r="L74" s="398"/>
      <c r="M74" s="418"/>
      <c r="N74" s="104"/>
      <c r="O74" s="104"/>
      <c r="P74" s="269"/>
    </row>
    <row r="75" spans="1:17" x14ac:dyDescent="0.2">
      <c r="A75" s="138" t="s">
        <v>205</v>
      </c>
      <c r="B75" s="49" t="s">
        <v>66</v>
      </c>
      <c r="C75" s="49">
        <v>1988</v>
      </c>
      <c r="D75" s="139" t="s">
        <v>140</v>
      </c>
      <c r="E75" s="488"/>
      <c r="F75" s="488"/>
      <c r="G75" s="398"/>
      <c r="H75" s="398"/>
      <c r="I75" s="398"/>
      <c r="J75" s="398"/>
      <c r="K75" s="398"/>
      <c r="L75" s="398"/>
      <c r="M75" s="418"/>
      <c r="N75" s="104"/>
      <c r="O75" s="104"/>
      <c r="P75" s="269"/>
    </row>
    <row r="76" spans="1:17" x14ac:dyDescent="0.2">
      <c r="A76" s="138" t="s">
        <v>737</v>
      </c>
      <c r="B76" s="49" t="s">
        <v>28</v>
      </c>
      <c r="C76" s="49">
        <v>1995</v>
      </c>
      <c r="D76" s="139" t="s">
        <v>509</v>
      </c>
      <c r="E76" s="488"/>
      <c r="F76" s="398"/>
      <c r="G76" s="398"/>
      <c r="H76" s="398"/>
      <c r="I76" s="398"/>
      <c r="J76" s="398"/>
      <c r="K76" s="398"/>
      <c r="L76" s="398"/>
      <c r="M76" s="418"/>
      <c r="N76" s="262"/>
      <c r="O76" s="262"/>
      <c r="P76" s="175"/>
    </row>
    <row r="77" spans="1:17" x14ac:dyDescent="0.2">
      <c r="A77" s="138" t="s">
        <v>250</v>
      </c>
      <c r="B77" s="49" t="s">
        <v>206</v>
      </c>
      <c r="C77" s="49">
        <v>1994</v>
      </c>
      <c r="D77" s="139" t="s">
        <v>14</v>
      </c>
      <c r="E77" s="488"/>
      <c r="F77" s="398"/>
      <c r="G77" s="398"/>
      <c r="H77" s="398"/>
      <c r="I77" s="398"/>
      <c r="J77" s="398"/>
      <c r="K77" s="398"/>
      <c r="L77" s="398"/>
      <c r="M77" s="418"/>
      <c r="N77" s="332"/>
      <c r="O77" s="310"/>
      <c r="P77" s="175"/>
    </row>
    <row r="78" spans="1:17" x14ac:dyDescent="0.2">
      <c r="A78" s="138" t="s">
        <v>250</v>
      </c>
      <c r="B78" s="49" t="s">
        <v>197</v>
      </c>
      <c r="C78" s="49">
        <v>1993</v>
      </c>
      <c r="D78" s="139" t="s">
        <v>14</v>
      </c>
      <c r="E78" s="487"/>
      <c r="F78" s="487"/>
      <c r="G78" s="398"/>
      <c r="H78" s="398"/>
      <c r="I78" s="398"/>
      <c r="J78" s="398"/>
      <c r="K78" s="398"/>
      <c r="L78" s="398"/>
      <c r="M78" s="418"/>
      <c r="N78" s="263"/>
      <c r="O78" s="310"/>
      <c r="P78" s="175"/>
    </row>
    <row r="79" spans="1:17" x14ac:dyDescent="0.2">
      <c r="A79" s="138" t="s">
        <v>67</v>
      </c>
      <c r="B79" s="49" t="s">
        <v>43</v>
      </c>
      <c r="C79" s="49">
        <v>1995</v>
      </c>
      <c r="D79" s="139" t="s">
        <v>68</v>
      </c>
      <c r="E79" s="488">
        <v>-81</v>
      </c>
      <c r="F79" s="471"/>
      <c r="G79" s="398"/>
      <c r="H79" s="398"/>
      <c r="I79" s="398"/>
      <c r="J79" s="398"/>
      <c r="K79" s="398"/>
      <c r="L79" s="398"/>
      <c r="M79" s="418"/>
      <c r="N79" s="310"/>
      <c r="O79" s="310"/>
      <c r="P79" s="175"/>
    </row>
    <row r="80" spans="1:17" x14ac:dyDescent="0.2">
      <c r="A80" s="107" t="s">
        <v>1448</v>
      </c>
      <c r="B80" s="107" t="s">
        <v>1449</v>
      </c>
      <c r="C80" s="107">
        <v>2001</v>
      </c>
      <c r="D80" s="52" t="s">
        <v>1450</v>
      </c>
      <c r="E80" s="488"/>
      <c r="F80" s="488">
        <v>-73</v>
      </c>
      <c r="G80" s="423"/>
      <c r="H80" s="408"/>
      <c r="I80" s="408"/>
      <c r="J80" s="408"/>
      <c r="K80" s="408"/>
      <c r="L80" s="408"/>
      <c r="M80" s="418"/>
      <c r="N80" s="104"/>
      <c r="O80" s="104"/>
      <c r="P80" s="269"/>
    </row>
    <row r="81" spans="1:20" s="18" customFormat="1" x14ac:dyDescent="0.2">
      <c r="A81" s="138" t="s">
        <v>594</v>
      </c>
      <c r="B81" s="49" t="s">
        <v>590</v>
      </c>
      <c r="C81" s="49">
        <v>2000</v>
      </c>
      <c r="D81" s="139" t="s">
        <v>490</v>
      </c>
      <c r="E81" s="488"/>
      <c r="F81" s="488">
        <v>-81</v>
      </c>
      <c r="G81" s="408"/>
      <c r="H81" s="423" t="s">
        <v>51</v>
      </c>
      <c r="I81" s="423"/>
      <c r="J81" s="423"/>
      <c r="K81" s="423"/>
      <c r="L81" s="398"/>
      <c r="M81" s="418"/>
      <c r="N81" s="104"/>
      <c r="O81" s="104"/>
      <c r="P81" s="242"/>
      <c r="Q81" s="5"/>
      <c r="R81" s="5"/>
      <c r="S81" s="5"/>
      <c r="T81" s="119"/>
    </row>
    <row r="82" spans="1:20" s="18" customFormat="1" x14ac:dyDescent="0.2">
      <c r="A82" s="140" t="s">
        <v>310</v>
      </c>
      <c r="B82" s="107" t="s">
        <v>63</v>
      </c>
      <c r="C82" s="107">
        <v>1994</v>
      </c>
      <c r="D82" s="141" t="s">
        <v>311</v>
      </c>
      <c r="E82" s="488"/>
      <c r="F82" s="488"/>
      <c r="G82" s="423"/>
      <c r="H82" s="423"/>
      <c r="I82" s="423"/>
      <c r="J82" s="423"/>
      <c r="K82" s="423"/>
      <c r="L82" s="398"/>
      <c r="M82" s="418"/>
      <c r="N82" s="104"/>
      <c r="O82" s="104"/>
      <c r="P82" s="242"/>
      <c r="Q82" s="5"/>
      <c r="R82" s="5"/>
      <c r="S82" s="5"/>
      <c r="T82" s="119"/>
    </row>
    <row r="83" spans="1:20" s="18" customFormat="1" x14ac:dyDescent="0.2">
      <c r="A83" s="138" t="s">
        <v>226</v>
      </c>
      <c r="B83" s="49" t="s">
        <v>225</v>
      </c>
      <c r="C83" s="49">
        <v>1999</v>
      </c>
      <c r="D83" s="139" t="s">
        <v>505</v>
      </c>
      <c r="E83" s="488" t="s">
        <v>1297</v>
      </c>
      <c r="F83" s="488"/>
      <c r="G83" s="423" t="s">
        <v>17</v>
      </c>
      <c r="H83" s="423"/>
      <c r="I83" s="423"/>
      <c r="J83" s="423"/>
      <c r="K83" s="423"/>
      <c r="L83" s="243"/>
      <c r="M83" s="418"/>
      <c r="N83" s="310"/>
      <c r="O83" s="310"/>
      <c r="P83" s="175"/>
    </row>
    <row r="84" spans="1:20" s="18" customFormat="1" x14ac:dyDescent="0.2">
      <c r="A84" s="138" t="s">
        <v>293</v>
      </c>
      <c r="B84" s="49" t="s">
        <v>1159</v>
      </c>
      <c r="C84" s="49">
        <v>2001</v>
      </c>
      <c r="D84" s="139" t="s">
        <v>10</v>
      </c>
      <c r="E84" s="488"/>
      <c r="F84" s="488">
        <v>-90</v>
      </c>
      <c r="G84" s="423"/>
      <c r="H84" s="423" t="s">
        <v>126</v>
      </c>
      <c r="I84" s="423" t="s">
        <v>126</v>
      </c>
      <c r="J84" s="423"/>
      <c r="K84" s="423" t="s">
        <v>126</v>
      </c>
      <c r="L84" s="398"/>
      <c r="M84" s="418"/>
      <c r="N84" s="310"/>
      <c r="O84"/>
      <c r="P84" s="175"/>
    </row>
    <row r="85" spans="1:20" s="18" customFormat="1" x14ac:dyDescent="0.2">
      <c r="A85" s="138" t="s">
        <v>1893</v>
      </c>
      <c r="B85" s="49" t="s">
        <v>1907</v>
      </c>
      <c r="C85" s="49">
        <v>2000</v>
      </c>
      <c r="D85" s="139" t="s">
        <v>64</v>
      </c>
      <c r="E85" s="488"/>
      <c r="F85" s="488"/>
      <c r="G85" s="423"/>
      <c r="H85" s="423"/>
      <c r="I85" s="423"/>
      <c r="J85" s="423"/>
      <c r="K85" s="423" t="s">
        <v>49</v>
      </c>
      <c r="L85" s="398"/>
      <c r="M85" s="418"/>
      <c r="N85" s="310"/>
      <c r="O85"/>
      <c r="P85" s="175"/>
    </row>
    <row r="86" spans="1:20" s="18" customFormat="1" x14ac:dyDescent="0.2">
      <c r="A86" s="138" t="s">
        <v>1057</v>
      </c>
      <c r="B86" s="49" t="s">
        <v>210</v>
      </c>
      <c r="C86" s="49">
        <v>1998</v>
      </c>
      <c r="D86" s="139" t="s">
        <v>1347</v>
      </c>
      <c r="E86" s="488"/>
      <c r="F86" s="488"/>
      <c r="G86" s="423"/>
      <c r="H86" s="423"/>
      <c r="I86" s="423"/>
      <c r="J86" s="423"/>
      <c r="K86" s="423" t="s">
        <v>49</v>
      </c>
      <c r="L86" s="398"/>
      <c r="M86" s="418"/>
      <c r="N86" s="310"/>
      <c r="O86" s="310"/>
      <c r="P86" s="175"/>
    </row>
    <row r="87" spans="1:20" s="18" customFormat="1" x14ac:dyDescent="0.2">
      <c r="A87" s="138" t="s">
        <v>1207</v>
      </c>
      <c r="B87" s="49" t="s">
        <v>663</v>
      </c>
      <c r="C87" s="49">
        <v>2000</v>
      </c>
      <c r="D87" s="139" t="s">
        <v>224</v>
      </c>
      <c r="E87" s="488"/>
      <c r="F87" s="488"/>
      <c r="G87" s="423"/>
      <c r="H87" s="423"/>
      <c r="I87" s="423"/>
      <c r="J87" s="423"/>
      <c r="K87" s="423"/>
      <c r="L87" s="398"/>
      <c r="M87" s="418"/>
      <c r="N87" s="104"/>
      <c r="O87" s="104"/>
      <c r="P87" s="242"/>
    </row>
    <row r="88" spans="1:20" s="18" customFormat="1" x14ac:dyDescent="0.2">
      <c r="A88" s="140" t="s">
        <v>1211</v>
      </c>
      <c r="B88" s="49" t="s">
        <v>1212</v>
      </c>
      <c r="C88" s="107">
        <v>1999</v>
      </c>
      <c r="D88" s="141" t="s">
        <v>14</v>
      </c>
      <c r="E88" s="488"/>
      <c r="F88" s="488">
        <v>-90</v>
      </c>
      <c r="G88" s="423"/>
      <c r="H88" s="423" t="s">
        <v>126</v>
      </c>
      <c r="I88" s="423"/>
      <c r="J88" s="423"/>
      <c r="K88" s="423"/>
      <c r="L88" s="398"/>
      <c r="M88" s="418"/>
      <c r="N88" s="104"/>
      <c r="O88" s="104"/>
      <c r="P88" s="242"/>
    </row>
    <row r="89" spans="1:20" s="18" customFormat="1" x14ac:dyDescent="0.2">
      <c r="A89" s="140" t="s">
        <v>409</v>
      </c>
      <c r="B89" s="49" t="s">
        <v>773</v>
      </c>
      <c r="C89" s="107">
        <v>1998</v>
      </c>
      <c r="D89" s="141" t="s">
        <v>248</v>
      </c>
      <c r="E89" s="488"/>
      <c r="F89" s="488"/>
      <c r="G89" s="423"/>
      <c r="H89" s="423"/>
      <c r="I89" s="423"/>
      <c r="J89" s="423"/>
      <c r="K89" s="423"/>
      <c r="L89" s="398"/>
      <c r="M89" s="418"/>
      <c r="N89" s="104"/>
      <c r="O89" s="104"/>
      <c r="P89" s="242"/>
    </row>
    <row r="90" spans="1:20" s="18" customFormat="1" x14ac:dyDescent="0.2">
      <c r="A90" s="138" t="s">
        <v>963</v>
      </c>
      <c r="B90" s="49" t="s">
        <v>218</v>
      </c>
      <c r="C90" s="49">
        <v>2000</v>
      </c>
      <c r="D90" s="139" t="s">
        <v>14</v>
      </c>
      <c r="E90" s="488"/>
      <c r="F90" s="488">
        <v>-73</v>
      </c>
      <c r="G90" s="423" t="s">
        <v>49</v>
      </c>
      <c r="H90" s="423"/>
      <c r="I90" s="423"/>
      <c r="J90" s="423"/>
      <c r="K90" s="423"/>
      <c r="L90" s="243"/>
      <c r="M90" s="418"/>
      <c r="N90" s="104"/>
      <c r="O90" s="104"/>
      <c r="P90" s="242"/>
      <c r="Q90" s="5"/>
      <c r="R90" s="5"/>
      <c r="S90" s="5"/>
      <c r="T90" s="119"/>
    </row>
    <row r="91" spans="1:20" s="18" customFormat="1" x14ac:dyDescent="0.2">
      <c r="A91" s="140" t="s">
        <v>207</v>
      </c>
      <c r="B91" s="107" t="s">
        <v>208</v>
      </c>
      <c r="C91" s="107">
        <v>1999</v>
      </c>
      <c r="D91" s="141" t="s">
        <v>54</v>
      </c>
      <c r="E91" s="504">
        <v>-100</v>
      </c>
      <c r="F91" s="488"/>
      <c r="G91" s="423" t="s">
        <v>129</v>
      </c>
      <c r="H91" s="423"/>
      <c r="I91" s="423"/>
      <c r="J91" s="423"/>
      <c r="K91" s="423"/>
      <c r="L91" s="243"/>
      <c r="M91" s="418"/>
      <c r="N91" s="310"/>
      <c r="O91" s="310"/>
      <c r="P91" s="242"/>
    </row>
    <row r="92" spans="1:20" s="18" customFormat="1" x14ac:dyDescent="0.2">
      <c r="A92" s="140" t="s">
        <v>84</v>
      </c>
      <c r="B92" s="107" t="s">
        <v>66</v>
      </c>
      <c r="C92" s="107">
        <v>1992</v>
      </c>
      <c r="D92" s="141" t="s">
        <v>781</v>
      </c>
      <c r="E92" s="488"/>
      <c r="F92" s="488">
        <v>-81</v>
      </c>
      <c r="G92" s="423"/>
      <c r="H92" s="423"/>
      <c r="I92" s="423"/>
      <c r="J92" s="423"/>
      <c r="K92" s="423"/>
      <c r="L92" s="398"/>
      <c r="M92" s="418"/>
      <c r="N92" s="310"/>
      <c r="O92" s="387"/>
      <c r="P92" s="242"/>
    </row>
    <row r="93" spans="1:20" x14ac:dyDescent="0.2">
      <c r="A93" s="138" t="s">
        <v>84</v>
      </c>
      <c r="B93" s="49" t="s">
        <v>295</v>
      </c>
      <c r="C93" s="49">
        <v>1997</v>
      </c>
      <c r="D93" s="139" t="s">
        <v>54</v>
      </c>
      <c r="E93" s="504">
        <v>-90</v>
      </c>
      <c r="F93" s="471"/>
      <c r="G93" s="398">
        <v>-90</v>
      </c>
      <c r="H93" s="398"/>
      <c r="I93" s="398"/>
      <c r="J93" s="398"/>
      <c r="K93" s="398"/>
      <c r="L93" s="398"/>
      <c r="M93" s="418"/>
      <c r="N93" s="310"/>
      <c r="O93" s="387"/>
      <c r="P93" s="175"/>
    </row>
    <row r="94" spans="1:20" x14ac:dyDescent="0.2">
      <c r="A94" s="138" t="s">
        <v>94</v>
      </c>
      <c r="B94" s="49" t="s">
        <v>1170</v>
      </c>
      <c r="C94" s="49">
        <v>1970</v>
      </c>
      <c r="D94" s="139" t="s">
        <v>54</v>
      </c>
      <c r="E94" s="487"/>
      <c r="F94" s="471"/>
      <c r="G94" s="398"/>
      <c r="H94" s="398"/>
      <c r="I94" s="398"/>
      <c r="J94" s="398"/>
      <c r="K94" s="398"/>
      <c r="L94" s="398"/>
      <c r="M94" s="418"/>
      <c r="N94" s="310"/>
      <c r="O94" s="310"/>
      <c r="P94" s="175"/>
    </row>
    <row r="95" spans="1:20" x14ac:dyDescent="0.2">
      <c r="A95" s="138" t="s">
        <v>94</v>
      </c>
      <c r="B95" s="49" t="s">
        <v>547</v>
      </c>
      <c r="C95" s="49">
        <v>2003</v>
      </c>
      <c r="D95" s="139" t="s">
        <v>74</v>
      </c>
      <c r="E95" s="487"/>
      <c r="F95" s="488">
        <v>-66</v>
      </c>
      <c r="G95" s="398"/>
      <c r="H95" s="398"/>
      <c r="I95" s="398"/>
      <c r="J95" s="398">
        <v>-66</v>
      </c>
      <c r="K95" s="398">
        <v>-66</v>
      </c>
      <c r="L95" s="398"/>
      <c r="M95" s="418"/>
      <c r="N95" s="310"/>
      <c r="O95" s="310"/>
      <c r="P95" s="175"/>
    </row>
    <row r="96" spans="1:20" x14ac:dyDescent="0.2">
      <c r="A96" s="138" t="s">
        <v>94</v>
      </c>
      <c r="B96" s="49" t="s">
        <v>165</v>
      </c>
      <c r="C96" s="49">
        <v>2001</v>
      </c>
      <c r="D96" s="139" t="s">
        <v>54</v>
      </c>
      <c r="E96" s="487"/>
      <c r="F96" s="471"/>
      <c r="G96" s="398"/>
      <c r="H96" s="398"/>
      <c r="I96" s="398"/>
      <c r="J96" s="398"/>
      <c r="K96" s="398"/>
      <c r="L96" s="398"/>
      <c r="M96" s="418"/>
      <c r="N96" s="104"/>
      <c r="O96" s="104"/>
      <c r="P96" s="175"/>
    </row>
    <row r="97" spans="1:16" x14ac:dyDescent="0.2">
      <c r="A97" s="138" t="s">
        <v>1696</v>
      </c>
      <c r="B97" s="49" t="s">
        <v>41</v>
      </c>
      <c r="C97" s="49">
        <v>1992</v>
      </c>
      <c r="D97" s="139" t="s">
        <v>854</v>
      </c>
      <c r="E97" s="487"/>
      <c r="F97" s="471"/>
      <c r="G97" s="398"/>
      <c r="H97" s="398">
        <v>-81</v>
      </c>
      <c r="I97" s="398"/>
      <c r="J97" s="398"/>
      <c r="K97" s="398">
        <v>-81</v>
      </c>
      <c r="L97" s="398"/>
      <c r="M97" s="418"/>
      <c r="N97" s="104"/>
      <c r="O97" s="104"/>
      <c r="P97" s="175"/>
    </row>
    <row r="98" spans="1:16" x14ac:dyDescent="0.2">
      <c r="A98" s="138" t="s">
        <v>612</v>
      </c>
      <c r="B98" s="49" t="s">
        <v>43</v>
      </c>
      <c r="C98" s="54">
        <v>1991</v>
      </c>
      <c r="D98" s="139" t="s">
        <v>481</v>
      </c>
      <c r="E98" s="487"/>
      <c r="F98" s="471"/>
      <c r="G98" s="398"/>
      <c r="H98" s="398"/>
      <c r="I98" s="398"/>
      <c r="J98" s="398"/>
      <c r="K98" s="398"/>
      <c r="L98" s="398"/>
      <c r="M98" s="418"/>
      <c r="N98" s="104"/>
      <c r="O98" s="104"/>
      <c r="P98" s="269"/>
    </row>
    <row r="99" spans="1:16" x14ac:dyDescent="0.2">
      <c r="A99" s="138" t="s">
        <v>1066</v>
      </c>
      <c r="B99" s="49" t="s">
        <v>1067</v>
      </c>
      <c r="C99" s="49">
        <v>1996</v>
      </c>
      <c r="D99" s="139" t="s">
        <v>433</v>
      </c>
      <c r="E99" s="487"/>
      <c r="F99" s="471"/>
      <c r="G99" s="398"/>
      <c r="H99" s="398"/>
      <c r="I99" s="398"/>
      <c r="J99" s="398"/>
      <c r="K99" s="398"/>
      <c r="L99" s="398"/>
      <c r="M99" s="418"/>
      <c r="N99" s="104"/>
      <c r="O99" s="104"/>
      <c r="P99" s="269"/>
    </row>
    <row r="100" spans="1:16" x14ac:dyDescent="0.2">
      <c r="A100" s="138" t="s">
        <v>150</v>
      </c>
      <c r="B100" s="49" t="s">
        <v>69</v>
      </c>
      <c r="C100" s="49">
        <v>1997</v>
      </c>
      <c r="D100" s="139" t="s">
        <v>31</v>
      </c>
      <c r="E100" s="504">
        <v>-60</v>
      </c>
      <c r="F100" s="471"/>
      <c r="G100" s="408">
        <v>-60</v>
      </c>
      <c r="H100" s="408"/>
      <c r="I100" s="408"/>
      <c r="J100" s="408"/>
      <c r="K100" s="408"/>
      <c r="L100" s="398"/>
      <c r="M100" s="418"/>
      <c r="N100" s="262"/>
      <c r="O100" s="310"/>
      <c r="P100" s="175"/>
    </row>
    <row r="101" spans="1:16" x14ac:dyDescent="0.2">
      <c r="A101" s="138" t="s">
        <v>1064</v>
      </c>
      <c r="B101" s="49" t="s">
        <v>1065</v>
      </c>
      <c r="C101" s="49">
        <v>1983</v>
      </c>
      <c r="D101" s="139" t="s">
        <v>492</v>
      </c>
      <c r="E101" s="487"/>
      <c r="F101" s="487"/>
      <c r="G101" s="408"/>
      <c r="H101" s="408"/>
      <c r="I101" s="408"/>
      <c r="J101" s="408"/>
      <c r="K101" s="408"/>
      <c r="L101" s="398"/>
      <c r="M101" s="418"/>
      <c r="N101" s="262"/>
      <c r="O101" s="262"/>
      <c r="P101" s="175"/>
    </row>
    <row r="102" spans="1:16" x14ac:dyDescent="0.2">
      <c r="A102" s="138" t="s">
        <v>334</v>
      </c>
      <c r="B102" s="49" t="s">
        <v>952</v>
      </c>
      <c r="C102" s="49">
        <v>1971</v>
      </c>
      <c r="D102" s="139" t="s">
        <v>70</v>
      </c>
      <c r="E102" s="488">
        <v>-90</v>
      </c>
      <c r="F102" s="487"/>
      <c r="G102" s="408"/>
      <c r="H102" s="408"/>
      <c r="I102" s="408"/>
      <c r="J102" s="408"/>
      <c r="K102" s="408"/>
      <c r="L102" s="398"/>
      <c r="M102" s="418"/>
      <c r="N102" s="262"/>
      <c r="O102" s="262"/>
      <c r="P102" s="175"/>
    </row>
    <row r="103" spans="1:16" x14ac:dyDescent="0.2">
      <c r="A103" s="140" t="s">
        <v>1468</v>
      </c>
      <c r="B103" s="49" t="s">
        <v>1469</v>
      </c>
      <c r="C103" s="49">
        <v>1979</v>
      </c>
      <c r="D103" s="139" t="s">
        <v>1450</v>
      </c>
      <c r="E103" s="488"/>
      <c r="F103" s="488">
        <v>-90</v>
      </c>
      <c r="G103" s="398"/>
      <c r="H103" s="408"/>
      <c r="I103" s="408"/>
      <c r="J103" s="408"/>
      <c r="K103" s="408"/>
      <c r="L103" s="398"/>
      <c r="M103" s="418"/>
      <c r="N103" s="262"/>
      <c r="O103" s="262"/>
      <c r="P103" s="269"/>
    </row>
    <row r="104" spans="1:16" x14ac:dyDescent="0.2">
      <c r="A104" s="138" t="s">
        <v>582</v>
      </c>
      <c r="B104" s="49" t="s">
        <v>583</v>
      </c>
      <c r="C104" s="49">
        <v>1992</v>
      </c>
      <c r="D104" s="139" t="s">
        <v>533</v>
      </c>
      <c r="E104" s="487"/>
      <c r="F104" s="471"/>
      <c r="G104" s="408"/>
      <c r="H104" s="398"/>
      <c r="I104" s="398"/>
      <c r="J104" s="398"/>
      <c r="K104" s="398"/>
      <c r="L104" s="398"/>
      <c r="M104" s="418"/>
      <c r="N104" s="262"/>
      <c r="O104" s="104"/>
      <c r="P104" s="175"/>
    </row>
    <row r="105" spans="1:16" x14ac:dyDescent="0.2">
      <c r="A105" s="138" t="s">
        <v>127</v>
      </c>
      <c r="B105" s="49" t="s">
        <v>128</v>
      </c>
      <c r="C105" s="49">
        <v>1993</v>
      </c>
      <c r="D105" s="139" t="s">
        <v>14</v>
      </c>
      <c r="E105" s="487"/>
      <c r="F105" s="487"/>
      <c r="G105" s="398"/>
      <c r="H105" s="398"/>
      <c r="I105" s="398"/>
      <c r="J105" s="398"/>
      <c r="K105" s="398"/>
      <c r="L105" s="398"/>
      <c r="M105" s="418"/>
      <c r="N105" s="262"/>
      <c r="O105" s="262"/>
      <c r="P105" s="175"/>
    </row>
    <row r="106" spans="1:16" x14ac:dyDescent="0.2">
      <c r="A106" s="138" t="s">
        <v>1661</v>
      </c>
      <c r="B106" s="49" t="s">
        <v>328</v>
      </c>
      <c r="C106" s="49">
        <v>1995</v>
      </c>
      <c r="D106" s="139" t="s">
        <v>1662</v>
      </c>
      <c r="E106" s="487"/>
      <c r="F106" s="487"/>
      <c r="G106" s="398"/>
      <c r="H106" s="398">
        <v>-73</v>
      </c>
      <c r="I106" s="398"/>
      <c r="J106" s="398"/>
      <c r="K106" s="398"/>
      <c r="L106" s="398"/>
      <c r="M106" s="418"/>
      <c r="N106" s="262"/>
      <c r="O106" s="262"/>
      <c r="P106" s="175"/>
    </row>
    <row r="107" spans="1:16" x14ac:dyDescent="0.2">
      <c r="A107" s="138" t="s">
        <v>986</v>
      </c>
      <c r="B107" s="49" t="s">
        <v>985</v>
      </c>
      <c r="C107" s="398">
        <v>1997</v>
      </c>
      <c r="D107" s="139" t="s">
        <v>261</v>
      </c>
      <c r="E107" s="487"/>
      <c r="F107" s="487"/>
      <c r="G107" s="398"/>
      <c r="H107" s="398"/>
      <c r="I107" s="398"/>
      <c r="J107" s="398"/>
      <c r="K107" s="398"/>
      <c r="L107" s="398"/>
      <c r="M107" s="418"/>
      <c r="N107" s="104"/>
      <c r="O107" s="104"/>
      <c r="P107" s="175"/>
    </row>
    <row r="108" spans="1:16" x14ac:dyDescent="0.2">
      <c r="A108" s="140" t="s">
        <v>417</v>
      </c>
      <c r="B108" s="49" t="s">
        <v>60</v>
      </c>
      <c r="C108" s="49">
        <v>2000</v>
      </c>
      <c r="D108" s="139" t="s">
        <v>12</v>
      </c>
      <c r="E108" s="488"/>
      <c r="F108" s="488">
        <v>-66</v>
      </c>
      <c r="G108" s="398"/>
      <c r="H108" s="398">
        <v>-66</v>
      </c>
      <c r="I108" s="398"/>
      <c r="J108" s="398"/>
      <c r="K108" s="398"/>
      <c r="L108" s="398"/>
      <c r="M108" s="418"/>
      <c r="N108" s="104"/>
      <c r="O108" s="104"/>
      <c r="P108" s="175"/>
    </row>
    <row r="109" spans="1:16" x14ac:dyDescent="0.2">
      <c r="A109" s="140" t="s">
        <v>535</v>
      </c>
      <c r="B109" s="49" t="s">
        <v>60</v>
      </c>
      <c r="C109" s="49">
        <v>1999</v>
      </c>
      <c r="D109" s="139" t="s">
        <v>64</v>
      </c>
      <c r="E109" s="488"/>
      <c r="F109" s="488"/>
      <c r="G109" s="398"/>
      <c r="H109" s="398"/>
      <c r="I109" s="398"/>
      <c r="J109" s="398"/>
      <c r="K109" s="398"/>
      <c r="L109" s="398"/>
      <c r="M109" s="418"/>
      <c r="N109" s="104"/>
      <c r="O109" s="104"/>
      <c r="P109" s="175"/>
    </row>
    <row r="110" spans="1:16" x14ac:dyDescent="0.2">
      <c r="A110" s="138" t="s">
        <v>37</v>
      </c>
      <c r="B110" s="49" t="s">
        <v>28</v>
      </c>
      <c r="C110" s="49">
        <v>1991</v>
      </c>
      <c r="D110" s="139" t="s">
        <v>14</v>
      </c>
      <c r="E110" s="488">
        <v>-60</v>
      </c>
      <c r="F110" s="471"/>
      <c r="G110" s="408">
        <v>-60</v>
      </c>
      <c r="H110" s="408"/>
      <c r="I110" s="408"/>
      <c r="J110" s="408"/>
      <c r="K110" s="408"/>
      <c r="L110" s="398"/>
      <c r="M110" s="418"/>
      <c r="N110" s="104"/>
      <c r="O110" s="310"/>
      <c r="P110" s="175"/>
    </row>
    <row r="111" spans="1:16" x14ac:dyDescent="0.2">
      <c r="A111" s="138" t="s">
        <v>426</v>
      </c>
      <c r="B111" s="49" t="s">
        <v>427</v>
      </c>
      <c r="C111" s="49">
        <v>1999</v>
      </c>
      <c r="D111" s="139" t="s">
        <v>14</v>
      </c>
      <c r="E111" s="487"/>
      <c r="F111" s="487"/>
      <c r="G111" s="408"/>
      <c r="H111" s="408"/>
      <c r="I111" s="408"/>
      <c r="J111" s="408"/>
      <c r="K111" s="408">
        <v>-100</v>
      </c>
      <c r="L111" s="398"/>
      <c r="M111" s="418"/>
      <c r="N111" s="104"/>
      <c r="O111" s="104"/>
      <c r="P111" s="175"/>
    </row>
    <row r="112" spans="1:16" x14ac:dyDescent="0.2">
      <c r="A112" s="138" t="s">
        <v>141</v>
      </c>
      <c r="B112" s="49" t="s">
        <v>219</v>
      </c>
      <c r="C112" s="49">
        <v>2000</v>
      </c>
      <c r="D112" s="139" t="s">
        <v>220</v>
      </c>
      <c r="E112" s="488">
        <v>-66</v>
      </c>
      <c r="F112" s="488"/>
      <c r="G112" s="408">
        <v>-66</v>
      </c>
      <c r="H112" s="408"/>
      <c r="I112" s="408"/>
      <c r="J112" s="408"/>
      <c r="K112" s="408">
        <v>-73</v>
      </c>
      <c r="L112" s="398"/>
      <c r="M112" s="418"/>
      <c r="N112" s="310"/>
      <c r="O112" s="310"/>
      <c r="P112" s="175"/>
    </row>
    <row r="113" spans="1:16" x14ac:dyDescent="0.2">
      <c r="A113" s="138" t="s">
        <v>1068</v>
      </c>
      <c r="B113" s="49" t="s">
        <v>344</v>
      </c>
      <c r="C113" s="49">
        <v>1990</v>
      </c>
      <c r="D113" s="139" t="s">
        <v>644</v>
      </c>
      <c r="E113" s="488"/>
      <c r="F113" s="488"/>
      <c r="G113" s="408"/>
      <c r="H113" s="408"/>
      <c r="I113" s="408"/>
      <c r="J113" s="408"/>
      <c r="K113" s="408"/>
      <c r="L113" s="398"/>
      <c r="M113" s="468"/>
      <c r="N113" s="310"/>
      <c r="O113" s="310"/>
      <c r="P113" s="175"/>
    </row>
    <row r="114" spans="1:16" x14ac:dyDescent="0.2">
      <c r="A114" s="138" t="s">
        <v>184</v>
      </c>
      <c r="B114" s="49" t="s">
        <v>359</v>
      </c>
      <c r="C114" s="49">
        <v>1997</v>
      </c>
      <c r="D114" s="139" t="s">
        <v>14</v>
      </c>
      <c r="E114" s="488"/>
      <c r="F114" s="488"/>
      <c r="G114" s="408"/>
      <c r="H114" s="408"/>
      <c r="I114" s="408"/>
      <c r="J114" s="408"/>
      <c r="K114" s="408"/>
      <c r="L114" s="398"/>
      <c r="M114" s="418"/>
      <c r="N114" s="104"/>
      <c r="O114" s="104"/>
      <c r="P114" s="269"/>
    </row>
    <row r="115" spans="1:16" x14ac:dyDescent="0.2">
      <c r="A115" s="138" t="s">
        <v>285</v>
      </c>
      <c r="B115" s="49" t="s">
        <v>210</v>
      </c>
      <c r="C115" s="49">
        <v>2001</v>
      </c>
      <c r="D115" s="139" t="s">
        <v>15</v>
      </c>
      <c r="E115" s="488"/>
      <c r="F115" s="488"/>
      <c r="G115" s="408"/>
      <c r="H115" s="408"/>
      <c r="I115" s="408"/>
      <c r="J115" s="408">
        <v>-55</v>
      </c>
      <c r="K115" s="408">
        <v>-55</v>
      </c>
      <c r="L115" s="398"/>
      <c r="M115" s="418"/>
      <c r="N115" s="104"/>
      <c r="O115" s="104"/>
      <c r="P115" s="269"/>
    </row>
    <row r="116" spans="1:16" x14ac:dyDescent="0.2">
      <c r="A116" s="138" t="s">
        <v>341</v>
      </c>
      <c r="B116" s="49" t="s">
        <v>981</v>
      </c>
      <c r="C116" s="49">
        <v>1994</v>
      </c>
      <c r="D116" s="139" t="s">
        <v>982</v>
      </c>
      <c r="E116" s="488"/>
      <c r="F116" s="488">
        <v>-81</v>
      </c>
      <c r="G116" s="408">
        <v>-73</v>
      </c>
      <c r="H116" s="408"/>
      <c r="I116" s="408"/>
      <c r="J116" s="408"/>
      <c r="K116" s="408"/>
      <c r="L116" s="398"/>
      <c r="M116" s="418"/>
      <c r="N116" s="104"/>
      <c r="O116" s="104"/>
      <c r="P116" s="269"/>
    </row>
    <row r="117" spans="1:16" x14ac:dyDescent="0.2">
      <c r="A117" s="138" t="s">
        <v>341</v>
      </c>
      <c r="B117" s="49" t="s">
        <v>342</v>
      </c>
      <c r="C117" s="49">
        <v>1978</v>
      </c>
      <c r="D117" s="139" t="s">
        <v>333</v>
      </c>
      <c r="E117" s="488"/>
      <c r="F117" s="488"/>
      <c r="G117" s="408"/>
      <c r="H117" s="408">
        <v>-100</v>
      </c>
      <c r="I117" s="408"/>
      <c r="J117" s="408"/>
      <c r="K117" s="408">
        <v>-90</v>
      </c>
      <c r="L117" s="398"/>
      <c r="M117" s="418"/>
      <c r="N117" s="104"/>
      <c r="O117" s="104"/>
      <c r="P117" s="269"/>
    </row>
    <row r="118" spans="1:16" x14ac:dyDescent="0.2">
      <c r="A118" s="138" t="s">
        <v>1915</v>
      </c>
      <c r="B118" s="49" t="s">
        <v>1916</v>
      </c>
      <c r="C118" s="49">
        <v>1989</v>
      </c>
      <c r="D118" s="139" t="s">
        <v>505</v>
      </c>
      <c r="E118" s="488"/>
      <c r="F118" s="488"/>
      <c r="G118" s="408"/>
      <c r="H118" s="408"/>
      <c r="I118" s="408"/>
      <c r="J118" s="408"/>
      <c r="K118" s="408">
        <v>-90</v>
      </c>
      <c r="L118" s="398"/>
      <c r="M118" s="418"/>
      <c r="N118" s="104"/>
      <c r="O118" s="104"/>
      <c r="P118" s="269"/>
    </row>
    <row r="119" spans="1:16" x14ac:dyDescent="0.2">
      <c r="A119" s="138" t="s">
        <v>1208</v>
      </c>
      <c r="B119" s="49" t="s">
        <v>18</v>
      </c>
      <c r="C119" s="49">
        <v>1999</v>
      </c>
      <c r="D119" s="139" t="s">
        <v>16</v>
      </c>
      <c r="E119" s="488"/>
      <c r="F119" s="488"/>
      <c r="G119" s="408"/>
      <c r="H119" s="408"/>
      <c r="I119" s="408"/>
      <c r="J119" s="408"/>
      <c r="K119" s="398"/>
      <c r="L119" s="398"/>
      <c r="M119" s="418"/>
      <c r="N119" s="104"/>
      <c r="O119" s="104"/>
      <c r="P119" s="269"/>
    </row>
    <row r="120" spans="1:16" x14ac:dyDescent="0.2">
      <c r="A120" s="138" t="s">
        <v>1470</v>
      </c>
      <c r="B120" s="49" t="s">
        <v>497</v>
      </c>
      <c r="C120" s="398">
        <v>1991</v>
      </c>
      <c r="D120" s="139" t="s">
        <v>1471</v>
      </c>
      <c r="E120" s="488"/>
      <c r="F120" s="488">
        <v>-90</v>
      </c>
      <c r="G120" s="408">
        <v>-90</v>
      </c>
      <c r="H120" s="408"/>
      <c r="I120" s="408"/>
      <c r="J120" s="408"/>
      <c r="K120" s="398"/>
      <c r="L120" s="398"/>
      <c r="M120" s="418"/>
      <c r="N120" s="104"/>
      <c r="O120" s="104"/>
      <c r="P120" s="269"/>
    </row>
    <row r="121" spans="1:16" x14ac:dyDescent="0.2">
      <c r="A121" s="138" t="s">
        <v>1909</v>
      </c>
      <c r="B121" s="49" t="s">
        <v>1910</v>
      </c>
      <c r="C121" s="398">
        <v>1997</v>
      </c>
      <c r="D121" s="139" t="s">
        <v>1662</v>
      </c>
      <c r="E121" s="488"/>
      <c r="F121" s="488"/>
      <c r="G121" s="408"/>
      <c r="H121" s="408"/>
      <c r="I121" s="408"/>
      <c r="J121" s="408"/>
      <c r="K121" s="398">
        <v>-73</v>
      </c>
      <c r="L121" s="398"/>
      <c r="M121" s="418"/>
      <c r="N121" s="104"/>
      <c r="O121" s="104"/>
      <c r="P121" s="269"/>
    </row>
    <row r="122" spans="1:16" ht="12" customHeight="1" x14ac:dyDescent="0.2">
      <c r="A122" s="142" t="s">
        <v>307</v>
      </c>
      <c r="B122" s="107" t="s">
        <v>63</v>
      </c>
      <c r="C122" s="107">
        <v>1992</v>
      </c>
      <c r="D122" s="141" t="s">
        <v>248</v>
      </c>
      <c r="E122" s="488"/>
      <c r="F122" s="488"/>
      <c r="G122" s="398"/>
      <c r="H122" s="398"/>
      <c r="I122" s="398"/>
      <c r="J122" s="398"/>
      <c r="K122" s="398"/>
      <c r="L122" s="398"/>
      <c r="M122" s="418"/>
      <c r="N122" s="104"/>
      <c r="O122" s="104"/>
      <c r="P122" s="269"/>
    </row>
    <row r="123" spans="1:16" ht="12" customHeight="1" x14ac:dyDescent="0.2">
      <c r="A123" s="142" t="s">
        <v>936</v>
      </c>
      <c r="B123" s="107" t="s">
        <v>716</v>
      </c>
      <c r="C123" s="107">
        <v>1984</v>
      </c>
      <c r="D123" s="141" t="s">
        <v>14</v>
      </c>
      <c r="E123" s="488"/>
      <c r="F123" s="488"/>
      <c r="G123" s="398"/>
      <c r="H123" s="398"/>
      <c r="I123" s="398"/>
      <c r="J123" s="398"/>
      <c r="K123" s="398"/>
      <c r="L123" s="398"/>
      <c r="M123" s="418"/>
      <c r="N123" s="104"/>
      <c r="O123" s="104"/>
      <c r="P123" s="269"/>
    </row>
    <row r="124" spans="1:16" ht="12" customHeight="1" x14ac:dyDescent="0.2">
      <c r="A124" s="142" t="s">
        <v>984</v>
      </c>
      <c r="B124" s="107" t="s">
        <v>583</v>
      </c>
      <c r="C124" s="457">
        <v>1989</v>
      </c>
      <c r="D124" s="141" t="s">
        <v>64</v>
      </c>
      <c r="E124" s="488"/>
      <c r="F124" s="488"/>
      <c r="G124" s="398"/>
      <c r="H124" s="398"/>
      <c r="I124" s="398"/>
      <c r="J124" s="398"/>
      <c r="K124" s="398"/>
      <c r="L124" s="398"/>
      <c r="M124" s="418"/>
      <c r="N124" s="104"/>
      <c r="O124" s="104"/>
      <c r="P124" s="269"/>
    </row>
    <row r="125" spans="1:16" ht="12" customHeight="1" x14ac:dyDescent="0.2">
      <c r="A125" s="142" t="s">
        <v>771</v>
      </c>
      <c r="B125" s="107" t="s">
        <v>772</v>
      </c>
      <c r="C125" s="107">
        <v>1988</v>
      </c>
      <c r="D125" s="141" t="s">
        <v>505</v>
      </c>
      <c r="E125" s="488"/>
      <c r="F125" s="488"/>
      <c r="G125" s="398"/>
      <c r="H125" s="398"/>
      <c r="I125" s="398"/>
      <c r="J125" s="398"/>
      <c r="K125" s="398"/>
      <c r="L125" s="398"/>
      <c r="M125" s="418"/>
      <c r="N125" s="104"/>
      <c r="O125" s="104"/>
      <c r="P125" s="269"/>
    </row>
    <row r="126" spans="1:16" ht="12" customHeight="1" x14ac:dyDescent="0.2">
      <c r="A126" s="142" t="s">
        <v>978</v>
      </c>
      <c r="B126" s="107" t="s">
        <v>23</v>
      </c>
      <c r="C126" s="107">
        <v>1996</v>
      </c>
      <c r="D126" s="141" t="s">
        <v>567</v>
      </c>
      <c r="E126" s="488"/>
      <c r="F126" s="488"/>
      <c r="G126" s="398"/>
      <c r="H126" s="398"/>
      <c r="I126" s="398"/>
      <c r="J126" s="398"/>
      <c r="K126" s="398"/>
      <c r="L126" s="398"/>
      <c r="M126" s="418"/>
      <c r="N126" s="104"/>
      <c r="O126" s="104"/>
      <c r="P126" s="269"/>
    </row>
    <row r="127" spans="1:16" ht="12" customHeight="1" x14ac:dyDescent="0.2">
      <c r="A127" s="142" t="s">
        <v>286</v>
      </c>
      <c r="B127" s="107" t="s">
        <v>53</v>
      </c>
      <c r="C127" s="107">
        <v>2000</v>
      </c>
      <c r="D127" s="141" t="s">
        <v>14</v>
      </c>
      <c r="E127" s="488">
        <v>-60</v>
      </c>
      <c r="F127" s="488"/>
      <c r="G127" s="398"/>
      <c r="H127" s="398"/>
      <c r="I127" s="492"/>
      <c r="J127" s="398"/>
      <c r="K127" s="398"/>
      <c r="L127" s="398"/>
      <c r="M127" s="418"/>
      <c r="N127" s="310"/>
      <c r="O127" s="310"/>
      <c r="P127" s="269"/>
    </row>
    <row r="128" spans="1:16" ht="12" customHeight="1" x14ac:dyDescent="0.2">
      <c r="A128" s="142" t="s">
        <v>486</v>
      </c>
      <c r="B128" s="107" t="s">
        <v>45</v>
      </c>
      <c r="C128" s="107">
        <v>1984</v>
      </c>
      <c r="D128" s="141" t="s">
        <v>157</v>
      </c>
      <c r="E128" s="488"/>
      <c r="F128" s="488"/>
      <c r="G128" s="398"/>
      <c r="H128" s="398"/>
      <c r="I128" s="398"/>
      <c r="J128" s="398"/>
      <c r="K128" s="398"/>
      <c r="L128" s="49"/>
      <c r="M128" s="418"/>
      <c r="N128" s="104"/>
      <c r="O128" s="104"/>
      <c r="P128" s="269"/>
    </row>
    <row r="129" spans="1:16" ht="12" customHeight="1" x14ac:dyDescent="0.2">
      <c r="A129" s="142">
        <v>1</v>
      </c>
      <c r="B129" s="107" t="s">
        <v>344</v>
      </c>
      <c r="C129" s="107">
        <v>1998</v>
      </c>
      <c r="D129" s="141" t="s">
        <v>254</v>
      </c>
      <c r="E129" s="488"/>
      <c r="F129" s="488"/>
      <c r="G129" s="398"/>
      <c r="H129" s="398"/>
      <c r="I129" s="398"/>
      <c r="J129" s="398">
        <v>-73</v>
      </c>
      <c r="K129" s="427"/>
      <c r="L129" s="824"/>
      <c r="M129" s="418"/>
      <c r="N129" s="104"/>
      <c r="O129" s="104"/>
      <c r="P129" s="269"/>
    </row>
    <row r="130" spans="1:16" ht="12" customHeight="1" x14ac:dyDescent="0.2">
      <c r="A130" s="142" t="s">
        <v>201</v>
      </c>
      <c r="B130" s="107" t="s">
        <v>56</v>
      </c>
      <c r="C130" s="107">
        <v>1999</v>
      </c>
      <c r="D130" s="141" t="s">
        <v>506</v>
      </c>
      <c r="E130" s="504">
        <v>-66</v>
      </c>
      <c r="F130" s="471"/>
      <c r="G130" s="398">
        <v>-66</v>
      </c>
      <c r="H130" s="398">
        <v>-73</v>
      </c>
      <c r="I130" s="398"/>
      <c r="J130" s="398"/>
      <c r="K130" s="398"/>
      <c r="L130" s="243"/>
      <c r="M130" s="418"/>
      <c r="N130" s="310"/>
      <c r="O130" s="104"/>
      <c r="P130" s="175"/>
    </row>
    <row r="131" spans="1:16" ht="12" customHeight="1" x14ac:dyDescent="0.2">
      <c r="A131" s="142" t="s">
        <v>239</v>
      </c>
      <c r="B131" s="107" t="s">
        <v>431</v>
      </c>
      <c r="C131" s="107">
        <v>1998</v>
      </c>
      <c r="D131" s="141" t="s">
        <v>425</v>
      </c>
      <c r="E131" s="504">
        <v>-73</v>
      </c>
      <c r="F131" s="487"/>
      <c r="G131" s="398">
        <v>-73</v>
      </c>
      <c r="H131" s="398"/>
      <c r="I131" s="398"/>
      <c r="J131" s="398"/>
      <c r="K131" s="398"/>
      <c r="L131" s="398"/>
      <c r="M131" s="418"/>
      <c r="N131" s="310"/>
      <c r="O131" s="104"/>
      <c r="P131" s="175"/>
    </row>
    <row r="132" spans="1:16" ht="12" customHeight="1" x14ac:dyDescent="0.2">
      <c r="A132" s="142" t="s">
        <v>42</v>
      </c>
      <c r="B132" s="107" t="s">
        <v>927</v>
      </c>
      <c r="C132" s="107">
        <v>1999</v>
      </c>
      <c r="D132" s="141" t="s">
        <v>644</v>
      </c>
      <c r="E132" s="488"/>
      <c r="F132" s="488"/>
      <c r="G132" s="398"/>
      <c r="H132" s="398"/>
      <c r="I132" s="398"/>
      <c r="J132" s="398"/>
      <c r="K132" s="398"/>
      <c r="L132" s="398"/>
      <c r="M132" s="418"/>
      <c r="N132" s="104"/>
      <c r="O132" s="104"/>
      <c r="P132" s="269"/>
    </row>
    <row r="133" spans="1:16" ht="12" customHeight="1" x14ac:dyDescent="0.2">
      <c r="A133" s="142" t="s">
        <v>751</v>
      </c>
      <c r="B133" s="107" t="s">
        <v>61</v>
      </c>
      <c r="C133" s="107">
        <v>2001</v>
      </c>
      <c r="D133" s="141" t="s">
        <v>365</v>
      </c>
      <c r="E133" s="488"/>
      <c r="F133" s="488"/>
      <c r="G133" s="398"/>
      <c r="H133" s="398">
        <v>-55</v>
      </c>
      <c r="I133" s="398"/>
      <c r="J133" s="398">
        <v>-55</v>
      </c>
      <c r="K133" s="398">
        <v>-55</v>
      </c>
      <c r="L133" s="398"/>
      <c r="M133" s="418"/>
      <c r="N133" s="104"/>
      <c r="O133" s="104"/>
      <c r="P133" s="269"/>
    </row>
    <row r="134" spans="1:16" ht="12" customHeight="1" x14ac:dyDescent="0.2">
      <c r="A134" s="398" t="s">
        <v>549</v>
      </c>
      <c r="B134" s="398" t="s">
        <v>550</v>
      </c>
      <c r="C134" s="398">
        <v>2003</v>
      </c>
      <c r="D134" s="418" t="s">
        <v>365</v>
      </c>
      <c r="E134" s="488"/>
      <c r="F134" s="488"/>
      <c r="G134" s="398"/>
      <c r="H134" s="398"/>
      <c r="I134" s="398"/>
      <c r="J134" s="398"/>
      <c r="K134" s="398">
        <v>-73</v>
      </c>
      <c r="L134" s="398"/>
      <c r="M134" s="418"/>
      <c r="N134" s="232"/>
      <c r="O134" s="232"/>
      <c r="P134" s="269"/>
    </row>
    <row r="135" spans="1:16" x14ac:dyDescent="0.2">
      <c r="A135" s="138" t="s">
        <v>394</v>
      </c>
      <c r="B135" s="49" t="s">
        <v>24</v>
      </c>
      <c r="C135" s="49">
        <v>2002</v>
      </c>
      <c r="D135" s="139" t="s">
        <v>353</v>
      </c>
      <c r="E135" s="488"/>
      <c r="F135" s="488">
        <v>-73</v>
      </c>
      <c r="G135" s="398">
        <v>-73</v>
      </c>
      <c r="H135" s="398">
        <v>-73</v>
      </c>
      <c r="I135" s="398">
        <v>-73</v>
      </c>
      <c r="J135" s="1037"/>
      <c r="K135" s="398">
        <v>-73</v>
      </c>
      <c r="L135" s="398"/>
      <c r="M135" s="418"/>
      <c r="N135" s="232"/>
      <c r="O135" s="232"/>
      <c r="P135" s="269"/>
    </row>
    <row r="136" spans="1:16" x14ac:dyDescent="0.2">
      <c r="A136" s="138" t="s">
        <v>29</v>
      </c>
      <c r="B136" s="49" t="s">
        <v>384</v>
      </c>
      <c r="C136" s="49">
        <v>2002</v>
      </c>
      <c r="D136" s="139" t="s">
        <v>15</v>
      </c>
      <c r="E136" s="488"/>
      <c r="F136" s="488"/>
      <c r="G136" s="398"/>
      <c r="H136" s="398"/>
      <c r="I136" s="398"/>
      <c r="J136" s="398"/>
      <c r="K136" s="398"/>
      <c r="L136" s="398"/>
      <c r="M136" s="418"/>
      <c r="N136" s="232"/>
      <c r="O136" s="232"/>
      <c r="P136" s="269"/>
    </row>
    <row r="137" spans="1:16" x14ac:dyDescent="0.2">
      <c r="A137" s="138" t="s">
        <v>29</v>
      </c>
      <c r="B137" s="49" t="s">
        <v>59</v>
      </c>
      <c r="C137" s="49">
        <v>1997</v>
      </c>
      <c r="D137" s="139" t="s">
        <v>91</v>
      </c>
      <c r="E137" s="487"/>
      <c r="F137" s="471"/>
      <c r="G137" s="398">
        <v>100</v>
      </c>
      <c r="H137" s="398"/>
      <c r="I137" s="398"/>
      <c r="J137" s="398"/>
      <c r="K137" s="423"/>
      <c r="L137" s="398"/>
      <c r="M137" s="418"/>
      <c r="N137" s="310"/>
      <c r="O137" s="232"/>
      <c r="P137" s="175"/>
    </row>
    <row r="138" spans="1:16" x14ac:dyDescent="0.2">
      <c r="A138" s="138" t="s">
        <v>183</v>
      </c>
      <c r="B138" s="49" t="s">
        <v>41</v>
      </c>
      <c r="C138" s="49">
        <v>1998</v>
      </c>
      <c r="D138" s="139" t="s">
        <v>152</v>
      </c>
      <c r="E138" s="488" t="s">
        <v>1298</v>
      </c>
      <c r="F138" s="488"/>
      <c r="G138" s="520"/>
      <c r="H138" s="398"/>
      <c r="I138" s="398"/>
      <c r="J138" s="398"/>
      <c r="K138" s="423"/>
      <c r="L138" s="398"/>
      <c r="M138" s="418"/>
      <c r="N138" s="310"/>
      <c r="O138" s="387"/>
      <c r="P138" s="175"/>
    </row>
    <row r="139" spans="1:16" x14ac:dyDescent="0.2">
      <c r="A139" s="138" t="s">
        <v>296</v>
      </c>
      <c r="B139" s="49" t="s">
        <v>77</v>
      </c>
      <c r="C139" s="49">
        <v>1999</v>
      </c>
      <c r="D139" s="139" t="s">
        <v>21</v>
      </c>
      <c r="E139" s="488"/>
      <c r="F139" s="488"/>
      <c r="G139" s="398"/>
      <c r="H139" s="398"/>
      <c r="I139" s="398">
        <v>-81</v>
      </c>
      <c r="J139" s="398"/>
      <c r="K139" s="423"/>
      <c r="L139" s="398"/>
      <c r="M139" s="418"/>
      <c r="N139" s="104"/>
      <c r="O139" s="104"/>
      <c r="P139" s="269"/>
    </row>
    <row r="140" spans="1:16" x14ac:dyDescent="0.2">
      <c r="A140" s="138" t="s">
        <v>1912</v>
      </c>
      <c r="B140" s="49" t="s">
        <v>1913</v>
      </c>
      <c r="C140" s="49">
        <v>1999</v>
      </c>
      <c r="D140" s="139" t="s">
        <v>1610</v>
      </c>
      <c r="E140" s="488"/>
      <c r="F140" s="488"/>
      <c r="G140" s="398"/>
      <c r="H140" s="398"/>
      <c r="I140" s="398"/>
      <c r="J140" s="398"/>
      <c r="K140" s="423" t="s">
        <v>51</v>
      </c>
      <c r="L140" s="398"/>
      <c r="M140" s="418"/>
      <c r="N140" s="232"/>
      <c r="O140" s="362"/>
      <c r="P140" s="269"/>
    </row>
    <row r="141" spans="1:16" x14ac:dyDescent="0.2">
      <c r="A141" s="138" t="s">
        <v>240</v>
      </c>
      <c r="B141" s="49" t="s">
        <v>18</v>
      </c>
      <c r="C141" s="49">
        <v>1996</v>
      </c>
      <c r="D141" s="139" t="s">
        <v>12</v>
      </c>
      <c r="E141" s="488">
        <v>-81</v>
      </c>
      <c r="F141" s="471"/>
      <c r="G141" s="398">
        <v>-90</v>
      </c>
      <c r="H141" s="398"/>
      <c r="I141" s="398"/>
      <c r="J141" s="398"/>
      <c r="K141" s="398"/>
      <c r="L141" s="398"/>
      <c r="M141" s="418"/>
      <c r="N141" s="332"/>
      <c r="O141" s="387"/>
      <c r="P141" s="175"/>
    </row>
    <row r="142" spans="1:16" x14ac:dyDescent="0.2">
      <c r="A142" s="138" t="s">
        <v>399</v>
      </c>
      <c r="B142" s="49" t="s">
        <v>400</v>
      </c>
      <c r="C142" s="49">
        <v>2002</v>
      </c>
      <c r="D142" s="139" t="s">
        <v>65</v>
      </c>
      <c r="E142" s="488"/>
      <c r="F142" s="487"/>
      <c r="G142" s="398"/>
      <c r="H142" s="398"/>
      <c r="I142" s="398"/>
      <c r="J142" s="398"/>
      <c r="K142" s="398"/>
      <c r="L142" s="398"/>
      <c r="M142" s="1029"/>
      <c r="N142" s="263"/>
      <c r="O142" s="387"/>
      <c r="P142" s="175"/>
    </row>
    <row r="143" spans="1:16" x14ac:dyDescent="0.2">
      <c r="A143" s="138" t="s">
        <v>537</v>
      </c>
      <c r="B143" s="49" t="s">
        <v>538</v>
      </c>
      <c r="C143" s="49">
        <v>2003</v>
      </c>
      <c r="D143" s="139" t="s">
        <v>14</v>
      </c>
      <c r="E143" s="488"/>
      <c r="F143" s="487"/>
      <c r="G143" s="398"/>
      <c r="H143" s="398"/>
      <c r="I143" s="398"/>
      <c r="J143" s="398"/>
      <c r="K143" s="398">
        <v>-55</v>
      </c>
      <c r="L143" s="398"/>
      <c r="M143" s="1029"/>
      <c r="N143" s="263"/>
      <c r="O143" s="387"/>
      <c r="P143" s="175"/>
    </row>
    <row r="144" spans="1:16" x14ac:dyDescent="0.2">
      <c r="A144" s="138" t="s">
        <v>591</v>
      </c>
      <c r="B144" s="49" t="s">
        <v>78</v>
      </c>
      <c r="C144" s="49">
        <v>2000</v>
      </c>
      <c r="D144" s="139" t="s">
        <v>12</v>
      </c>
      <c r="E144" s="487"/>
      <c r="F144" s="488">
        <v>-90</v>
      </c>
      <c r="G144" s="398"/>
      <c r="H144" s="398"/>
      <c r="I144" s="398"/>
      <c r="J144" s="398"/>
      <c r="K144" s="398"/>
      <c r="L144" s="398"/>
      <c r="M144" s="470"/>
      <c r="N144" s="263"/>
      <c r="O144" s="104"/>
      <c r="P144" s="175"/>
    </row>
    <row r="145" spans="1:16" x14ac:dyDescent="0.2">
      <c r="A145" s="138" t="s">
        <v>288</v>
      </c>
      <c r="B145" s="49" t="s">
        <v>952</v>
      </c>
      <c r="C145" s="398">
        <v>1986</v>
      </c>
      <c r="D145" s="139" t="s">
        <v>107</v>
      </c>
      <c r="E145" s="487"/>
      <c r="F145" s="488" t="s">
        <v>1472</v>
      </c>
      <c r="G145" s="398"/>
      <c r="H145" s="398"/>
      <c r="I145" s="398"/>
      <c r="J145" s="398"/>
      <c r="K145" s="398"/>
      <c r="L145" s="398"/>
      <c r="M145" s="418"/>
      <c r="N145" s="262"/>
      <c r="O145" s="262"/>
      <c r="P145" s="175"/>
    </row>
    <row r="146" spans="1:16" x14ac:dyDescent="0.2">
      <c r="A146" s="138" t="s">
        <v>264</v>
      </c>
      <c r="B146" s="49" t="s">
        <v>258</v>
      </c>
      <c r="C146" s="398">
        <v>1998</v>
      </c>
      <c r="D146" s="139" t="s">
        <v>567</v>
      </c>
      <c r="E146" s="487"/>
      <c r="F146" s="488">
        <v>-90</v>
      </c>
      <c r="G146" s="398"/>
      <c r="H146" s="398"/>
      <c r="I146" s="398"/>
      <c r="J146" s="398"/>
      <c r="K146" s="398"/>
      <c r="L146" s="398"/>
      <c r="M146" s="418"/>
      <c r="N146" s="262"/>
      <c r="O146" s="262"/>
      <c r="P146" s="175"/>
    </row>
    <row r="147" spans="1:16" x14ac:dyDescent="0.2">
      <c r="A147" s="138" t="s">
        <v>738</v>
      </c>
      <c r="B147" s="49" t="s">
        <v>344</v>
      </c>
      <c r="C147" s="49">
        <v>1988</v>
      </c>
      <c r="D147" s="139" t="s">
        <v>503</v>
      </c>
      <c r="E147" s="488">
        <v>-100</v>
      </c>
      <c r="F147" s="488">
        <v>-100</v>
      </c>
      <c r="G147" s="398"/>
      <c r="H147" s="398"/>
      <c r="I147" s="398"/>
      <c r="J147" s="398"/>
      <c r="K147" s="398"/>
      <c r="L147" s="398"/>
      <c r="M147" s="418"/>
      <c r="N147" s="172"/>
      <c r="O147" s="172"/>
      <c r="P147" s="269"/>
    </row>
    <row r="148" spans="1:16" x14ac:dyDescent="0.2">
      <c r="A148" s="398" t="s">
        <v>175</v>
      </c>
      <c r="B148" s="398" t="s">
        <v>374</v>
      </c>
      <c r="C148" s="398">
        <v>2002</v>
      </c>
      <c r="D148" s="418" t="s">
        <v>20</v>
      </c>
      <c r="E148" s="488"/>
      <c r="F148" s="488">
        <v>-55</v>
      </c>
      <c r="G148" s="398"/>
      <c r="H148" s="398">
        <v>-55</v>
      </c>
      <c r="I148" s="398"/>
      <c r="J148" s="398"/>
      <c r="K148" s="398"/>
      <c r="L148" s="398"/>
      <c r="M148" s="418"/>
      <c r="N148" s="172"/>
      <c r="O148" s="119"/>
      <c r="P148" s="269"/>
    </row>
    <row r="149" spans="1:16" x14ac:dyDescent="0.2">
      <c r="A149" s="138" t="s">
        <v>488</v>
      </c>
      <c r="B149" s="49" t="s">
        <v>489</v>
      </c>
      <c r="C149" s="49">
        <v>2002</v>
      </c>
      <c r="D149" s="139" t="s">
        <v>492</v>
      </c>
      <c r="E149" s="488"/>
      <c r="F149" s="488"/>
      <c r="G149" s="398"/>
      <c r="H149" s="398"/>
      <c r="I149" s="398"/>
      <c r="J149" s="398"/>
      <c r="K149" s="398"/>
      <c r="L149" s="243"/>
      <c r="M149" s="418"/>
      <c r="N149" s="172"/>
      <c r="P149" s="269"/>
    </row>
    <row r="150" spans="1:16" x14ac:dyDescent="0.2">
      <c r="A150" s="138" t="s">
        <v>459</v>
      </c>
      <c r="B150" s="49" t="s">
        <v>460</v>
      </c>
      <c r="C150" s="49">
        <v>2002</v>
      </c>
      <c r="D150" s="139" t="s">
        <v>14</v>
      </c>
      <c r="E150" s="488"/>
      <c r="F150" s="488">
        <v>-66</v>
      </c>
      <c r="G150" s="398">
        <v>-66</v>
      </c>
      <c r="H150" s="398"/>
      <c r="I150" s="398"/>
      <c r="J150" s="398"/>
      <c r="K150" s="398"/>
      <c r="L150" s="398"/>
      <c r="M150" s="418"/>
      <c r="N150" s="172"/>
      <c r="O150" s="172"/>
      <c r="P150" s="269"/>
    </row>
    <row r="151" spans="1:16" x14ac:dyDescent="0.2">
      <c r="A151" s="138" t="s">
        <v>601</v>
      </c>
      <c r="B151" s="49" t="s">
        <v>92</v>
      </c>
      <c r="C151" s="49">
        <v>1998</v>
      </c>
      <c r="D151" s="139" t="s">
        <v>505</v>
      </c>
      <c r="E151" s="488"/>
      <c r="F151" s="488">
        <v>-73</v>
      </c>
      <c r="G151" s="398"/>
      <c r="H151" s="398">
        <v>-73</v>
      </c>
      <c r="I151" s="398">
        <v>-73</v>
      </c>
      <c r="J151" s="398"/>
      <c r="K151" s="398">
        <v>-81</v>
      </c>
      <c r="L151" s="398"/>
      <c r="M151" s="418"/>
      <c r="N151" s="172"/>
      <c r="O151" s="172"/>
      <c r="P151" s="269"/>
    </row>
    <row r="152" spans="1:16" x14ac:dyDescent="0.2">
      <c r="A152" s="138" t="s">
        <v>444</v>
      </c>
      <c r="B152" s="49" t="s">
        <v>445</v>
      </c>
      <c r="C152" s="49">
        <v>1970</v>
      </c>
      <c r="D152" s="139" t="s">
        <v>70</v>
      </c>
      <c r="E152" s="488"/>
      <c r="F152" s="488"/>
      <c r="G152" s="398"/>
      <c r="H152" s="398"/>
      <c r="I152" s="398"/>
      <c r="J152" s="398"/>
      <c r="K152" s="398"/>
      <c r="L152" s="398"/>
      <c r="M152" s="418"/>
      <c r="N152" s="172"/>
      <c r="O152" s="172"/>
      <c r="P152" s="269"/>
    </row>
    <row r="153" spans="1:16" x14ac:dyDescent="0.2">
      <c r="A153" s="138" t="s">
        <v>980</v>
      </c>
      <c r="B153" s="49" t="s">
        <v>48</v>
      </c>
      <c r="C153" s="398">
        <v>1999</v>
      </c>
      <c r="D153" s="139" t="s">
        <v>567</v>
      </c>
      <c r="E153" s="488"/>
      <c r="F153" s="488">
        <v>-73</v>
      </c>
      <c r="G153" s="398"/>
      <c r="H153" s="398"/>
      <c r="I153" s="398"/>
      <c r="J153" s="398"/>
      <c r="K153" s="398"/>
      <c r="L153" s="398"/>
      <c r="M153" s="418"/>
      <c r="N153" s="172"/>
      <c r="O153" s="172"/>
      <c r="P153" s="269"/>
    </row>
    <row r="154" spans="1:16" x14ac:dyDescent="0.2">
      <c r="A154" s="138" t="s">
        <v>1453</v>
      </c>
      <c r="B154" s="49" t="s">
        <v>1454</v>
      </c>
      <c r="C154" s="398">
        <v>1989</v>
      </c>
      <c r="D154" s="139" t="s">
        <v>506</v>
      </c>
      <c r="E154" s="488"/>
      <c r="F154" s="488"/>
      <c r="G154" s="398"/>
      <c r="H154" s="398"/>
      <c r="I154" s="398"/>
      <c r="J154" s="398"/>
      <c r="K154" s="398"/>
      <c r="L154" s="398"/>
      <c r="M154" s="418"/>
      <c r="N154" s="172"/>
      <c r="O154" s="172"/>
      <c r="P154" s="269"/>
    </row>
    <row r="155" spans="1:16" x14ac:dyDescent="0.2">
      <c r="A155" s="138" t="s">
        <v>1461</v>
      </c>
      <c r="B155" s="49" t="s">
        <v>66</v>
      </c>
      <c r="C155" s="398">
        <v>1998</v>
      </c>
      <c r="D155" s="139" t="s">
        <v>1462</v>
      </c>
      <c r="E155" s="488"/>
      <c r="F155" s="488">
        <v>-81</v>
      </c>
      <c r="G155" s="398">
        <v>-81</v>
      </c>
      <c r="H155" s="398">
        <v>-81</v>
      </c>
      <c r="I155" s="398"/>
      <c r="J155" s="398"/>
      <c r="K155" s="398">
        <v>-81</v>
      </c>
      <c r="L155" s="398"/>
      <c r="M155" s="418"/>
      <c r="N155" s="172"/>
      <c r="O155" s="172"/>
      <c r="P155" s="269"/>
    </row>
    <row r="156" spans="1:16" x14ac:dyDescent="0.2">
      <c r="A156" s="138" t="s">
        <v>763</v>
      </c>
      <c r="B156" s="49" t="s">
        <v>764</v>
      </c>
      <c r="C156" s="49">
        <v>1980</v>
      </c>
      <c r="D156" s="139" t="s">
        <v>533</v>
      </c>
      <c r="E156" s="488"/>
      <c r="F156" s="488"/>
      <c r="G156" s="398"/>
      <c r="H156" s="398"/>
      <c r="I156" s="398"/>
      <c r="J156" s="398"/>
      <c r="K156" s="398"/>
      <c r="L156" s="398"/>
      <c r="M156" s="418"/>
      <c r="N156" s="172"/>
      <c r="O156" s="172"/>
      <c r="P156" s="269"/>
    </row>
    <row r="157" spans="1:16" x14ac:dyDescent="0.2">
      <c r="A157" s="138" t="s">
        <v>421</v>
      </c>
      <c r="B157" s="49" t="s">
        <v>422</v>
      </c>
      <c r="C157" s="49">
        <v>2000</v>
      </c>
      <c r="D157" s="139" t="s">
        <v>14</v>
      </c>
      <c r="E157" s="488">
        <v>-66</v>
      </c>
      <c r="F157" s="488"/>
      <c r="G157" s="398">
        <v>-73</v>
      </c>
      <c r="H157" s="398"/>
      <c r="I157" s="398"/>
      <c r="J157" s="398"/>
      <c r="K157" s="398"/>
      <c r="L157" s="398"/>
      <c r="M157" s="418"/>
      <c r="N157" s="172"/>
      <c r="O157" s="172"/>
      <c r="P157" s="269"/>
    </row>
    <row r="158" spans="1:16" x14ac:dyDescent="0.2">
      <c r="A158" s="163" t="s">
        <v>1106</v>
      </c>
      <c r="B158" s="164" t="s">
        <v>1107</v>
      </c>
      <c r="C158" s="49">
        <v>1983</v>
      </c>
      <c r="D158" s="359" t="s">
        <v>750</v>
      </c>
      <c r="E158" s="488"/>
      <c r="F158" s="488"/>
      <c r="G158" s="398"/>
      <c r="H158" s="398">
        <v>-90</v>
      </c>
      <c r="I158" s="398"/>
      <c r="J158" s="398"/>
      <c r="K158" s="398"/>
      <c r="L158" s="398"/>
      <c r="M158" s="418"/>
      <c r="N158" s="172"/>
      <c r="O158" s="172"/>
      <c r="P158" s="269"/>
    </row>
    <row r="159" spans="1:16" x14ac:dyDescent="0.2">
      <c r="A159" s="138" t="s">
        <v>765</v>
      </c>
      <c r="B159" s="49" t="s">
        <v>174</v>
      </c>
      <c r="C159" s="49">
        <v>1997</v>
      </c>
      <c r="D159" s="139" t="s">
        <v>495</v>
      </c>
      <c r="E159" s="488"/>
      <c r="F159" s="488"/>
      <c r="G159" s="398">
        <v>-60</v>
      </c>
      <c r="H159" s="398"/>
      <c r="I159" s="398"/>
      <c r="J159" s="398">
        <v>-60</v>
      </c>
      <c r="K159" s="398"/>
      <c r="L159" s="398"/>
      <c r="M159" s="418"/>
      <c r="N159" s="172"/>
      <c r="O159" s="172"/>
      <c r="P159" s="269"/>
    </row>
    <row r="160" spans="1:16" x14ac:dyDescent="0.2">
      <c r="A160" s="138" t="s">
        <v>424</v>
      </c>
      <c r="B160" s="49" t="s">
        <v>423</v>
      </c>
      <c r="C160" s="49">
        <v>2000</v>
      </c>
      <c r="D160" s="139" t="s">
        <v>505</v>
      </c>
      <c r="E160" s="488"/>
      <c r="F160" s="488"/>
      <c r="G160" s="398"/>
      <c r="H160" s="398"/>
      <c r="I160" s="398"/>
      <c r="J160" s="398"/>
      <c r="K160" s="398"/>
      <c r="L160" s="398"/>
      <c r="M160" s="418"/>
      <c r="N160" s="172"/>
      <c r="O160" s="172"/>
      <c r="P160" s="269"/>
    </row>
    <row r="161" spans="1:16" x14ac:dyDescent="0.2">
      <c r="A161" s="138" t="s">
        <v>1148</v>
      </c>
      <c r="B161" s="49" t="s">
        <v>494</v>
      </c>
      <c r="C161" s="49">
        <v>2000</v>
      </c>
      <c r="D161" s="139" t="s">
        <v>65</v>
      </c>
      <c r="E161" s="488"/>
      <c r="F161" s="488"/>
      <c r="G161" s="398"/>
      <c r="H161" s="398"/>
      <c r="I161" s="398"/>
      <c r="J161" s="398"/>
      <c r="K161" s="398"/>
      <c r="L161" s="398"/>
      <c r="M161" s="418"/>
      <c r="N161" s="172"/>
      <c r="O161" s="172"/>
      <c r="P161" s="269"/>
    </row>
    <row r="162" spans="1:16" x14ac:dyDescent="0.2">
      <c r="A162" s="138" t="s">
        <v>316</v>
      </c>
      <c r="B162" s="49" t="s">
        <v>290</v>
      </c>
      <c r="C162" s="49">
        <v>1998</v>
      </c>
      <c r="D162" s="139" t="s">
        <v>21</v>
      </c>
      <c r="E162" s="493" t="s">
        <v>47</v>
      </c>
      <c r="F162" s="423"/>
      <c r="G162" s="520"/>
      <c r="H162" s="398"/>
      <c r="I162" s="398"/>
      <c r="J162" s="398"/>
      <c r="K162" s="398">
        <v>-66</v>
      </c>
      <c r="L162" s="398"/>
      <c r="M162" s="418"/>
      <c r="N162" s="310"/>
      <c r="O162" s="310"/>
      <c r="P162" s="269"/>
    </row>
    <row r="163" spans="1:16" x14ac:dyDescent="0.2">
      <c r="A163" s="138" t="s">
        <v>113</v>
      </c>
      <c r="B163" s="49" t="s">
        <v>23</v>
      </c>
      <c r="C163" s="49">
        <v>1997</v>
      </c>
      <c r="D163" s="139" t="s">
        <v>20</v>
      </c>
      <c r="E163" s="505">
        <v>-66</v>
      </c>
      <c r="F163" s="471"/>
      <c r="G163" s="398">
        <v>-73</v>
      </c>
      <c r="H163" s="398"/>
      <c r="I163" s="398"/>
      <c r="J163" s="398"/>
      <c r="K163" s="398"/>
      <c r="L163" s="398"/>
      <c r="M163" s="418"/>
      <c r="N163" s="310"/>
      <c r="O163" s="104"/>
      <c r="P163" s="175"/>
    </row>
    <row r="164" spans="1:16" x14ac:dyDescent="0.2">
      <c r="A164" s="138" t="s">
        <v>234</v>
      </c>
      <c r="B164" s="49" t="s">
        <v>50</v>
      </c>
      <c r="C164" s="49">
        <v>1990</v>
      </c>
      <c r="D164" s="139" t="s">
        <v>216</v>
      </c>
      <c r="E164" s="488"/>
      <c r="F164" s="488"/>
      <c r="G164" s="398"/>
      <c r="H164" s="398"/>
      <c r="I164" s="398"/>
      <c r="J164" s="398"/>
      <c r="K164" s="398"/>
      <c r="L164" s="398"/>
      <c r="M164" s="470"/>
      <c r="N164" s="104"/>
      <c r="O164" s="262"/>
      <c r="P164" s="269"/>
    </row>
    <row r="165" spans="1:16" s="18" customFormat="1" x14ac:dyDescent="0.2">
      <c r="A165" s="138" t="s">
        <v>941</v>
      </c>
      <c r="B165" s="49" t="s">
        <v>942</v>
      </c>
      <c r="C165" s="49">
        <v>1974</v>
      </c>
      <c r="D165" s="139" t="s">
        <v>36</v>
      </c>
      <c r="E165" s="488"/>
      <c r="F165" s="488"/>
      <c r="G165" s="398"/>
      <c r="H165" s="398"/>
      <c r="I165" s="398"/>
      <c r="J165" s="398"/>
      <c r="K165" s="398"/>
      <c r="L165" s="398"/>
      <c r="M165" s="418"/>
      <c r="N165" s="262"/>
      <c r="O165" s="262"/>
      <c r="P165" s="242"/>
    </row>
    <row r="166" spans="1:16" s="18" customFormat="1" x14ac:dyDescent="0.2">
      <c r="A166" s="163" t="s">
        <v>249</v>
      </c>
      <c r="B166" s="164" t="s">
        <v>165</v>
      </c>
      <c r="C166" s="49">
        <v>1981</v>
      </c>
      <c r="D166" s="139" t="s">
        <v>14</v>
      </c>
      <c r="E166" s="488"/>
      <c r="F166" s="488"/>
      <c r="G166" s="398"/>
      <c r="H166" s="398"/>
      <c r="I166" s="398"/>
      <c r="J166" s="398"/>
      <c r="K166" s="398"/>
      <c r="L166" s="398"/>
      <c r="M166" s="418"/>
      <c r="N166" s="262"/>
      <c r="O166" s="104"/>
      <c r="P166" s="242"/>
    </row>
    <row r="167" spans="1:16" s="18" customFormat="1" x14ac:dyDescent="0.2">
      <c r="A167" s="138" t="s">
        <v>979</v>
      </c>
      <c r="B167" s="49" t="s">
        <v>23</v>
      </c>
      <c r="C167" s="398">
        <v>1995</v>
      </c>
      <c r="D167" s="139" t="s">
        <v>159</v>
      </c>
      <c r="E167" s="488"/>
      <c r="F167" s="488"/>
      <c r="G167" s="398"/>
      <c r="H167" s="398"/>
      <c r="I167" s="398"/>
      <c r="J167" s="398"/>
      <c r="K167" s="398"/>
      <c r="L167" s="398"/>
      <c r="M167" s="418"/>
      <c r="N167" s="263"/>
      <c r="O167" s="104"/>
      <c r="P167" s="242"/>
    </row>
    <row r="168" spans="1:16" s="18" customFormat="1" x14ac:dyDescent="0.2">
      <c r="A168" s="138" t="s">
        <v>894</v>
      </c>
      <c r="B168" s="49" t="s">
        <v>1460</v>
      </c>
      <c r="C168" s="398">
        <v>1996</v>
      </c>
      <c r="D168" s="139" t="s">
        <v>14</v>
      </c>
      <c r="E168" s="488"/>
      <c r="F168" s="488">
        <v>-81</v>
      </c>
      <c r="G168" s="398">
        <v>-81</v>
      </c>
      <c r="H168" s="398">
        <v>-81</v>
      </c>
      <c r="I168" s="398"/>
      <c r="J168" s="398"/>
      <c r="K168" s="398"/>
      <c r="L168" s="398"/>
      <c r="M168" s="418"/>
      <c r="N168" s="263"/>
      <c r="O168" s="104"/>
      <c r="P168" s="242"/>
    </row>
    <row r="169" spans="1:16" x14ac:dyDescent="0.2">
      <c r="A169" s="138" t="s">
        <v>134</v>
      </c>
      <c r="B169" s="49" t="s">
        <v>80</v>
      </c>
      <c r="C169" s="49" t="s">
        <v>130</v>
      </c>
      <c r="D169" s="139" t="s">
        <v>14</v>
      </c>
      <c r="E169" s="488"/>
      <c r="F169" s="398"/>
      <c r="G169" s="490"/>
      <c r="H169" s="491"/>
      <c r="I169" s="490"/>
      <c r="J169" s="490"/>
      <c r="K169" s="398"/>
      <c r="L169" s="398"/>
      <c r="M169" s="418"/>
      <c r="N169" s="332"/>
      <c r="O169" s="104"/>
      <c r="P169" s="175"/>
    </row>
    <row r="170" spans="1:16" x14ac:dyDescent="0.2">
      <c r="A170" s="106" t="s">
        <v>1757</v>
      </c>
      <c r="B170" s="49" t="s">
        <v>388</v>
      </c>
      <c r="C170" s="49"/>
      <c r="D170" s="172" t="s">
        <v>68</v>
      </c>
      <c r="E170" s="488"/>
      <c r="F170" s="398"/>
      <c r="G170" s="490"/>
      <c r="H170" s="491"/>
      <c r="I170" s="398">
        <v>-73</v>
      </c>
      <c r="J170" s="490"/>
      <c r="K170" s="398"/>
      <c r="L170" s="398"/>
      <c r="M170" s="418"/>
      <c r="N170" s="332"/>
      <c r="O170" s="104"/>
      <c r="P170" s="175"/>
    </row>
    <row r="171" spans="1:16" x14ac:dyDescent="0.2">
      <c r="A171" s="398" t="s">
        <v>806</v>
      </c>
      <c r="B171" s="398" t="s">
        <v>56</v>
      </c>
      <c r="C171" s="398">
        <v>1996</v>
      </c>
      <c r="D171" s="418" t="s">
        <v>505</v>
      </c>
      <c r="E171" s="441"/>
      <c r="F171" s="398"/>
      <c r="G171" s="398"/>
      <c r="H171" s="408"/>
      <c r="I171" s="398"/>
      <c r="J171" s="398"/>
      <c r="K171" s="398"/>
      <c r="L171" s="398"/>
      <c r="M171" s="398"/>
      <c r="N171" s="49"/>
      <c r="O171" s="110"/>
      <c r="P171" s="175"/>
    </row>
    <row r="172" spans="1:16" x14ac:dyDescent="0.2">
      <c r="A172" s="138" t="s">
        <v>284</v>
      </c>
      <c r="B172" s="49" t="s">
        <v>38</v>
      </c>
      <c r="C172" s="49">
        <v>2002</v>
      </c>
      <c r="D172" s="139" t="s">
        <v>54</v>
      </c>
      <c r="E172" s="488"/>
      <c r="F172" s="488">
        <v>-81</v>
      </c>
      <c r="G172" s="490"/>
      <c r="H172" s="491"/>
      <c r="I172" s="490"/>
      <c r="J172" s="490">
        <v>-81</v>
      </c>
      <c r="K172" s="398">
        <v>-81</v>
      </c>
      <c r="L172" s="398"/>
      <c r="M172" s="418"/>
      <c r="N172" s="262"/>
      <c r="O172" s="262"/>
      <c r="P172" s="175"/>
    </row>
    <row r="173" spans="1:16" x14ac:dyDescent="0.2">
      <c r="A173" s="138" t="s">
        <v>768</v>
      </c>
      <c r="B173" s="49" t="s">
        <v>767</v>
      </c>
      <c r="C173" s="49" t="s">
        <v>132</v>
      </c>
      <c r="D173" s="139" t="s">
        <v>14</v>
      </c>
      <c r="E173" s="488"/>
      <c r="F173" s="488"/>
      <c r="G173" s="490"/>
      <c r="H173" s="491"/>
      <c r="I173" s="490"/>
      <c r="J173" s="490"/>
      <c r="K173" s="398"/>
      <c r="L173" s="398"/>
      <c r="M173" s="418"/>
      <c r="N173" s="262"/>
      <c r="O173" s="262"/>
      <c r="P173" s="269"/>
    </row>
    <row r="174" spans="1:16" x14ac:dyDescent="0.2">
      <c r="A174" s="138" t="s">
        <v>163</v>
      </c>
      <c r="B174" s="49" t="s">
        <v>43</v>
      </c>
      <c r="C174" s="49" t="s">
        <v>164</v>
      </c>
      <c r="D174" s="139" t="s">
        <v>21</v>
      </c>
      <c r="E174" s="488"/>
      <c r="F174" s="488"/>
      <c r="G174" s="398"/>
      <c r="H174" s="398"/>
      <c r="I174" s="398"/>
      <c r="J174" s="398"/>
      <c r="K174" s="398"/>
      <c r="L174" s="398"/>
      <c r="M174" s="418"/>
      <c r="N174" s="104"/>
      <c r="O174" s="104"/>
      <c r="P174" s="269"/>
    </row>
    <row r="175" spans="1:16" x14ac:dyDescent="0.2">
      <c r="A175" s="138" t="s">
        <v>613</v>
      </c>
      <c r="B175" s="49" t="s">
        <v>614</v>
      </c>
      <c r="C175" s="49">
        <v>1996</v>
      </c>
      <c r="D175" s="139" t="s">
        <v>16</v>
      </c>
      <c r="E175" s="488"/>
      <c r="F175" s="488"/>
      <c r="G175" s="398"/>
      <c r="H175" s="398"/>
      <c r="I175" s="398"/>
      <c r="J175" s="398"/>
      <c r="K175" s="398"/>
      <c r="L175" s="398"/>
      <c r="M175" s="418"/>
      <c r="N175" s="104"/>
      <c r="O175" s="104"/>
      <c r="P175" s="269"/>
    </row>
    <row r="176" spans="1:16" x14ac:dyDescent="0.2">
      <c r="A176" s="138" t="s">
        <v>83</v>
      </c>
      <c r="B176" s="49" t="s">
        <v>160</v>
      </c>
      <c r="C176" s="49">
        <v>1999</v>
      </c>
      <c r="D176" s="139" t="s">
        <v>12</v>
      </c>
      <c r="E176" s="488"/>
      <c r="F176" s="488"/>
      <c r="G176" s="398"/>
      <c r="H176" s="398"/>
      <c r="I176" s="398"/>
      <c r="J176" s="398"/>
      <c r="K176" s="398"/>
      <c r="L176" s="398"/>
      <c r="M176" s="418"/>
      <c r="N176" s="104"/>
      <c r="O176" s="104"/>
      <c r="P176" s="269"/>
    </row>
    <row r="177" spans="1:16" x14ac:dyDescent="0.2">
      <c r="A177" s="138" t="s">
        <v>198</v>
      </c>
      <c r="B177" s="49" t="s">
        <v>38</v>
      </c>
      <c r="C177" s="49">
        <v>2001</v>
      </c>
      <c r="D177" s="139" t="s">
        <v>254</v>
      </c>
      <c r="E177" s="488"/>
      <c r="F177" s="488">
        <v>-81</v>
      </c>
      <c r="G177" s="520"/>
      <c r="H177" s="398"/>
      <c r="I177" s="398"/>
      <c r="J177" s="398"/>
      <c r="K177" s="398"/>
      <c r="L177" s="398"/>
      <c r="M177" s="418"/>
      <c r="N177" s="104"/>
      <c r="O177" s="7"/>
      <c r="P177" s="269"/>
    </row>
    <row r="178" spans="1:16" x14ac:dyDescent="0.2">
      <c r="A178" s="138" t="s">
        <v>1219</v>
      </c>
      <c r="B178" s="49" t="s">
        <v>482</v>
      </c>
      <c r="C178" s="49">
        <v>1990</v>
      </c>
      <c r="D178" s="139" t="s">
        <v>863</v>
      </c>
      <c r="E178" s="488"/>
      <c r="F178" s="488"/>
      <c r="G178" s="398"/>
      <c r="H178" s="398"/>
      <c r="I178" s="398"/>
      <c r="J178" s="398"/>
      <c r="K178" s="398"/>
      <c r="L178" s="398"/>
      <c r="M178" s="418"/>
      <c r="N178" s="104"/>
      <c r="O178" s="104"/>
      <c r="P178" s="269"/>
    </row>
    <row r="179" spans="1:16" x14ac:dyDescent="0.2">
      <c r="A179" s="138" t="s">
        <v>1842</v>
      </c>
      <c r="B179" s="49" t="s">
        <v>1843</v>
      </c>
      <c r="C179" s="49">
        <v>1993</v>
      </c>
      <c r="D179" s="139" t="s">
        <v>157</v>
      </c>
      <c r="E179" s="488"/>
      <c r="F179" s="488"/>
      <c r="G179" s="398"/>
      <c r="H179" s="398"/>
      <c r="I179" s="398"/>
      <c r="J179" s="398">
        <v>-81</v>
      </c>
      <c r="K179" s="398"/>
      <c r="L179" s="398"/>
      <c r="M179" s="418"/>
      <c r="N179" s="104"/>
      <c r="O179" s="104"/>
      <c r="P179" s="269"/>
    </row>
    <row r="180" spans="1:16" x14ac:dyDescent="0.2">
      <c r="A180" s="138" t="s">
        <v>1071</v>
      </c>
      <c r="B180" s="49" t="s">
        <v>328</v>
      </c>
      <c r="C180" s="49">
        <v>1993</v>
      </c>
      <c r="D180" s="139" t="s">
        <v>14</v>
      </c>
      <c r="E180" s="488"/>
      <c r="F180" s="488"/>
      <c r="G180" s="398"/>
      <c r="H180" s="398"/>
      <c r="I180" s="398"/>
      <c r="J180" s="398"/>
      <c r="K180" s="398">
        <v>-73</v>
      </c>
      <c r="L180" s="398"/>
      <c r="M180" s="418"/>
      <c r="N180" s="104"/>
      <c r="O180" s="104"/>
      <c r="P180" s="269"/>
    </row>
    <row r="181" spans="1:16" x14ac:dyDescent="0.2">
      <c r="A181" s="138" t="s">
        <v>52</v>
      </c>
      <c r="B181" s="49" t="s">
        <v>160</v>
      </c>
      <c r="C181" s="49">
        <v>2003</v>
      </c>
      <c r="D181" s="139" t="s">
        <v>774</v>
      </c>
      <c r="E181" s="488"/>
      <c r="F181" s="488">
        <v>-81</v>
      </c>
      <c r="G181" s="398"/>
      <c r="H181" s="398"/>
      <c r="I181" s="398">
        <v>-81</v>
      </c>
      <c r="J181" s="398"/>
      <c r="K181" s="398"/>
      <c r="L181" s="398"/>
      <c r="M181" s="418"/>
      <c r="N181" s="104"/>
      <c r="O181" s="104"/>
      <c r="P181" s="269"/>
    </row>
    <row r="182" spans="1:16" x14ac:dyDescent="0.2">
      <c r="A182" s="138" t="s">
        <v>1220</v>
      </c>
      <c r="B182" s="49" t="s">
        <v>165</v>
      </c>
      <c r="C182" s="49">
        <v>2000</v>
      </c>
      <c r="D182" s="139" t="s">
        <v>248</v>
      </c>
      <c r="E182" s="488"/>
      <c r="F182" s="488"/>
      <c r="G182" s="398"/>
      <c r="H182" s="398"/>
      <c r="I182" s="398"/>
      <c r="J182" s="398"/>
      <c r="K182" s="398"/>
      <c r="L182" s="398"/>
      <c r="M182" s="418"/>
      <c r="N182" s="104"/>
      <c r="P182" s="269"/>
    </row>
    <row r="183" spans="1:16" x14ac:dyDescent="0.2">
      <c r="A183" s="138" t="s">
        <v>896</v>
      </c>
      <c r="B183" s="49" t="s">
        <v>78</v>
      </c>
      <c r="C183" s="49">
        <v>2001</v>
      </c>
      <c r="D183" s="139" t="s">
        <v>254</v>
      </c>
      <c r="E183" s="488"/>
      <c r="F183" s="488"/>
      <c r="G183" s="398">
        <v>-90</v>
      </c>
      <c r="H183" s="398"/>
      <c r="I183" s="398"/>
      <c r="J183" s="398"/>
      <c r="K183" s="398"/>
      <c r="L183" s="398"/>
      <c r="M183" s="418"/>
      <c r="N183" s="104"/>
      <c r="O183" s="104"/>
      <c r="P183" s="269"/>
    </row>
    <row r="184" spans="1:16" x14ac:dyDescent="0.2">
      <c r="A184" s="138" t="s">
        <v>373</v>
      </c>
      <c r="B184" s="49" t="s">
        <v>66</v>
      </c>
      <c r="C184" s="49">
        <v>1996</v>
      </c>
      <c r="D184" s="139" t="s">
        <v>14</v>
      </c>
      <c r="E184" s="488"/>
      <c r="F184" s="488">
        <v>-66</v>
      </c>
      <c r="G184" s="398">
        <v>-66</v>
      </c>
      <c r="H184" s="398">
        <v>-66</v>
      </c>
      <c r="I184" s="398"/>
      <c r="J184" s="398"/>
      <c r="K184" s="398"/>
      <c r="L184" s="398"/>
      <c r="M184" s="418"/>
      <c r="N184" s="104"/>
      <c r="O184" s="104"/>
      <c r="P184" s="269"/>
    </row>
    <row r="185" spans="1:16" x14ac:dyDescent="0.2">
      <c r="A185" s="138" t="s">
        <v>584</v>
      </c>
      <c r="B185" s="49" t="s">
        <v>585</v>
      </c>
      <c r="C185" s="49">
        <v>2001</v>
      </c>
      <c r="D185" s="139" t="s">
        <v>224</v>
      </c>
      <c r="E185" s="488"/>
      <c r="F185" s="488"/>
      <c r="G185" s="398"/>
      <c r="H185" s="398"/>
      <c r="I185" s="398"/>
      <c r="J185" s="398"/>
      <c r="K185" s="398"/>
      <c r="L185" s="398"/>
      <c r="M185" s="418"/>
      <c r="N185" s="104"/>
      <c r="O185" s="104"/>
      <c r="P185" s="269"/>
    </row>
    <row r="186" spans="1:16" x14ac:dyDescent="0.2">
      <c r="A186" s="138" t="s">
        <v>438</v>
      </c>
      <c r="B186" s="49" t="s">
        <v>477</v>
      </c>
      <c r="C186" s="49">
        <v>1986</v>
      </c>
      <c r="D186" s="139" t="s">
        <v>365</v>
      </c>
      <c r="E186" s="488"/>
      <c r="F186" s="488"/>
      <c r="G186" s="398"/>
      <c r="H186" s="398"/>
      <c r="I186" s="398"/>
      <c r="J186" s="398"/>
      <c r="K186" s="398"/>
      <c r="L186" s="398"/>
      <c r="M186" s="418"/>
      <c r="N186" s="104"/>
      <c r="O186" s="104"/>
      <c r="P186" s="269"/>
    </row>
    <row r="187" spans="1:16" x14ac:dyDescent="0.2">
      <c r="A187" s="142" t="s">
        <v>75</v>
      </c>
      <c r="B187" s="107" t="s">
        <v>19</v>
      </c>
      <c r="C187" s="107" t="s">
        <v>314</v>
      </c>
      <c r="D187" s="141" t="s">
        <v>39</v>
      </c>
      <c r="E187" s="488"/>
      <c r="F187" s="488"/>
      <c r="G187" s="398"/>
      <c r="H187" s="398"/>
      <c r="I187" s="398"/>
      <c r="J187" s="398"/>
      <c r="K187" s="398"/>
      <c r="L187" s="398"/>
      <c r="M187" s="418"/>
      <c r="N187" s="104"/>
      <c r="O187" s="104"/>
      <c r="P187" s="269"/>
    </row>
    <row r="188" spans="1:16" x14ac:dyDescent="0.2">
      <c r="A188" s="142" t="s">
        <v>1054</v>
      </c>
      <c r="B188" s="107" t="s">
        <v>1055</v>
      </c>
      <c r="C188" s="107">
        <v>1991</v>
      </c>
      <c r="D188" s="141" t="s">
        <v>216</v>
      </c>
      <c r="E188" s="488"/>
      <c r="F188" s="488">
        <v>-90</v>
      </c>
      <c r="G188" s="398">
        <v>-90</v>
      </c>
      <c r="H188" s="398"/>
      <c r="I188" s="398"/>
      <c r="J188" s="398"/>
      <c r="K188" s="398">
        <v>-90</v>
      </c>
      <c r="L188" s="398"/>
      <c r="M188" s="418"/>
      <c r="N188" s="104"/>
      <c r="O188" s="104"/>
      <c r="P188" s="269"/>
    </row>
    <row r="189" spans="1:16" s="18" customFormat="1" x14ac:dyDescent="0.2">
      <c r="A189" s="142" t="s">
        <v>62</v>
      </c>
      <c r="B189" s="107" t="s">
        <v>87</v>
      </c>
      <c r="C189" s="107" t="s">
        <v>133</v>
      </c>
      <c r="D189" s="141" t="s">
        <v>14</v>
      </c>
      <c r="E189" s="488"/>
      <c r="F189" s="488"/>
      <c r="G189" s="490"/>
      <c r="H189" s="398"/>
      <c r="I189" s="398"/>
      <c r="J189" s="398"/>
      <c r="K189" s="398"/>
      <c r="L189" s="398"/>
      <c r="M189" s="418"/>
      <c r="N189" s="232"/>
      <c r="O189" s="232"/>
      <c r="P189" s="175"/>
    </row>
    <row r="190" spans="1:16" s="18" customFormat="1" x14ac:dyDescent="0.2">
      <c r="A190" s="138" t="s">
        <v>142</v>
      </c>
      <c r="B190" s="49" t="s">
        <v>57</v>
      </c>
      <c r="C190" s="49">
        <v>1997</v>
      </c>
      <c r="D190" s="139" t="s">
        <v>304</v>
      </c>
      <c r="E190" s="505">
        <v>-81</v>
      </c>
      <c r="F190" s="471"/>
      <c r="G190" s="398" t="s">
        <v>1298</v>
      </c>
      <c r="H190" s="491"/>
      <c r="I190" s="490"/>
      <c r="J190" s="490"/>
      <c r="K190" s="398"/>
      <c r="L190" s="398"/>
      <c r="M190" s="418"/>
      <c r="N190" s="332"/>
      <c r="O190" s="387"/>
      <c r="P190" s="175"/>
    </row>
    <row r="191" spans="1:16" s="18" customFormat="1" x14ac:dyDescent="0.2">
      <c r="A191" s="138" t="s">
        <v>1531</v>
      </c>
      <c r="B191" s="49" t="s">
        <v>1532</v>
      </c>
      <c r="C191" s="49"/>
      <c r="D191" s="139" t="s">
        <v>14</v>
      </c>
      <c r="E191" s="398"/>
      <c r="F191" s="398"/>
      <c r="G191" s="398"/>
      <c r="H191" s="398"/>
      <c r="I191" s="398"/>
      <c r="J191" s="398"/>
      <c r="K191" s="398"/>
      <c r="L191" s="398"/>
      <c r="M191" s="418"/>
      <c r="N191" s="310"/>
      <c r="O191" s="387"/>
      <c r="P191" s="175"/>
    </row>
    <row r="192" spans="1:16" s="18" customFormat="1" x14ac:dyDescent="0.2">
      <c r="A192" s="138" t="s">
        <v>178</v>
      </c>
      <c r="B192" s="49" t="s">
        <v>58</v>
      </c>
      <c r="C192" s="49">
        <v>1986</v>
      </c>
      <c r="D192" s="139" t="s">
        <v>216</v>
      </c>
      <c r="E192" s="487"/>
      <c r="F192" s="471"/>
      <c r="G192" s="398"/>
      <c r="H192" s="398"/>
      <c r="I192" s="398"/>
      <c r="J192" s="398"/>
      <c r="K192" s="398"/>
      <c r="L192" s="398"/>
      <c r="M192" s="418"/>
      <c r="N192" s="104"/>
      <c r="O192" s="104"/>
      <c r="P192" s="175"/>
    </row>
    <row r="193" spans="1:16" x14ac:dyDescent="0.2">
      <c r="A193" s="138" t="s">
        <v>158</v>
      </c>
      <c r="B193" s="49" t="s">
        <v>256</v>
      </c>
      <c r="C193" s="49">
        <v>2001</v>
      </c>
      <c r="D193" s="139" t="s">
        <v>152</v>
      </c>
      <c r="E193" s="487"/>
      <c r="F193" s="471"/>
      <c r="G193" s="398"/>
      <c r="H193" s="398">
        <v>-73</v>
      </c>
      <c r="I193" s="398"/>
      <c r="J193" s="398"/>
      <c r="K193" s="398"/>
      <c r="L193" s="398"/>
      <c r="M193" s="418"/>
      <c r="N193" s="104"/>
      <c r="O193" s="18"/>
      <c r="P193" s="175"/>
    </row>
    <row r="194" spans="1:16" x14ac:dyDescent="0.2">
      <c r="A194" s="142" t="s">
        <v>1141</v>
      </c>
      <c r="B194" s="107" t="s">
        <v>1142</v>
      </c>
      <c r="C194" s="107">
        <v>1997</v>
      </c>
      <c r="D194" s="141" t="s">
        <v>495</v>
      </c>
      <c r="E194" s="487"/>
      <c r="F194" s="487"/>
      <c r="G194" s="398"/>
      <c r="H194" s="398"/>
      <c r="I194" s="398"/>
      <c r="J194" s="398"/>
      <c r="K194" s="398"/>
      <c r="L194" s="398"/>
      <c r="M194" s="418"/>
      <c r="N194" s="104"/>
      <c r="O194" s="104"/>
      <c r="P194" s="175"/>
    </row>
    <row r="195" spans="1:16" x14ac:dyDescent="0.2">
      <c r="A195" s="142" t="s">
        <v>1588</v>
      </c>
      <c r="B195" s="107" t="s">
        <v>667</v>
      </c>
      <c r="C195" s="107">
        <v>1988</v>
      </c>
      <c r="D195" s="141" t="s">
        <v>750</v>
      </c>
      <c r="E195" s="487"/>
      <c r="F195" s="487"/>
      <c r="G195" s="398"/>
      <c r="H195" s="398"/>
      <c r="I195" s="398"/>
      <c r="J195" s="398"/>
      <c r="K195" s="398">
        <v>-90</v>
      </c>
      <c r="L195" s="398"/>
      <c r="M195" s="418"/>
      <c r="N195" s="104"/>
      <c r="O195" s="104"/>
      <c r="P195" s="175"/>
    </row>
    <row r="196" spans="1:16" x14ac:dyDescent="0.2">
      <c r="A196" s="475" t="s">
        <v>931</v>
      </c>
      <c r="B196" s="398" t="s">
        <v>932</v>
      </c>
      <c r="C196" s="443">
        <v>1998</v>
      </c>
      <c r="D196" s="495"/>
      <c r="E196" s="493" t="s">
        <v>49</v>
      </c>
      <c r="F196" s="488"/>
      <c r="G196" s="398"/>
      <c r="H196" s="398"/>
      <c r="I196" s="398"/>
      <c r="J196" s="398"/>
      <c r="K196" s="398"/>
      <c r="L196" s="398"/>
      <c r="M196" s="418"/>
      <c r="N196" s="172"/>
      <c r="O196" s="172"/>
      <c r="P196" s="269"/>
    </row>
    <row r="197" spans="1:16" x14ac:dyDescent="0.2">
      <c r="A197" s="138" t="s">
        <v>1221</v>
      </c>
      <c r="B197" s="49" t="s">
        <v>38</v>
      </c>
      <c r="C197" s="49">
        <v>1986</v>
      </c>
      <c r="D197" s="139" t="s">
        <v>14</v>
      </c>
      <c r="E197" s="488"/>
      <c r="F197" s="488"/>
      <c r="G197" s="398"/>
      <c r="H197" s="398"/>
      <c r="I197" s="398"/>
      <c r="J197" s="398"/>
      <c r="K197" s="398"/>
      <c r="L197" s="398"/>
      <c r="M197" s="418"/>
      <c r="N197" s="172"/>
      <c r="O197" s="172"/>
      <c r="P197" s="175"/>
    </row>
    <row r="198" spans="1:16" x14ac:dyDescent="0.2">
      <c r="A198" s="138" t="s">
        <v>1670</v>
      </c>
      <c r="B198" s="49" t="s">
        <v>1671</v>
      </c>
      <c r="C198" s="49">
        <v>1995</v>
      </c>
      <c r="D198" s="139" t="s">
        <v>506</v>
      </c>
      <c r="E198" s="488"/>
      <c r="F198" s="488"/>
      <c r="G198" s="398"/>
      <c r="H198" s="398">
        <v>-90</v>
      </c>
      <c r="I198" s="398"/>
      <c r="J198" s="398"/>
      <c r="K198" s="398"/>
      <c r="L198" s="398"/>
      <c r="M198" s="418"/>
      <c r="N198" s="172"/>
      <c r="O198" s="172"/>
      <c r="P198" s="175"/>
    </row>
    <row r="199" spans="1:16" s="18" customFormat="1" x14ac:dyDescent="0.2">
      <c r="A199" s="138" t="s">
        <v>439</v>
      </c>
      <c r="B199" s="49" t="s">
        <v>258</v>
      </c>
      <c r="C199" s="49">
        <v>1992</v>
      </c>
      <c r="D199" s="139" t="s">
        <v>440</v>
      </c>
      <c r="E199" s="488"/>
      <c r="F199" s="488"/>
      <c r="G199" s="398"/>
      <c r="H199" s="398"/>
      <c r="I199" s="398"/>
      <c r="J199" s="398"/>
      <c r="K199" s="398"/>
      <c r="L199" s="398"/>
      <c r="M199" s="418"/>
      <c r="N199" s="172"/>
      <c r="O199" s="172"/>
      <c r="P199" s="175"/>
    </row>
    <row r="200" spans="1:16" s="18" customFormat="1" x14ac:dyDescent="0.2">
      <c r="A200" s="138" t="s">
        <v>1574</v>
      </c>
      <c r="B200" s="49" t="s">
        <v>1575</v>
      </c>
      <c r="C200" s="49">
        <v>1989</v>
      </c>
      <c r="D200" s="139" t="s">
        <v>505</v>
      </c>
      <c r="E200" s="488"/>
      <c r="F200" s="488"/>
      <c r="G200" s="398">
        <v>-73</v>
      </c>
      <c r="H200" s="398"/>
      <c r="I200" s="398">
        <v>-73</v>
      </c>
      <c r="J200" s="398"/>
      <c r="K200" s="398">
        <v>-73</v>
      </c>
      <c r="L200" s="398"/>
      <c r="M200" s="418"/>
      <c r="N200" s="172"/>
      <c r="O200" s="172"/>
      <c r="P200" s="175"/>
    </row>
    <row r="201" spans="1:16" s="18" customFormat="1" x14ac:dyDescent="0.2">
      <c r="A201" s="142" t="s">
        <v>263</v>
      </c>
      <c r="B201" s="107" t="s">
        <v>58</v>
      </c>
      <c r="C201" s="107">
        <v>1990</v>
      </c>
      <c r="D201" s="141" t="s">
        <v>505</v>
      </c>
      <c r="E201" s="488"/>
      <c r="F201" s="488"/>
      <c r="G201" s="398"/>
      <c r="H201" s="398"/>
      <c r="I201" s="398"/>
      <c r="J201" s="398"/>
      <c r="K201" s="398"/>
      <c r="L201" s="398"/>
      <c r="M201" s="418"/>
      <c r="N201" s="104"/>
      <c r="O201" s="104"/>
      <c r="P201" s="175"/>
    </row>
    <row r="202" spans="1:16" s="18" customFormat="1" x14ac:dyDescent="0.2">
      <c r="A202" s="140" t="s">
        <v>177</v>
      </c>
      <c r="B202" s="107" t="s">
        <v>60</v>
      </c>
      <c r="C202" s="49">
        <v>1997</v>
      </c>
      <c r="D202" s="141" t="s">
        <v>248</v>
      </c>
      <c r="E202" s="488"/>
      <c r="F202" s="488"/>
      <c r="G202" s="692"/>
      <c r="H202" s="423" t="s">
        <v>47</v>
      </c>
      <c r="I202" s="423"/>
      <c r="J202" s="423"/>
      <c r="K202" s="408"/>
      <c r="L202" s="398"/>
      <c r="M202" s="418"/>
      <c r="N202" s="310"/>
      <c r="O202" s="310"/>
      <c r="P202" s="175"/>
    </row>
    <row r="203" spans="1:16" x14ac:dyDescent="0.2">
      <c r="A203" s="140" t="s">
        <v>740</v>
      </c>
      <c r="B203" s="107" t="s">
        <v>344</v>
      </c>
      <c r="C203" s="49">
        <v>1993</v>
      </c>
      <c r="D203" s="141" t="s">
        <v>311</v>
      </c>
      <c r="E203" s="488"/>
      <c r="F203" s="488"/>
      <c r="G203" s="423"/>
      <c r="H203" s="423"/>
      <c r="I203" s="423" t="s">
        <v>49</v>
      </c>
      <c r="J203" s="423"/>
      <c r="K203" s="408"/>
      <c r="L203" s="398"/>
      <c r="M203" s="418"/>
      <c r="N203" s="104"/>
      <c r="O203" s="104"/>
      <c r="P203" s="269"/>
    </row>
    <row r="204" spans="1:16" x14ac:dyDescent="0.2">
      <c r="A204" s="138" t="s">
        <v>96</v>
      </c>
      <c r="B204" s="49" t="s">
        <v>38</v>
      </c>
      <c r="C204" s="49">
        <v>1994</v>
      </c>
      <c r="D204" s="139" t="s">
        <v>14</v>
      </c>
      <c r="E204" s="488"/>
      <c r="F204" s="488"/>
      <c r="G204" s="398"/>
      <c r="H204" s="423"/>
      <c r="I204" s="423"/>
      <c r="J204" s="423"/>
      <c r="K204" s="408">
        <v>-73</v>
      </c>
      <c r="L204" s="398"/>
      <c r="M204" s="418"/>
      <c r="N204" s="104"/>
      <c r="O204" s="104"/>
      <c r="P204" s="269"/>
    </row>
    <row r="205" spans="1:16" x14ac:dyDescent="0.2">
      <c r="A205" s="138" t="s">
        <v>1223</v>
      </c>
      <c r="B205" s="49" t="s">
        <v>166</v>
      </c>
      <c r="C205" s="49">
        <v>1994</v>
      </c>
      <c r="D205" s="139" t="s">
        <v>68</v>
      </c>
      <c r="E205" s="488"/>
      <c r="F205" s="488"/>
      <c r="G205" s="398"/>
      <c r="H205" s="398"/>
      <c r="I205" s="398"/>
      <c r="J205" s="398"/>
      <c r="K205" s="398"/>
      <c r="L205" s="398"/>
      <c r="M205" s="418"/>
      <c r="N205" s="104"/>
      <c r="O205" s="104"/>
      <c r="P205" s="269"/>
    </row>
    <row r="206" spans="1:16" x14ac:dyDescent="0.2">
      <c r="A206" s="140" t="s">
        <v>1222</v>
      </c>
      <c r="B206" s="107" t="s">
        <v>50</v>
      </c>
      <c r="C206" s="49">
        <v>1990</v>
      </c>
      <c r="D206" s="141" t="s">
        <v>505</v>
      </c>
      <c r="E206" s="488"/>
      <c r="F206" s="488"/>
      <c r="G206" s="423"/>
      <c r="H206" s="398"/>
      <c r="I206" s="398"/>
      <c r="J206" s="398"/>
      <c r="K206" s="398"/>
      <c r="L206" s="398"/>
      <c r="M206" s="418"/>
      <c r="N206" s="104"/>
      <c r="O206" s="104"/>
      <c r="P206" s="269"/>
    </row>
    <row r="207" spans="1:16" x14ac:dyDescent="0.2">
      <c r="A207" s="138" t="s">
        <v>1052</v>
      </c>
      <c r="B207" s="49" t="s">
        <v>1053</v>
      </c>
      <c r="C207" s="49">
        <v>1991</v>
      </c>
      <c r="D207" s="139" t="s">
        <v>14</v>
      </c>
      <c r="E207" s="488"/>
      <c r="F207" s="488"/>
      <c r="G207" s="398"/>
      <c r="H207" s="398"/>
      <c r="I207" s="398"/>
      <c r="J207" s="398"/>
      <c r="K207" s="398"/>
      <c r="L207" s="398"/>
      <c r="M207" s="418"/>
      <c r="N207" s="104"/>
      <c r="O207" s="104"/>
      <c r="P207" s="269"/>
    </row>
    <row r="208" spans="1:16" x14ac:dyDescent="0.2">
      <c r="A208" s="138" t="s">
        <v>561</v>
      </c>
      <c r="B208" s="49" t="s">
        <v>257</v>
      </c>
      <c r="C208" s="49"/>
      <c r="D208" s="139" t="s">
        <v>233</v>
      </c>
      <c r="E208" s="488"/>
      <c r="F208" s="488"/>
      <c r="G208" s="398"/>
      <c r="H208" s="398"/>
      <c r="I208" s="398">
        <v>-73</v>
      </c>
      <c r="J208" s="398"/>
      <c r="K208" s="398"/>
      <c r="L208" s="398"/>
      <c r="M208" s="418"/>
      <c r="N208" s="104"/>
      <c r="O208" s="104"/>
      <c r="P208" s="269"/>
    </row>
    <row r="209" spans="1:16" x14ac:dyDescent="0.2">
      <c r="A209" s="138" t="s">
        <v>1914</v>
      </c>
      <c r="B209" s="49" t="s">
        <v>1701</v>
      </c>
      <c r="C209" s="49">
        <v>1996</v>
      </c>
      <c r="D209" s="139" t="s">
        <v>750</v>
      </c>
      <c r="E209" s="488"/>
      <c r="F209" s="488"/>
      <c r="G209" s="398"/>
      <c r="H209" s="398"/>
      <c r="I209" s="398"/>
      <c r="J209" s="398"/>
      <c r="K209" s="398">
        <v>-81</v>
      </c>
      <c r="L209" s="398"/>
      <c r="M209" s="418"/>
      <c r="N209" s="104"/>
      <c r="O209" s="104"/>
      <c r="P209" s="269"/>
    </row>
    <row r="210" spans="1:16" x14ac:dyDescent="0.2">
      <c r="A210" s="138" t="s">
        <v>1572</v>
      </c>
      <c r="B210" s="49" t="s">
        <v>1573</v>
      </c>
      <c r="C210" s="49">
        <v>1995</v>
      </c>
      <c r="D210" s="139" t="s">
        <v>233</v>
      </c>
      <c r="E210" s="488"/>
      <c r="F210" s="488"/>
      <c r="G210" s="398">
        <v>-100</v>
      </c>
      <c r="H210" s="398"/>
      <c r="I210" s="398"/>
      <c r="J210" s="398"/>
      <c r="K210" s="398"/>
      <c r="L210" s="398"/>
      <c r="M210" s="418"/>
      <c r="N210" s="104"/>
      <c r="O210" s="104"/>
      <c r="P210" s="269"/>
    </row>
    <row r="211" spans="1:16" x14ac:dyDescent="0.2">
      <c r="A211" s="138" t="s">
        <v>971</v>
      </c>
      <c r="B211" s="49" t="s">
        <v>972</v>
      </c>
      <c r="C211" s="49">
        <v>1996</v>
      </c>
      <c r="D211" s="139" t="s">
        <v>14</v>
      </c>
      <c r="E211" s="488"/>
      <c r="F211" s="488"/>
      <c r="G211" s="398"/>
      <c r="H211" s="398"/>
      <c r="I211" s="398"/>
      <c r="J211" s="398"/>
      <c r="K211" s="398"/>
      <c r="L211" s="398"/>
      <c r="M211" s="418"/>
      <c r="N211" s="104"/>
      <c r="O211" s="104"/>
      <c r="P211" s="269"/>
    </row>
    <row r="212" spans="1:16" x14ac:dyDescent="0.2">
      <c r="A212" s="138" t="s">
        <v>1463</v>
      </c>
      <c r="B212" s="49" t="s">
        <v>1366</v>
      </c>
      <c r="C212" s="49">
        <v>1989</v>
      </c>
      <c r="D212" s="139" t="s">
        <v>36</v>
      </c>
      <c r="E212" s="488"/>
      <c r="F212" s="488">
        <v>-81</v>
      </c>
      <c r="G212" s="398">
        <v>-81</v>
      </c>
      <c r="H212" s="398"/>
      <c r="I212" s="398">
        <v>-81</v>
      </c>
      <c r="J212" s="398"/>
      <c r="K212" s="398"/>
      <c r="L212" s="398"/>
      <c r="M212" s="418"/>
      <c r="N212" s="104"/>
      <c r="O212" s="104"/>
      <c r="P212" s="269"/>
    </row>
    <row r="213" spans="1:16" x14ac:dyDescent="0.2">
      <c r="A213" s="1043" t="s">
        <v>1674</v>
      </c>
      <c r="B213" s="475" t="s">
        <v>1673</v>
      </c>
      <c r="C213" s="398">
        <v>1998</v>
      </c>
      <c r="D213" s="495" t="s">
        <v>425</v>
      </c>
      <c r="E213" s="488"/>
      <c r="F213" s="488"/>
      <c r="G213" s="398"/>
      <c r="H213" s="398">
        <v>-90</v>
      </c>
      <c r="I213" s="398">
        <v>-90</v>
      </c>
      <c r="J213" s="398"/>
      <c r="K213" s="398">
        <v>-90</v>
      </c>
      <c r="L213" s="398"/>
      <c r="M213" s="418"/>
      <c r="N213" s="104"/>
      <c r="O213" s="104"/>
      <c r="P213" s="269"/>
    </row>
    <row r="214" spans="1:16" x14ac:dyDescent="0.2">
      <c r="A214" s="138" t="s">
        <v>849</v>
      </c>
      <c r="B214" s="49" t="s">
        <v>56</v>
      </c>
      <c r="C214" s="49">
        <v>1977</v>
      </c>
      <c r="D214" s="139" t="s">
        <v>14</v>
      </c>
      <c r="E214" s="488"/>
      <c r="F214" s="488"/>
      <c r="G214" s="398"/>
      <c r="H214" s="398"/>
      <c r="I214" s="398"/>
      <c r="J214" s="398"/>
      <c r="K214" s="398"/>
      <c r="L214" s="398"/>
      <c r="M214" s="418"/>
      <c r="N214" s="104"/>
      <c r="O214" s="104"/>
      <c r="P214" s="269"/>
    </row>
    <row r="215" spans="1:16" x14ac:dyDescent="0.2">
      <c r="A215" s="138" t="s">
        <v>1224</v>
      </c>
      <c r="B215" s="49" t="s">
        <v>1225</v>
      </c>
      <c r="C215" s="49">
        <v>1979</v>
      </c>
      <c r="D215" s="139" t="s">
        <v>441</v>
      </c>
      <c r="E215" s="488"/>
      <c r="F215" s="488"/>
      <c r="G215" s="398"/>
      <c r="H215" s="398">
        <v>-73</v>
      </c>
      <c r="I215" s="398"/>
      <c r="J215" s="398"/>
      <c r="K215" s="398"/>
      <c r="L215" s="398"/>
      <c r="M215" s="418"/>
      <c r="N215" s="104"/>
      <c r="O215" s="104"/>
      <c r="P215" s="269"/>
    </row>
    <row r="216" spans="1:16" x14ac:dyDescent="0.2">
      <c r="A216" s="138" t="s">
        <v>1726</v>
      </c>
      <c r="B216" s="49" t="s">
        <v>1725</v>
      </c>
      <c r="C216" s="49"/>
      <c r="D216" s="139" t="s">
        <v>1759</v>
      </c>
      <c r="E216" s="488"/>
      <c r="F216" s="488"/>
      <c r="G216" s="398"/>
      <c r="H216" s="398"/>
      <c r="I216" s="398">
        <v>-90</v>
      </c>
      <c r="J216" s="398"/>
      <c r="K216" s="398"/>
      <c r="L216" s="398"/>
      <c r="M216" s="418"/>
      <c r="N216" s="104"/>
      <c r="O216" s="104"/>
      <c r="P216" s="269"/>
    </row>
    <row r="217" spans="1:16" x14ac:dyDescent="0.2">
      <c r="A217" s="138" t="s">
        <v>1454</v>
      </c>
      <c r="B217" s="49" t="s">
        <v>1695</v>
      </c>
      <c r="C217" s="49">
        <v>1989</v>
      </c>
      <c r="D217" s="139" t="s">
        <v>878</v>
      </c>
      <c r="E217" s="488"/>
      <c r="F217" s="488"/>
      <c r="G217" s="398"/>
      <c r="H217" s="398">
        <v>-81</v>
      </c>
      <c r="I217" s="398"/>
      <c r="J217" s="398">
        <v>-81</v>
      </c>
      <c r="K217" s="398"/>
      <c r="L217" s="398"/>
      <c r="M217" s="418"/>
      <c r="N217" s="104"/>
      <c r="O217" s="104"/>
      <c r="P217" s="269"/>
    </row>
    <row r="218" spans="1:16" x14ac:dyDescent="0.2">
      <c r="A218" s="138" t="s">
        <v>283</v>
      </c>
      <c r="B218" s="49" t="s">
        <v>153</v>
      </c>
      <c r="C218" s="49">
        <v>2001</v>
      </c>
      <c r="D218" s="139" t="s">
        <v>14</v>
      </c>
      <c r="E218" s="488">
        <v>-60</v>
      </c>
      <c r="F218" s="488">
        <v>-60</v>
      </c>
      <c r="G218" s="398">
        <v>-60</v>
      </c>
      <c r="H218" s="398"/>
      <c r="I218" s="398">
        <v>-60</v>
      </c>
      <c r="J218" s="398"/>
      <c r="K218" s="398">
        <v>-60</v>
      </c>
      <c r="L218" s="398"/>
      <c r="M218" s="418"/>
      <c r="N218" s="104"/>
      <c r="O218" s="104"/>
      <c r="P218" s="175"/>
    </row>
    <row r="219" spans="1:16" x14ac:dyDescent="0.2">
      <c r="A219" s="138" t="s">
        <v>1056</v>
      </c>
      <c r="B219" s="49" t="s">
        <v>779</v>
      </c>
      <c r="C219" s="49">
        <v>1994</v>
      </c>
      <c r="D219" s="139" t="s">
        <v>12</v>
      </c>
      <c r="E219" s="488"/>
      <c r="F219" s="488"/>
      <c r="G219" s="398"/>
      <c r="H219" s="398"/>
      <c r="I219" s="398"/>
      <c r="J219" s="398"/>
      <c r="K219" s="398"/>
      <c r="L219" s="398"/>
      <c r="M219" s="418"/>
      <c r="N219" s="104"/>
      <c r="O219" s="104"/>
      <c r="P219" s="175"/>
    </row>
    <row r="220" spans="1:16" x14ac:dyDescent="0.2">
      <c r="A220" s="138" t="s">
        <v>1658</v>
      </c>
      <c r="B220" s="49" t="s">
        <v>1659</v>
      </c>
      <c r="C220" s="49">
        <v>1984</v>
      </c>
      <c r="D220" s="139" t="s">
        <v>14</v>
      </c>
      <c r="E220" s="488"/>
      <c r="F220" s="488"/>
      <c r="G220" s="398"/>
      <c r="H220" s="398">
        <v>-66</v>
      </c>
      <c r="I220" s="398"/>
      <c r="J220" s="398"/>
      <c r="K220" s="398"/>
      <c r="L220" s="398"/>
      <c r="M220" s="418"/>
      <c r="N220" s="104"/>
      <c r="O220" s="104"/>
      <c r="P220" s="175"/>
    </row>
    <row r="221" spans="1:16" x14ac:dyDescent="0.2">
      <c r="A221" s="138" t="s">
        <v>1445</v>
      </c>
      <c r="B221" s="49" t="s">
        <v>306</v>
      </c>
      <c r="C221" s="49">
        <v>1978</v>
      </c>
      <c r="D221" s="139" t="s">
        <v>65</v>
      </c>
      <c r="E221" s="488"/>
      <c r="F221" s="488">
        <v>-66</v>
      </c>
      <c r="G221" s="398"/>
      <c r="H221" s="398"/>
      <c r="I221" s="398"/>
      <c r="J221" s="398"/>
      <c r="K221" s="398"/>
      <c r="L221" s="398"/>
      <c r="M221" s="418"/>
      <c r="N221" s="104"/>
      <c r="O221" s="104"/>
      <c r="P221" s="175"/>
    </row>
    <row r="222" spans="1:16" x14ac:dyDescent="0.2">
      <c r="A222" s="140" t="s">
        <v>221</v>
      </c>
      <c r="B222" s="107" t="s">
        <v>418</v>
      </c>
      <c r="C222" s="107">
        <v>2000</v>
      </c>
      <c r="D222" s="141" t="s">
        <v>576</v>
      </c>
      <c r="E222" s="423"/>
      <c r="F222" s="488">
        <v>-81</v>
      </c>
      <c r="G222" s="423" t="s">
        <v>51</v>
      </c>
      <c r="H222" s="423"/>
      <c r="I222" s="423"/>
      <c r="J222" s="423"/>
      <c r="K222" s="398"/>
      <c r="L222" s="398"/>
      <c r="M222" s="418"/>
      <c r="N222" s="104"/>
      <c r="O222" s="104"/>
      <c r="P222" s="269"/>
    </row>
    <row r="223" spans="1:16" x14ac:dyDescent="0.2">
      <c r="A223" s="140" t="s">
        <v>82</v>
      </c>
      <c r="B223" s="107" t="s">
        <v>95</v>
      </c>
      <c r="C223" s="107">
        <v>1993</v>
      </c>
      <c r="D223" s="190" t="s">
        <v>74</v>
      </c>
      <c r="E223" s="693" t="s">
        <v>1296</v>
      </c>
      <c r="F223" s="488" t="s">
        <v>1472</v>
      </c>
      <c r="G223" s="423" t="s">
        <v>186</v>
      </c>
      <c r="H223" s="423"/>
      <c r="I223" s="423"/>
      <c r="J223" s="423"/>
      <c r="K223" s="398"/>
      <c r="L223" s="398"/>
      <c r="M223" s="418"/>
      <c r="N223" s="104"/>
      <c r="O223" s="104"/>
      <c r="P223" s="269"/>
    </row>
    <row r="224" spans="1:16" x14ac:dyDescent="0.2">
      <c r="A224" s="140" t="s">
        <v>976</v>
      </c>
      <c r="B224" s="107" t="s">
        <v>26</v>
      </c>
      <c r="C224" s="120">
        <v>1990</v>
      </c>
      <c r="D224" s="346" t="s">
        <v>68</v>
      </c>
      <c r="E224" s="423">
        <v>100</v>
      </c>
      <c r="F224" s="487"/>
      <c r="G224" s="423"/>
      <c r="H224" s="423" t="s">
        <v>186</v>
      </c>
      <c r="I224" s="423" t="s">
        <v>186</v>
      </c>
      <c r="J224" s="423" t="s">
        <v>186</v>
      </c>
      <c r="K224" s="398">
        <v>100</v>
      </c>
      <c r="L224" s="398"/>
      <c r="M224" s="418"/>
      <c r="N224" s="104"/>
      <c r="O224" s="104"/>
      <c r="P224" s="269"/>
    </row>
    <row r="225" spans="1:16" x14ac:dyDescent="0.2">
      <c r="A225" s="140" t="s">
        <v>770</v>
      </c>
      <c r="B225" s="107" t="s">
        <v>19</v>
      </c>
      <c r="C225" s="107">
        <v>1984</v>
      </c>
      <c r="D225" s="141" t="s">
        <v>505</v>
      </c>
      <c r="E225" s="487"/>
      <c r="F225" s="487"/>
      <c r="G225" s="423"/>
      <c r="H225" s="494"/>
      <c r="I225" s="423"/>
      <c r="J225" s="423"/>
      <c r="K225" s="398"/>
      <c r="L225" s="398"/>
      <c r="M225" s="418"/>
      <c r="N225" s="104"/>
      <c r="O225" s="104"/>
      <c r="P225" s="269"/>
    </row>
    <row r="226" spans="1:16" x14ac:dyDescent="0.2">
      <c r="A226" s="140" t="s">
        <v>358</v>
      </c>
      <c r="B226" s="107" t="s">
        <v>497</v>
      </c>
      <c r="C226" s="49">
        <v>1991</v>
      </c>
      <c r="D226" s="141" t="s">
        <v>357</v>
      </c>
      <c r="E226" s="488"/>
      <c r="F226" s="488"/>
      <c r="G226" s="423"/>
      <c r="H226" s="423"/>
      <c r="I226" s="423"/>
      <c r="J226" s="423"/>
      <c r="K226" s="398"/>
      <c r="L226" s="398"/>
      <c r="M226" s="418"/>
      <c r="N226" s="104"/>
      <c r="O226" s="104"/>
      <c r="P226" s="269"/>
    </row>
    <row r="227" spans="1:16" x14ac:dyDescent="0.2">
      <c r="A227" s="140" t="s">
        <v>358</v>
      </c>
      <c r="B227" s="107" t="s">
        <v>45</v>
      </c>
      <c r="C227" s="49">
        <v>2002</v>
      </c>
      <c r="D227" s="141" t="s">
        <v>15</v>
      </c>
      <c r="E227" s="488"/>
      <c r="F227" s="488">
        <v>-55</v>
      </c>
      <c r="G227" s="423"/>
      <c r="H227" s="423"/>
      <c r="I227" s="423"/>
      <c r="J227" s="423" t="s">
        <v>46</v>
      </c>
      <c r="K227" s="398"/>
      <c r="L227" s="243"/>
      <c r="M227" s="418"/>
      <c r="N227" s="104"/>
      <c r="P227" s="269"/>
    </row>
    <row r="228" spans="1:16" x14ac:dyDescent="0.2">
      <c r="A228" s="398" t="s">
        <v>298</v>
      </c>
      <c r="B228" s="398" t="s">
        <v>1255</v>
      </c>
      <c r="C228" s="398">
        <v>2000</v>
      </c>
      <c r="D228" s="418" t="s">
        <v>357</v>
      </c>
      <c r="E228" s="441"/>
      <c r="F228" s="398"/>
      <c r="G228" s="408"/>
      <c r="H228" s="408"/>
      <c r="I228" s="408"/>
      <c r="J228" s="408"/>
      <c r="K228" s="408"/>
      <c r="L228" s="408"/>
      <c r="M228" s="398"/>
      <c r="N228" s="49"/>
      <c r="O228" s="110"/>
      <c r="P228" s="269"/>
    </row>
    <row r="229" spans="1:16" s="18" customFormat="1" x14ac:dyDescent="0.2">
      <c r="A229" s="138" t="s">
        <v>298</v>
      </c>
      <c r="B229" s="49" t="s">
        <v>1000</v>
      </c>
      <c r="C229" s="49">
        <v>2001</v>
      </c>
      <c r="D229" s="139" t="s">
        <v>14</v>
      </c>
      <c r="E229" s="504">
        <v>-60</v>
      </c>
      <c r="F229" s="488">
        <v>-66</v>
      </c>
      <c r="G229" s="520"/>
      <c r="H229" s="398"/>
      <c r="I229" s="398"/>
      <c r="J229" s="398"/>
      <c r="K229" s="398"/>
      <c r="L229" s="398"/>
      <c r="M229" s="418"/>
      <c r="N229" s="104"/>
      <c r="O229" s="323"/>
      <c r="P229" s="175"/>
    </row>
    <row r="230" spans="1:16" s="18" customFormat="1" x14ac:dyDescent="0.2">
      <c r="A230" s="138" t="s">
        <v>291</v>
      </c>
      <c r="B230" s="49" t="s">
        <v>158</v>
      </c>
      <c r="C230" s="49">
        <v>2001</v>
      </c>
      <c r="D230" s="139" t="s">
        <v>216</v>
      </c>
      <c r="E230" s="488">
        <v>-81</v>
      </c>
      <c r="F230" s="488"/>
      <c r="G230" s="398">
        <v>-81</v>
      </c>
      <c r="H230" s="398"/>
      <c r="I230" s="398"/>
      <c r="J230" s="398"/>
      <c r="K230" s="398"/>
      <c r="L230" s="398"/>
      <c r="M230" s="418"/>
      <c r="N230" s="104"/>
      <c r="O230" s="694"/>
      <c r="P230" s="242"/>
    </row>
    <row r="231" spans="1:16" s="18" customFormat="1" x14ac:dyDescent="0.2">
      <c r="A231" s="138" t="s">
        <v>1459</v>
      </c>
      <c r="B231" s="49" t="s">
        <v>154</v>
      </c>
      <c r="C231" s="49">
        <v>1996</v>
      </c>
      <c r="D231" s="139" t="s">
        <v>12</v>
      </c>
      <c r="E231" s="488"/>
      <c r="F231" s="488">
        <v>-81</v>
      </c>
      <c r="G231" s="398"/>
      <c r="H231" s="398"/>
      <c r="I231" s="398"/>
      <c r="J231" s="398"/>
      <c r="K231" s="398"/>
      <c r="L231" s="398"/>
      <c r="M231" s="418"/>
      <c r="N231" s="104"/>
      <c r="O231" s="694"/>
      <c r="P231" s="242"/>
    </row>
    <row r="232" spans="1:16" s="18" customFormat="1" x14ac:dyDescent="0.2">
      <c r="A232" s="151" t="s">
        <v>472</v>
      </c>
      <c r="B232" s="54" t="s">
        <v>59</v>
      </c>
      <c r="C232" s="54">
        <v>2000</v>
      </c>
      <c r="D232" s="152" t="s">
        <v>14</v>
      </c>
      <c r="E232" s="488">
        <f>0</f>
        <v>0</v>
      </c>
      <c r="F232" s="488">
        <v>-66</v>
      </c>
      <c r="G232" s="408"/>
      <c r="H232" s="408"/>
      <c r="I232" s="408">
        <v>-66</v>
      </c>
      <c r="J232" s="408"/>
      <c r="K232" s="408">
        <v>-66</v>
      </c>
      <c r="L232" s="408"/>
      <c r="M232" s="418"/>
      <c r="N232" s="104"/>
      <c r="O232" s="49"/>
      <c r="P232" s="242"/>
    </row>
    <row r="233" spans="1:16" x14ac:dyDescent="0.2">
      <c r="A233" s="138" t="s">
        <v>769</v>
      </c>
      <c r="B233" s="49" t="s">
        <v>328</v>
      </c>
      <c r="C233" s="49">
        <v>1996</v>
      </c>
      <c r="D233" s="139" t="s">
        <v>505</v>
      </c>
      <c r="E233" s="487"/>
      <c r="F233" s="487"/>
      <c r="G233" s="398"/>
      <c r="H233" s="398"/>
      <c r="I233" s="398"/>
      <c r="J233" s="398"/>
      <c r="K233" s="398"/>
      <c r="L233" s="398"/>
      <c r="M233" s="418"/>
      <c r="N233" s="262"/>
      <c r="O233" s="262"/>
      <c r="P233" s="175"/>
    </row>
    <row r="234" spans="1:16" x14ac:dyDescent="0.2">
      <c r="A234" s="49" t="s">
        <v>603</v>
      </c>
      <c r="B234" s="49" t="s">
        <v>58</v>
      </c>
      <c r="C234" s="49">
        <v>1998</v>
      </c>
      <c r="D234" s="172" t="s">
        <v>1160</v>
      </c>
      <c r="E234" s="398"/>
      <c r="F234" s="488"/>
      <c r="G234" s="490"/>
      <c r="H234" s="491"/>
      <c r="I234" s="490"/>
      <c r="J234" s="490"/>
      <c r="K234" s="398"/>
      <c r="L234" s="398"/>
      <c r="M234" s="418"/>
      <c r="N234" s="262"/>
      <c r="O234" s="262"/>
      <c r="P234" s="175"/>
    </row>
    <row r="235" spans="1:16" x14ac:dyDescent="0.2">
      <c r="A235" s="106" t="s">
        <v>1758</v>
      </c>
      <c r="B235" s="49" t="s">
        <v>56</v>
      </c>
      <c r="C235" s="49"/>
      <c r="D235" s="172" t="s">
        <v>505</v>
      </c>
      <c r="E235" s="398"/>
      <c r="F235" s="488"/>
      <c r="G235" s="490"/>
      <c r="H235" s="491"/>
      <c r="I235" s="408">
        <v>-73</v>
      </c>
      <c r="J235" s="490"/>
      <c r="K235" s="398"/>
      <c r="L235" s="398"/>
      <c r="M235" s="418"/>
      <c r="N235" s="262"/>
      <c r="O235" s="262"/>
      <c r="P235" s="175"/>
    </row>
    <row r="236" spans="1:16" x14ac:dyDescent="0.2">
      <c r="A236" s="307" t="s">
        <v>1456</v>
      </c>
      <c r="B236" s="107" t="s">
        <v>1457</v>
      </c>
      <c r="C236" s="107">
        <v>1992</v>
      </c>
      <c r="D236" s="190" t="s">
        <v>65</v>
      </c>
      <c r="E236" s="398"/>
      <c r="F236" s="488"/>
      <c r="G236" s="398"/>
      <c r="H236" s="491"/>
      <c r="I236" s="490"/>
      <c r="J236" s="490"/>
      <c r="K236" s="398"/>
      <c r="L236" s="398"/>
      <c r="M236" s="418"/>
      <c r="N236" s="262"/>
      <c r="O236" s="262"/>
      <c r="P236" s="269"/>
    </row>
    <row r="237" spans="1:16" x14ac:dyDescent="0.2">
      <c r="A237" s="106" t="s">
        <v>829</v>
      </c>
      <c r="B237" s="49" t="s">
        <v>60</v>
      </c>
      <c r="C237" s="49">
        <v>1990</v>
      </c>
      <c r="D237" s="172" t="s">
        <v>506</v>
      </c>
      <c r="E237" s="398"/>
      <c r="F237" s="488"/>
      <c r="G237" s="490"/>
      <c r="H237" s="491">
        <v>-90</v>
      </c>
      <c r="I237" s="490"/>
      <c r="J237" s="490"/>
      <c r="K237" s="398"/>
      <c r="L237" s="398"/>
      <c r="M237" s="418"/>
      <c r="N237" s="262"/>
      <c r="O237" s="262"/>
      <c r="P237" s="269"/>
    </row>
    <row r="238" spans="1:16" x14ac:dyDescent="0.2">
      <c r="A238" s="138" t="s">
        <v>122</v>
      </c>
      <c r="B238" s="49" t="s">
        <v>1100</v>
      </c>
      <c r="C238" s="49">
        <v>1992</v>
      </c>
      <c r="D238" s="172" t="s">
        <v>781</v>
      </c>
      <c r="E238" s="398"/>
      <c r="F238" s="488">
        <v>100</v>
      </c>
      <c r="G238" s="490"/>
      <c r="H238" s="398"/>
      <c r="I238" s="398"/>
      <c r="J238" s="398">
        <v>100</v>
      </c>
      <c r="K238" s="398"/>
      <c r="L238" s="398"/>
      <c r="M238" s="418"/>
      <c r="N238" s="262"/>
      <c r="O238" s="262"/>
      <c r="P238" s="269"/>
    </row>
    <row r="239" spans="1:16" x14ac:dyDescent="0.2">
      <c r="A239" s="138" t="s">
        <v>122</v>
      </c>
      <c r="B239" s="49" t="s">
        <v>38</v>
      </c>
      <c r="C239" s="49">
        <v>1996</v>
      </c>
      <c r="D239" s="139" t="s">
        <v>31</v>
      </c>
      <c r="E239" s="488">
        <v>-90</v>
      </c>
      <c r="F239" s="398">
        <v>-73</v>
      </c>
      <c r="G239" s="398"/>
      <c r="H239" s="398"/>
      <c r="I239" s="398"/>
      <c r="J239" s="398"/>
      <c r="K239" s="439"/>
      <c r="L239" s="398"/>
      <c r="M239" s="418"/>
      <c r="N239" s="310"/>
      <c r="O239" s="310"/>
      <c r="P239" s="269"/>
    </row>
    <row r="240" spans="1:16" x14ac:dyDescent="0.2">
      <c r="A240" s="138" t="s">
        <v>97</v>
      </c>
      <c r="B240" s="49" t="s">
        <v>232</v>
      </c>
      <c r="C240" s="49">
        <v>1996</v>
      </c>
      <c r="D240" s="139" t="s">
        <v>505</v>
      </c>
      <c r="E240" s="487"/>
      <c r="F240" s="487"/>
      <c r="G240" s="398"/>
      <c r="H240" s="398"/>
      <c r="I240" s="398"/>
      <c r="J240" s="398"/>
      <c r="K240" s="398"/>
      <c r="L240" s="398"/>
      <c r="M240" s="418"/>
      <c r="N240" s="104"/>
      <c r="O240" s="104"/>
      <c r="P240" s="269"/>
    </row>
    <row r="241" spans="1:21" x14ac:dyDescent="0.2">
      <c r="A241" s="142" t="s">
        <v>464</v>
      </c>
      <c r="B241" s="107" t="s">
        <v>50</v>
      </c>
      <c r="C241" s="107">
        <v>2002</v>
      </c>
      <c r="D241" s="141" t="s">
        <v>14</v>
      </c>
      <c r="E241" s="488"/>
      <c r="F241" s="488">
        <v>-66</v>
      </c>
      <c r="G241" s="398"/>
      <c r="H241" s="398">
        <v>-66</v>
      </c>
      <c r="I241" s="398">
        <v>-66</v>
      </c>
      <c r="J241" s="398"/>
      <c r="K241" s="398"/>
      <c r="L241" s="398"/>
      <c r="M241" s="418"/>
      <c r="N241" s="104"/>
      <c r="O241" s="104"/>
      <c r="P241" s="269"/>
    </row>
    <row r="242" spans="1:21" x14ac:dyDescent="0.2">
      <c r="A242" s="142" t="s">
        <v>85</v>
      </c>
      <c r="B242" s="107" t="s">
        <v>1226</v>
      </c>
      <c r="C242" s="107">
        <v>1992</v>
      </c>
      <c r="D242" s="141" t="s">
        <v>109</v>
      </c>
      <c r="E242" s="488"/>
      <c r="F242" s="488"/>
      <c r="G242" s="398"/>
      <c r="H242" s="398"/>
      <c r="I242" s="398"/>
      <c r="J242" s="398"/>
      <c r="K242" s="398"/>
      <c r="L242" s="398"/>
      <c r="M242" s="418"/>
      <c r="N242" s="104"/>
      <c r="O242" s="104"/>
      <c r="P242" s="269"/>
    </row>
    <row r="243" spans="1:21" x14ac:dyDescent="0.2">
      <c r="A243" s="142" t="s">
        <v>85</v>
      </c>
      <c r="B243" s="107" t="s">
        <v>28</v>
      </c>
      <c r="C243" s="107">
        <v>1987</v>
      </c>
      <c r="D243" s="141" t="s">
        <v>31</v>
      </c>
      <c r="E243" s="488"/>
      <c r="F243" s="488"/>
      <c r="G243" s="398"/>
      <c r="H243" s="398"/>
      <c r="I243" s="398">
        <v>-81</v>
      </c>
      <c r="J243" s="398"/>
      <c r="K243" s="398">
        <v>-81</v>
      </c>
      <c r="L243" s="398"/>
      <c r="M243" s="418"/>
      <c r="N243" s="104"/>
      <c r="O243" s="104"/>
      <c r="P243" s="269"/>
    </row>
    <row r="244" spans="1:21" s="18" customFormat="1" x14ac:dyDescent="0.2">
      <c r="A244" s="138" t="s">
        <v>85</v>
      </c>
      <c r="B244" s="49" t="s">
        <v>144</v>
      </c>
      <c r="C244" s="49">
        <v>1995</v>
      </c>
      <c r="D244" s="139" t="s">
        <v>109</v>
      </c>
      <c r="E244" s="488"/>
      <c r="F244" s="488"/>
      <c r="G244" s="398">
        <v>100</v>
      </c>
      <c r="H244" s="398"/>
      <c r="I244" s="398"/>
      <c r="J244" s="398"/>
      <c r="K244" s="398"/>
      <c r="L244" s="398"/>
      <c r="M244" s="418"/>
      <c r="N244" s="172"/>
      <c r="O244" s="104"/>
      <c r="P244" s="269"/>
      <c r="R244" s="5"/>
      <c r="S244" s="5"/>
      <c r="T244" s="5"/>
      <c r="U244" s="119"/>
    </row>
    <row r="245" spans="1:21" s="18" customFormat="1" x14ac:dyDescent="0.2">
      <c r="A245" s="138" t="s">
        <v>1276</v>
      </c>
      <c r="B245" s="49" t="s">
        <v>663</v>
      </c>
      <c r="C245" s="49">
        <v>1975</v>
      </c>
      <c r="D245" s="139" t="s">
        <v>505</v>
      </c>
      <c r="E245" s="488"/>
      <c r="F245" s="488"/>
      <c r="G245" s="398">
        <v>100</v>
      </c>
      <c r="H245" s="398"/>
      <c r="I245" s="398"/>
      <c r="J245" s="398"/>
      <c r="K245" s="398"/>
      <c r="L245" s="398"/>
      <c r="M245" s="418"/>
      <c r="N245" s="172"/>
      <c r="O245" s="172"/>
      <c r="P245" s="269"/>
    </row>
    <row r="246" spans="1:21" s="18" customFormat="1" x14ac:dyDescent="0.2">
      <c r="A246" s="138" t="s">
        <v>432</v>
      </c>
      <c r="B246" s="49" t="s">
        <v>299</v>
      </c>
      <c r="C246" s="49">
        <v>1993</v>
      </c>
      <c r="D246" s="139" t="s">
        <v>433</v>
      </c>
      <c r="E246" s="488"/>
      <c r="F246" s="488"/>
      <c r="G246" s="398"/>
      <c r="H246" s="398"/>
      <c r="I246" s="398"/>
      <c r="J246" s="398"/>
      <c r="K246" s="398"/>
      <c r="L246" s="398"/>
      <c r="M246" s="418"/>
      <c r="N246" s="172"/>
      <c r="O246" s="172"/>
      <c r="P246" s="242"/>
    </row>
    <row r="247" spans="1:21" s="18" customFormat="1" x14ac:dyDescent="0.2">
      <c r="A247" s="163" t="s">
        <v>709</v>
      </c>
      <c r="B247" s="164" t="s">
        <v>977</v>
      </c>
      <c r="C247" s="49">
        <v>2002</v>
      </c>
      <c r="D247" s="48" t="s">
        <v>533</v>
      </c>
      <c r="E247" s="488"/>
      <c r="F247" s="488">
        <v>-60</v>
      </c>
      <c r="G247" s="398"/>
      <c r="H247" s="398"/>
      <c r="I247" s="398">
        <v>-60</v>
      </c>
      <c r="J247" s="398">
        <v>-60</v>
      </c>
      <c r="K247" s="528"/>
      <c r="L247" s="398"/>
      <c r="M247" s="418"/>
      <c r="N247" s="172"/>
      <c r="O247" s="172"/>
      <c r="P247" s="242"/>
    </row>
    <row r="248" spans="1:21" s="18" customFormat="1" x14ac:dyDescent="0.2">
      <c r="A248" s="142" t="s">
        <v>406</v>
      </c>
      <c r="B248" s="107" t="s">
        <v>934</v>
      </c>
      <c r="C248" s="107">
        <v>1998</v>
      </c>
      <c r="D248" s="141" t="s">
        <v>145</v>
      </c>
      <c r="E248" s="488"/>
      <c r="F248" s="488"/>
      <c r="G248" s="398"/>
      <c r="H248" s="398"/>
      <c r="I248" s="398"/>
      <c r="J248" s="398"/>
      <c r="K248" s="398"/>
      <c r="L248" s="398"/>
      <c r="M248" s="418"/>
      <c r="N248" s="104"/>
      <c r="O248" s="104"/>
      <c r="P248" s="242"/>
    </row>
    <row r="249" spans="1:21" s="18" customFormat="1" x14ac:dyDescent="0.2">
      <c r="A249" s="140" t="s">
        <v>237</v>
      </c>
      <c r="B249" s="107" t="s">
        <v>18</v>
      </c>
      <c r="C249" s="49">
        <v>1997</v>
      </c>
      <c r="D249" s="141" t="s">
        <v>14</v>
      </c>
      <c r="E249" s="488">
        <v>-81</v>
      </c>
      <c r="F249" s="488"/>
      <c r="G249" s="398">
        <v>-81</v>
      </c>
      <c r="H249" s="398"/>
      <c r="I249" s="398"/>
      <c r="J249" s="398"/>
      <c r="K249" s="398">
        <v>-81</v>
      </c>
      <c r="L249" s="398"/>
      <c r="M249" s="418"/>
      <c r="N249" s="104"/>
      <c r="O249" s="104"/>
      <c r="P249" s="242"/>
    </row>
    <row r="250" spans="1:21" x14ac:dyDescent="0.2">
      <c r="A250" s="142" t="s">
        <v>619</v>
      </c>
      <c r="B250" s="107" t="s">
        <v>45</v>
      </c>
      <c r="C250" s="107">
        <v>2000</v>
      </c>
      <c r="D250" s="141" t="s">
        <v>157</v>
      </c>
      <c r="E250" s="488"/>
      <c r="F250" s="488"/>
      <c r="G250" s="398"/>
      <c r="H250" s="398"/>
      <c r="I250" s="398"/>
      <c r="J250" s="398">
        <v>-73</v>
      </c>
      <c r="K250" s="398"/>
      <c r="L250" s="398"/>
      <c r="M250" s="418"/>
      <c r="N250" s="104"/>
      <c r="O250" s="104"/>
      <c r="P250" s="242"/>
    </row>
    <row r="251" spans="1:21" x14ac:dyDescent="0.2">
      <c r="A251" s="140" t="s">
        <v>1165</v>
      </c>
      <c r="B251" s="107" t="s">
        <v>66</v>
      </c>
      <c r="C251" s="49">
        <v>1978</v>
      </c>
      <c r="D251" s="141" t="s">
        <v>506</v>
      </c>
      <c r="E251" s="488"/>
      <c r="F251" s="488">
        <v>100</v>
      </c>
      <c r="G251" s="398"/>
      <c r="H251" s="398"/>
      <c r="I251" s="398"/>
      <c r="J251" s="398">
        <v>100</v>
      </c>
      <c r="K251" s="398"/>
      <c r="L251" s="398"/>
      <c r="M251" s="418"/>
      <c r="N251" s="104"/>
      <c r="O251" s="104"/>
      <c r="P251" s="269"/>
    </row>
    <row r="252" spans="1:21" x14ac:dyDescent="0.2">
      <c r="A252" s="140" t="s">
        <v>965</v>
      </c>
      <c r="B252" s="107" t="s">
        <v>531</v>
      </c>
      <c r="C252" s="398">
        <v>1991</v>
      </c>
      <c r="D252" s="141" t="s">
        <v>36</v>
      </c>
      <c r="E252" s="488"/>
      <c r="F252" s="488"/>
      <c r="G252" s="398"/>
      <c r="H252" s="398"/>
      <c r="I252" s="398">
        <v>-100</v>
      </c>
      <c r="J252" s="398"/>
      <c r="K252" s="398"/>
      <c r="L252" s="398"/>
      <c r="M252" s="418"/>
      <c r="N252" s="104"/>
      <c r="O252" s="104"/>
      <c r="P252" s="175"/>
    </row>
    <row r="253" spans="1:21" x14ac:dyDescent="0.2">
      <c r="A253" s="140" t="s">
        <v>442</v>
      </c>
      <c r="B253" s="107" t="s">
        <v>443</v>
      </c>
      <c r="C253" s="49">
        <v>1989</v>
      </c>
      <c r="D253" s="141" t="s">
        <v>216</v>
      </c>
      <c r="E253" s="504">
        <v>-100</v>
      </c>
      <c r="F253" s="488">
        <v>-100</v>
      </c>
      <c r="G253" s="398"/>
      <c r="H253" s="398"/>
      <c r="I253" s="398"/>
      <c r="J253" s="398"/>
      <c r="K253" s="398"/>
      <c r="L253" s="398"/>
      <c r="M253" s="418"/>
      <c r="N253" s="104"/>
      <c r="O253" s="104"/>
      <c r="P253" s="175"/>
    </row>
    <row r="254" spans="1:21" x14ac:dyDescent="0.2">
      <c r="A254" s="140" t="s">
        <v>1654</v>
      </c>
      <c r="B254" s="107" t="s">
        <v>1655</v>
      </c>
      <c r="C254" s="49">
        <v>1995</v>
      </c>
      <c r="D254" s="141" t="s">
        <v>14</v>
      </c>
      <c r="E254" s="106"/>
      <c r="F254" s="488"/>
      <c r="G254" s="398"/>
      <c r="H254" s="398">
        <v>-100</v>
      </c>
      <c r="I254" s="398">
        <v>-100</v>
      </c>
      <c r="J254" s="398"/>
      <c r="K254" s="398"/>
      <c r="L254" s="398"/>
      <c r="M254" s="418"/>
      <c r="N254" s="104"/>
      <c r="O254" s="104"/>
      <c r="P254" s="175"/>
    </row>
    <row r="255" spans="1:21" x14ac:dyDescent="0.2">
      <c r="A255" s="140" t="s">
        <v>116</v>
      </c>
      <c r="B255" s="107" t="s">
        <v>50</v>
      </c>
      <c r="C255" s="49">
        <v>1992</v>
      </c>
      <c r="D255" s="141" t="s">
        <v>533</v>
      </c>
      <c r="E255" s="488"/>
      <c r="F255" s="488">
        <v>-100</v>
      </c>
      <c r="G255" s="398"/>
      <c r="H255" s="398"/>
      <c r="I255" s="398"/>
      <c r="J255" s="398"/>
      <c r="K255" s="398">
        <v>-100</v>
      </c>
      <c r="L255" s="398"/>
      <c r="M255" s="418"/>
      <c r="N255" s="104"/>
      <c r="O255" s="104"/>
      <c r="P255" s="175"/>
    </row>
    <row r="256" spans="1:21" x14ac:dyDescent="0.2">
      <c r="A256" s="138" t="s">
        <v>116</v>
      </c>
      <c r="B256" s="49" t="s">
        <v>166</v>
      </c>
      <c r="C256" s="49">
        <v>2002</v>
      </c>
      <c r="D256" s="139" t="s">
        <v>1167</v>
      </c>
      <c r="E256" s="488"/>
      <c r="F256" s="488"/>
      <c r="G256" s="408"/>
      <c r="H256" s="408"/>
      <c r="I256" s="408"/>
      <c r="J256" s="408"/>
      <c r="K256" s="398"/>
      <c r="L256" s="398"/>
      <c r="M256" s="418"/>
      <c r="N256" s="104"/>
      <c r="O256" s="104"/>
      <c r="P256" s="269"/>
    </row>
    <row r="257" spans="1:16" x14ac:dyDescent="0.2">
      <c r="A257" s="138" t="s">
        <v>246</v>
      </c>
      <c r="B257" s="49" t="s">
        <v>247</v>
      </c>
      <c r="C257" s="49" t="s">
        <v>313</v>
      </c>
      <c r="D257" s="139" t="s">
        <v>425</v>
      </c>
      <c r="E257" s="487"/>
      <c r="F257" s="471"/>
      <c r="G257" s="398"/>
      <c r="H257" s="398"/>
      <c r="I257" s="398"/>
      <c r="J257" s="398"/>
      <c r="K257" s="398"/>
      <c r="L257" s="398"/>
      <c r="M257" s="418"/>
      <c r="N257" s="104"/>
      <c r="O257" s="104"/>
      <c r="P257" s="269"/>
    </row>
    <row r="258" spans="1:16" x14ac:dyDescent="0.2">
      <c r="A258" s="138" t="s">
        <v>1227</v>
      </c>
      <c r="B258" s="49" t="s">
        <v>1228</v>
      </c>
      <c r="C258" s="49">
        <v>1985</v>
      </c>
      <c r="D258" s="139" t="s">
        <v>1229</v>
      </c>
      <c r="E258" s="487"/>
      <c r="F258" s="487"/>
      <c r="G258" s="398"/>
      <c r="H258" s="398"/>
      <c r="I258" s="398"/>
      <c r="J258" s="398"/>
      <c r="K258" s="398"/>
      <c r="L258" s="398"/>
      <c r="M258" s="418"/>
      <c r="N258" s="104"/>
      <c r="O258" s="104"/>
      <c r="P258" s="269"/>
    </row>
    <row r="259" spans="1:16" x14ac:dyDescent="0.2">
      <c r="A259" s="138" t="s">
        <v>983</v>
      </c>
      <c r="B259" s="49" t="s">
        <v>41</v>
      </c>
      <c r="C259" s="49">
        <v>1992</v>
      </c>
      <c r="D259" s="139" t="s">
        <v>441</v>
      </c>
      <c r="E259" s="488"/>
      <c r="F259" s="488"/>
      <c r="G259" s="398"/>
      <c r="H259" s="398"/>
      <c r="I259" s="398"/>
      <c r="J259" s="398"/>
      <c r="K259" s="398"/>
      <c r="L259" s="398"/>
      <c r="M259" s="418"/>
      <c r="N259" s="104"/>
      <c r="O259" s="104"/>
      <c r="P259" s="269"/>
    </row>
    <row r="260" spans="1:16" x14ac:dyDescent="0.2">
      <c r="A260" s="138" t="s">
        <v>453</v>
      </c>
      <c r="B260" s="49" t="s">
        <v>454</v>
      </c>
      <c r="C260" s="49">
        <v>1999</v>
      </c>
      <c r="D260" s="139" t="s">
        <v>202</v>
      </c>
      <c r="E260" s="488"/>
      <c r="F260" s="488">
        <v>-60</v>
      </c>
      <c r="G260" s="398">
        <v>-60</v>
      </c>
      <c r="H260" s="398">
        <v>-60</v>
      </c>
      <c r="I260" s="398">
        <v>-66</v>
      </c>
      <c r="J260" s="398"/>
      <c r="K260" s="398">
        <v>-66</v>
      </c>
      <c r="L260" s="398"/>
      <c r="M260" s="418"/>
      <c r="N260" s="104"/>
      <c r="O260" s="104"/>
      <c r="P260" s="269"/>
    </row>
    <row r="261" spans="1:16" x14ac:dyDescent="0.2">
      <c r="A261" s="138" t="s">
        <v>419</v>
      </c>
      <c r="B261" s="49" t="s">
        <v>61</v>
      </c>
      <c r="C261" s="49">
        <v>1990</v>
      </c>
      <c r="D261" s="139" t="s">
        <v>311</v>
      </c>
      <c r="E261" s="488"/>
      <c r="F261" s="488">
        <v>-73</v>
      </c>
      <c r="G261" s="398"/>
      <c r="H261" s="398"/>
      <c r="I261" s="398">
        <v>-73</v>
      </c>
      <c r="J261" s="398"/>
      <c r="K261" s="398"/>
      <c r="L261" s="398"/>
      <c r="M261" s="418"/>
      <c r="N261" s="104"/>
      <c r="O261" s="104"/>
      <c r="P261" s="269"/>
    </row>
    <row r="262" spans="1:16" x14ac:dyDescent="0.2">
      <c r="A262" s="138" t="s">
        <v>1062</v>
      </c>
      <c r="B262" s="49" t="s">
        <v>1063</v>
      </c>
      <c r="C262" s="49">
        <v>1981</v>
      </c>
      <c r="D262" s="139" t="s">
        <v>506</v>
      </c>
      <c r="E262" s="488"/>
      <c r="F262" s="488"/>
      <c r="G262" s="398"/>
      <c r="H262" s="427"/>
      <c r="I262" s="398"/>
      <c r="J262" s="398"/>
      <c r="K262" s="398"/>
      <c r="L262" s="398"/>
      <c r="M262" s="418"/>
      <c r="N262" s="104"/>
      <c r="O262" s="104"/>
      <c r="P262" s="269"/>
    </row>
    <row r="263" spans="1:16" x14ac:dyDescent="0.2">
      <c r="A263" s="138" t="s">
        <v>1209</v>
      </c>
      <c r="B263" s="49" t="s">
        <v>1210</v>
      </c>
      <c r="C263" s="49">
        <v>1999</v>
      </c>
      <c r="D263" s="139" t="s">
        <v>566</v>
      </c>
      <c r="E263" s="488"/>
      <c r="F263" s="488"/>
      <c r="G263" s="398"/>
      <c r="H263" s="427"/>
      <c r="I263" s="398"/>
      <c r="J263" s="398"/>
      <c r="K263" s="398"/>
      <c r="L263" s="398"/>
      <c r="M263" s="418"/>
      <c r="N263" s="104"/>
      <c r="O263" s="104"/>
      <c r="P263" s="269"/>
    </row>
    <row r="264" spans="1:16" x14ac:dyDescent="0.2">
      <c r="A264" s="138" t="s">
        <v>592</v>
      </c>
      <c r="B264" s="49" t="s">
        <v>975</v>
      </c>
      <c r="C264" s="49">
        <v>1990</v>
      </c>
      <c r="D264" s="139" t="s">
        <v>1140</v>
      </c>
      <c r="E264" s="488"/>
      <c r="F264" s="488"/>
      <c r="G264" s="398"/>
      <c r="H264" s="398"/>
      <c r="I264" s="398"/>
      <c r="J264" s="398"/>
      <c r="K264" s="398"/>
      <c r="L264" s="398"/>
      <c r="M264" s="418"/>
      <c r="N264" s="104"/>
      <c r="O264" s="104"/>
      <c r="P264" s="269"/>
    </row>
    <row r="265" spans="1:16" x14ac:dyDescent="0.2">
      <c r="A265" s="138" t="s">
        <v>305</v>
      </c>
      <c r="B265" s="49" t="s">
        <v>306</v>
      </c>
      <c r="C265" s="49">
        <v>1991</v>
      </c>
      <c r="D265" s="139" t="s">
        <v>506</v>
      </c>
      <c r="E265" s="488"/>
      <c r="F265" s="488">
        <v>-81</v>
      </c>
      <c r="G265" s="398"/>
      <c r="H265" s="398">
        <v>-81</v>
      </c>
      <c r="I265" s="398"/>
      <c r="J265" s="398">
        <v>-81</v>
      </c>
      <c r="K265" s="398"/>
      <c r="L265" s="398"/>
      <c r="M265" s="418"/>
      <c r="N265" s="104"/>
      <c r="O265" s="104"/>
      <c r="P265" s="269"/>
    </row>
    <row r="266" spans="1:16" x14ac:dyDescent="0.2">
      <c r="A266" s="475" t="s">
        <v>343</v>
      </c>
      <c r="B266" s="398" t="s">
        <v>1050</v>
      </c>
      <c r="C266" s="398">
        <v>1996</v>
      </c>
      <c r="D266" s="495" t="s">
        <v>1051</v>
      </c>
      <c r="E266" s="488"/>
      <c r="F266" s="488"/>
      <c r="G266" s="398"/>
      <c r="H266" s="398"/>
      <c r="I266" s="398"/>
      <c r="J266" s="398"/>
      <c r="K266" s="398"/>
      <c r="L266" s="398"/>
      <c r="M266" s="418"/>
      <c r="N266" s="104"/>
      <c r="O266" s="104"/>
      <c r="P266" s="269"/>
    </row>
    <row r="267" spans="1:16" x14ac:dyDescent="0.2">
      <c r="A267" s="138" t="s">
        <v>1576</v>
      </c>
      <c r="B267" s="49" t="s">
        <v>1577</v>
      </c>
      <c r="C267" s="49">
        <v>1997</v>
      </c>
      <c r="D267" s="139" t="s">
        <v>64</v>
      </c>
      <c r="E267" s="488"/>
      <c r="F267" s="488"/>
      <c r="G267" s="398">
        <v>-73</v>
      </c>
      <c r="H267" s="398"/>
      <c r="I267" s="398"/>
      <c r="J267" s="398"/>
      <c r="K267" s="398"/>
      <c r="L267" s="398"/>
      <c r="M267" s="418"/>
      <c r="N267" s="104"/>
      <c r="O267" s="104"/>
      <c r="P267" s="269"/>
    </row>
    <row r="268" spans="1:16" x14ac:dyDescent="0.2">
      <c r="A268" s="138" t="s">
        <v>121</v>
      </c>
      <c r="B268" s="49" t="s">
        <v>542</v>
      </c>
      <c r="C268" s="49">
        <v>1995</v>
      </c>
      <c r="D268" s="139" t="s">
        <v>21</v>
      </c>
      <c r="E268" s="488"/>
      <c r="F268" s="488"/>
      <c r="G268" s="398"/>
      <c r="H268" s="398">
        <v>-73</v>
      </c>
      <c r="I268" s="398">
        <v>-73</v>
      </c>
      <c r="J268" s="398"/>
      <c r="K268" s="398">
        <v>-73</v>
      </c>
      <c r="L268" s="398"/>
      <c r="M268" s="418"/>
      <c r="N268" s="104"/>
      <c r="O268" s="104"/>
      <c r="P268" s="269"/>
    </row>
    <row r="269" spans="1:16" x14ac:dyDescent="0.2">
      <c r="A269" s="138" t="s">
        <v>121</v>
      </c>
      <c r="B269" s="49" t="s">
        <v>151</v>
      </c>
      <c r="C269" s="49">
        <v>1996</v>
      </c>
      <c r="D269" s="139" t="s">
        <v>21</v>
      </c>
      <c r="E269" s="488"/>
      <c r="F269" s="488">
        <v>-81</v>
      </c>
      <c r="G269" s="398"/>
      <c r="H269" s="398">
        <v>-73</v>
      </c>
      <c r="I269" s="398">
        <v>-73</v>
      </c>
      <c r="J269" s="398"/>
      <c r="K269" s="398">
        <v>-73</v>
      </c>
      <c r="L269" s="398"/>
      <c r="M269" s="418"/>
      <c r="N269" s="104"/>
      <c r="O269" s="104"/>
      <c r="P269" s="269"/>
    </row>
    <row r="270" spans="1:16" x14ac:dyDescent="0.2">
      <c r="A270" s="138" t="s">
        <v>121</v>
      </c>
      <c r="B270" s="49" t="s">
        <v>173</v>
      </c>
      <c r="C270" s="49">
        <v>1997</v>
      </c>
      <c r="D270" s="139" t="s">
        <v>21</v>
      </c>
      <c r="E270" s="488"/>
      <c r="F270" s="488">
        <v>-81</v>
      </c>
      <c r="G270" s="398">
        <v>-73</v>
      </c>
      <c r="H270" s="398"/>
      <c r="I270" s="398">
        <v>-81</v>
      </c>
      <c r="J270" s="398"/>
      <c r="K270" s="398">
        <v>-81</v>
      </c>
      <c r="L270" s="398"/>
      <c r="M270" s="418"/>
      <c r="N270" s="104"/>
      <c r="O270" s="104"/>
      <c r="P270" s="269"/>
    </row>
    <row r="271" spans="1:16" x14ac:dyDescent="0.2">
      <c r="A271" s="138" t="s">
        <v>385</v>
      </c>
      <c r="B271" s="49" t="s">
        <v>386</v>
      </c>
      <c r="C271" s="49">
        <v>2002</v>
      </c>
      <c r="D271" s="139" t="s">
        <v>152</v>
      </c>
      <c r="E271" s="488"/>
      <c r="F271" s="488">
        <v>-60</v>
      </c>
      <c r="G271" s="398">
        <v>-60</v>
      </c>
      <c r="H271" s="398">
        <v>-60</v>
      </c>
      <c r="I271" s="398"/>
      <c r="J271" s="398">
        <v>-66</v>
      </c>
      <c r="K271" s="398"/>
      <c r="L271" s="398"/>
      <c r="M271" s="418"/>
      <c r="N271" s="104"/>
      <c r="O271" s="104"/>
      <c r="P271" s="269"/>
    </row>
    <row r="272" spans="1:16" x14ac:dyDescent="0.2">
      <c r="A272" s="138" t="s">
        <v>1464</v>
      </c>
      <c r="B272" s="49" t="s">
        <v>1409</v>
      </c>
      <c r="C272" s="49">
        <v>1998</v>
      </c>
      <c r="D272" s="139" t="s">
        <v>204</v>
      </c>
      <c r="E272" s="488"/>
      <c r="F272" s="488">
        <v>-81</v>
      </c>
      <c r="G272" s="398"/>
      <c r="H272" s="398"/>
      <c r="I272" s="398"/>
      <c r="J272" s="398"/>
      <c r="K272" s="398"/>
      <c r="L272" s="398"/>
      <c r="M272" s="418"/>
      <c r="N272" s="104"/>
      <c r="O272" s="104"/>
      <c r="P272" s="269"/>
    </row>
    <row r="273" spans="1:16" x14ac:dyDescent="0.2">
      <c r="A273" s="138" t="s">
        <v>428</v>
      </c>
      <c r="B273" s="49" t="s">
        <v>429</v>
      </c>
      <c r="C273" s="49">
        <v>1998</v>
      </c>
      <c r="D273" s="139" t="s">
        <v>248</v>
      </c>
      <c r="E273" s="488"/>
      <c r="F273" s="488"/>
      <c r="G273" s="398"/>
      <c r="H273" s="398"/>
      <c r="I273" s="398"/>
      <c r="J273" s="398"/>
      <c r="K273" s="398"/>
      <c r="L273" s="398"/>
      <c r="M273" s="418"/>
      <c r="N273" s="104"/>
      <c r="O273" s="104"/>
      <c r="P273" s="269"/>
    </row>
    <row r="274" spans="1:16" s="18" customFormat="1" x14ac:dyDescent="0.2">
      <c r="A274" s="138" t="s">
        <v>811</v>
      </c>
      <c r="B274" s="49" t="s">
        <v>828</v>
      </c>
      <c r="C274" s="233">
        <v>1998</v>
      </c>
      <c r="D274" s="139" t="s">
        <v>533</v>
      </c>
      <c r="E274" s="488"/>
      <c r="F274" s="488"/>
      <c r="G274" s="520"/>
      <c r="H274" s="398">
        <v>-60</v>
      </c>
      <c r="I274" s="398">
        <v>-66</v>
      </c>
      <c r="J274" s="398">
        <v>-66</v>
      </c>
      <c r="K274" s="398"/>
      <c r="L274" s="398"/>
      <c r="M274" s="418"/>
      <c r="N274" s="104"/>
      <c r="O274" s="104"/>
      <c r="P274" s="269"/>
    </row>
    <row r="275" spans="1:16" s="18" customFormat="1" x14ac:dyDescent="0.2">
      <c r="A275" s="138" t="s">
        <v>827</v>
      </c>
      <c r="B275" s="49" t="s">
        <v>26</v>
      </c>
      <c r="C275" s="407">
        <v>2000</v>
      </c>
      <c r="D275" s="139" t="s">
        <v>139</v>
      </c>
      <c r="E275" s="488"/>
      <c r="F275" s="488"/>
      <c r="G275" s="398"/>
      <c r="H275" s="398"/>
      <c r="I275" s="398"/>
      <c r="J275" s="398"/>
      <c r="K275" s="398"/>
      <c r="L275" s="398"/>
      <c r="M275" s="418"/>
      <c r="N275" s="104"/>
      <c r="O275" s="104"/>
      <c r="P275" s="269"/>
    </row>
    <row r="276" spans="1:16" s="18" customFormat="1" x14ac:dyDescent="0.2">
      <c r="A276" s="138" t="s">
        <v>25</v>
      </c>
      <c r="B276" s="49" t="s">
        <v>92</v>
      </c>
      <c r="C276" s="49">
        <v>1999</v>
      </c>
      <c r="D276" s="139" t="s">
        <v>14</v>
      </c>
      <c r="E276" s="488"/>
      <c r="F276" s="488"/>
      <c r="G276" s="398"/>
      <c r="H276" s="427"/>
      <c r="I276" s="398"/>
      <c r="J276" s="398"/>
      <c r="K276" s="398"/>
      <c r="L276" s="398"/>
      <c r="M276" s="418"/>
      <c r="N276" s="110"/>
      <c r="O276" s="110"/>
      <c r="P276" s="242"/>
    </row>
    <row r="277" spans="1:16" s="18" customFormat="1" x14ac:dyDescent="0.2">
      <c r="A277" s="138" t="s">
        <v>25</v>
      </c>
      <c r="B277" s="49" t="s">
        <v>165</v>
      </c>
      <c r="C277" s="49">
        <v>2001</v>
      </c>
      <c r="D277" s="139" t="s">
        <v>12</v>
      </c>
      <c r="E277" s="488"/>
      <c r="F277" s="488">
        <v>-60</v>
      </c>
      <c r="G277" s="398"/>
      <c r="H277" s="398">
        <v>-60</v>
      </c>
      <c r="I277" s="398">
        <v>-60</v>
      </c>
      <c r="J277" s="398">
        <v>-60</v>
      </c>
      <c r="K277" s="398">
        <v>-60</v>
      </c>
      <c r="L277" s="398"/>
      <c r="M277" s="418"/>
      <c r="N277" s="310"/>
      <c r="O277" s="310"/>
      <c r="P277" s="242"/>
    </row>
    <row r="278" spans="1:16" s="18" customFormat="1" x14ac:dyDescent="0.2">
      <c r="A278" s="138" t="s">
        <v>25</v>
      </c>
      <c r="B278" s="49" t="s">
        <v>609</v>
      </c>
      <c r="C278" s="49">
        <v>1986</v>
      </c>
      <c r="D278" s="139" t="s">
        <v>533</v>
      </c>
      <c r="E278" s="488"/>
      <c r="F278" s="488"/>
      <c r="G278" s="398"/>
      <c r="H278" s="398"/>
      <c r="I278" s="398"/>
      <c r="J278" s="398"/>
      <c r="K278" s="398"/>
      <c r="L278" s="398"/>
      <c r="M278" s="418"/>
      <c r="N278" s="104"/>
      <c r="O278" s="104"/>
      <c r="P278" s="242"/>
    </row>
    <row r="279" spans="1:16" s="18" customFormat="1" x14ac:dyDescent="0.2">
      <c r="A279" s="138" t="s">
        <v>25</v>
      </c>
      <c r="B279" s="49" t="s">
        <v>38</v>
      </c>
      <c r="C279" s="49">
        <v>1988</v>
      </c>
      <c r="D279" s="139" t="s">
        <v>781</v>
      </c>
      <c r="E279" s="488"/>
      <c r="F279" s="488">
        <v>-81</v>
      </c>
      <c r="G279" s="398"/>
      <c r="H279" s="398">
        <v>-81</v>
      </c>
      <c r="I279" s="398"/>
      <c r="J279" s="398"/>
      <c r="K279" s="398"/>
      <c r="L279" s="398"/>
      <c r="M279" s="418"/>
      <c r="N279" s="104"/>
      <c r="O279" s="104"/>
      <c r="P279" s="242"/>
    </row>
    <row r="280" spans="1:16" x14ac:dyDescent="0.2">
      <c r="A280" s="138" t="s">
        <v>402</v>
      </c>
      <c r="B280" s="49" t="s">
        <v>160</v>
      </c>
      <c r="C280" s="49">
        <v>2002</v>
      </c>
      <c r="D280" s="139" t="s">
        <v>353</v>
      </c>
      <c r="E280" s="488"/>
      <c r="F280" s="488">
        <v>-66</v>
      </c>
      <c r="G280" s="398">
        <v>-66</v>
      </c>
      <c r="H280" s="398">
        <v>-66</v>
      </c>
      <c r="I280" s="398">
        <v>-66</v>
      </c>
      <c r="J280" s="398"/>
      <c r="K280" s="398"/>
      <c r="L280" s="398"/>
      <c r="M280" s="418"/>
      <c r="N280" s="104"/>
      <c r="O280" s="104"/>
      <c r="P280" s="269"/>
    </row>
    <row r="281" spans="1:16" x14ac:dyDescent="0.2">
      <c r="A281" s="138" t="s">
        <v>302</v>
      </c>
      <c r="B281" s="49" t="s">
        <v>303</v>
      </c>
      <c r="C281" s="49" t="s">
        <v>315</v>
      </c>
      <c r="D281" s="139" t="s">
        <v>14</v>
      </c>
      <c r="E281" s="488"/>
      <c r="F281" s="488"/>
      <c r="G281" s="398"/>
      <c r="H281" s="398"/>
      <c r="I281" s="398"/>
      <c r="J281" s="398"/>
      <c r="K281" s="398"/>
      <c r="L281" s="398"/>
      <c r="M281" s="418"/>
      <c r="N281" s="104"/>
      <c r="O281" s="104"/>
      <c r="P281" s="269"/>
    </row>
    <row r="282" spans="1:16" x14ac:dyDescent="0.2">
      <c r="A282" s="54" t="s">
        <v>255</v>
      </c>
      <c r="B282" s="54" t="s">
        <v>78</v>
      </c>
      <c r="C282" s="54" t="s">
        <v>312</v>
      </c>
      <c r="D282" s="55" t="s">
        <v>506</v>
      </c>
      <c r="E282" s="488"/>
      <c r="F282" s="488"/>
      <c r="G282" s="398"/>
      <c r="H282" s="398"/>
      <c r="I282" s="398"/>
      <c r="J282" s="398"/>
      <c r="K282" s="398"/>
      <c r="L282" s="398"/>
      <c r="M282" s="418"/>
      <c r="N282" s="104"/>
      <c r="O282" s="104"/>
      <c r="P282" s="269"/>
    </row>
    <row r="283" spans="1:16" x14ac:dyDescent="0.2">
      <c r="A283" s="138" t="s">
        <v>301</v>
      </c>
      <c r="B283" s="49" t="s">
        <v>23</v>
      </c>
      <c r="C283" s="49">
        <v>1987</v>
      </c>
      <c r="D283" s="139" t="s">
        <v>36</v>
      </c>
      <c r="E283" s="488">
        <v>-73</v>
      </c>
      <c r="F283" s="488"/>
      <c r="G283" s="398"/>
      <c r="H283" s="398"/>
      <c r="I283" s="398"/>
      <c r="J283" s="398"/>
      <c r="K283" s="398"/>
      <c r="L283" s="398"/>
      <c r="M283" s="418"/>
      <c r="N283" s="262"/>
      <c r="O283" s="262"/>
      <c r="P283" s="269"/>
    </row>
    <row r="284" spans="1:16" x14ac:dyDescent="0.2">
      <c r="A284" s="138" t="s">
        <v>973</v>
      </c>
      <c r="B284" s="49" t="s">
        <v>974</v>
      </c>
      <c r="C284" s="49">
        <v>1988</v>
      </c>
      <c r="D284" s="139" t="s">
        <v>36</v>
      </c>
      <c r="E284" s="488"/>
      <c r="F284" s="488"/>
      <c r="G284" s="398">
        <v>-100</v>
      </c>
      <c r="H284" s="398"/>
      <c r="I284" s="398"/>
      <c r="J284" s="398"/>
      <c r="K284" s="398"/>
      <c r="L284" s="398"/>
      <c r="M284" s="418"/>
      <c r="N284" s="262"/>
      <c r="O284" s="262"/>
      <c r="P284" s="175"/>
    </row>
    <row r="285" spans="1:16" x14ac:dyDescent="0.2">
      <c r="A285" s="138" t="s">
        <v>351</v>
      </c>
      <c r="B285" s="49" t="s">
        <v>352</v>
      </c>
      <c r="C285" s="49">
        <v>2001</v>
      </c>
      <c r="D285" s="139" t="s">
        <v>353</v>
      </c>
      <c r="E285" s="488"/>
      <c r="F285" s="488">
        <v>-73</v>
      </c>
      <c r="G285" s="398">
        <v>-73</v>
      </c>
      <c r="H285" s="398">
        <v>-73</v>
      </c>
      <c r="I285" s="398">
        <v>-73</v>
      </c>
      <c r="J285" s="398"/>
      <c r="K285" s="398">
        <v>-73</v>
      </c>
      <c r="L285" s="398"/>
      <c r="M285" s="418"/>
      <c r="N285" s="262"/>
      <c r="O285" s="262"/>
      <c r="P285" s="269"/>
    </row>
    <row r="286" spans="1:16" x14ac:dyDescent="0.2">
      <c r="A286" s="138" t="s">
        <v>351</v>
      </c>
      <c r="B286" s="49" t="s">
        <v>45</v>
      </c>
      <c r="C286" s="49">
        <v>2002</v>
      </c>
      <c r="D286" s="139" t="s">
        <v>353</v>
      </c>
      <c r="E286" s="488"/>
      <c r="F286" s="488">
        <v>-81</v>
      </c>
      <c r="G286" s="398">
        <v>-81</v>
      </c>
      <c r="H286" s="398">
        <v>-81</v>
      </c>
      <c r="I286" s="398">
        <v>-81</v>
      </c>
      <c r="J286" s="398"/>
      <c r="K286" s="398"/>
      <c r="L286" s="398"/>
      <c r="M286" s="418"/>
      <c r="N286" s="262"/>
      <c r="P286" s="49"/>
    </row>
    <row r="287" spans="1:16" x14ac:dyDescent="0.2">
      <c r="A287" s="138" t="s">
        <v>189</v>
      </c>
      <c r="B287" s="49" t="s">
        <v>160</v>
      </c>
      <c r="C287" s="49">
        <v>1998</v>
      </c>
      <c r="D287" s="139" t="s">
        <v>20</v>
      </c>
      <c r="E287" s="504">
        <v>-66</v>
      </c>
      <c r="F287" s="488"/>
      <c r="G287" s="408"/>
      <c r="H287" s="408"/>
      <c r="I287" s="408"/>
      <c r="J287" s="408"/>
      <c r="K287" s="424"/>
      <c r="L287" s="408"/>
      <c r="M287" s="418"/>
      <c r="N287" s="310"/>
      <c r="O287" s="104"/>
      <c r="P287" s="166"/>
    </row>
    <row r="288" spans="1:16" x14ac:dyDescent="0.2">
      <c r="A288" s="138" t="s">
        <v>610</v>
      </c>
      <c r="B288" s="49" t="s">
        <v>611</v>
      </c>
      <c r="C288" s="49">
        <v>1992</v>
      </c>
      <c r="D288" s="172" t="s">
        <v>506</v>
      </c>
      <c r="E288" s="488"/>
      <c r="F288" s="488"/>
      <c r="G288" s="490"/>
      <c r="H288" s="408"/>
      <c r="I288" s="408"/>
      <c r="J288" s="408"/>
      <c r="K288" s="424"/>
      <c r="L288" s="408"/>
      <c r="M288" s="418"/>
      <c r="N288" s="310"/>
      <c r="O288" s="104"/>
      <c r="P288" s="166"/>
    </row>
    <row r="289" spans="1:16" x14ac:dyDescent="0.2">
      <c r="A289" s="106" t="s">
        <v>1844</v>
      </c>
      <c r="B289" s="49" t="s">
        <v>1422</v>
      </c>
      <c r="C289" s="49">
        <v>1996</v>
      </c>
      <c r="D289" s="172" t="s">
        <v>157</v>
      </c>
      <c r="E289" s="488"/>
      <c r="F289" s="488"/>
      <c r="G289" s="490"/>
      <c r="H289" s="408"/>
      <c r="I289" s="408"/>
      <c r="J289" s="408">
        <v>-60</v>
      </c>
      <c r="K289" s="424"/>
      <c r="L289" s="408"/>
      <c r="M289" s="418"/>
      <c r="N289" s="310"/>
      <c r="O289" s="104"/>
      <c r="P289" s="166"/>
    </row>
    <row r="290" spans="1:16" x14ac:dyDescent="0.2">
      <c r="A290" s="49" t="s">
        <v>1455</v>
      </c>
      <c r="B290" s="49" t="s">
        <v>56</v>
      </c>
      <c r="C290" s="49">
        <v>1987</v>
      </c>
      <c r="D290" s="48" t="s">
        <v>506</v>
      </c>
      <c r="E290" s="398"/>
      <c r="F290" s="398"/>
      <c r="G290" s="408"/>
      <c r="H290" s="491"/>
      <c r="I290" s="490"/>
      <c r="J290" s="490"/>
      <c r="K290" s="398"/>
      <c r="L290" s="398"/>
      <c r="M290" s="418"/>
      <c r="N290" s="262"/>
      <c r="O290" s="262"/>
      <c r="P290" s="269"/>
    </row>
    <row r="291" spans="1:16" x14ac:dyDescent="0.2">
      <c r="A291" s="49" t="s">
        <v>1911</v>
      </c>
      <c r="B291" s="49" t="s">
        <v>454</v>
      </c>
      <c r="C291" s="49">
        <v>2000</v>
      </c>
      <c r="D291" s="48" t="s">
        <v>1610</v>
      </c>
      <c r="E291" s="398"/>
      <c r="F291" s="398"/>
      <c r="G291" s="408"/>
      <c r="H291" s="491"/>
      <c r="I291" s="490"/>
      <c r="J291" s="490"/>
      <c r="K291" s="398">
        <v>-73</v>
      </c>
      <c r="L291" s="398"/>
      <c r="M291" s="418"/>
      <c r="N291" s="262"/>
      <c r="O291" s="262"/>
      <c r="P291" s="269"/>
    </row>
    <row r="292" spans="1:16" x14ac:dyDescent="0.2">
      <c r="A292" s="49" t="s">
        <v>1059</v>
      </c>
      <c r="B292" s="49" t="s">
        <v>1021</v>
      </c>
      <c r="C292" s="49">
        <v>1991</v>
      </c>
      <c r="D292" s="48" t="s">
        <v>216</v>
      </c>
      <c r="E292" s="398"/>
      <c r="F292" s="398"/>
      <c r="G292" s="398"/>
      <c r="H292" s="398"/>
      <c r="I292" s="398"/>
      <c r="J292" s="398"/>
      <c r="K292" s="398"/>
      <c r="L292" s="398"/>
      <c r="M292" s="398"/>
      <c r="N292" s="49"/>
      <c r="O292" s="104"/>
      <c r="P292" s="269"/>
    </row>
    <row r="293" spans="1:16" x14ac:dyDescent="0.2">
      <c r="A293" s="166" t="s">
        <v>766</v>
      </c>
      <c r="B293" s="49" t="s">
        <v>78</v>
      </c>
      <c r="C293" s="166">
        <v>1997</v>
      </c>
      <c r="D293" s="167" t="s">
        <v>495</v>
      </c>
      <c r="E293" s="411"/>
      <c r="F293" s="411"/>
      <c r="G293" s="411"/>
      <c r="H293" s="411"/>
      <c r="I293" s="411">
        <v>-73</v>
      </c>
      <c r="J293" s="411"/>
      <c r="K293" s="411">
        <v>-73</v>
      </c>
      <c r="L293" s="411"/>
      <c r="M293" s="411"/>
      <c r="N293" s="166"/>
      <c r="O293" s="756"/>
      <c r="P293" s="269"/>
    </row>
  </sheetData>
  <autoFilter ref="A19:U293"/>
  <sortState ref="A20:G253">
    <sortCondition ref="A20:A253"/>
  </sortState>
  <mergeCells count="6">
    <mergeCell ref="N18:P18"/>
    <mergeCell ref="B4:C4"/>
    <mergeCell ref="B7:C7"/>
    <mergeCell ref="A1:M2"/>
    <mergeCell ref="D3:M4"/>
    <mergeCell ref="D5:M14"/>
  </mergeCells>
  <hyperlinks>
    <hyperlink ref="D16" r:id="rId1"/>
    <hyperlink ref="D16:M16" r:id="rId2" display="Critères de sélection"/>
  </hyperlinks>
  <pageMargins left="0.23622047244094491" right="0.23622047244094491" top="0.23622047244094491" bottom="0.23622047244094491" header="0.31496062992125984" footer="0.31496062992125984"/>
  <pageSetup scale="82" fitToHeight="0" orientation="landscape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6"/>
  <sheetViews>
    <sheetView topLeftCell="A13" zoomScale="110" zoomScaleNormal="110" workbookViewId="0">
      <selection activeCell="A23" sqref="A23:XFD23"/>
    </sheetView>
  </sheetViews>
  <sheetFormatPr baseColWidth="10" defaultRowHeight="12.75" x14ac:dyDescent="0.2"/>
  <cols>
    <col min="1" max="2" width="20.7109375" customWidth="1"/>
    <col min="3" max="3" width="5.7109375" bestFit="1" customWidth="1"/>
    <col min="4" max="4" width="20.7109375" customWidth="1"/>
    <col min="5" max="7" width="10.7109375" customWidth="1"/>
    <col min="8" max="8" width="10.7109375" style="2" customWidth="1"/>
    <col min="9" max="13" width="10.7109375" customWidth="1"/>
    <col min="15" max="15" width="23.28515625" style="2" customWidth="1"/>
    <col min="16" max="16" width="11.42578125" style="129" customWidth="1"/>
  </cols>
  <sheetData>
    <row r="1" spans="1:16" ht="12.75" customHeight="1" x14ac:dyDescent="0.35">
      <c r="A1" s="1050" t="s">
        <v>1583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810"/>
      <c r="O1" s="810"/>
      <c r="P1" s="7"/>
    </row>
    <row r="2" spans="1:16" ht="13.5" customHeight="1" thickBo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810"/>
      <c r="O2" s="810"/>
      <c r="P2" s="7"/>
    </row>
    <row r="3" spans="1:16" ht="12.75" customHeight="1" x14ac:dyDescent="0.2">
      <c r="A3" s="7"/>
      <c r="B3" s="7"/>
      <c r="C3" s="7"/>
      <c r="D3" s="1083" t="s">
        <v>998</v>
      </c>
      <c r="E3" s="1084"/>
      <c r="F3" s="1084"/>
      <c r="G3" s="1084"/>
      <c r="H3" s="1084"/>
      <c r="I3" s="1084"/>
      <c r="J3" s="1084"/>
      <c r="K3" s="1084"/>
      <c r="L3" s="1084"/>
      <c r="M3" s="1085"/>
      <c r="O3" s="265"/>
      <c r="P3"/>
    </row>
    <row r="4" spans="1:16" ht="13.5" thickBot="1" x14ac:dyDescent="0.25">
      <c r="A4" s="229"/>
      <c r="B4" s="1054" t="s">
        <v>478</v>
      </c>
      <c r="C4" s="1054"/>
      <c r="D4" s="1086"/>
      <c r="E4" s="1087"/>
      <c r="F4" s="1087"/>
      <c r="G4" s="1087"/>
      <c r="H4" s="1087"/>
      <c r="I4" s="1087"/>
      <c r="J4" s="1087"/>
      <c r="K4" s="1087"/>
      <c r="L4" s="1087"/>
      <c r="M4" s="1088"/>
      <c r="O4" s="265"/>
      <c r="P4"/>
    </row>
    <row r="5" spans="1:16" ht="12.75" customHeight="1" x14ac:dyDescent="0.2">
      <c r="A5" s="213"/>
      <c r="B5" s="214" t="s">
        <v>0</v>
      </c>
      <c r="C5" s="214"/>
      <c r="D5" s="1089" t="s">
        <v>997</v>
      </c>
      <c r="E5" s="1090"/>
      <c r="F5" s="1090"/>
      <c r="G5" s="1090"/>
      <c r="H5" s="1090"/>
      <c r="I5" s="1090"/>
      <c r="J5" s="1090"/>
      <c r="K5" s="1090"/>
      <c r="L5" s="1090"/>
      <c r="M5" s="1091"/>
      <c r="O5" s="266"/>
      <c r="P5"/>
    </row>
    <row r="6" spans="1:16" x14ac:dyDescent="0.2">
      <c r="A6" s="99"/>
      <c r="B6" s="7" t="s">
        <v>146</v>
      </c>
      <c r="C6" s="18"/>
      <c r="D6" s="1092"/>
      <c r="E6" s="1093"/>
      <c r="F6" s="1093"/>
      <c r="G6" s="1093"/>
      <c r="H6" s="1093"/>
      <c r="I6" s="1093"/>
      <c r="J6" s="1093"/>
      <c r="K6" s="1093"/>
      <c r="L6" s="1093"/>
      <c r="M6" s="1094"/>
      <c r="O6" s="266"/>
      <c r="P6"/>
    </row>
    <row r="7" spans="1:16" x14ac:dyDescent="0.2">
      <c r="A7" s="215"/>
      <c r="B7" s="1101" t="s">
        <v>360</v>
      </c>
      <c r="C7" s="1102"/>
      <c r="D7" s="1092"/>
      <c r="E7" s="1093"/>
      <c r="F7" s="1093"/>
      <c r="G7" s="1093"/>
      <c r="H7" s="1093"/>
      <c r="I7" s="1093"/>
      <c r="J7" s="1093"/>
      <c r="K7" s="1093"/>
      <c r="L7" s="1093"/>
      <c r="M7" s="1094"/>
      <c r="O7" s="266"/>
      <c r="P7"/>
    </row>
    <row r="8" spans="1:16" x14ac:dyDescent="0.2">
      <c r="A8" s="704"/>
      <c r="B8" s="20" t="s">
        <v>1688</v>
      </c>
      <c r="D8" s="1092"/>
      <c r="E8" s="1093"/>
      <c r="F8" s="1093"/>
      <c r="G8" s="1093"/>
      <c r="H8" s="1093"/>
      <c r="I8" s="1093"/>
      <c r="J8" s="1093"/>
      <c r="K8" s="1093"/>
      <c r="L8" s="1093"/>
      <c r="M8" s="1094"/>
      <c r="O8" s="266"/>
      <c r="P8"/>
    </row>
    <row r="9" spans="1:16" x14ac:dyDescent="0.2">
      <c r="A9" s="18"/>
      <c r="B9" s="18"/>
      <c r="C9" s="18"/>
      <c r="D9" s="1092"/>
      <c r="E9" s="1093"/>
      <c r="F9" s="1093"/>
      <c r="G9" s="1093"/>
      <c r="H9" s="1093"/>
      <c r="I9" s="1093"/>
      <c r="J9" s="1093"/>
      <c r="K9" s="1093"/>
      <c r="L9" s="1093"/>
      <c r="M9" s="1094"/>
      <c r="O9" s="266"/>
      <c r="P9"/>
    </row>
    <row r="10" spans="1:16" x14ac:dyDescent="0.2">
      <c r="A10" s="216" t="s">
        <v>436</v>
      </c>
      <c r="B10" s="219">
        <v>43511</v>
      </c>
      <c r="C10" s="18"/>
      <c r="D10" s="1092"/>
      <c r="E10" s="1093"/>
      <c r="F10" s="1093"/>
      <c r="G10" s="1093"/>
      <c r="H10" s="1093"/>
      <c r="I10" s="1093"/>
      <c r="J10" s="1093"/>
      <c r="K10" s="1093"/>
      <c r="L10" s="1093"/>
      <c r="M10" s="1094"/>
      <c r="O10" s="266"/>
      <c r="P10"/>
    </row>
    <row r="11" spans="1:16" x14ac:dyDescent="0.2">
      <c r="A11" s="18"/>
      <c r="B11" s="18"/>
      <c r="C11" s="18"/>
      <c r="D11" s="1092"/>
      <c r="E11" s="1093"/>
      <c r="F11" s="1093"/>
      <c r="G11" s="1093"/>
      <c r="H11" s="1093"/>
      <c r="I11" s="1093"/>
      <c r="J11" s="1093"/>
      <c r="K11" s="1093"/>
      <c r="L11" s="1093"/>
      <c r="M11" s="1094"/>
      <c r="O11" s="266"/>
      <c r="P11"/>
    </row>
    <row r="12" spans="1:16" x14ac:dyDescent="0.2">
      <c r="A12" s="506" t="s">
        <v>137</v>
      </c>
      <c r="B12" s="18"/>
      <c r="C12" s="18"/>
      <c r="D12" s="1092"/>
      <c r="E12" s="1093"/>
      <c r="F12" s="1093"/>
      <c r="G12" s="1093"/>
      <c r="H12" s="1093"/>
      <c r="I12" s="1093"/>
      <c r="J12" s="1093"/>
      <c r="K12" s="1093"/>
      <c r="L12" s="1093"/>
      <c r="M12" s="1094"/>
      <c r="O12" s="266"/>
      <c r="P12"/>
    </row>
    <row r="13" spans="1:16" x14ac:dyDescent="0.2">
      <c r="A13" s="18"/>
      <c r="B13" s="18" t="s">
        <v>1299</v>
      </c>
      <c r="C13" s="18"/>
      <c r="D13" s="1092"/>
      <c r="E13" s="1093"/>
      <c r="F13" s="1093"/>
      <c r="G13" s="1093"/>
      <c r="H13" s="1093"/>
      <c r="I13" s="1093"/>
      <c r="J13" s="1093"/>
      <c r="K13" s="1093"/>
      <c r="L13" s="1093"/>
      <c r="M13" s="1094"/>
      <c r="O13" s="266"/>
      <c r="P13"/>
    </row>
    <row r="14" spans="1:16" ht="13.5" thickBot="1" x14ac:dyDescent="0.25">
      <c r="A14" s="18"/>
      <c r="B14" s="18"/>
      <c r="C14" s="18"/>
      <c r="D14" s="1095"/>
      <c r="E14" s="1096"/>
      <c r="F14" s="1096"/>
      <c r="G14" s="1096"/>
      <c r="H14" s="1096"/>
      <c r="I14" s="1096"/>
      <c r="J14" s="1096"/>
      <c r="K14" s="1096"/>
      <c r="L14" s="1096"/>
      <c r="M14" s="1097"/>
      <c r="O14" s="266"/>
      <c r="P14"/>
    </row>
    <row r="15" spans="1:16" ht="12.75" customHeight="1" x14ac:dyDescent="0.2">
      <c r="A15" s="18"/>
      <c r="B15" s="18"/>
      <c r="C15" s="18"/>
      <c r="D15" s="796" t="s">
        <v>318</v>
      </c>
      <c r="E15" s="797"/>
      <c r="F15" s="797"/>
      <c r="G15" s="797"/>
      <c r="H15" s="797"/>
      <c r="I15" s="797"/>
      <c r="J15" s="797"/>
      <c r="K15" s="797"/>
      <c r="L15" s="797"/>
      <c r="M15" s="798"/>
      <c r="O15" s="267"/>
      <c r="P15"/>
    </row>
    <row r="16" spans="1:16" ht="13.5" customHeight="1" thickBot="1" x14ac:dyDescent="0.25">
      <c r="A16" s="18"/>
      <c r="B16" s="18"/>
      <c r="C16" s="18"/>
      <c r="D16" s="811" t="s">
        <v>319</v>
      </c>
      <c r="E16" s="812"/>
      <c r="F16" s="812"/>
      <c r="G16" s="812"/>
      <c r="H16" s="812"/>
      <c r="I16" s="812"/>
      <c r="J16" s="812"/>
      <c r="K16" s="812"/>
      <c r="L16" s="812"/>
      <c r="M16" s="813"/>
      <c r="O16" s="268"/>
      <c r="P16"/>
    </row>
    <row r="17" spans="1:17" ht="13.5" thickBot="1" x14ac:dyDescent="0.25">
      <c r="A17" s="18"/>
      <c r="B17" s="18"/>
      <c r="C17" s="18"/>
      <c r="D17" s="14"/>
      <c r="E17" s="19"/>
      <c r="F17" s="19"/>
      <c r="G17" s="16"/>
      <c r="H17" s="16"/>
      <c r="I17" s="16"/>
      <c r="J17" s="16"/>
      <c r="K17" s="17"/>
      <c r="L17" s="6"/>
      <c r="M17" s="6"/>
      <c r="N17" s="6"/>
      <c r="O17" s="16"/>
      <c r="P17" s="128"/>
    </row>
    <row r="18" spans="1:17" ht="13.5" thickBot="1" x14ac:dyDescent="0.25">
      <c r="A18" s="143" t="s">
        <v>4</v>
      </c>
      <c r="B18" s="144" t="s">
        <v>5</v>
      </c>
      <c r="C18" s="144" t="s">
        <v>1872</v>
      </c>
      <c r="D18" s="198" t="s">
        <v>6</v>
      </c>
      <c r="E18" s="196" t="s">
        <v>1282</v>
      </c>
      <c r="F18" s="264" t="s">
        <v>604</v>
      </c>
      <c r="G18" s="144" t="s">
        <v>103</v>
      </c>
      <c r="H18" s="235" t="s">
        <v>499</v>
      </c>
      <c r="I18" s="231" t="s">
        <v>500</v>
      </c>
      <c r="J18" s="231" t="s">
        <v>501</v>
      </c>
      <c r="K18" s="231" t="s">
        <v>502</v>
      </c>
      <c r="L18" s="150" t="s">
        <v>105</v>
      </c>
      <c r="M18" s="144" t="s">
        <v>321</v>
      </c>
      <c r="N18" s="1098" t="s">
        <v>137</v>
      </c>
      <c r="O18" s="1100"/>
      <c r="P18"/>
    </row>
    <row r="19" spans="1:17" x14ac:dyDescent="0.2">
      <c r="A19" s="276" t="s">
        <v>320</v>
      </c>
      <c r="B19" s="277"/>
      <c r="C19" s="277"/>
      <c r="D19" s="278" t="s">
        <v>101</v>
      </c>
      <c r="E19" s="279" t="s">
        <v>161</v>
      </c>
      <c r="F19" s="280">
        <v>1</v>
      </c>
      <c r="G19" s="277">
        <v>2</v>
      </c>
      <c r="H19" s="281">
        <v>3</v>
      </c>
      <c r="I19" s="281">
        <v>4</v>
      </c>
      <c r="J19" s="281">
        <v>5</v>
      </c>
      <c r="K19" s="281">
        <v>6</v>
      </c>
      <c r="L19" s="277">
        <v>7</v>
      </c>
      <c r="M19" s="277"/>
      <c r="N19" s="282"/>
      <c r="O19" s="278"/>
      <c r="P19"/>
    </row>
    <row r="20" spans="1:17" x14ac:dyDescent="0.2">
      <c r="A20" s="49" t="s">
        <v>1845</v>
      </c>
      <c r="B20" s="49" t="s">
        <v>1846</v>
      </c>
      <c r="C20" s="398">
        <v>1977</v>
      </c>
      <c r="D20" s="48" t="s">
        <v>44</v>
      </c>
      <c r="E20" s="49"/>
      <c r="F20" s="49"/>
      <c r="G20" s="49"/>
      <c r="H20" s="49"/>
      <c r="I20" s="49"/>
      <c r="J20" s="49" t="s">
        <v>1847</v>
      </c>
      <c r="K20" s="49"/>
      <c r="L20" s="49"/>
      <c r="M20" s="49"/>
      <c r="N20" s="49" t="s">
        <v>1849</v>
      </c>
      <c r="O20" s="164"/>
      <c r="P20"/>
    </row>
    <row r="21" spans="1:17" x14ac:dyDescent="0.2">
      <c r="A21" s="197" t="s">
        <v>1848</v>
      </c>
      <c r="B21" s="164" t="s">
        <v>1850</v>
      </c>
      <c r="C21" s="421"/>
      <c r="D21" s="359" t="s">
        <v>363</v>
      </c>
      <c r="E21" s="197"/>
      <c r="F21" s="197"/>
      <c r="G21" s="49"/>
      <c r="H21" s="164"/>
      <c r="I21" s="164"/>
      <c r="J21" s="49" t="s">
        <v>1847</v>
      </c>
      <c r="K21" s="164"/>
      <c r="L21" s="164"/>
      <c r="M21" s="164"/>
      <c r="N21" s="232" t="s">
        <v>1851</v>
      </c>
      <c r="O21" s="164"/>
      <c r="P21"/>
    </row>
    <row r="22" spans="1:17" x14ac:dyDescent="0.2">
      <c r="A22" s="163" t="s">
        <v>568</v>
      </c>
      <c r="B22" s="164" t="s">
        <v>908</v>
      </c>
      <c r="C22" s="168">
        <v>1980</v>
      </c>
      <c r="D22" s="165" t="s">
        <v>492</v>
      </c>
      <c r="E22" s="197"/>
      <c r="F22" s="197"/>
      <c r="G22" s="450" t="s">
        <v>1589</v>
      </c>
      <c r="H22" s="284"/>
      <c r="I22" s="199"/>
      <c r="J22" s="199"/>
      <c r="K22" s="164"/>
      <c r="L22" s="164"/>
      <c r="M22" s="181"/>
      <c r="N22" s="263"/>
      <c r="O22" s="283"/>
      <c r="P22" s="130"/>
      <c r="Q22" s="130"/>
    </row>
    <row r="23" spans="1:17" x14ac:dyDescent="0.2">
      <c r="A23" s="307" t="s">
        <v>1355</v>
      </c>
      <c r="B23" s="57" t="s">
        <v>33</v>
      </c>
      <c r="C23" s="450">
        <v>1986</v>
      </c>
      <c r="D23" s="470" t="s">
        <v>566</v>
      </c>
      <c r="E23" s="49"/>
      <c r="F23" s="708" t="s">
        <v>1356</v>
      </c>
      <c r="G23" s="450" t="s">
        <v>1529</v>
      </c>
      <c r="H23" s="708" t="s">
        <v>1356</v>
      </c>
      <c r="I23" s="199"/>
      <c r="J23" s="199"/>
      <c r="K23" s="164"/>
      <c r="L23" s="164"/>
      <c r="M23" s="784" t="s">
        <v>1852</v>
      </c>
      <c r="N23" s="232" t="s">
        <v>1855</v>
      </c>
      <c r="O23" s="283"/>
      <c r="P23" s="130"/>
      <c r="Q23" s="130"/>
    </row>
    <row r="26" spans="1:17" x14ac:dyDescent="0.2">
      <c r="A26">
        <v>3</v>
      </c>
      <c r="K26">
        <v>162.5</v>
      </c>
    </row>
    <row r="28" spans="1:17" x14ac:dyDescent="0.2">
      <c r="C28" t="s">
        <v>1478</v>
      </c>
    </row>
    <row r="121" spans="1:12" x14ac:dyDescent="0.2">
      <c r="A121">
        <v>1</v>
      </c>
      <c r="K121" s="819"/>
      <c r="L121" s="814">
        <v>162.5</v>
      </c>
    </row>
    <row r="145" spans="1:1" x14ac:dyDescent="0.2">
      <c r="A145">
        <v>1</v>
      </c>
    </row>
    <row r="146" spans="1:1" x14ac:dyDescent="0.2">
      <c r="A146">
        <v>2</v>
      </c>
    </row>
  </sheetData>
  <mergeCells count="6">
    <mergeCell ref="N18:O18"/>
    <mergeCell ref="B4:C4"/>
    <mergeCell ref="B7:C7"/>
    <mergeCell ref="A1:M2"/>
    <mergeCell ref="D3:M4"/>
    <mergeCell ref="D5:M14"/>
  </mergeCells>
  <hyperlinks>
    <hyperlink ref="D16" r:id="rId1"/>
    <hyperlink ref="D16:M16" r:id="rId2" display="Critères de sélection"/>
  </hyperlinks>
  <pageMargins left="0.23622047244094491" right="0.23622047244094491" top="0.23622047244094491" bottom="0.23622047244094491" header="0.31496062992125984" footer="0.31496062992125984"/>
  <pageSetup scale="83" fitToHeight="0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1"/>
  <sheetViews>
    <sheetView topLeftCell="A12" zoomScaleNormal="100" workbookViewId="0">
      <pane ySplit="9" topLeftCell="A87" activePane="bottomLeft" state="frozen"/>
      <selection activeCell="A12" sqref="A12"/>
      <selection pane="bottomLeft" activeCell="K106" sqref="K106"/>
    </sheetView>
  </sheetViews>
  <sheetFormatPr baseColWidth="10" defaultRowHeight="12.75" x14ac:dyDescent="0.2"/>
  <cols>
    <col min="1" max="2" width="20.7109375" customWidth="1"/>
    <col min="3" max="3" width="5.7109375" bestFit="1" customWidth="1"/>
    <col min="4" max="4" width="20.7109375" customWidth="1"/>
    <col min="5" max="7" width="10.7109375" customWidth="1"/>
    <col min="8" max="8" width="10.7109375" style="2" customWidth="1"/>
    <col min="9" max="13" width="10.7109375" customWidth="1"/>
    <col min="15" max="15" width="23.28515625" style="2" customWidth="1"/>
    <col min="16" max="16" width="11.42578125" style="129"/>
  </cols>
  <sheetData>
    <row r="1" spans="1:16" ht="12.95" customHeight="1" x14ac:dyDescent="0.35">
      <c r="A1" s="1050" t="s">
        <v>935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810"/>
      <c r="O1" s="810"/>
      <c r="P1" s="7"/>
    </row>
    <row r="2" spans="1:16" ht="12.95" customHeight="1" thickBo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810"/>
      <c r="O2" s="810"/>
      <c r="P2" s="7"/>
    </row>
    <row r="3" spans="1:16" ht="12.75" customHeight="1" x14ac:dyDescent="0.2">
      <c r="A3" s="7"/>
      <c r="B3" s="7"/>
      <c r="C3" s="7"/>
      <c r="D3" s="7"/>
      <c r="E3" s="1083" t="s">
        <v>998</v>
      </c>
      <c r="F3" s="1084"/>
      <c r="G3" s="1084"/>
      <c r="H3" s="1084"/>
      <c r="I3" s="1084"/>
      <c r="J3" s="1084"/>
      <c r="K3" s="1084"/>
      <c r="L3" s="1084"/>
      <c r="M3" s="1085"/>
      <c r="O3" s="265"/>
      <c r="P3"/>
    </row>
    <row r="4" spans="1:16" ht="13.5" thickBot="1" x14ac:dyDescent="0.25">
      <c r="A4" s="229"/>
      <c r="B4" s="1054" t="s">
        <v>1873</v>
      </c>
      <c r="C4" s="1054"/>
      <c r="D4" s="7"/>
      <c r="E4" s="1086"/>
      <c r="F4" s="1087"/>
      <c r="G4" s="1087"/>
      <c r="H4" s="1087"/>
      <c r="I4" s="1087"/>
      <c r="J4" s="1087"/>
      <c r="K4" s="1087"/>
      <c r="L4" s="1087"/>
      <c r="M4" s="1088"/>
      <c r="O4" s="265"/>
      <c r="P4"/>
    </row>
    <row r="5" spans="1:16" ht="12.75" customHeight="1" x14ac:dyDescent="0.2">
      <c r="A5" s="213"/>
      <c r="B5" s="214" t="s">
        <v>0</v>
      </c>
      <c r="C5" s="214"/>
      <c r="D5" s="9"/>
      <c r="E5" s="1089" t="s">
        <v>1158</v>
      </c>
      <c r="F5" s="1090"/>
      <c r="G5" s="1090"/>
      <c r="H5" s="1090"/>
      <c r="I5" s="1090"/>
      <c r="J5" s="1090"/>
      <c r="K5" s="1090"/>
      <c r="L5" s="1090"/>
      <c r="M5" s="1091"/>
      <c r="O5" s="266"/>
      <c r="P5"/>
    </row>
    <row r="6" spans="1:16" x14ac:dyDescent="0.2">
      <c r="A6" s="99"/>
      <c r="B6" s="7" t="s">
        <v>146</v>
      </c>
      <c r="C6" s="18"/>
      <c r="D6" s="148"/>
      <c r="E6" s="1092"/>
      <c r="F6" s="1093"/>
      <c r="G6" s="1093"/>
      <c r="H6" s="1093"/>
      <c r="I6" s="1093"/>
      <c r="J6" s="1093"/>
      <c r="K6" s="1093"/>
      <c r="L6" s="1093"/>
      <c r="M6" s="1094"/>
      <c r="O6" s="266"/>
      <c r="P6"/>
    </row>
    <row r="7" spans="1:16" x14ac:dyDescent="0.2">
      <c r="A7" s="215"/>
      <c r="B7" s="1101" t="s">
        <v>360</v>
      </c>
      <c r="C7" s="1102"/>
      <c r="D7" s="149"/>
      <c r="E7" s="1092"/>
      <c r="F7" s="1093"/>
      <c r="G7" s="1093"/>
      <c r="H7" s="1093"/>
      <c r="I7" s="1093"/>
      <c r="J7" s="1093"/>
      <c r="K7" s="1093"/>
      <c r="L7" s="1093"/>
      <c r="M7" s="1094"/>
      <c r="O7" s="266"/>
      <c r="P7"/>
    </row>
    <row r="8" spans="1:16" x14ac:dyDescent="0.2">
      <c r="A8" s="703"/>
      <c r="B8" s="361" t="s">
        <v>1684</v>
      </c>
      <c r="D8" s="17"/>
      <c r="E8" s="1092"/>
      <c r="F8" s="1093"/>
      <c r="G8" s="1093"/>
      <c r="H8" s="1093"/>
      <c r="I8" s="1093"/>
      <c r="J8" s="1093"/>
      <c r="K8" s="1093"/>
      <c r="L8" s="1093"/>
      <c r="M8" s="1094"/>
      <c r="O8" s="266"/>
      <c r="P8"/>
    </row>
    <row r="9" spans="1:16" x14ac:dyDescent="0.2">
      <c r="A9" s="704"/>
      <c r="B9" s="20" t="s">
        <v>1688</v>
      </c>
      <c r="D9" s="17"/>
      <c r="E9" s="1092"/>
      <c r="F9" s="1093"/>
      <c r="G9" s="1093"/>
      <c r="H9" s="1093"/>
      <c r="I9" s="1093"/>
      <c r="J9" s="1093"/>
      <c r="K9" s="1093"/>
      <c r="L9" s="1093"/>
      <c r="M9" s="1094"/>
      <c r="O9" s="266"/>
      <c r="P9"/>
    </row>
    <row r="10" spans="1:16" x14ac:dyDescent="0.2">
      <c r="A10" s="18"/>
      <c r="B10" s="18"/>
      <c r="C10" s="18"/>
      <c r="D10" s="17"/>
      <c r="E10" s="1092"/>
      <c r="F10" s="1093"/>
      <c r="G10" s="1093"/>
      <c r="H10" s="1093"/>
      <c r="I10" s="1093"/>
      <c r="J10" s="1093"/>
      <c r="K10" s="1093"/>
      <c r="L10" s="1093"/>
      <c r="M10" s="1094"/>
      <c r="O10" s="266"/>
      <c r="P10"/>
    </row>
    <row r="11" spans="1:16" x14ac:dyDescent="0.2">
      <c r="A11" s="216" t="s">
        <v>436</v>
      </c>
      <c r="B11" s="219">
        <v>43511</v>
      </c>
      <c r="C11" s="18"/>
      <c r="D11" s="17"/>
      <c r="E11" s="1092"/>
      <c r="F11" s="1093"/>
      <c r="G11" s="1093"/>
      <c r="H11" s="1093"/>
      <c r="I11" s="1093"/>
      <c r="J11" s="1093"/>
      <c r="K11" s="1093"/>
      <c r="L11" s="1093"/>
      <c r="M11" s="1094"/>
      <c r="O11" s="266"/>
      <c r="P11"/>
    </row>
    <row r="12" spans="1:16" x14ac:dyDescent="0.2">
      <c r="A12" s="18"/>
      <c r="B12" s="18"/>
      <c r="C12" s="18"/>
      <c r="D12" s="17"/>
      <c r="E12" s="1092"/>
      <c r="F12" s="1093"/>
      <c r="G12" s="1093"/>
      <c r="H12" s="1093"/>
      <c r="I12" s="1093"/>
      <c r="J12" s="1093"/>
      <c r="K12" s="1093"/>
      <c r="L12" s="1093"/>
      <c r="M12" s="1094"/>
      <c r="O12" s="266"/>
      <c r="P12"/>
    </row>
    <row r="13" spans="1:16" ht="18" customHeight="1" x14ac:dyDescent="0.2">
      <c r="A13" s="1105" t="s">
        <v>1692</v>
      </c>
      <c r="B13" s="1105"/>
      <c r="C13" s="1105"/>
      <c r="D13" s="1106"/>
      <c r="E13" s="1092"/>
      <c r="F13" s="1093"/>
      <c r="G13" s="1093"/>
      <c r="H13" s="1093"/>
      <c r="I13" s="1093"/>
      <c r="J13" s="1093"/>
      <c r="K13" s="1093"/>
      <c r="L13" s="1093"/>
      <c r="M13" s="1094"/>
      <c r="O13" s="266"/>
      <c r="P13"/>
    </row>
    <row r="14" spans="1:16" x14ac:dyDescent="0.2">
      <c r="A14" s="1105"/>
      <c r="B14" s="1105"/>
      <c r="C14" s="1105"/>
      <c r="D14" s="1106"/>
      <c r="E14" s="1092"/>
      <c r="F14" s="1093"/>
      <c r="G14" s="1093"/>
      <c r="H14" s="1093"/>
      <c r="I14" s="1093"/>
      <c r="J14" s="1093"/>
      <c r="K14" s="1093"/>
      <c r="L14" s="1093"/>
      <c r="M14" s="1094"/>
      <c r="O14" s="266"/>
      <c r="P14"/>
    </row>
    <row r="15" spans="1:16" ht="18.75" customHeight="1" thickBot="1" x14ac:dyDescent="0.25">
      <c r="A15" s="1105"/>
      <c r="B15" s="1105"/>
      <c r="C15" s="1105"/>
      <c r="D15" s="1106"/>
      <c r="E15" s="1095"/>
      <c r="F15" s="1096"/>
      <c r="G15" s="1096"/>
      <c r="H15" s="1096"/>
      <c r="I15" s="1096"/>
      <c r="J15" s="1096"/>
      <c r="K15" s="1096"/>
      <c r="L15" s="1096"/>
      <c r="M15" s="1097"/>
      <c r="O15" s="266"/>
      <c r="P15"/>
    </row>
    <row r="16" spans="1:16" ht="12.75" customHeight="1" x14ac:dyDescent="0.2">
      <c r="A16" s="1105"/>
      <c r="B16" s="1105"/>
      <c r="C16" s="1105"/>
      <c r="D16" s="1106"/>
      <c r="E16" s="796" t="s">
        <v>318</v>
      </c>
      <c r="F16" s="797"/>
      <c r="G16" s="797"/>
      <c r="H16" s="797"/>
      <c r="I16" s="797"/>
      <c r="J16" s="797"/>
      <c r="K16" s="797"/>
      <c r="L16" s="797"/>
      <c r="M16" s="798"/>
      <c r="O16" s="267"/>
      <c r="P16"/>
    </row>
    <row r="17" spans="1:17" ht="13.5" customHeight="1" thickBot="1" x14ac:dyDescent="0.25">
      <c r="A17" s="1105"/>
      <c r="B17" s="1105"/>
      <c r="C17" s="1105"/>
      <c r="D17" s="1106"/>
      <c r="E17" s="811" t="s">
        <v>319</v>
      </c>
      <c r="F17" s="812"/>
      <c r="G17" s="812"/>
      <c r="H17" s="812"/>
      <c r="I17" s="812"/>
      <c r="J17" s="812"/>
      <c r="K17" s="812"/>
      <c r="L17" s="812"/>
      <c r="M17" s="813"/>
      <c r="O17" s="268"/>
      <c r="P17"/>
    </row>
    <row r="18" spans="1:17" ht="13.5" customHeight="1" thickBot="1" x14ac:dyDescent="0.25">
      <c r="A18" s="792"/>
      <c r="B18" s="792"/>
      <c r="C18" s="792"/>
      <c r="D18" s="14"/>
      <c r="E18" s="19"/>
      <c r="F18" s="19"/>
      <c r="G18" s="16"/>
      <c r="H18" s="16"/>
      <c r="I18" s="16"/>
      <c r="J18" s="16"/>
      <c r="K18" s="17"/>
      <c r="L18" s="6"/>
      <c r="M18" s="6"/>
      <c r="N18" s="6"/>
      <c r="O18" s="16"/>
      <c r="P18" s="128"/>
    </row>
    <row r="19" spans="1:17" ht="13.5" thickBot="1" x14ac:dyDescent="0.25">
      <c r="A19" s="143" t="s">
        <v>4</v>
      </c>
      <c r="B19" s="144" t="s">
        <v>5</v>
      </c>
      <c r="C19" s="144" t="s">
        <v>1872</v>
      </c>
      <c r="D19" s="198" t="s">
        <v>6</v>
      </c>
      <c r="E19" s="196" t="s">
        <v>1282</v>
      </c>
      <c r="F19" s="264" t="s">
        <v>604</v>
      </c>
      <c r="G19" s="374" t="s">
        <v>103</v>
      </c>
      <c r="H19" s="235" t="s">
        <v>499</v>
      </c>
      <c r="I19" s="231" t="s">
        <v>500</v>
      </c>
      <c r="J19" s="231" t="s">
        <v>501</v>
      </c>
      <c r="K19" s="231" t="s">
        <v>502</v>
      </c>
      <c r="L19" s="375" t="s">
        <v>105</v>
      </c>
      <c r="M19" s="144" t="s">
        <v>317</v>
      </c>
      <c r="N19" s="1098" t="s">
        <v>137</v>
      </c>
      <c r="O19" s="1100"/>
      <c r="P19"/>
    </row>
    <row r="20" spans="1:17" x14ac:dyDescent="0.2">
      <c r="A20" s="276" t="s">
        <v>320</v>
      </c>
      <c r="B20" s="277"/>
      <c r="C20" s="277"/>
      <c r="D20" s="278" t="s">
        <v>101</v>
      </c>
      <c r="E20" s="279"/>
      <c r="F20" s="280">
        <v>1</v>
      </c>
      <c r="G20" s="376">
        <v>2</v>
      </c>
      <c r="H20" s="281">
        <v>3</v>
      </c>
      <c r="I20" s="281">
        <v>4</v>
      </c>
      <c r="J20" s="281">
        <v>5</v>
      </c>
      <c r="K20" s="281">
        <v>6</v>
      </c>
      <c r="L20" s="376">
        <v>7</v>
      </c>
      <c r="M20" s="277"/>
      <c r="N20" s="282"/>
      <c r="O20" s="278"/>
      <c r="P20"/>
    </row>
    <row r="21" spans="1:17" x14ac:dyDescent="0.2">
      <c r="A21" s="398" t="s">
        <v>1745</v>
      </c>
      <c r="B21" s="418" t="s">
        <v>424</v>
      </c>
      <c r="C21" s="418"/>
      <c r="D21" s="418" t="s">
        <v>732</v>
      </c>
      <c r="E21" s="418"/>
      <c r="F21" s="418"/>
      <c r="G21" s="418"/>
      <c r="H21" s="418"/>
      <c r="I21" s="398" t="s">
        <v>1746</v>
      </c>
      <c r="J21" s="418"/>
      <c r="K21" s="418"/>
      <c r="L21" s="418"/>
      <c r="M21" s="749"/>
      <c r="N21" s="750"/>
      <c r="O21" s="750"/>
      <c r="P21"/>
    </row>
    <row r="22" spans="1:17" x14ac:dyDescent="0.2">
      <c r="A22" s="700" t="s">
        <v>1677</v>
      </c>
      <c r="B22" s="689" t="s">
        <v>1168</v>
      </c>
      <c r="C22" s="689">
        <v>1981</v>
      </c>
      <c r="D22" s="699" t="s">
        <v>64</v>
      </c>
      <c r="E22" s="700"/>
      <c r="F22" s="700"/>
      <c r="G22" s="379"/>
      <c r="H22" s="168" t="s">
        <v>1676</v>
      </c>
      <c r="I22" s="689"/>
      <c r="J22" s="689"/>
      <c r="K22" s="689"/>
      <c r="L22" s="379"/>
      <c r="M22" s="689"/>
      <c r="N22" s="701"/>
      <c r="O22" s="701"/>
      <c r="P22"/>
    </row>
    <row r="23" spans="1:17" ht="12.75" customHeight="1" x14ac:dyDescent="0.2">
      <c r="A23" s="49" t="s">
        <v>989</v>
      </c>
      <c r="B23" s="49" t="s">
        <v>542</v>
      </c>
      <c r="C23" s="243"/>
      <c r="D23" s="172" t="s">
        <v>492</v>
      </c>
      <c r="E23" s="431"/>
      <c r="F23" s="49"/>
      <c r="G23" s="377"/>
      <c r="H23" s="49"/>
      <c r="I23" s="123"/>
      <c r="J23" s="123"/>
      <c r="K23" s="164" t="s">
        <v>1922</v>
      </c>
      <c r="L23" s="378"/>
      <c r="M23" s="48"/>
      <c r="N23" s="48"/>
      <c r="O23" s="48"/>
      <c r="P23" s="164" t="s">
        <v>1744</v>
      </c>
    </row>
    <row r="24" spans="1:17" ht="12.75" customHeight="1" x14ac:dyDescent="0.2">
      <c r="A24" s="49" t="s">
        <v>1012</v>
      </c>
      <c r="B24" s="49" t="s">
        <v>158</v>
      </c>
      <c r="C24" s="49">
        <v>1979</v>
      </c>
      <c r="D24" s="172" t="s">
        <v>1167</v>
      </c>
      <c r="E24" s="431"/>
      <c r="F24" s="49"/>
      <c r="G24" s="377"/>
      <c r="H24" s="49"/>
      <c r="I24" s="123"/>
      <c r="J24" s="123"/>
      <c r="K24" s="123"/>
      <c r="L24" s="378"/>
      <c r="M24" s="48"/>
      <c r="N24" s="48"/>
      <c r="O24" s="48"/>
      <c r="P24"/>
    </row>
    <row r="25" spans="1:17" ht="12.75" customHeight="1" x14ac:dyDescent="0.2">
      <c r="A25" s="49" t="s">
        <v>1152</v>
      </c>
      <c r="B25" s="49" t="s">
        <v>24</v>
      </c>
      <c r="C25" s="49">
        <v>1975</v>
      </c>
      <c r="D25" s="172" t="s">
        <v>224</v>
      </c>
      <c r="E25" s="431"/>
      <c r="F25" s="49"/>
      <c r="G25" s="377"/>
      <c r="H25" s="49"/>
      <c r="I25" s="123"/>
      <c r="J25" s="123"/>
      <c r="K25" s="123"/>
      <c r="L25" s="378"/>
      <c r="M25" s="48"/>
      <c r="N25" s="48"/>
      <c r="O25" s="48"/>
      <c r="P25"/>
    </row>
    <row r="26" spans="1:17" x14ac:dyDescent="0.2">
      <c r="A26" s="106">
        <v>3</v>
      </c>
      <c r="B26" s="49" t="s">
        <v>1168</v>
      </c>
      <c r="C26" s="49">
        <v>1980</v>
      </c>
      <c r="D26" s="172" t="s">
        <v>74</v>
      </c>
      <c r="E26" s="431"/>
      <c r="F26" s="49" t="s">
        <v>1435</v>
      </c>
      <c r="G26" s="377"/>
      <c r="H26" s="49"/>
      <c r="I26" s="123"/>
      <c r="J26" s="123"/>
      <c r="K26" s="123"/>
      <c r="L26" s="560"/>
      <c r="M26" s="181"/>
      <c r="N26" s="181"/>
      <c r="O26" s="181"/>
      <c r="P26"/>
      <c r="Q26" s="561"/>
    </row>
    <row r="27" spans="1:17" x14ac:dyDescent="0.2">
      <c r="A27" s="49" t="s">
        <v>988</v>
      </c>
      <c r="B27" s="49" t="s">
        <v>78</v>
      </c>
      <c r="C27" s="398">
        <v>1968</v>
      </c>
      <c r="D27" s="172" t="s">
        <v>65</v>
      </c>
      <c r="E27" s="431"/>
      <c r="F27" s="49" t="s">
        <v>1440</v>
      </c>
      <c r="G27" s="377"/>
      <c r="H27" s="49"/>
      <c r="I27" s="123"/>
      <c r="J27" s="123"/>
      <c r="K27" s="123"/>
      <c r="L27" s="378"/>
      <c r="M27" s="48"/>
      <c r="N27" s="48"/>
      <c r="O27" s="48"/>
      <c r="P27"/>
    </row>
    <row r="28" spans="1:17" x14ac:dyDescent="0.2">
      <c r="A28" s="106" t="s">
        <v>994</v>
      </c>
      <c r="B28" s="49" t="s">
        <v>993</v>
      </c>
      <c r="C28" s="49" t="s">
        <v>1478</v>
      </c>
      <c r="D28" s="172" t="s">
        <v>492</v>
      </c>
      <c r="E28" s="432" t="s">
        <v>1685</v>
      </c>
      <c r="F28" s="49"/>
      <c r="G28" s="377" t="s">
        <v>1542</v>
      </c>
      <c r="H28" s="168" t="s">
        <v>1676</v>
      </c>
      <c r="I28" s="164" t="s">
        <v>1746</v>
      </c>
      <c r="J28" s="113" t="s">
        <v>1853</v>
      </c>
      <c r="K28" s="113" t="s">
        <v>1928</v>
      </c>
      <c r="L28" s="378"/>
      <c r="M28" s="784" t="s">
        <v>1854</v>
      </c>
      <c r="N28" s="48"/>
      <c r="O28" s="48"/>
      <c r="P28"/>
      <c r="Q28" s="378"/>
    </row>
    <row r="29" spans="1:17" x14ac:dyDescent="0.2">
      <c r="A29" s="106" t="s">
        <v>259</v>
      </c>
      <c r="B29" s="49" t="s">
        <v>128</v>
      </c>
      <c r="C29" s="49">
        <v>1982</v>
      </c>
      <c r="D29" s="172" t="s">
        <v>199</v>
      </c>
      <c r="E29" s="1045"/>
      <c r="F29" s="49"/>
      <c r="G29" s="377"/>
      <c r="H29" s="168"/>
      <c r="I29" s="164"/>
      <c r="J29" s="113"/>
      <c r="K29" s="113" t="s">
        <v>1929</v>
      </c>
      <c r="L29" s="560"/>
      <c r="M29" s="976"/>
      <c r="N29" s="181"/>
      <c r="O29" s="181"/>
      <c r="P29"/>
      <c r="Q29" s="1046"/>
    </row>
    <row r="30" spans="1:17" x14ac:dyDescent="0.2">
      <c r="A30" s="138" t="s">
        <v>951</v>
      </c>
      <c r="B30" s="49" t="s">
        <v>41</v>
      </c>
      <c r="C30" s="243"/>
      <c r="D30" s="172" t="s">
        <v>261</v>
      </c>
      <c r="E30" s="431"/>
      <c r="F30" s="49" t="s">
        <v>1354</v>
      </c>
      <c r="G30" s="377" t="s">
        <v>1543</v>
      </c>
      <c r="H30" s="107" t="s">
        <v>1664</v>
      </c>
      <c r="I30" s="164" t="s">
        <v>1749</v>
      </c>
      <c r="J30" s="111"/>
      <c r="K30" s="49"/>
      <c r="L30" s="379"/>
      <c r="M30" s="784" t="s">
        <v>1854</v>
      </c>
      <c r="N30" s="332"/>
      <c r="O30" s="283"/>
      <c r="P30" s="130"/>
      <c r="Q30" s="130"/>
    </row>
    <row r="31" spans="1:17" x14ac:dyDescent="0.2">
      <c r="A31" s="163" t="s">
        <v>678</v>
      </c>
      <c r="B31" s="164" t="s">
        <v>1084</v>
      </c>
      <c r="C31" s="49">
        <v>1972</v>
      </c>
      <c r="D31" s="172" t="s">
        <v>202</v>
      </c>
      <c r="E31" s="431" t="s">
        <v>1685</v>
      </c>
      <c r="F31" s="197"/>
      <c r="G31" s="377" t="s">
        <v>1539</v>
      </c>
      <c r="H31" s="168"/>
      <c r="I31" s="199"/>
      <c r="J31" s="199"/>
      <c r="K31" s="164"/>
      <c r="L31" s="379"/>
      <c r="M31" s="181"/>
      <c r="N31" s="263"/>
      <c r="O31" s="283"/>
      <c r="P31" s="130"/>
      <c r="Q31" s="130"/>
    </row>
    <row r="32" spans="1:17" x14ac:dyDescent="0.2">
      <c r="A32" s="163" t="s">
        <v>788</v>
      </c>
      <c r="B32" s="164" t="s">
        <v>1239</v>
      </c>
      <c r="C32" s="49">
        <v>1971</v>
      </c>
      <c r="D32" s="172" t="s">
        <v>202</v>
      </c>
      <c r="E32" s="431"/>
      <c r="F32" s="197"/>
      <c r="G32" s="377"/>
      <c r="H32" s="168"/>
      <c r="I32" s="199"/>
      <c r="J32" s="199"/>
      <c r="K32" s="164"/>
      <c r="L32" s="379"/>
      <c r="M32" s="181"/>
      <c r="N32" s="1103"/>
      <c r="O32" s="1104"/>
      <c r="P32" s="130"/>
      <c r="Q32" s="130"/>
    </row>
    <row r="33" spans="1:17" x14ac:dyDescent="0.2">
      <c r="A33" s="163" t="s">
        <v>40</v>
      </c>
      <c r="B33" s="164" t="s">
        <v>1144</v>
      </c>
      <c r="C33" s="49">
        <v>1976</v>
      </c>
      <c r="D33" s="172" t="s">
        <v>774</v>
      </c>
      <c r="E33" s="431"/>
      <c r="F33" s="197"/>
      <c r="G33" s="377"/>
      <c r="H33" s="168"/>
      <c r="I33" s="199"/>
      <c r="J33" s="199" t="s">
        <v>1859</v>
      </c>
      <c r="K33" s="164"/>
      <c r="L33" s="379"/>
      <c r="M33" s="181"/>
      <c r="N33" s="562" t="s">
        <v>1860</v>
      </c>
      <c r="O33" s="563"/>
      <c r="P33" s="130"/>
      <c r="Q33" s="130"/>
    </row>
    <row r="34" spans="1:17" x14ac:dyDescent="0.2">
      <c r="A34" s="163" t="s">
        <v>812</v>
      </c>
      <c r="B34" s="164" t="s">
        <v>1441</v>
      </c>
      <c r="C34" s="49">
        <v>1960</v>
      </c>
      <c r="D34" s="172" t="s">
        <v>13</v>
      </c>
      <c r="E34" s="431"/>
      <c r="F34" s="197" t="s">
        <v>1442</v>
      </c>
      <c r="G34" s="377"/>
      <c r="H34" s="168"/>
      <c r="I34" s="199"/>
      <c r="J34" s="199"/>
      <c r="K34" s="164"/>
      <c r="L34" s="379"/>
      <c r="M34" s="181"/>
      <c r="N34" s="562"/>
      <c r="O34" s="563"/>
      <c r="P34" s="130"/>
      <c r="Q34" s="130"/>
    </row>
    <row r="35" spans="1:17" x14ac:dyDescent="0.2">
      <c r="A35" s="163" t="s">
        <v>812</v>
      </c>
      <c r="B35" s="164" t="s">
        <v>41</v>
      </c>
      <c r="C35" s="243"/>
      <c r="D35" s="429"/>
      <c r="E35" s="431"/>
      <c r="F35" s="197"/>
      <c r="G35" s="377"/>
      <c r="H35" s="168"/>
      <c r="I35" s="199"/>
      <c r="J35" s="199"/>
      <c r="K35" s="164"/>
      <c r="L35" s="379"/>
      <c r="M35" s="181"/>
      <c r="N35" s="263"/>
      <c r="O35" s="283"/>
      <c r="P35" s="130"/>
      <c r="Q35" s="130"/>
    </row>
    <row r="36" spans="1:17" x14ac:dyDescent="0.2">
      <c r="A36" s="163" t="s">
        <v>1540</v>
      </c>
      <c r="B36" s="164" t="s">
        <v>1541</v>
      </c>
      <c r="C36" s="49">
        <v>1973</v>
      </c>
      <c r="D36" s="172" t="s">
        <v>946</v>
      </c>
      <c r="E36" s="431"/>
      <c r="F36" s="197"/>
      <c r="G36" s="377" t="s">
        <v>1539</v>
      </c>
      <c r="H36" s="168" t="s">
        <v>1666</v>
      </c>
      <c r="I36" s="164" t="s">
        <v>1748</v>
      </c>
      <c r="J36" s="199" t="s">
        <v>1859</v>
      </c>
      <c r="K36" s="164"/>
      <c r="L36" s="379"/>
      <c r="M36" s="784" t="s">
        <v>1854</v>
      </c>
      <c r="N36" s="562" t="s">
        <v>1858</v>
      </c>
      <c r="O36" s="283"/>
      <c r="P36"/>
    </row>
    <row r="37" spans="1:17" x14ac:dyDescent="0.2">
      <c r="A37" s="163" t="s">
        <v>939</v>
      </c>
      <c r="B37" s="164" t="s">
        <v>940</v>
      </c>
      <c r="C37" s="49">
        <v>1983</v>
      </c>
      <c r="D37" s="172" t="s">
        <v>235</v>
      </c>
      <c r="E37" s="431" t="s">
        <v>1679</v>
      </c>
      <c r="F37" s="197"/>
      <c r="G37" s="377"/>
      <c r="H37" s="164"/>
      <c r="I37" s="164"/>
      <c r="J37" s="164"/>
      <c r="K37" s="164"/>
      <c r="L37" s="379"/>
      <c r="M37" s="181"/>
      <c r="N37" s="232"/>
      <c r="O37" s="164"/>
      <c r="P37"/>
    </row>
    <row r="38" spans="1:17" x14ac:dyDescent="0.2">
      <c r="A38" s="163" t="s">
        <v>1431</v>
      </c>
      <c r="B38" s="164" t="s">
        <v>1168</v>
      </c>
      <c r="C38" s="49">
        <v>1981</v>
      </c>
      <c r="D38" s="172" t="s">
        <v>1125</v>
      </c>
      <c r="E38" s="431"/>
      <c r="F38" s="197" t="s">
        <v>1432</v>
      </c>
      <c r="G38" s="377"/>
      <c r="H38" s="164"/>
      <c r="I38" s="164"/>
      <c r="J38" s="164"/>
      <c r="K38" s="164"/>
      <c r="L38" s="379"/>
      <c r="M38" s="181"/>
      <c r="N38" s="232"/>
      <c r="O38" s="164"/>
      <c r="P38"/>
    </row>
    <row r="39" spans="1:17" x14ac:dyDescent="0.2">
      <c r="A39" s="163" t="s">
        <v>293</v>
      </c>
      <c r="B39" s="164" t="s">
        <v>1272</v>
      </c>
      <c r="C39" s="49"/>
      <c r="D39" s="172" t="s">
        <v>1274</v>
      </c>
      <c r="E39" s="431"/>
      <c r="F39" s="197"/>
      <c r="G39" s="377"/>
      <c r="H39" s="164"/>
      <c r="I39" s="164"/>
      <c r="J39" s="164"/>
      <c r="K39" s="164"/>
      <c r="L39" s="379"/>
      <c r="M39" s="181"/>
      <c r="N39" s="232"/>
      <c r="O39" s="164"/>
      <c r="P39"/>
    </row>
    <row r="40" spans="1:17" x14ac:dyDescent="0.2">
      <c r="A40" s="163" t="s">
        <v>293</v>
      </c>
      <c r="B40" s="164" t="s">
        <v>1170</v>
      </c>
      <c r="C40" s="49">
        <v>1970</v>
      </c>
      <c r="D40" s="172" t="s">
        <v>10</v>
      </c>
      <c r="E40" s="432" t="s">
        <v>1681</v>
      </c>
      <c r="F40" s="197" t="s">
        <v>1434</v>
      </c>
      <c r="G40" s="377" t="s">
        <v>1539</v>
      </c>
      <c r="H40" s="164"/>
      <c r="I40" s="164"/>
      <c r="J40" s="164"/>
      <c r="K40" s="164"/>
      <c r="L40" s="379"/>
      <c r="M40" s="784" t="s">
        <v>1854</v>
      </c>
      <c r="N40" s="335"/>
      <c r="O40" s="164"/>
      <c r="P40"/>
    </row>
    <row r="41" spans="1:17" x14ac:dyDescent="0.2">
      <c r="A41" s="163" t="s">
        <v>293</v>
      </c>
      <c r="B41" s="164" t="s">
        <v>158</v>
      </c>
      <c r="C41" s="49">
        <v>1976</v>
      </c>
      <c r="D41" s="172" t="s">
        <v>1274</v>
      </c>
      <c r="E41" s="431"/>
      <c r="F41" s="197"/>
      <c r="G41" s="377"/>
      <c r="H41" s="168" t="s">
        <v>1676</v>
      </c>
      <c r="I41" s="164"/>
      <c r="J41" s="164" t="s">
        <v>1861</v>
      </c>
      <c r="K41" s="164" t="s">
        <v>1931</v>
      </c>
      <c r="L41" s="379"/>
      <c r="M41" s="181"/>
      <c r="N41" s="335" t="s">
        <v>1862</v>
      </c>
      <c r="O41" s="164"/>
      <c r="P41"/>
    </row>
    <row r="42" spans="1:17" x14ac:dyDescent="0.2">
      <c r="A42" s="163" t="s">
        <v>1082</v>
      </c>
      <c r="B42" s="164" t="s">
        <v>1083</v>
      </c>
      <c r="C42" s="49">
        <v>1972</v>
      </c>
      <c r="D42" s="172" t="s">
        <v>492</v>
      </c>
      <c r="E42" s="431"/>
      <c r="F42" s="197"/>
      <c r="G42" s="377" t="s">
        <v>1538</v>
      </c>
      <c r="H42" s="168"/>
      <c r="I42" s="164"/>
      <c r="J42" s="164"/>
      <c r="K42" s="164"/>
      <c r="L42" s="379"/>
      <c r="M42" s="164"/>
      <c r="N42" s="232"/>
      <c r="O42" s="164"/>
      <c r="P42"/>
    </row>
    <row r="43" spans="1:17" x14ac:dyDescent="0.2">
      <c r="A43" s="163" t="s">
        <v>607</v>
      </c>
      <c r="B43" s="164" t="s">
        <v>59</v>
      </c>
      <c r="C43" s="49">
        <v>1977</v>
      </c>
      <c r="D43" s="172" t="s">
        <v>506</v>
      </c>
      <c r="E43" s="431"/>
      <c r="F43" s="197" t="s">
        <v>1432</v>
      </c>
      <c r="G43" s="377"/>
      <c r="H43" s="168" t="s">
        <v>1676</v>
      </c>
      <c r="I43" s="164"/>
      <c r="J43" s="164"/>
      <c r="K43" s="164"/>
      <c r="L43" s="379"/>
      <c r="M43" s="164"/>
      <c r="N43" s="232"/>
      <c r="O43" s="164"/>
      <c r="P43"/>
    </row>
    <row r="44" spans="1:17" x14ac:dyDescent="0.2">
      <c r="A44" s="163" t="s">
        <v>990</v>
      </c>
      <c r="B44" s="164" t="s">
        <v>61</v>
      </c>
      <c r="C44" s="243"/>
      <c r="D44" s="172" t="s">
        <v>867</v>
      </c>
      <c r="E44" s="431"/>
      <c r="F44" s="197"/>
      <c r="G44" s="377"/>
      <c r="H44" s="164"/>
      <c r="I44" s="164"/>
      <c r="J44" s="164"/>
      <c r="K44" s="164"/>
      <c r="L44" s="379"/>
      <c r="M44" s="164"/>
      <c r="N44" s="232"/>
      <c r="O44" s="164"/>
      <c r="P44"/>
    </row>
    <row r="45" spans="1:17" x14ac:dyDescent="0.2">
      <c r="A45" s="138" t="s">
        <v>1475</v>
      </c>
      <c r="B45" s="49" t="s">
        <v>26</v>
      </c>
      <c r="C45" s="344"/>
      <c r="D45" s="139" t="s">
        <v>74</v>
      </c>
      <c r="E45" s="106"/>
      <c r="F45" s="106"/>
      <c r="G45" s="702" t="s">
        <v>1587</v>
      </c>
      <c r="H45" s="49"/>
      <c r="I45" s="49"/>
      <c r="J45" s="49"/>
      <c r="K45" s="49"/>
      <c r="L45" s="377"/>
      <c r="M45" s="48"/>
      <c r="N45" s="104"/>
      <c r="O45" s="269"/>
      <c r="P45"/>
    </row>
    <row r="46" spans="1:17" x14ac:dyDescent="0.2">
      <c r="A46" s="163" t="s">
        <v>94</v>
      </c>
      <c r="B46" s="164" t="s">
        <v>1170</v>
      </c>
      <c r="C46" s="49">
        <v>1970</v>
      </c>
      <c r="D46" s="172" t="s">
        <v>54</v>
      </c>
      <c r="E46" s="431"/>
      <c r="F46" s="197" t="s">
        <v>1434</v>
      </c>
      <c r="G46" s="377"/>
      <c r="H46" s="164"/>
      <c r="I46" s="164"/>
      <c r="J46" s="164"/>
      <c r="K46" s="380"/>
      <c r="L46" s="379"/>
      <c r="M46" s="181"/>
      <c r="N46" s="232"/>
      <c r="O46" s="164"/>
      <c r="P46"/>
    </row>
    <row r="47" spans="1:17" x14ac:dyDescent="0.2">
      <c r="A47" s="163" t="s">
        <v>937</v>
      </c>
      <c r="B47" s="164" t="s">
        <v>26</v>
      </c>
      <c r="C47" s="243"/>
      <c r="D47" s="429"/>
      <c r="E47" s="431"/>
      <c r="F47" s="197"/>
      <c r="G47" s="377"/>
      <c r="H47" s="164"/>
      <c r="I47" s="164"/>
      <c r="J47" s="164"/>
      <c r="K47" s="164"/>
      <c r="L47" s="379"/>
      <c r="M47" s="181"/>
      <c r="N47" s="232"/>
      <c r="O47" s="164"/>
      <c r="P47"/>
    </row>
    <row r="48" spans="1:17" x14ac:dyDescent="0.2">
      <c r="A48" s="138" t="s">
        <v>150</v>
      </c>
      <c r="B48" s="49" t="s">
        <v>69</v>
      </c>
      <c r="C48" s="344"/>
      <c r="D48" s="139" t="s">
        <v>1325</v>
      </c>
      <c r="E48" s="106"/>
      <c r="F48" s="230"/>
      <c r="G48" s="702" t="s">
        <v>1585</v>
      </c>
      <c r="H48" s="49"/>
      <c r="I48" s="49"/>
      <c r="J48" s="49"/>
      <c r="K48" s="49"/>
      <c r="L48" s="377"/>
      <c r="M48" s="48"/>
      <c r="N48" s="104"/>
      <c r="O48" s="175"/>
      <c r="P48"/>
    </row>
    <row r="49" spans="1:17" x14ac:dyDescent="0.2">
      <c r="A49" s="140" t="s">
        <v>1468</v>
      </c>
      <c r="B49" s="49" t="s">
        <v>1469</v>
      </c>
      <c r="C49" s="49">
        <v>1979</v>
      </c>
      <c r="D49" s="139" t="s">
        <v>1450</v>
      </c>
      <c r="E49" s="106"/>
      <c r="F49" s="706" t="s">
        <v>1689</v>
      </c>
      <c r="G49" s="377"/>
      <c r="H49" s="164"/>
      <c r="I49" s="164"/>
      <c r="J49" s="164"/>
      <c r="K49" s="164"/>
      <c r="L49" s="379"/>
      <c r="M49" s="181"/>
      <c r="N49" s="232"/>
      <c r="O49" s="283"/>
      <c r="P49"/>
    </row>
    <row r="50" spans="1:17" x14ac:dyDescent="0.2">
      <c r="A50" s="163" t="s">
        <v>325</v>
      </c>
      <c r="B50" s="164" t="s">
        <v>1169</v>
      </c>
      <c r="C50" s="49">
        <v>1980</v>
      </c>
      <c r="D50" s="172" t="s">
        <v>363</v>
      </c>
      <c r="E50" s="431"/>
      <c r="F50" s="197"/>
      <c r="G50" s="377"/>
      <c r="H50" s="164"/>
      <c r="I50" s="164"/>
      <c r="J50" s="164"/>
      <c r="K50" s="164"/>
      <c r="L50" s="379"/>
      <c r="M50" s="164"/>
      <c r="N50" s="232"/>
      <c r="O50" s="164"/>
      <c r="P50"/>
    </row>
    <row r="51" spans="1:17" x14ac:dyDescent="0.2">
      <c r="A51" s="163" t="s">
        <v>334</v>
      </c>
      <c r="B51" s="164" t="s">
        <v>952</v>
      </c>
      <c r="C51" s="49">
        <v>1971</v>
      </c>
      <c r="D51" s="172" t="s">
        <v>70</v>
      </c>
      <c r="E51" s="431" t="s">
        <v>1679</v>
      </c>
      <c r="F51" s="197"/>
      <c r="G51" s="377"/>
      <c r="H51" s="380"/>
      <c r="I51" s="380"/>
      <c r="J51" s="199"/>
      <c r="K51" s="380"/>
      <c r="L51" s="379"/>
      <c r="M51" s="181"/>
      <c r="N51" s="263"/>
      <c r="O51" s="283"/>
      <c r="P51" s="130"/>
      <c r="Q51" s="130"/>
    </row>
    <row r="52" spans="1:17" x14ac:dyDescent="0.2">
      <c r="A52" s="163" t="s">
        <v>416</v>
      </c>
      <c r="B52" s="164" t="s">
        <v>43</v>
      </c>
      <c r="C52" s="49">
        <v>1971</v>
      </c>
      <c r="D52" s="172" t="s">
        <v>1086</v>
      </c>
      <c r="E52" s="431"/>
      <c r="F52" s="197"/>
      <c r="G52" s="377"/>
      <c r="H52" s="107" t="s">
        <v>1664</v>
      </c>
      <c r="I52" s="199"/>
      <c r="J52" s="199"/>
      <c r="K52" s="164"/>
      <c r="L52" s="379"/>
      <c r="M52" s="181"/>
      <c r="N52" s="263"/>
      <c r="O52" s="283"/>
      <c r="P52" s="130"/>
      <c r="Q52" s="130"/>
    </row>
    <row r="53" spans="1:17" x14ac:dyDescent="0.2">
      <c r="A53" s="163" t="s">
        <v>1230</v>
      </c>
      <c r="B53" s="164" t="s">
        <v>1231</v>
      </c>
      <c r="C53" s="49">
        <v>1970</v>
      </c>
      <c r="D53" s="172" t="s">
        <v>943</v>
      </c>
      <c r="E53" s="431"/>
      <c r="F53" s="197"/>
      <c r="G53" s="377"/>
      <c r="H53" s="168"/>
      <c r="I53" s="199"/>
      <c r="J53" s="199"/>
      <c r="K53" s="164"/>
      <c r="L53" s="379"/>
      <c r="M53" s="181"/>
      <c r="N53" s="263"/>
      <c r="O53" s="283"/>
      <c r="P53" s="130"/>
      <c r="Q53" s="130"/>
    </row>
    <row r="54" spans="1:17" x14ac:dyDescent="0.2">
      <c r="A54" s="163" t="s">
        <v>341</v>
      </c>
      <c r="B54" s="164" t="s">
        <v>78</v>
      </c>
      <c r="C54" s="49">
        <v>1976</v>
      </c>
      <c r="D54" s="172" t="s">
        <v>1238</v>
      </c>
      <c r="E54" s="431"/>
      <c r="F54" s="197" t="s">
        <v>1439</v>
      </c>
      <c r="G54" s="377"/>
      <c r="H54" s="164" t="s">
        <v>1687</v>
      </c>
      <c r="I54" s="199"/>
      <c r="J54" s="199"/>
      <c r="K54" s="164"/>
      <c r="L54" s="379"/>
      <c r="M54" s="181"/>
      <c r="N54" s="263"/>
      <c r="O54" s="283"/>
      <c r="P54" s="130"/>
      <c r="Q54" s="130"/>
    </row>
    <row r="55" spans="1:17" ht="22.5" x14ac:dyDescent="0.2">
      <c r="A55" s="163" t="s">
        <v>341</v>
      </c>
      <c r="B55" s="164" t="s">
        <v>342</v>
      </c>
      <c r="C55" s="49">
        <v>1978</v>
      </c>
      <c r="D55" s="172" t="s">
        <v>943</v>
      </c>
      <c r="E55" s="431"/>
      <c r="F55" s="197"/>
      <c r="G55" s="377" t="s">
        <v>1434</v>
      </c>
      <c r="H55" s="705" t="s">
        <v>1656</v>
      </c>
      <c r="I55" s="380"/>
      <c r="J55" s="199"/>
      <c r="K55" s="705" t="s">
        <v>1917</v>
      </c>
      <c r="L55" s="379"/>
      <c r="M55" s="784" t="s">
        <v>1854</v>
      </c>
      <c r="N55" s="263"/>
      <c r="O55" s="283"/>
      <c r="P55" s="130"/>
      <c r="Q55" s="130"/>
    </row>
    <row r="56" spans="1:17" x14ac:dyDescent="0.2">
      <c r="A56" s="163" t="s">
        <v>527</v>
      </c>
      <c r="B56" s="164" t="s">
        <v>1418</v>
      </c>
      <c r="C56" s="49">
        <v>1974</v>
      </c>
      <c r="D56" s="172" t="s">
        <v>1274</v>
      </c>
      <c r="E56" s="431"/>
      <c r="F56" s="197"/>
      <c r="G56" s="377"/>
      <c r="H56" s="168"/>
      <c r="I56" s="380"/>
      <c r="J56" s="199"/>
      <c r="K56" s="380"/>
      <c r="L56" s="379"/>
      <c r="M56" s="181"/>
      <c r="N56" s="263"/>
      <c r="O56" s="283"/>
      <c r="P56" s="130"/>
      <c r="Q56" s="130"/>
    </row>
    <row r="57" spans="1:17" x14ac:dyDescent="0.2">
      <c r="A57" s="163" t="s">
        <v>1232</v>
      </c>
      <c r="B57" s="164" t="s">
        <v>41</v>
      </c>
      <c r="C57" s="49">
        <v>1973</v>
      </c>
      <c r="D57" s="172" t="s">
        <v>91</v>
      </c>
      <c r="E57" s="431"/>
      <c r="F57" s="197" t="s">
        <v>1436</v>
      </c>
      <c r="G57" s="377"/>
      <c r="H57" s="168"/>
      <c r="I57" s="380"/>
      <c r="J57" s="199"/>
      <c r="K57" s="380" t="s">
        <v>1930</v>
      </c>
      <c r="L57" s="379"/>
      <c r="M57" s="181"/>
      <c r="N57" s="263"/>
      <c r="O57" s="283"/>
      <c r="P57" s="130"/>
      <c r="Q57" s="130"/>
    </row>
    <row r="58" spans="1:17" x14ac:dyDescent="0.2">
      <c r="A58" s="163" t="s">
        <v>936</v>
      </c>
      <c r="B58" s="164" t="s">
        <v>716</v>
      </c>
      <c r="C58" s="49">
        <v>1984</v>
      </c>
      <c r="D58" s="172" t="s">
        <v>14</v>
      </c>
      <c r="E58" s="432" t="s">
        <v>1285</v>
      </c>
      <c r="F58" s="197" t="s">
        <v>1438</v>
      </c>
      <c r="G58" s="377" t="s">
        <v>1535</v>
      </c>
      <c r="H58" s="164" t="s">
        <v>1687</v>
      </c>
      <c r="I58" s="164"/>
      <c r="J58" s="164"/>
      <c r="K58" s="164" t="s">
        <v>1924</v>
      </c>
      <c r="L58" s="379"/>
      <c r="M58" s="784" t="s">
        <v>1854</v>
      </c>
      <c r="N58" s="335"/>
      <c r="O58" s="164"/>
      <c r="P58"/>
    </row>
    <row r="59" spans="1:17" x14ac:dyDescent="0.2">
      <c r="A59" s="142" t="s">
        <v>984</v>
      </c>
      <c r="B59" s="107" t="s">
        <v>583</v>
      </c>
      <c r="C59" s="457">
        <v>1989</v>
      </c>
      <c r="D59" s="141" t="s">
        <v>64</v>
      </c>
      <c r="E59" s="1045"/>
      <c r="F59" s="197"/>
      <c r="G59" s="377"/>
      <c r="H59" s="164"/>
      <c r="I59" s="164"/>
      <c r="J59" s="164"/>
      <c r="K59" s="164" t="s">
        <v>1924</v>
      </c>
      <c r="L59" s="379"/>
      <c r="M59" s="976"/>
      <c r="N59" s="335"/>
      <c r="O59" s="164"/>
      <c r="P59"/>
    </row>
    <row r="60" spans="1:17" x14ac:dyDescent="0.2">
      <c r="A60" s="163" t="s">
        <v>1536</v>
      </c>
      <c r="B60" s="164" t="s">
        <v>56</v>
      </c>
      <c r="C60" s="49">
        <v>1986</v>
      </c>
      <c r="D60" s="172" t="s">
        <v>566</v>
      </c>
      <c r="E60" s="431"/>
      <c r="F60" s="197"/>
      <c r="G60" s="377" t="s">
        <v>1535</v>
      </c>
      <c r="H60" s="164"/>
      <c r="I60" s="164" t="s">
        <v>1744</v>
      </c>
      <c r="J60" s="164" t="s">
        <v>1853</v>
      </c>
      <c r="K60" s="164"/>
      <c r="L60" s="379"/>
      <c r="M60" s="784" t="s">
        <v>1854</v>
      </c>
      <c r="N60" s="335" t="s">
        <v>1856</v>
      </c>
      <c r="O60" s="164"/>
      <c r="P60"/>
    </row>
    <row r="61" spans="1:17" x14ac:dyDescent="0.2">
      <c r="A61" s="163" t="s">
        <v>954</v>
      </c>
      <c r="B61" s="164" t="s">
        <v>884</v>
      </c>
      <c r="C61" s="243"/>
      <c r="D61" s="172" t="s">
        <v>357</v>
      </c>
      <c r="E61" s="431"/>
      <c r="F61" s="197"/>
      <c r="G61" s="377"/>
      <c r="H61" s="168"/>
      <c r="I61" s="199"/>
      <c r="J61" s="199"/>
      <c r="K61" s="164"/>
      <c r="L61" s="379"/>
      <c r="M61" s="181"/>
      <c r="N61" s="263"/>
      <c r="O61" s="283"/>
      <c r="P61" s="130"/>
      <c r="Q61" s="130"/>
    </row>
    <row r="62" spans="1:17" x14ac:dyDescent="0.2">
      <c r="A62" s="163" t="s">
        <v>1747</v>
      </c>
      <c r="B62" s="164" t="s">
        <v>78</v>
      </c>
      <c r="C62" s="243"/>
      <c r="D62" s="172" t="s">
        <v>356</v>
      </c>
      <c r="E62" s="431"/>
      <c r="F62" s="197"/>
      <c r="G62" s="377"/>
      <c r="H62" s="168"/>
      <c r="I62" s="164" t="s">
        <v>1746</v>
      </c>
      <c r="J62" s="199"/>
      <c r="K62" s="164"/>
      <c r="L62" s="379"/>
      <c r="M62" s="181"/>
      <c r="N62" s="263"/>
      <c r="O62" s="283"/>
      <c r="P62" s="130"/>
      <c r="Q62" s="130"/>
    </row>
    <row r="63" spans="1:17" x14ac:dyDescent="0.2">
      <c r="A63" s="163" t="s">
        <v>1108</v>
      </c>
      <c r="B63" s="164" t="s">
        <v>69</v>
      </c>
      <c r="C63" s="49">
        <v>1983</v>
      </c>
      <c r="D63" s="172" t="s">
        <v>68</v>
      </c>
      <c r="E63" s="431"/>
      <c r="F63" s="197"/>
      <c r="G63" s="377"/>
      <c r="H63" s="168"/>
      <c r="I63" s="199"/>
      <c r="J63" s="199"/>
      <c r="K63" s="164"/>
      <c r="L63" s="379"/>
      <c r="M63" s="181"/>
      <c r="N63" s="263"/>
      <c r="O63" s="283"/>
      <c r="P63" s="130"/>
      <c r="Q63" s="130"/>
    </row>
    <row r="64" spans="1:17" x14ac:dyDescent="0.2">
      <c r="A64" s="163" t="s">
        <v>394</v>
      </c>
      <c r="B64" s="164" t="s">
        <v>342</v>
      </c>
      <c r="C64" s="49">
        <v>1970</v>
      </c>
      <c r="D64" s="172" t="s">
        <v>353</v>
      </c>
      <c r="E64" s="431"/>
      <c r="F64" s="197"/>
      <c r="G64" s="377"/>
      <c r="H64" s="168"/>
      <c r="I64" s="199"/>
      <c r="J64" s="199"/>
      <c r="K64" s="164"/>
      <c r="L64" s="379"/>
      <c r="M64" s="181"/>
      <c r="N64" s="263"/>
      <c r="O64" s="283"/>
      <c r="P64" s="130"/>
      <c r="Q64" s="130"/>
    </row>
    <row r="65" spans="1:17" x14ac:dyDescent="0.2">
      <c r="A65" s="163" t="s">
        <v>29</v>
      </c>
      <c r="B65" s="164" t="s">
        <v>158</v>
      </c>
      <c r="C65" s="243"/>
      <c r="D65" s="172" t="s">
        <v>566</v>
      </c>
      <c r="E65" s="431"/>
      <c r="F65" s="197"/>
      <c r="G65" s="377" t="s">
        <v>1542</v>
      </c>
      <c r="H65" s="168"/>
      <c r="I65" s="199"/>
      <c r="J65" s="199"/>
      <c r="K65" s="164" t="s">
        <v>1924</v>
      </c>
      <c r="L65" s="379"/>
      <c r="M65" s="784" t="s">
        <v>1854</v>
      </c>
      <c r="N65" s="1044" t="s">
        <v>1858</v>
      </c>
      <c r="O65" s="283"/>
      <c r="P65" s="130"/>
      <c r="Q65" s="130"/>
    </row>
    <row r="66" spans="1:17" x14ac:dyDescent="0.2">
      <c r="A66" s="163" t="s">
        <v>29</v>
      </c>
      <c r="B66" s="164" t="s">
        <v>258</v>
      </c>
      <c r="C66" s="49">
        <v>1974</v>
      </c>
      <c r="D66" s="172" t="s">
        <v>15</v>
      </c>
      <c r="E66" s="431"/>
      <c r="F66" s="197"/>
      <c r="G66" s="377"/>
      <c r="H66" s="347"/>
      <c r="I66" s="199"/>
      <c r="J66" s="199"/>
      <c r="K66" s="164"/>
      <c r="L66" s="379"/>
      <c r="M66" s="181"/>
      <c r="N66" s="263"/>
      <c r="O66" s="283"/>
      <c r="P66" s="130"/>
      <c r="Q66" s="130"/>
    </row>
    <row r="67" spans="1:17" x14ac:dyDescent="0.2">
      <c r="A67" s="163" t="s">
        <v>401</v>
      </c>
      <c r="B67" s="164" t="s">
        <v>1272</v>
      </c>
      <c r="C67" s="49"/>
      <c r="D67" s="172" t="s">
        <v>357</v>
      </c>
      <c r="E67" s="431"/>
      <c r="F67" s="197"/>
      <c r="G67" s="377"/>
      <c r="H67" s="347"/>
      <c r="I67" s="199"/>
      <c r="J67" s="199"/>
      <c r="K67" s="164"/>
      <c r="L67" s="379"/>
      <c r="M67" s="181"/>
      <c r="N67" s="263"/>
      <c r="O67" s="283"/>
      <c r="P67" s="130"/>
      <c r="Q67" s="130"/>
    </row>
    <row r="68" spans="1:17" x14ac:dyDescent="0.2">
      <c r="A68" s="163" t="s">
        <v>395</v>
      </c>
      <c r="B68" s="164" t="s">
        <v>218</v>
      </c>
      <c r="C68" s="49">
        <v>1972</v>
      </c>
      <c r="D68" s="172" t="s">
        <v>365</v>
      </c>
      <c r="E68" s="431"/>
      <c r="F68" s="197"/>
      <c r="G68" s="377"/>
      <c r="H68" s="164"/>
      <c r="I68" s="199"/>
      <c r="J68" s="199"/>
      <c r="K68" s="164"/>
      <c r="L68" s="379"/>
      <c r="M68" s="181"/>
      <c r="N68" s="263"/>
      <c r="O68" s="283"/>
      <c r="P68" s="130"/>
      <c r="Q68" s="130"/>
    </row>
    <row r="69" spans="1:17" x14ac:dyDescent="0.2">
      <c r="A69" s="163" t="s">
        <v>276</v>
      </c>
      <c r="B69" s="164" t="s">
        <v>342</v>
      </c>
      <c r="C69" s="49">
        <v>1978</v>
      </c>
      <c r="D69" s="172" t="s">
        <v>533</v>
      </c>
      <c r="E69" s="431" t="s">
        <v>1434</v>
      </c>
      <c r="F69" s="197"/>
      <c r="G69" s="377"/>
      <c r="H69" s="168"/>
      <c r="I69" s="164" t="s">
        <v>1748</v>
      </c>
      <c r="J69" s="199" t="s">
        <v>1859</v>
      </c>
      <c r="K69" s="164"/>
      <c r="L69" s="379"/>
      <c r="M69" s="181"/>
      <c r="N69" s="263" t="s">
        <v>1858</v>
      </c>
      <c r="O69" s="283"/>
      <c r="P69" s="130"/>
      <c r="Q69" s="130"/>
    </row>
    <row r="70" spans="1:17" x14ac:dyDescent="0.2">
      <c r="A70" s="163" t="s">
        <v>1153</v>
      </c>
      <c r="B70" s="164" t="s">
        <v>1154</v>
      </c>
      <c r="C70" s="49">
        <v>1976</v>
      </c>
      <c r="D70" s="172" t="s">
        <v>14</v>
      </c>
      <c r="E70" s="431"/>
      <c r="F70" s="197"/>
      <c r="G70" s="377"/>
      <c r="H70" s="168"/>
      <c r="I70" s="199"/>
      <c r="J70" s="199"/>
      <c r="K70" s="164"/>
      <c r="L70" s="379"/>
      <c r="M70" s="181"/>
      <c r="N70" s="263"/>
      <c r="O70" s="283"/>
      <c r="P70" s="130"/>
      <c r="Q70" s="130"/>
    </row>
    <row r="71" spans="1:17" x14ac:dyDescent="0.2">
      <c r="A71" s="163" t="s">
        <v>288</v>
      </c>
      <c r="B71" s="164" t="s">
        <v>1233</v>
      </c>
      <c r="C71" s="49">
        <v>1980</v>
      </c>
      <c r="D71" s="172" t="s">
        <v>91</v>
      </c>
      <c r="E71" s="431" t="s">
        <v>1678</v>
      </c>
      <c r="F71" s="197"/>
      <c r="G71" s="377"/>
      <c r="H71" s="168"/>
      <c r="I71" s="199"/>
      <c r="J71" s="199"/>
      <c r="K71" s="164"/>
      <c r="L71" s="379"/>
      <c r="M71" s="181"/>
      <c r="N71" s="263"/>
      <c r="O71" s="283"/>
      <c r="P71" s="130"/>
      <c r="Q71" s="130"/>
    </row>
    <row r="72" spans="1:17" x14ac:dyDescent="0.2">
      <c r="A72" s="163" t="s">
        <v>288</v>
      </c>
      <c r="B72" s="164" t="s">
        <v>43</v>
      </c>
      <c r="C72" s="166">
        <v>1977</v>
      </c>
      <c r="D72" s="172" t="s">
        <v>648</v>
      </c>
      <c r="E72" s="431" t="s">
        <v>1680</v>
      </c>
      <c r="F72" s="197" t="s">
        <v>1436</v>
      </c>
      <c r="G72" s="377" t="s">
        <v>1538</v>
      </c>
      <c r="H72" s="168"/>
      <c r="I72" s="199"/>
      <c r="J72" s="199" t="s">
        <v>1871</v>
      </c>
      <c r="K72" s="164"/>
      <c r="L72" s="379"/>
      <c r="M72" s="784" t="s">
        <v>1854</v>
      </c>
      <c r="N72" s="335"/>
      <c r="O72" s="283"/>
      <c r="P72" s="130"/>
      <c r="Q72" s="130"/>
    </row>
    <row r="73" spans="1:17" x14ac:dyDescent="0.2">
      <c r="A73" s="138" t="s">
        <v>288</v>
      </c>
      <c r="B73" s="49" t="s">
        <v>952</v>
      </c>
      <c r="C73" s="398">
        <v>1986</v>
      </c>
      <c r="D73" s="139" t="s">
        <v>107</v>
      </c>
      <c r="E73" s="431"/>
      <c r="F73" s="707" t="s">
        <v>1690</v>
      </c>
      <c r="G73" s="377"/>
      <c r="H73" s="168"/>
      <c r="I73" s="199"/>
      <c r="J73" s="199"/>
      <c r="K73" s="164"/>
      <c r="L73" s="379"/>
      <c r="M73" s="181"/>
      <c r="N73" s="335"/>
      <c r="O73" s="283"/>
      <c r="P73" s="130"/>
      <c r="Q73" s="130"/>
    </row>
    <row r="74" spans="1:17" x14ac:dyDescent="0.2">
      <c r="A74" s="138" t="s">
        <v>738</v>
      </c>
      <c r="B74" s="49" t="s">
        <v>344</v>
      </c>
      <c r="C74" s="49">
        <v>1988</v>
      </c>
      <c r="D74" s="139" t="s">
        <v>503</v>
      </c>
      <c r="E74" s="431"/>
      <c r="F74" s="709" t="s">
        <v>1691</v>
      </c>
      <c r="G74" s="377"/>
      <c r="H74" s="168"/>
      <c r="I74" s="199"/>
      <c r="J74" s="199"/>
      <c r="K74" s="164"/>
      <c r="L74" s="379"/>
      <c r="M74" s="181"/>
      <c r="N74" s="335"/>
      <c r="O74" s="283"/>
      <c r="P74" s="130"/>
      <c r="Q74" s="130"/>
    </row>
    <row r="75" spans="1:17" x14ac:dyDescent="0.2">
      <c r="A75" s="163" t="s">
        <v>1437</v>
      </c>
      <c r="B75" s="164" t="s">
        <v>1144</v>
      </c>
      <c r="C75" s="166">
        <v>1984</v>
      </c>
      <c r="D75" s="359" t="s">
        <v>204</v>
      </c>
      <c r="E75" s="431"/>
      <c r="F75" s="197" t="s">
        <v>1436</v>
      </c>
      <c r="G75" s="377"/>
      <c r="H75" s="168"/>
      <c r="I75" s="199"/>
      <c r="J75" s="199"/>
      <c r="K75" s="164"/>
      <c r="L75" s="379"/>
      <c r="M75" s="181"/>
      <c r="N75" s="335"/>
      <c r="O75" s="283"/>
      <c r="P75" s="130"/>
      <c r="Q75" s="130"/>
    </row>
    <row r="76" spans="1:17" x14ac:dyDescent="0.2">
      <c r="A76" s="163" t="s">
        <v>1155</v>
      </c>
      <c r="B76" s="164" t="s">
        <v>222</v>
      </c>
      <c r="C76" s="166">
        <v>1970</v>
      </c>
      <c r="D76" s="359" t="s">
        <v>70</v>
      </c>
      <c r="E76" s="431"/>
      <c r="F76" s="197" t="s">
        <v>1436</v>
      </c>
      <c r="G76" s="377" t="s">
        <v>1538</v>
      </c>
      <c r="H76" s="168"/>
      <c r="I76" s="199"/>
      <c r="J76" s="199"/>
      <c r="K76" s="164"/>
      <c r="L76" s="379"/>
      <c r="M76" s="181"/>
      <c r="N76" s="263"/>
      <c r="O76" s="283"/>
      <c r="P76" s="130"/>
      <c r="Q76" s="130"/>
    </row>
    <row r="77" spans="1:17" ht="22.5" x14ac:dyDescent="0.2">
      <c r="A77" s="163" t="s">
        <v>1106</v>
      </c>
      <c r="B77" s="164" t="s">
        <v>1107</v>
      </c>
      <c r="C77" s="49">
        <v>1983</v>
      </c>
      <c r="D77" s="359" t="s">
        <v>750</v>
      </c>
      <c r="E77" s="431"/>
      <c r="F77" s="197"/>
      <c r="G77" s="379"/>
      <c r="H77" s="705" t="s">
        <v>1672</v>
      </c>
      <c r="I77" s="199"/>
      <c r="J77" s="199"/>
      <c r="K77" s="164"/>
      <c r="L77" s="379"/>
      <c r="M77" s="181"/>
      <c r="N77" s="263"/>
      <c r="O77" s="283"/>
      <c r="P77" s="130"/>
      <c r="Q77" s="130"/>
    </row>
    <row r="78" spans="1:17" x14ac:dyDescent="0.2">
      <c r="A78" s="163" t="s">
        <v>787</v>
      </c>
      <c r="B78" s="164" t="s">
        <v>55</v>
      </c>
      <c r="C78" s="49">
        <v>1986</v>
      </c>
      <c r="D78" s="359" t="s">
        <v>1140</v>
      </c>
      <c r="E78" s="431"/>
      <c r="F78" s="197" t="s">
        <v>1432</v>
      </c>
      <c r="G78" s="379" t="s">
        <v>1533</v>
      </c>
      <c r="H78" s="168" t="s">
        <v>1676</v>
      </c>
      <c r="I78" s="199"/>
      <c r="J78" s="199"/>
      <c r="K78" s="164" t="s">
        <v>1928</v>
      </c>
      <c r="L78" s="379"/>
      <c r="M78" s="784" t="s">
        <v>1854</v>
      </c>
      <c r="N78" s="263"/>
      <c r="O78" s="283"/>
      <c r="P78" s="130"/>
      <c r="Q78" s="130"/>
    </row>
    <row r="79" spans="1:17" x14ac:dyDescent="0.2">
      <c r="A79" s="163" t="s">
        <v>1089</v>
      </c>
      <c r="B79" s="164" t="s">
        <v>597</v>
      </c>
      <c r="C79" s="49">
        <v>1977</v>
      </c>
      <c r="D79" s="359" t="s">
        <v>505</v>
      </c>
      <c r="E79" s="431"/>
      <c r="F79" s="197"/>
      <c r="G79" s="379"/>
      <c r="H79" s="168"/>
      <c r="I79" s="199"/>
      <c r="J79" s="199"/>
      <c r="K79" s="164" t="s">
        <v>1923</v>
      </c>
      <c r="L79" s="379"/>
      <c r="M79" s="181"/>
      <c r="N79" s="1044" t="s">
        <v>1858</v>
      </c>
      <c r="O79" s="283"/>
      <c r="P79" s="130"/>
      <c r="Q79" s="130"/>
    </row>
    <row r="80" spans="1:17" x14ac:dyDescent="0.2">
      <c r="A80" s="163" t="s">
        <v>424</v>
      </c>
      <c r="B80" s="164" t="s">
        <v>1273</v>
      </c>
      <c r="C80" s="49"/>
      <c r="D80" s="359" t="s">
        <v>506</v>
      </c>
      <c r="E80" s="431"/>
      <c r="F80" s="197"/>
      <c r="G80" s="379"/>
      <c r="H80" s="168"/>
      <c r="I80" s="199"/>
      <c r="J80" s="199"/>
      <c r="K80" s="164"/>
      <c r="L80" s="379"/>
      <c r="M80" s="181"/>
      <c r="N80" s="263"/>
      <c r="O80" s="283"/>
      <c r="P80" s="130"/>
      <c r="Q80" s="130"/>
    </row>
    <row r="81" spans="1:17" x14ac:dyDescent="0.2">
      <c r="A81" s="163" t="s">
        <v>941</v>
      </c>
      <c r="B81" s="164" t="s">
        <v>942</v>
      </c>
      <c r="C81" s="49">
        <v>1974</v>
      </c>
      <c r="D81" s="359" t="s">
        <v>36</v>
      </c>
      <c r="E81" s="432" t="s">
        <v>1679</v>
      </c>
      <c r="F81" s="197"/>
      <c r="G81" s="379" t="s">
        <v>1538</v>
      </c>
      <c r="H81" s="168" t="s">
        <v>1666</v>
      </c>
      <c r="I81" s="164" t="s">
        <v>1748</v>
      </c>
      <c r="J81" s="199"/>
      <c r="K81" s="164" t="s">
        <v>1922</v>
      </c>
      <c r="L81" s="379"/>
      <c r="M81" s="784" t="s">
        <v>1854</v>
      </c>
      <c r="N81" s="263"/>
      <c r="O81" s="283"/>
      <c r="P81" s="130"/>
      <c r="Q81" s="130"/>
    </row>
    <row r="82" spans="1:17" x14ac:dyDescent="0.2">
      <c r="A82" s="163" t="s">
        <v>953</v>
      </c>
      <c r="B82" s="164" t="s">
        <v>349</v>
      </c>
      <c r="C82" s="243"/>
      <c r="D82" s="430"/>
      <c r="E82" s="431"/>
      <c r="F82" s="197"/>
      <c r="G82" s="379"/>
      <c r="H82" s="168"/>
      <c r="I82" s="199"/>
      <c r="J82" s="199"/>
      <c r="K82" s="164"/>
      <c r="L82" s="379"/>
      <c r="M82" s="181"/>
      <c r="N82" s="263"/>
      <c r="O82" s="283"/>
      <c r="P82" s="130"/>
      <c r="Q82" s="130"/>
    </row>
    <row r="83" spans="1:17" x14ac:dyDescent="0.2">
      <c r="A83" s="163" t="s">
        <v>945</v>
      </c>
      <c r="B83" s="164" t="s">
        <v>43</v>
      </c>
      <c r="C83" s="243"/>
      <c r="D83" s="430"/>
      <c r="E83" s="431"/>
      <c r="F83" s="197"/>
      <c r="G83" s="379"/>
      <c r="H83" s="164"/>
      <c r="I83" s="164"/>
      <c r="J83" s="164"/>
      <c r="K83" s="164"/>
      <c r="L83" s="379"/>
      <c r="M83" s="181"/>
      <c r="N83" s="232"/>
      <c r="O83" s="164"/>
      <c r="P83"/>
      <c r="Q83" s="379" t="s">
        <v>1271</v>
      </c>
    </row>
    <row r="84" spans="1:17" x14ac:dyDescent="0.2">
      <c r="A84" s="163" t="s">
        <v>163</v>
      </c>
      <c r="B84" s="164" t="s">
        <v>43</v>
      </c>
      <c r="C84" s="243"/>
      <c r="D84" s="359" t="s">
        <v>946</v>
      </c>
      <c r="E84" s="432" t="s">
        <v>1682</v>
      </c>
      <c r="F84" s="197"/>
      <c r="G84" s="379"/>
      <c r="H84" s="164"/>
      <c r="I84" s="164"/>
      <c r="J84" s="164"/>
      <c r="K84" s="164"/>
      <c r="L84" s="379"/>
      <c r="M84" s="181"/>
      <c r="N84" s="335"/>
      <c r="O84" s="164"/>
      <c r="P84"/>
    </row>
    <row r="85" spans="1:17" x14ac:dyDescent="0.2">
      <c r="A85" s="163" t="s">
        <v>375</v>
      </c>
      <c r="B85" s="164" t="s">
        <v>45</v>
      </c>
      <c r="C85" s="49">
        <v>1981</v>
      </c>
      <c r="D85" s="359" t="s">
        <v>54</v>
      </c>
      <c r="E85" s="431"/>
      <c r="F85" s="197"/>
      <c r="G85" s="379"/>
      <c r="H85" s="164"/>
      <c r="I85" s="164"/>
      <c r="J85" s="164"/>
      <c r="K85" s="164"/>
      <c r="L85" s="379"/>
      <c r="M85" s="181"/>
      <c r="N85" s="232"/>
      <c r="O85" s="164"/>
      <c r="P85"/>
    </row>
    <row r="86" spans="1:17" x14ac:dyDescent="0.2">
      <c r="A86" s="163" t="s">
        <v>991</v>
      </c>
      <c r="B86" s="164" t="s">
        <v>992</v>
      </c>
      <c r="C86" s="243"/>
      <c r="D86" s="359" t="s">
        <v>608</v>
      </c>
      <c r="E86" s="431"/>
      <c r="F86" s="197"/>
      <c r="G86" s="379"/>
      <c r="H86" s="164"/>
      <c r="I86" s="164"/>
      <c r="J86" s="164"/>
      <c r="K86" s="164"/>
      <c r="L86" s="379"/>
      <c r="M86" s="164"/>
      <c r="N86" s="232"/>
      <c r="O86" s="164"/>
      <c r="P86"/>
    </row>
    <row r="87" spans="1:17" x14ac:dyDescent="0.2">
      <c r="A87" s="163" t="s">
        <v>1151</v>
      </c>
      <c r="B87" s="164" t="s">
        <v>128</v>
      </c>
      <c r="C87" s="49">
        <v>1975</v>
      </c>
      <c r="D87" s="359" t="s">
        <v>14</v>
      </c>
      <c r="E87" s="431"/>
      <c r="F87" s="197"/>
      <c r="G87" s="379" t="s">
        <v>1542</v>
      </c>
      <c r="H87" s="168" t="s">
        <v>1676</v>
      </c>
      <c r="I87" s="164" t="s">
        <v>1746</v>
      </c>
      <c r="J87" s="164"/>
      <c r="K87" s="164"/>
      <c r="L87" s="379"/>
      <c r="M87" s="784" t="s">
        <v>1854</v>
      </c>
      <c r="N87" s="232"/>
      <c r="O87" s="164"/>
      <c r="P87"/>
    </row>
    <row r="88" spans="1:17" x14ac:dyDescent="0.2">
      <c r="A88" s="163" t="s">
        <v>851</v>
      </c>
      <c r="B88" s="164" t="s">
        <v>60</v>
      </c>
      <c r="C88" s="49">
        <v>1954</v>
      </c>
      <c r="D88" s="359" t="s">
        <v>732</v>
      </c>
      <c r="E88" s="432" t="s">
        <v>1686</v>
      </c>
      <c r="F88" s="197"/>
      <c r="G88" s="379" t="s">
        <v>1543</v>
      </c>
      <c r="H88" s="168"/>
      <c r="I88" s="164" t="s">
        <v>1749</v>
      </c>
      <c r="J88" s="199"/>
      <c r="K88" s="164" t="s">
        <v>1931</v>
      </c>
      <c r="L88" s="379"/>
      <c r="M88" s="784" t="s">
        <v>1854</v>
      </c>
      <c r="N88" s="263"/>
      <c r="O88" s="283"/>
      <c r="P88" s="130"/>
      <c r="Q88" s="130"/>
    </row>
    <row r="89" spans="1:17" x14ac:dyDescent="0.2">
      <c r="A89" s="163" t="s">
        <v>260</v>
      </c>
      <c r="B89" s="164" t="s">
        <v>1240</v>
      </c>
      <c r="C89" s="49"/>
      <c r="D89" s="359" t="s">
        <v>65</v>
      </c>
      <c r="E89" s="431"/>
      <c r="F89" s="197"/>
      <c r="G89" s="379"/>
      <c r="H89" s="164"/>
      <c r="I89" s="199"/>
      <c r="J89" s="199"/>
      <c r="K89" s="164"/>
      <c r="L89" s="379"/>
      <c r="M89" s="181"/>
      <c r="N89" s="562"/>
      <c r="O89" s="283"/>
      <c r="P89" s="130"/>
      <c r="Q89" s="130"/>
    </row>
    <row r="90" spans="1:17" x14ac:dyDescent="0.2">
      <c r="A90" s="163" t="s">
        <v>287</v>
      </c>
      <c r="B90" s="164" t="s">
        <v>23</v>
      </c>
      <c r="C90" s="49">
        <v>1983</v>
      </c>
      <c r="D90" s="359" t="s">
        <v>348</v>
      </c>
      <c r="E90" s="431"/>
      <c r="F90" s="197"/>
      <c r="G90" s="379"/>
      <c r="H90" s="168"/>
      <c r="I90" s="199"/>
      <c r="J90" s="199"/>
      <c r="K90" s="164"/>
      <c r="L90" s="379"/>
      <c r="M90" s="181"/>
      <c r="N90" s="562"/>
      <c r="O90" s="283"/>
      <c r="P90"/>
      <c r="Q90" s="130"/>
    </row>
    <row r="91" spans="1:17" x14ac:dyDescent="0.2">
      <c r="A91" s="163" t="s">
        <v>1926</v>
      </c>
      <c r="B91" s="164" t="s">
        <v>258</v>
      </c>
      <c r="C91" s="49">
        <v>1983</v>
      </c>
      <c r="D91" s="359" t="s">
        <v>64</v>
      </c>
      <c r="E91" s="431"/>
      <c r="F91" s="197"/>
      <c r="G91" s="379"/>
      <c r="H91" s="168"/>
      <c r="I91" s="199"/>
      <c r="J91" s="199"/>
      <c r="K91" s="164" t="s">
        <v>1927</v>
      </c>
      <c r="L91" s="379"/>
      <c r="M91" s="181"/>
      <c r="N91" s="562"/>
      <c r="O91" s="283"/>
      <c r="P91"/>
      <c r="Q91" s="130"/>
    </row>
    <row r="92" spans="1:17" x14ac:dyDescent="0.2">
      <c r="A92" s="163" t="s">
        <v>1043</v>
      </c>
      <c r="B92" s="164" t="s">
        <v>1675</v>
      </c>
      <c r="C92" s="49">
        <v>1986</v>
      </c>
      <c r="D92" s="359" t="s">
        <v>261</v>
      </c>
      <c r="E92" s="431"/>
      <c r="F92" s="197"/>
      <c r="G92" s="379"/>
      <c r="H92" s="168" t="s">
        <v>1676</v>
      </c>
      <c r="I92" s="199"/>
      <c r="J92" s="199"/>
      <c r="K92" s="164"/>
      <c r="L92" s="379"/>
      <c r="M92" s="181"/>
      <c r="N92" s="562"/>
      <c r="O92" s="283"/>
      <c r="P92"/>
      <c r="Q92" s="130"/>
    </row>
    <row r="93" spans="1:17" x14ac:dyDescent="0.2">
      <c r="A93" s="163" t="s">
        <v>1867</v>
      </c>
      <c r="B93" s="164" t="s">
        <v>1868</v>
      </c>
      <c r="C93" s="49">
        <v>1980</v>
      </c>
      <c r="D93" s="359" t="s">
        <v>1869</v>
      </c>
      <c r="E93" s="431"/>
      <c r="F93" s="197"/>
      <c r="G93" s="379"/>
      <c r="H93" s="168"/>
      <c r="I93" s="199"/>
      <c r="J93" s="199" t="s">
        <v>1870</v>
      </c>
      <c r="K93" s="164"/>
      <c r="L93" s="379"/>
      <c r="M93" s="181"/>
      <c r="N93" s="562" t="s">
        <v>1862</v>
      </c>
      <c r="O93" s="283"/>
      <c r="P93"/>
      <c r="Q93" s="130"/>
    </row>
    <row r="94" spans="1:17" x14ac:dyDescent="0.2">
      <c r="A94" s="163" t="s">
        <v>1534</v>
      </c>
      <c r="B94" s="164" t="s">
        <v>1532</v>
      </c>
      <c r="C94" s="243"/>
      <c r="D94" s="359" t="s">
        <v>14</v>
      </c>
      <c r="E94" s="431"/>
      <c r="F94" s="197"/>
      <c r="G94" s="379" t="s">
        <v>1533</v>
      </c>
      <c r="H94" s="168"/>
      <c r="I94" s="199"/>
      <c r="J94" s="199"/>
      <c r="K94" s="164"/>
      <c r="L94" s="379"/>
      <c r="M94" s="181"/>
      <c r="N94" s="562"/>
      <c r="O94" s="283"/>
      <c r="P94"/>
      <c r="Q94" s="130"/>
    </row>
    <row r="95" spans="1:17" x14ac:dyDescent="0.2">
      <c r="A95" s="163" t="s">
        <v>438</v>
      </c>
      <c r="B95" s="164" t="s">
        <v>55</v>
      </c>
      <c r="C95" s="49">
        <v>1986</v>
      </c>
      <c r="D95" s="359" t="s">
        <v>365</v>
      </c>
      <c r="E95" s="431" t="s">
        <v>1285</v>
      </c>
      <c r="F95" s="197"/>
      <c r="G95" s="377"/>
      <c r="H95" s="168"/>
      <c r="I95" s="199"/>
      <c r="J95" s="284"/>
      <c r="K95" s="164"/>
      <c r="L95" s="379"/>
      <c r="M95" s="181"/>
      <c r="N95" s="562"/>
      <c r="O95" s="283"/>
      <c r="P95" s="130"/>
      <c r="Q95" s="130"/>
    </row>
    <row r="96" spans="1:17" x14ac:dyDescent="0.2">
      <c r="A96" s="163" t="s">
        <v>75</v>
      </c>
      <c r="B96" s="164" t="s">
        <v>1178</v>
      </c>
      <c r="C96" s="49">
        <v>1980</v>
      </c>
      <c r="D96" s="359" t="s">
        <v>157</v>
      </c>
      <c r="E96" s="431"/>
      <c r="F96" s="197"/>
      <c r="G96" s="377"/>
      <c r="H96" s="168"/>
      <c r="I96" s="199"/>
      <c r="J96" s="284" t="s">
        <v>1861</v>
      </c>
      <c r="K96" s="164"/>
      <c r="L96" s="379"/>
      <c r="M96" s="181"/>
      <c r="N96" s="562" t="s">
        <v>1862</v>
      </c>
      <c r="O96" s="283"/>
      <c r="P96" s="130"/>
      <c r="Q96" s="130"/>
    </row>
    <row r="97" spans="1:17" x14ac:dyDescent="0.2">
      <c r="A97" s="163" t="s">
        <v>813</v>
      </c>
      <c r="B97" s="164" t="s">
        <v>814</v>
      </c>
      <c r="C97" s="49">
        <v>1987</v>
      </c>
      <c r="D97" s="359" t="s">
        <v>14</v>
      </c>
      <c r="E97" s="431"/>
      <c r="F97" s="197"/>
      <c r="G97" s="377"/>
      <c r="H97" s="168"/>
      <c r="I97" s="199"/>
      <c r="J97" s="284"/>
      <c r="K97" s="164" t="s">
        <v>1928</v>
      </c>
      <c r="L97" s="379"/>
      <c r="M97" s="181"/>
      <c r="N97" s="562"/>
      <c r="O97" s="283"/>
      <c r="P97" s="130"/>
      <c r="Q97" s="130"/>
    </row>
    <row r="98" spans="1:17" x14ac:dyDescent="0.2">
      <c r="A98" s="163" t="s">
        <v>178</v>
      </c>
      <c r="B98" s="164" t="s">
        <v>1144</v>
      </c>
      <c r="C98" s="49">
        <v>1977</v>
      </c>
      <c r="D98" s="359" t="s">
        <v>15</v>
      </c>
      <c r="E98" s="431"/>
      <c r="F98" s="197"/>
      <c r="G98" s="377"/>
      <c r="H98" s="168"/>
      <c r="I98" s="199"/>
      <c r="J98" s="284"/>
      <c r="K98" s="164"/>
      <c r="L98" s="379"/>
      <c r="M98" s="181"/>
      <c r="N98" s="562"/>
      <c r="O98" s="283"/>
      <c r="P98" s="130"/>
      <c r="Q98" s="130"/>
    </row>
    <row r="99" spans="1:17" x14ac:dyDescent="0.2">
      <c r="A99" s="138" t="s">
        <v>1588</v>
      </c>
      <c r="B99" s="49" t="s">
        <v>667</v>
      </c>
      <c r="C99" s="344"/>
      <c r="D99" s="139" t="s">
        <v>803</v>
      </c>
      <c r="E99" s="106"/>
      <c r="F99" s="106"/>
      <c r="G99" s="702" t="s">
        <v>1587</v>
      </c>
      <c r="H99" s="49"/>
      <c r="I99" s="49"/>
      <c r="J99" s="49"/>
      <c r="K99" s="509" t="s">
        <v>1925</v>
      </c>
      <c r="L99" s="377"/>
      <c r="M99" s="784" t="s">
        <v>1854</v>
      </c>
      <c r="N99" s="104"/>
      <c r="O99" s="269"/>
      <c r="P99"/>
    </row>
    <row r="100" spans="1:17" x14ac:dyDescent="0.2">
      <c r="A100" s="163" t="s">
        <v>987</v>
      </c>
      <c r="B100" s="164" t="s">
        <v>203</v>
      </c>
      <c r="C100" s="243"/>
      <c r="D100" s="359" t="s">
        <v>140</v>
      </c>
      <c r="E100" s="431"/>
      <c r="F100" s="164"/>
      <c r="G100" s="381"/>
      <c r="H100" s="168"/>
      <c r="I100" s="199"/>
      <c r="J100" s="199"/>
      <c r="K100" s="164"/>
      <c r="L100" s="379"/>
      <c r="M100" s="181"/>
      <c r="N100" s="562"/>
      <c r="O100" s="283"/>
      <c r="P100" s="130"/>
      <c r="Q100" s="130"/>
    </row>
    <row r="101" spans="1:17" x14ac:dyDescent="0.2">
      <c r="A101" s="163" t="s">
        <v>1433</v>
      </c>
      <c r="B101" s="164" t="s">
        <v>524</v>
      </c>
      <c r="C101" s="398">
        <v>1987</v>
      </c>
      <c r="D101" s="359" t="s">
        <v>1345</v>
      </c>
      <c r="E101" s="431"/>
      <c r="F101" s="197" t="s">
        <v>1432</v>
      </c>
      <c r="G101" s="381"/>
      <c r="H101" s="168"/>
      <c r="I101" s="199"/>
      <c r="J101" s="199"/>
      <c r="K101" s="164"/>
      <c r="L101" s="379"/>
      <c r="M101" s="181"/>
      <c r="N101" s="562"/>
      <c r="O101" s="283"/>
      <c r="P101" s="130"/>
      <c r="Q101" s="130"/>
    </row>
    <row r="102" spans="1:17" x14ac:dyDescent="0.2">
      <c r="A102" s="163" t="s">
        <v>600</v>
      </c>
      <c r="B102" s="164" t="s">
        <v>949</v>
      </c>
      <c r="C102" s="49">
        <v>1976</v>
      </c>
      <c r="D102" s="359" t="s">
        <v>608</v>
      </c>
      <c r="E102" s="431"/>
      <c r="F102" s="197"/>
      <c r="G102" s="377"/>
      <c r="H102" s="164"/>
      <c r="I102" s="164"/>
      <c r="J102" s="164"/>
      <c r="K102" s="164"/>
      <c r="L102" s="379"/>
      <c r="M102" s="181"/>
      <c r="N102" s="232"/>
      <c r="O102" s="164"/>
      <c r="P102"/>
    </row>
    <row r="103" spans="1:17" x14ac:dyDescent="0.2">
      <c r="A103" s="163" t="s">
        <v>938</v>
      </c>
      <c r="B103" s="164" t="s">
        <v>602</v>
      </c>
      <c r="C103" s="243"/>
      <c r="D103" s="359" t="s">
        <v>492</v>
      </c>
      <c r="E103" s="431"/>
      <c r="F103" s="197"/>
      <c r="G103" s="382"/>
      <c r="H103" s="168"/>
      <c r="I103" s="199"/>
      <c r="J103" s="199"/>
      <c r="K103" s="164" t="s">
        <v>1928</v>
      </c>
      <c r="L103" s="379"/>
      <c r="M103" s="181"/>
      <c r="N103" s="263"/>
      <c r="O103" s="283"/>
      <c r="P103" s="130"/>
      <c r="Q103" s="130"/>
    </row>
    <row r="104" spans="1:17" x14ac:dyDescent="0.2">
      <c r="A104" s="163" t="s">
        <v>1223</v>
      </c>
      <c r="B104" s="164" t="s">
        <v>767</v>
      </c>
      <c r="C104" s="49">
        <v>1963</v>
      </c>
      <c r="D104" s="359" t="s">
        <v>44</v>
      </c>
      <c r="E104" s="431"/>
      <c r="F104" s="197"/>
      <c r="G104" s="382"/>
      <c r="H104" s="168"/>
      <c r="I104" s="199"/>
      <c r="J104" s="199" t="s">
        <v>1857</v>
      </c>
      <c r="K104" s="164"/>
      <c r="L104" s="379"/>
      <c r="M104" s="181"/>
      <c r="N104" s="562" t="s">
        <v>1858</v>
      </c>
      <c r="O104" s="283"/>
      <c r="P104" s="130"/>
      <c r="Q104" s="130"/>
    </row>
    <row r="105" spans="1:17" x14ac:dyDescent="0.2">
      <c r="A105" s="163" t="s">
        <v>845</v>
      </c>
      <c r="B105" s="164" t="s">
        <v>203</v>
      </c>
      <c r="C105" s="398">
        <v>1974</v>
      </c>
      <c r="D105" s="359" t="s">
        <v>1274</v>
      </c>
      <c r="E105" s="431"/>
      <c r="F105" s="197" t="s">
        <v>1438</v>
      </c>
      <c r="G105" s="382"/>
      <c r="H105" s="168"/>
      <c r="I105" s="199"/>
      <c r="J105" s="199"/>
      <c r="K105" s="164"/>
      <c r="L105" s="379"/>
      <c r="M105" s="181"/>
      <c r="N105" s="263"/>
      <c r="O105" s="283"/>
      <c r="P105" s="130"/>
      <c r="Q105" s="130"/>
    </row>
    <row r="106" spans="1:17" x14ac:dyDescent="0.2">
      <c r="A106" s="163" t="s">
        <v>1234</v>
      </c>
      <c r="B106" s="164" t="s">
        <v>58</v>
      </c>
      <c r="C106" s="49">
        <v>1979</v>
      </c>
      <c r="D106" s="359" t="s">
        <v>348</v>
      </c>
      <c r="E106" s="431"/>
      <c r="F106" s="197"/>
      <c r="G106" s="382"/>
      <c r="H106" s="168"/>
      <c r="I106" s="199"/>
      <c r="J106" s="199"/>
      <c r="K106" s="164" t="s">
        <v>1931</v>
      </c>
      <c r="L106" s="379"/>
      <c r="M106" s="181"/>
      <c r="N106" s="263"/>
      <c r="O106" s="283"/>
      <c r="P106" s="130"/>
      <c r="Q106" s="130"/>
    </row>
    <row r="107" spans="1:17" x14ac:dyDescent="0.2">
      <c r="A107" s="163" t="s">
        <v>1087</v>
      </c>
      <c r="B107" s="164" t="s">
        <v>1088</v>
      </c>
      <c r="C107" s="49">
        <v>1978</v>
      </c>
      <c r="D107" s="359" t="s">
        <v>946</v>
      </c>
      <c r="E107" s="431"/>
      <c r="F107" s="197"/>
      <c r="G107" s="382"/>
      <c r="H107" s="168" t="s">
        <v>1667</v>
      </c>
      <c r="I107" s="199"/>
      <c r="J107" s="199"/>
      <c r="K107" s="164"/>
      <c r="L107" s="379"/>
      <c r="M107" s="181"/>
      <c r="N107" s="263"/>
      <c r="O107" s="283"/>
      <c r="P107" s="130"/>
      <c r="Q107" s="130"/>
    </row>
    <row r="108" spans="1:17" x14ac:dyDescent="0.2">
      <c r="A108" s="138" t="s">
        <v>1463</v>
      </c>
      <c r="B108" s="49" t="s">
        <v>1366</v>
      </c>
      <c r="C108" s="49">
        <v>1989</v>
      </c>
      <c r="D108" s="139" t="s">
        <v>36</v>
      </c>
      <c r="E108" s="431"/>
      <c r="F108" s="707" t="s">
        <v>1693</v>
      </c>
      <c r="G108" s="382"/>
      <c r="H108" s="168"/>
      <c r="I108" s="199"/>
      <c r="J108" s="199"/>
      <c r="K108" s="164"/>
      <c r="L108" s="379"/>
      <c r="M108" s="181"/>
      <c r="N108" s="263"/>
      <c r="O108" s="283"/>
      <c r="P108" s="130"/>
      <c r="Q108" s="130"/>
    </row>
    <row r="109" spans="1:17" x14ac:dyDescent="0.2">
      <c r="A109" s="163" t="s">
        <v>849</v>
      </c>
      <c r="B109" s="164" t="s">
        <v>56</v>
      </c>
      <c r="C109" s="49"/>
      <c r="D109" s="359" t="s">
        <v>14</v>
      </c>
      <c r="E109" s="431"/>
      <c r="F109" s="197"/>
      <c r="G109" s="382"/>
      <c r="H109" s="347"/>
      <c r="I109" s="199"/>
      <c r="J109" s="199"/>
      <c r="K109" s="164"/>
      <c r="L109" s="379"/>
      <c r="M109" s="181"/>
      <c r="N109" s="263"/>
      <c r="O109" s="283"/>
      <c r="P109" s="130"/>
      <c r="Q109" s="130"/>
    </row>
    <row r="110" spans="1:17" ht="22.5" x14ac:dyDescent="0.2">
      <c r="A110" s="138" t="s">
        <v>1224</v>
      </c>
      <c r="B110" s="49" t="s">
        <v>1225</v>
      </c>
      <c r="C110" s="49">
        <v>1979</v>
      </c>
      <c r="D110" s="139" t="s">
        <v>441</v>
      </c>
      <c r="E110" s="431"/>
      <c r="F110" s="197"/>
      <c r="G110" s="382"/>
      <c r="H110" s="705" t="s">
        <v>1663</v>
      </c>
      <c r="I110" s="199"/>
      <c r="J110" s="199"/>
      <c r="K110" s="164"/>
      <c r="L110" s="379"/>
      <c r="M110" s="181"/>
      <c r="N110" s="263"/>
      <c r="O110" s="283"/>
      <c r="P110" s="130"/>
      <c r="Q110" s="130"/>
    </row>
    <row r="111" spans="1:17" ht="22.5" x14ac:dyDescent="0.2">
      <c r="A111" s="138" t="s">
        <v>1454</v>
      </c>
      <c r="B111" s="49" t="s">
        <v>1695</v>
      </c>
      <c r="C111" s="49">
        <v>1989</v>
      </c>
      <c r="D111" s="139" t="s">
        <v>878</v>
      </c>
      <c r="E111" s="431"/>
      <c r="F111" s="197"/>
      <c r="G111" s="382"/>
      <c r="H111" s="705" t="s">
        <v>1693</v>
      </c>
      <c r="I111" s="199"/>
      <c r="J111" s="199"/>
      <c r="K111" s="164"/>
      <c r="L111" s="379"/>
      <c r="M111" s="181"/>
      <c r="N111" s="263"/>
      <c r="O111" s="283"/>
      <c r="P111" s="130"/>
      <c r="Q111" s="130"/>
    </row>
    <row r="112" spans="1:17" ht="22.5" x14ac:dyDescent="0.2">
      <c r="A112" s="163" t="s">
        <v>1658</v>
      </c>
      <c r="B112" s="164" t="s">
        <v>1659</v>
      </c>
      <c r="C112" s="49">
        <v>1984</v>
      </c>
      <c r="D112" s="359" t="s">
        <v>14</v>
      </c>
      <c r="E112" s="431"/>
      <c r="F112" s="197"/>
      <c r="G112" s="382"/>
      <c r="H112" s="705" t="s">
        <v>1660</v>
      </c>
      <c r="I112" s="199"/>
      <c r="J112" s="199"/>
      <c r="K112" s="164"/>
      <c r="L112" s="379"/>
      <c r="M112" s="181"/>
      <c r="N112" s="263"/>
      <c r="O112" s="283"/>
      <c r="P112" s="130"/>
      <c r="Q112" s="130"/>
    </row>
    <row r="113" spans="1:17" ht="22.5" x14ac:dyDescent="0.2">
      <c r="A113" s="138" t="s">
        <v>1445</v>
      </c>
      <c r="B113" s="49" t="s">
        <v>306</v>
      </c>
      <c r="C113" s="49">
        <v>1978</v>
      </c>
      <c r="D113" s="139" t="s">
        <v>65</v>
      </c>
      <c r="E113" s="431"/>
      <c r="F113" s="705" t="s">
        <v>1660</v>
      </c>
      <c r="G113" s="382"/>
      <c r="H113" s="168"/>
      <c r="I113" s="199"/>
      <c r="J113" s="199"/>
      <c r="K113" s="164"/>
      <c r="L113" s="379"/>
      <c r="M113" s="181"/>
      <c r="N113" s="263"/>
      <c r="O113" s="283"/>
      <c r="P113" s="130"/>
      <c r="Q113" s="130"/>
    </row>
    <row r="114" spans="1:17" x14ac:dyDescent="0.2">
      <c r="A114" s="163" t="s">
        <v>1537</v>
      </c>
      <c r="B114" s="164" t="s">
        <v>556</v>
      </c>
      <c r="C114" s="243"/>
      <c r="D114" s="359" t="s">
        <v>1526</v>
      </c>
      <c r="E114" s="431"/>
      <c r="F114" s="197"/>
      <c r="G114" s="382" t="s">
        <v>1538</v>
      </c>
      <c r="H114" s="347"/>
      <c r="I114" s="199"/>
      <c r="J114" s="199"/>
      <c r="K114" s="164"/>
      <c r="L114" s="379"/>
      <c r="M114" s="181"/>
      <c r="N114" s="263"/>
      <c r="O114" s="283"/>
      <c r="P114" s="130"/>
      <c r="Q114" s="130"/>
    </row>
    <row r="115" spans="1:17" x14ac:dyDescent="0.2">
      <c r="A115" s="163" t="s">
        <v>528</v>
      </c>
      <c r="B115" s="164" t="s">
        <v>950</v>
      </c>
      <c r="C115" s="243"/>
      <c r="D115" s="359" t="s">
        <v>509</v>
      </c>
      <c r="E115" s="431"/>
      <c r="F115" s="197"/>
      <c r="G115" s="377"/>
      <c r="H115" s="164"/>
      <c r="I115" s="164"/>
      <c r="J115" s="164"/>
      <c r="K115" s="164"/>
      <c r="L115" s="379"/>
      <c r="M115" s="181"/>
      <c r="N115" s="232"/>
      <c r="O115" s="164"/>
      <c r="P115"/>
    </row>
    <row r="116" spans="1:17" x14ac:dyDescent="0.2">
      <c r="A116" s="163" t="s">
        <v>596</v>
      </c>
      <c r="B116" s="164" t="s">
        <v>1085</v>
      </c>
      <c r="C116" s="49">
        <v>1971</v>
      </c>
      <c r="D116" s="359" t="s">
        <v>202</v>
      </c>
      <c r="E116" s="431"/>
      <c r="F116" s="197"/>
      <c r="G116" s="377"/>
      <c r="H116" s="164"/>
      <c r="I116" s="164"/>
      <c r="J116" s="164"/>
      <c r="K116" s="164"/>
      <c r="L116" s="379"/>
      <c r="M116" s="164"/>
      <c r="N116" s="232"/>
      <c r="O116" s="164"/>
      <c r="P116"/>
    </row>
    <row r="117" spans="1:17" x14ac:dyDescent="0.2">
      <c r="A117" s="163" t="s">
        <v>389</v>
      </c>
      <c r="B117" s="164" t="s">
        <v>69</v>
      </c>
      <c r="C117" s="49">
        <v>1987</v>
      </c>
      <c r="D117" s="359" t="s">
        <v>533</v>
      </c>
      <c r="E117" s="431"/>
      <c r="F117" s="197" t="s">
        <v>1432</v>
      </c>
      <c r="G117" s="377" t="s">
        <v>1533</v>
      </c>
      <c r="H117" s="164"/>
      <c r="I117" s="164"/>
      <c r="J117" s="164"/>
      <c r="K117" s="164"/>
      <c r="L117" s="379"/>
      <c r="M117" s="784" t="s">
        <v>1854</v>
      </c>
      <c r="N117" s="232"/>
      <c r="O117" s="164"/>
      <c r="P117"/>
    </row>
    <row r="118" spans="1:17" x14ac:dyDescent="0.2">
      <c r="A118" s="163" t="s">
        <v>1920</v>
      </c>
      <c r="B118" s="164" t="s">
        <v>1921</v>
      </c>
      <c r="C118" s="49">
        <v>1967</v>
      </c>
      <c r="D118" s="359" t="s">
        <v>235</v>
      </c>
      <c r="E118" s="431"/>
      <c r="F118" s="197"/>
      <c r="G118" s="377"/>
      <c r="H118" s="164"/>
      <c r="I118" s="164"/>
      <c r="J118" s="164"/>
      <c r="K118" s="164" t="s">
        <v>1922</v>
      </c>
      <c r="L118" s="379"/>
      <c r="M118" s="181"/>
      <c r="N118" s="232"/>
      <c r="O118" s="164"/>
      <c r="P118"/>
    </row>
    <row r="119" spans="1:17" x14ac:dyDescent="0.2">
      <c r="A119" s="163" t="s">
        <v>464</v>
      </c>
      <c r="B119" s="164" t="s">
        <v>1665</v>
      </c>
      <c r="C119" s="49"/>
      <c r="D119" s="359" t="s">
        <v>14</v>
      </c>
      <c r="E119" s="431"/>
      <c r="F119" s="197"/>
      <c r="G119" s="377"/>
      <c r="H119" s="164" t="s">
        <v>1664</v>
      </c>
      <c r="I119" s="164"/>
      <c r="J119" s="164"/>
      <c r="K119" s="164"/>
      <c r="L119" s="379"/>
      <c r="M119" s="181"/>
      <c r="N119" s="232"/>
      <c r="O119" s="164"/>
      <c r="P119"/>
    </row>
    <row r="120" spans="1:17" x14ac:dyDescent="0.2">
      <c r="A120" s="163" t="s">
        <v>790</v>
      </c>
      <c r="B120" s="164" t="s">
        <v>1275</v>
      </c>
      <c r="C120" s="49">
        <v>1983</v>
      </c>
      <c r="D120" s="359" t="s">
        <v>774</v>
      </c>
      <c r="E120" s="431"/>
      <c r="F120" s="197" t="s">
        <v>1434</v>
      </c>
      <c r="G120" s="377"/>
      <c r="H120" s="164"/>
      <c r="I120" s="164"/>
      <c r="J120" s="164"/>
      <c r="K120" s="164"/>
      <c r="L120" s="379"/>
      <c r="M120" s="164"/>
      <c r="N120" s="232"/>
      <c r="O120" s="164"/>
      <c r="P120"/>
    </row>
    <row r="121" spans="1:17" x14ac:dyDescent="0.2">
      <c r="A121" s="163" t="s">
        <v>377</v>
      </c>
      <c r="B121" s="164" t="s">
        <v>767</v>
      </c>
      <c r="C121" s="49">
        <v>1965</v>
      </c>
      <c r="D121" s="359" t="s">
        <v>70</v>
      </c>
      <c r="E121" s="432" t="s">
        <v>1685</v>
      </c>
      <c r="F121" s="197"/>
      <c r="G121" s="377"/>
      <c r="H121" s="164"/>
      <c r="I121" s="164"/>
      <c r="J121" s="164"/>
      <c r="K121" s="164"/>
      <c r="L121" s="379"/>
      <c r="M121" s="181"/>
      <c r="N121" s="335"/>
      <c r="O121" s="164"/>
      <c r="P121"/>
    </row>
    <row r="122" spans="1:17" x14ac:dyDescent="0.2">
      <c r="A122" s="163" t="s">
        <v>85</v>
      </c>
      <c r="B122" s="164" t="s">
        <v>1168</v>
      </c>
      <c r="C122" s="49">
        <v>1977</v>
      </c>
      <c r="D122" s="359" t="s">
        <v>487</v>
      </c>
      <c r="E122" s="431"/>
      <c r="F122" s="197"/>
      <c r="G122" s="377"/>
      <c r="H122" s="164"/>
      <c r="I122" s="164"/>
      <c r="J122" s="164" t="s">
        <v>1863</v>
      </c>
      <c r="K122" s="164"/>
      <c r="L122" s="379"/>
      <c r="M122" s="164" t="s">
        <v>1864</v>
      </c>
      <c r="N122" s="232"/>
      <c r="O122" s="164"/>
      <c r="P122"/>
    </row>
    <row r="123" spans="1:17" x14ac:dyDescent="0.2">
      <c r="A123" s="163" t="s">
        <v>1276</v>
      </c>
      <c r="B123" s="164" t="s">
        <v>663</v>
      </c>
      <c r="C123" s="49">
        <v>1975</v>
      </c>
      <c r="D123" s="359" t="s">
        <v>505</v>
      </c>
      <c r="E123" s="431"/>
      <c r="F123" s="197" t="s">
        <v>1434</v>
      </c>
      <c r="G123" s="377"/>
      <c r="H123" s="168" t="s">
        <v>1666</v>
      </c>
      <c r="I123" s="164" t="s">
        <v>1748</v>
      </c>
      <c r="J123" s="164"/>
      <c r="K123" s="164"/>
      <c r="L123" s="379"/>
      <c r="M123" s="164"/>
      <c r="N123" s="232"/>
      <c r="O123" s="164"/>
      <c r="P123"/>
    </row>
    <row r="124" spans="1:17" x14ac:dyDescent="0.2">
      <c r="A124" s="163" t="s">
        <v>995</v>
      </c>
      <c r="B124" s="164" t="s">
        <v>996</v>
      </c>
      <c r="C124" s="243"/>
      <c r="D124" s="359" t="s">
        <v>64</v>
      </c>
      <c r="E124" s="431"/>
      <c r="F124" s="197"/>
      <c r="G124" s="377"/>
      <c r="H124" s="164"/>
      <c r="I124" s="164"/>
      <c r="J124" s="164"/>
      <c r="K124" s="164"/>
      <c r="L124" s="379"/>
      <c r="M124" s="164"/>
      <c r="N124" s="232"/>
      <c r="O124" s="164"/>
      <c r="P124"/>
    </row>
    <row r="125" spans="1:17" x14ac:dyDescent="0.2">
      <c r="A125" s="140" t="s">
        <v>1165</v>
      </c>
      <c r="B125" s="107" t="s">
        <v>66</v>
      </c>
      <c r="C125" s="49">
        <v>1978</v>
      </c>
      <c r="D125" s="141" t="s">
        <v>506</v>
      </c>
      <c r="E125" s="431"/>
      <c r="F125" s="707" t="s">
        <v>1690</v>
      </c>
      <c r="G125" s="377"/>
      <c r="H125" s="164"/>
      <c r="I125" s="164"/>
      <c r="J125" s="527" t="s">
        <v>1865</v>
      </c>
      <c r="K125" s="818"/>
      <c r="L125" s="379"/>
      <c r="M125" s="164"/>
      <c r="N125" s="232" t="s">
        <v>1866</v>
      </c>
      <c r="O125" s="164"/>
      <c r="P125"/>
    </row>
    <row r="126" spans="1:17" x14ac:dyDescent="0.2">
      <c r="A126" s="140" t="s">
        <v>442</v>
      </c>
      <c r="B126" s="107" t="s">
        <v>443</v>
      </c>
      <c r="C126" s="49">
        <v>1989</v>
      </c>
      <c r="D126" s="141" t="s">
        <v>216</v>
      </c>
      <c r="E126" s="431"/>
      <c r="F126" s="707" t="s">
        <v>1694</v>
      </c>
      <c r="G126" s="377"/>
      <c r="H126" s="164"/>
      <c r="I126" s="164"/>
      <c r="J126" s="164"/>
      <c r="K126" s="164"/>
      <c r="L126" s="379"/>
      <c r="M126" s="164"/>
      <c r="N126" s="232"/>
      <c r="O126" s="164"/>
      <c r="P126"/>
    </row>
    <row r="127" spans="1:17" x14ac:dyDescent="0.2">
      <c r="A127" s="163" t="s">
        <v>116</v>
      </c>
      <c r="B127" s="164" t="s">
        <v>764</v>
      </c>
      <c r="C127" s="49">
        <v>1968</v>
      </c>
      <c r="D127" s="359" t="s">
        <v>533</v>
      </c>
      <c r="E127" s="431"/>
      <c r="F127" s="197" t="s">
        <v>1443</v>
      </c>
      <c r="G127" s="377"/>
      <c r="H127" s="164"/>
      <c r="I127" s="164" t="s">
        <v>1746</v>
      </c>
      <c r="J127" s="164" t="s">
        <v>1853</v>
      </c>
      <c r="K127" s="164" t="s">
        <v>1931</v>
      </c>
      <c r="L127" s="379"/>
      <c r="M127" s="164"/>
      <c r="N127" s="232"/>
      <c r="O127" s="164"/>
      <c r="P127"/>
    </row>
    <row r="128" spans="1:17" x14ac:dyDescent="0.2">
      <c r="A128" s="163" t="s">
        <v>947</v>
      </c>
      <c r="B128" s="164" t="s">
        <v>948</v>
      </c>
      <c r="C128" s="243"/>
      <c r="D128" s="430"/>
      <c r="E128" s="431"/>
      <c r="F128" s="197"/>
      <c r="G128" s="377"/>
      <c r="H128" s="164"/>
      <c r="I128" s="164"/>
      <c r="J128" s="164"/>
      <c r="K128" s="164"/>
      <c r="L128" s="379"/>
      <c r="M128" s="181"/>
      <c r="N128" s="232"/>
      <c r="O128" s="164"/>
      <c r="P128"/>
    </row>
    <row r="129" spans="1:17" x14ac:dyDescent="0.2">
      <c r="A129" s="163" t="s">
        <v>1235</v>
      </c>
      <c r="B129" s="164" t="s">
        <v>1236</v>
      </c>
      <c r="C129" s="49">
        <v>1975</v>
      </c>
      <c r="D129" s="359" t="s">
        <v>65</v>
      </c>
      <c r="E129" s="431"/>
      <c r="F129" s="197"/>
      <c r="G129" s="379" t="s">
        <v>1542</v>
      </c>
      <c r="H129" s="164"/>
      <c r="I129" s="164"/>
      <c r="J129" s="164"/>
      <c r="K129" s="164"/>
      <c r="L129" s="379"/>
      <c r="M129" s="181"/>
      <c r="N129" s="232"/>
      <c r="O129" s="164"/>
      <c r="P129"/>
    </row>
    <row r="130" spans="1:17" x14ac:dyDescent="0.2">
      <c r="A130" s="163" t="s">
        <v>123</v>
      </c>
      <c r="B130" s="164" t="s">
        <v>1444</v>
      </c>
      <c r="C130" s="49">
        <v>1967</v>
      </c>
      <c r="D130" s="359" t="s">
        <v>74</v>
      </c>
      <c r="E130" s="431"/>
      <c r="F130" s="197" t="s">
        <v>1442</v>
      </c>
      <c r="G130" s="379"/>
      <c r="H130" s="164"/>
      <c r="I130" s="164"/>
      <c r="J130" s="164"/>
      <c r="K130" s="164"/>
      <c r="L130" s="379"/>
      <c r="M130" s="181"/>
      <c r="N130" s="232"/>
      <c r="O130" s="164"/>
      <c r="P130"/>
    </row>
    <row r="131" spans="1:17" x14ac:dyDescent="0.2">
      <c r="A131" s="163" t="s">
        <v>1918</v>
      </c>
      <c r="B131" s="164" t="s">
        <v>1919</v>
      </c>
      <c r="C131" s="49">
        <v>1976</v>
      </c>
      <c r="D131" s="359" t="s">
        <v>235</v>
      </c>
      <c r="E131" s="431"/>
      <c r="F131" s="197"/>
      <c r="G131" s="379"/>
      <c r="H131" s="164"/>
      <c r="I131" s="164"/>
      <c r="J131" s="164"/>
      <c r="K131" s="164" t="s">
        <v>1922</v>
      </c>
      <c r="L131" s="379"/>
      <c r="M131" s="181"/>
      <c r="N131" s="232"/>
      <c r="O131" s="164"/>
      <c r="P131"/>
    </row>
    <row r="132" spans="1:17" x14ac:dyDescent="0.2">
      <c r="A132" s="163" t="s">
        <v>1237</v>
      </c>
      <c r="B132" s="164" t="s">
        <v>41</v>
      </c>
      <c r="C132" s="49">
        <v>1968</v>
      </c>
      <c r="D132" s="359" t="s">
        <v>1238</v>
      </c>
      <c r="E132" s="431"/>
      <c r="F132" s="197"/>
      <c r="G132" s="379"/>
      <c r="H132" s="164"/>
      <c r="I132" s="164"/>
      <c r="J132" s="164"/>
      <c r="K132" s="164" t="s">
        <v>1931</v>
      </c>
      <c r="L132" s="379"/>
      <c r="M132" s="164"/>
      <c r="N132" s="232"/>
      <c r="O132" s="164"/>
      <c r="P132"/>
    </row>
    <row r="133" spans="1:17" x14ac:dyDescent="0.2">
      <c r="A133" s="163" t="s">
        <v>541</v>
      </c>
      <c r="B133" s="164" t="s">
        <v>415</v>
      </c>
      <c r="C133" s="243"/>
      <c r="D133" s="430"/>
      <c r="E133" s="431"/>
      <c r="F133" s="197"/>
      <c r="G133" s="379"/>
      <c r="H133" s="168"/>
      <c r="I133" s="199"/>
      <c r="J133" s="199"/>
      <c r="K133" s="164"/>
      <c r="L133" s="379"/>
      <c r="M133" s="181"/>
      <c r="N133" s="263"/>
      <c r="O133" s="283"/>
      <c r="P133" s="130"/>
      <c r="Q133" s="130"/>
    </row>
    <row r="134" spans="1:17" x14ac:dyDescent="0.2">
      <c r="A134" s="138" t="s">
        <v>1586</v>
      </c>
      <c r="B134" s="49" t="s">
        <v>828</v>
      </c>
      <c r="C134" s="344"/>
      <c r="D134" s="359" t="s">
        <v>533</v>
      </c>
      <c r="E134" s="106"/>
      <c r="F134" s="106"/>
      <c r="G134" s="702" t="s">
        <v>1585</v>
      </c>
      <c r="H134" s="49"/>
      <c r="I134" s="49"/>
      <c r="J134" s="49"/>
      <c r="K134" s="49"/>
      <c r="L134" s="377"/>
      <c r="M134" s="48"/>
      <c r="N134" s="104"/>
      <c r="O134" s="269"/>
      <c r="P134"/>
    </row>
    <row r="135" spans="1:17" x14ac:dyDescent="0.2">
      <c r="A135" s="138" t="s">
        <v>25</v>
      </c>
      <c r="B135" s="49" t="s">
        <v>38</v>
      </c>
      <c r="C135" s="49">
        <v>1988</v>
      </c>
      <c r="D135" s="139" t="s">
        <v>781</v>
      </c>
      <c r="E135" s="106"/>
      <c r="F135" s="707" t="s">
        <v>1693</v>
      </c>
      <c r="G135" s="382"/>
      <c r="H135" s="707" t="s">
        <v>1693</v>
      </c>
      <c r="I135" s="164"/>
      <c r="J135" s="164" t="s">
        <v>1861</v>
      </c>
      <c r="K135" s="164"/>
      <c r="L135" s="379"/>
      <c r="M135" s="181"/>
      <c r="N135" s="232" t="s">
        <v>1858</v>
      </c>
      <c r="O135" s="680"/>
      <c r="P135"/>
    </row>
    <row r="136" spans="1:17" x14ac:dyDescent="0.2">
      <c r="A136" s="163" t="s">
        <v>302</v>
      </c>
      <c r="B136" s="164" t="s">
        <v>857</v>
      </c>
      <c r="C136" s="243"/>
      <c r="D136" s="359" t="s">
        <v>14</v>
      </c>
      <c r="E136" s="431"/>
      <c r="F136" s="197"/>
      <c r="G136" s="382"/>
      <c r="H136" s="168"/>
      <c r="I136" s="199"/>
      <c r="J136" s="199"/>
      <c r="K136" s="164"/>
      <c r="L136" s="379"/>
      <c r="M136" s="181"/>
      <c r="N136" s="263"/>
      <c r="O136" s="283"/>
      <c r="P136" s="130"/>
      <c r="Q136" s="130"/>
    </row>
    <row r="137" spans="1:17" x14ac:dyDescent="0.2">
      <c r="A137" s="163" t="s">
        <v>60</v>
      </c>
      <c r="B137" s="164" t="s">
        <v>50</v>
      </c>
      <c r="C137" s="107">
        <v>1971</v>
      </c>
      <c r="D137" s="359" t="s">
        <v>202</v>
      </c>
      <c r="E137" s="431"/>
      <c r="F137" s="197"/>
      <c r="G137" s="379"/>
      <c r="H137" s="164"/>
      <c r="I137" s="164"/>
      <c r="J137" s="164"/>
      <c r="K137" s="164"/>
      <c r="L137" s="379"/>
      <c r="M137" s="181"/>
      <c r="N137" s="263"/>
      <c r="O137" s="680"/>
      <c r="P137" s="130"/>
      <c r="Q137" s="130"/>
    </row>
    <row r="138" spans="1:17" x14ac:dyDescent="0.2">
      <c r="A138" s="163" t="s">
        <v>944</v>
      </c>
      <c r="B138" s="164" t="s">
        <v>87</v>
      </c>
      <c r="C138" s="344"/>
      <c r="D138" s="430" t="s">
        <v>36</v>
      </c>
      <c r="E138" s="432" t="s">
        <v>1683</v>
      </c>
      <c r="F138" s="197"/>
      <c r="G138" s="379" t="s">
        <v>1535</v>
      </c>
      <c r="H138" s="164"/>
      <c r="I138" s="164"/>
      <c r="J138" s="164"/>
      <c r="K138" s="164" t="s">
        <v>1924</v>
      </c>
      <c r="L138" s="379"/>
      <c r="M138" s="784" t="s">
        <v>1854</v>
      </c>
      <c r="N138" s="232"/>
      <c r="O138" s="49"/>
      <c r="P138"/>
    </row>
    <row r="150" spans="1:1" x14ac:dyDescent="0.2">
      <c r="A150">
        <v>1</v>
      </c>
    </row>
    <row r="151" spans="1:1" x14ac:dyDescent="0.2">
      <c r="A151">
        <v>2</v>
      </c>
    </row>
  </sheetData>
  <mergeCells count="8">
    <mergeCell ref="N19:O19"/>
    <mergeCell ref="N32:O32"/>
    <mergeCell ref="E3:M4"/>
    <mergeCell ref="E5:M15"/>
    <mergeCell ref="A1:M2"/>
    <mergeCell ref="B4:C4"/>
    <mergeCell ref="B7:C7"/>
    <mergeCell ref="A13:D17"/>
  </mergeCells>
  <hyperlinks>
    <hyperlink ref="E17" r:id="rId1"/>
    <hyperlink ref="E17:M17" r:id="rId2" display="Critères de sélection"/>
  </hyperlinks>
  <pageMargins left="0.23622047244094491" right="0.23622047244094491" top="0.23622047244094491" bottom="0.23622047244094491" header="0.31496062992125984" footer="0.31496062992125984"/>
  <pageSetup scale="83" fitToHeight="0" orientation="landscape" r:id="rId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5"/>
  <sheetViews>
    <sheetView view="pageBreakPreview" zoomScale="60" zoomScaleNormal="100" workbookViewId="0">
      <selection activeCell="A3" sqref="A3"/>
    </sheetView>
  </sheetViews>
  <sheetFormatPr baseColWidth="10" defaultRowHeight="12.75" x14ac:dyDescent="0.2"/>
  <cols>
    <col min="1" max="1" width="3.5703125" customWidth="1"/>
    <col min="5" max="5" width="20.42578125" customWidth="1"/>
  </cols>
  <sheetData>
    <row r="1" spans="1:16" x14ac:dyDescent="0.2">
      <c r="A1" t="s">
        <v>1605</v>
      </c>
    </row>
    <row r="2" spans="1:16" s="60" customFormat="1" x14ac:dyDescent="0.2">
      <c r="A2" s="397"/>
      <c r="B2" s="488" t="s">
        <v>788</v>
      </c>
      <c r="C2" s="398" t="s">
        <v>1161</v>
      </c>
      <c r="D2" s="398">
        <v>2006</v>
      </c>
      <c r="E2" s="418" t="s">
        <v>1162</v>
      </c>
      <c r="F2" s="423" t="s">
        <v>670</v>
      </c>
      <c r="G2" s="233"/>
      <c r="H2" s="53"/>
      <c r="I2" s="49"/>
      <c r="J2" s="49"/>
      <c r="K2" s="49"/>
      <c r="L2" s="49"/>
      <c r="M2" s="53"/>
      <c r="N2" s="408"/>
      <c r="O2" s="408"/>
      <c r="P2" s="131"/>
    </row>
    <row r="3" spans="1:16" s="60" customFormat="1" ht="13.5" customHeight="1" x14ac:dyDescent="0.2">
      <c r="A3" s="397"/>
      <c r="B3" s="488" t="s">
        <v>370</v>
      </c>
      <c r="C3" s="398" t="s">
        <v>1544</v>
      </c>
      <c r="D3" s="398">
        <v>2006</v>
      </c>
      <c r="E3" s="418" t="s">
        <v>248</v>
      </c>
      <c r="F3" s="423" t="s">
        <v>167</v>
      </c>
      <c r="G3" s="407"/>
      <c r="H3" s="408"/>
      <c r="I3" s="398"/>
      <c r="J3" s="398"/>
      <c r="K3" s="398"/>
      <c r="L3" s="398"/>
      <c r="M3" s="408"/>
      <c r="N3" s="408"/>
      <c r="O3" s="408"/>
      <c r="P3" s="417"/>
    </row>
    <row r="4" spans="1:16" s="60" customFormat="1" x14ac:dyDescent="0.2">
      <c r="A4" s="397"/>
      <c r="B4" s="106" t="s">
        <v>1244</v>
      </c>
      <c r="C4" s="49" t="s">
        <v>1245</v>
      </c>
      <c r="D4" s="398">
        <v>2006</v>
      </c>
      <c r="E4" s="48" t="s">
        <v>458</v>
      </c>
      <c r="F4" s="59" t="s">
        <v>167</v>
      </c>
      <c r="G4" s="407"/>
      <c r="H4" s="408"/>
      <c r="I4" s="408"/>
      <c r="J4" s="398"/>
      <c r="K4" s="398"/>
      <c r="L4" s="398"/>
      <c r="M4" s="408"/>
      <c r="N4" s="408"/>
      <c r="O4" s="408"/>
      <c r="P4" s="417"/>
    </row>
    <row r="6" spans="1:16" x14ac:dyDescent="0.2">
      <c r="A6" t="s">
        <v>1606</v>
      </c>
    </row>
    <row r="7" spans="1:16" x14ac:dyDescent="0.2">
      <c r="A7" s="397"/>
      <c r="B7" s="398" t="s">
        <v>395</v>
      </c>
      <c r="C7" s="398" t="s">
        <v>842</v>
      </c>
      <c r="D7" s="398">
        <v>2006</v>
      </c>
      <c r="E7" s="418" t="s">
        <v>70</v>
      </c>
      <c r="F7" s="423" t="s">
        <v>626</v>
      </c>
      <c r="G7" s="398"/>
      <c r="H7" s="398"/>
      <c r="I7" s="398"/>
      <c r="J7" s="398"/>
      <c r="K7" s="398"/>
      <c r="L7" s="398"/>
      <c r="M7" s="408"/>
      <c r="N7" s="559">
        <f>IF((ISBLANK(G7)+ISBLANK(I7)+ISBLANK(H7)+ISBLANK(J7)+ISBLANK(K7)+ISBLANK(L7)+ISBLANK(M7))&lt;8,IF(ISNUMBER(LARGE((G7,I7,J7,K7,L7),1)),LARGE((G7,I7,J7,K7,L7),1),0)+IF(ISNUMBER(LARGE((G7,I7,J7,K7,L7),2)),LARGE((G7,I7,J7,K7,L7),2),0)+H7+M7,"")</f>
        <v>0</v>
      </c>
      <c r="O7" s="559"/>
      <c r="P7" s="48"/>
    </row>
    <row r="8" spans="1:16" x14ac:dyDescent="0.2">
      <c r="A8" s="397"/>
      <c r="B8" s="398" t="s">
        <v>1012</v>
      </c>
      <c r="C8" s="398" t="s">
        <v>1011</v>
      </c>
      <c r="D8" s="398">
        <v>2006</v>
      </c>
      <c r="E8" s="418" t="s">
        <v>311</v>
      </c>
      <c r="F8" s="423" t="s">
        <v>633</v>
      </c>
      <c r="G8" s="398"/>
      <c r="H8" s="398"/>
      <c r="I8" s="398"/>
      <c r="J8" s="398"/>
      <c r="K8" s="398"/>
      <c r="L8" s="398"/>
      <c r="M8" s="408"/>
      <c r="N8" s="398">
        <f>IF((ISBLANK(G8)+ISBLANK(I8)+ISBLANK(H8)+ISBLANK(J8)+ISBLANK(K8)+ISBLANK(L8)+ISBLANK(M8))&lt;8,IF(ISNUMBER(LARGE((G8,I8,J8,K8,L8),1)),LARGE((G8,I8,J8,K8,L8),1),0)+IF(ISNUMBER(LARGE((G8,I8,J8,K8,L8),2)),LARGE((G8,I8,J8,K8,L8),2),0)+H8+M8,"")</f>
        <v>0</v>
      </c>
      <c r="O8" s="398"/>
      <c r="P8" s="418"/>
    </row>
    <row r="9" spans="1:16" x14ac:dyDescent="0.2">
      <c r="A9" s="397"/>
      <c r="B9" s="398" t="s">
        <v>1010</v>
      </c>
      <c r="C9" s="398" t="s">
        <v>197</v>
      </c>
      <c r="D9" s="398">
        <v>2006</v>
      </c>
      <c r="E9" s="418" t="s">
        <v>235</v>
      </c>
      <c r="F9" s="423" t="s">
        <v>633</v>
      </c>
      <c r="G9" s="398"/>
      <c r="H9" s="398"/>
      <c r="I9" s="398"/>
      <c r="J9" s="398"/>
      <c r="K9" s="398"/>
      <c r="L9" s="398"/>
      <c r="M9" s="408"/>
      <c r="N9" s="398">
        <f>IF((ISBLANK(G9)+ISBLANK(I9)+ISBLANK(H9)+ISBLANK(J9)+ISBLANK(K9)+ISBLANK(L9)+ISBLANK(M9))&lt;8,IF(ISNUMBER(LARGE((G9,I9,J9,K9,L9),1)),LARGE((G9,I9,J9,K9,L9),1),0)+IF(ISNUMBER(LARGE((G9,I9,J9,K9,L9),2)),LARGE((G9,I9,J9,K9,L9),2),0)+H9+M9,"")</f>
        <v>0</v>
      </c>
      <c r="O9" s="398"/>
      <c r="P9" s="48"/>
    </row>
    <row r="10" spans="1:16" x14ac:dyDescent="0.2">
      <c r="A10" s="397"/>
      <c r="B10" s="398" t="s">
        <v>1013</v>
      </c>
      <c r="C10" s="398" t="s">
        <v>1014</v>
      </c>
      <c r="D10" s="398">
        <v>2006</v>
      </c>
      <c r="E10" s="418" t="s">
        <v>750</v>
      </c>
      <c r="F10" s="423" t="s">
        <v>633</v>
      </c>
      <c r="G10" s="398"/>
      <c r="H10" s="398"/>
      <c r="I10" s="398"/>
      <c r="J10" s="398"/>
      <c r="K10" s="398"/>
      <c r="L10" s="398"/>
      <c r="M10" s="408"/>
      <c r="N10" s="398">
        <f>IF((ISBLANK(G10)+ISBLANK(I10)+ISBLANK(H10)+ISBLANK(J10)+ISBLANK(K10)+ISBLANK(L10)+ISBLANK(M10))&lt;8,IF(ISNUMBER(LARGE((G10,I10,J10,K10,L10),1)),LARGE((G10,I10,J10,K10,L10),1),0)+IF(ISNUMBER(LARGE((G10,I10,J10,K10,L10),2)),LARGE((G10,I10,J10,K10,L10),2),0)+H10+M10,"")</f>
        <v>0</v>
      </c>
      <c r="O10" s="398"/>
      <c r="P10" s="48"/>
    </row>
    <row r="11" spans="1:16" x14ac:dyDescent="0.2">
      <c r="A11" s="397"/>
      <c r="B11" s="398" t="s">
        <v>22</v>
      </c>
      <c r="C11" s="398" t="s">
        <v>636</v>
      </c>
      <c r="D11" s="398">
        <v>2006</v>
      </c>
      <c r="E11" s="418" t="s">
        <v>774</v>
      </c>
      <c r="F11" s="423" t="s">
        <v>633</v>
      </c>
      <c r="G11" s="398"/>
      <c r="H11" s="398"/>
      <c r="I11" s="398"/>
      <c r="J11" s="398"/>
      <c r="K11" s="398"/>
      <c r="L11" s="398"/>
      <c r="M11" s="408"/>
      <c r="N11" s="398">
        <f>IF((ISBLANK(G11)+ISBLANK(I11)+ISBLANK(H11)+ISBLANK(J11)+ISBLANK(K11)+ISBLANK(L11)+ISBLANK(M11))&lt;8,IF(ISNUMBER(LARGE((G11,I11,J11,K11,L11),1)),LARGE((G11,I11,J11,K11,L11),1),0)+IF(ISNUMBER(LARGE((G11,I11,J11,K11,L11),2)),LARGE((G11,I11,J11,K11,L11),2),0)+H11+M11,"")</f>
        <v>0</v>
      </c>
      <c r="O11" s="398"/>
      <c r="P11" s="418"/>
    </row>
    <row r="12" spans="1:16" x14ac:dyDescent="0.2">
      <c r="A12" s="397"/>
      <c r="B12" s="398" t="s">
        <v>83</v>
      </c>
      <c r="C12" s="398" t="s">
        <v>618</v>
      </c>
      <c r="D12" s="398">
        <v>2006</v>
      </c>
      <c r="E12" s="418" t="s">
        <v>135</v>
      </c>
      <c r="F12" s="423" t="s">
        <v>633</v>
      </c>
      <c r="G12" s="398"/>
      <c r="H12" s="398"/>
      <c r="I12" s="398"/>
      <c r="J12" s="398"/>
      <c r="K12" s="411"/>
      <c r="L12" s="398"/>
      <c r="M12" s="408"/>
      <c r="N12" s="398">
        <f>IF((ISBLANK(G12)+ISBLANK(I12)+ISBLANK(H12)+ISBLANK(J12)+ISBLANK(K12)+ISBLANK(L12)+ISBLANK(M12))&lt;8,IF(ISNUMBER(LARGE((G12,I12,J12,K12,L12),1)),LARGE((G12,I12,J12,K12,L12),1),0)+IF(ISNUMBER(LARGE((G12,I12,J12,K12,L12),2)),LARGE((G12,I12,J12,K12,L12),2),0)+H12+M12,"")</f>
        <v>0</v>
      </c>
      <c r="O12" s="398"/>
      <c r="P12" s="418"/>
    </row>
    <row r="13" spans="1:16" x14ac:dyDescent="0.2">
      <c r="A13" s="397"/>
      <c r="B13" s="398" t="s">
        <v>116</v>
      </c>
      <c r="C13" s="398" t="s">
        <v>663</v>
      </c>
      <c r="D13" s="398">
        <v>2006</v>
      </c>
      <c r="E13" s="418" t="s">
        <v>1001</v>
      </c>
      <c r="F13" s="423" t="s">
        <v>633</v>
      </c>
      <c r="G13" s="398"/>
      <c r="H13" s="398"/>
      <c r="I13" s="398"/>
      <c r="J13" s="398"/>
      <c r="K13" s="398"/>
      <c r="L13" s="398"/>
      <c r="M13" s="408"/>
      <c r="N13" s="398">
        <f>IF((ISBLANK(G13)+ISBLANK(I13)+ISBLANK(H13)+ISBLANK(J13)+ISBLANK(K13)+ISBLANK(L13)+ISBLANK(M13))&lt;8,IF(ISNUMBER(LARGE((G13,I13,J13,K13,L13),1)),LARGE((G13,I13,J13,K13,L13),1),0)+IF(ISNUMBER(LARGE((G13,I13,J13,K13,L13),2)),LARGE((G13,I13,J13,K13,L13),2),0)+H13+M13,"")</f>
        <v>0</v>
      </c>
      <c r="O13" s="398"/>
      <c r="P13" s="418"/>
    </row>
    <row r="14" spans="1:16" x14ac:dyDescent="0.2">
      <c r="A14" s="397"/>
      <c r="B14" s="421" t="s">
        <v>1183</v>
      </c>
      <c r="C14" s="421" t="s">
        <v>833</v>
      </c>
      <c r="D14" s="421">
        <v>2006</v>
      </c>
      <c r="E14" s="413" t="s">
        <v>235</v>
      </c>
      <c r="F14" s="422" t="s">
        <v>172</v>
      </c>
      <c r="G14" s="421"/>
      <c r="H14" s="421"/>
      <c r="I14" s="421"/>
      <c r="J14" s="421"/>
      <c r="K14" s="421"/>
      <c r="L14" s="421"/>
      <c r="M14" s="428"/>
      <c r="N14" s="398">
        <f>IF((ISBLANK(G14)+ISBLANK(I14)+ISBLANK(H14)+ISBLANK(J14)+ISBLANK(K14)+ISBLANK(L14)+ISBLANK(M14))&lt;8,IF(ISNUMBER(LARGE((G14,I14,J14,K14,L14),1)),LARGE((G14,I14,J14,K14,L14),1),0)+IF(ISNUMBER(LARGE((G14,I14,J14,K14,L14),2)),LARGE((G14,I14,J14,K14,L14),2),0)+H14+M14,"")</f>
        <v>0</v>
      </c>
      <c r="O14" s="398"/>
      <c r="P14" s="418"/>
    </row>
    <row r="15" spans="1:16" x14ac:dyDescent="0.2">
      <c r="A15" s="397"/>
      <c r="B15" s="527" t="s">
        <v>22</v>
      </c>
      <c r="C15" s="527" t="s">
        <v>374</v>
      </c>
      <c r="D15" s="527">
        <v>2007</v>
      </c>
      <c r="E15" s="519" t="s">
        <v>781</v>
      </c>
      <c r="F15" s="567" t="s">
        <v>172</v>
      </c>
      <c r="G15" s="421"/>
      <c r="H15" s="421"/>
      <c r="I15" s="421"/>
      <c r="J15" s="421"/>
      <c r="K15" s="421"/>
      <c r="L15" s="421"/>
      <c r="M15" s="428"/>
      <c r="N15" s="398">
        <f>IF((ISBLANK(G15)+ISBLANK(I15)+ISBLANK(H15)+ISBLANK(J15)+ISBLANK(K15)+ISBLANK(L15)+ISBLANK(M15))&lt;8,IF(ISNUMBER(LARGE((G15,I15,J15,K15,L15),1)),LARGE((G15,I15,J15,K15,L15),1),0)+IF(ISNUMBER(LARGE((G15,I15,J15,K15,L15),2)),LARGE((G15,I15,J15,K15,L15),2),0)+H15+M15,"")</f>
        <v>0</v>
      </c>
      <c r="O15" s="398"/>
      <c r="P15" s="418"/>
    </row>
    <row r="16" spans="1:16" x14ac:dyDescent="0.2">
      <c r="A16" s="397"/>
      <c r="B16" s="398" t="s">
        <v>1020</v>
      </c>
      <c r="C16" s="398" t="s">
        <v>1021</v>
      </c>
      <c r="D16" s="398">
        <v>2006</v>
      </c>
      <c r="E16" s="418" t="s">
        <v>1019</v>
      </c>
      <c r="F16" s="423" t="s">
        <v>172</v>
      </c>
      <c r="G16" s="398"/>
      <c r="H16" s="398"/>
      <c r="I16" s="398"/>
      <c r="J16" s="398"/>
      <c r="K16" s="411"/>
      <c r="L16" s="398"/>
      <c r="M16" s="408"/>
      <c r="N16" s="398">
        <f>IF((ISBLANK(G16)+ISBLANK(I16)+ISBLANK(H16)+ISBLANK(J16)+ISBLANK(K16)+ISBLANK(L16)+ISBLANK(M16))&lt;8,IF(ISNUMBER(LARGE((G16,I16,J16,K16,L16),1)),LARGE((G16,I16,J16,K16,L16),1),0)+IF(ISNUMBER(LARGE((G16,I16,J16,K16,L16),2)),LARGE((G16,I16,J16,K16,L16),2),0)+H16+M16,"")</f>
        <v>0</v>
      </c>
      <c r="O16" s="418"/>
      <c r="P16" s="418"/>
    </row>
    <row r="17" spans="1:16" x14ac:dyDescent="0.2">
      <c r="A17" s="397"/>
      <c r="B17" s="398" t="s">
        <v>1184</v>
      </c>
      <c r="C17" s="398" t="s">
        <v>1185</v>
      </c>
      <c r="D17" s="398">
        <v>2006</v>
      </c>
      <c r="E17" s="418" t="s">
        <v>248</v>
      </c>
      <c r="F17" s="423" t="s">
        <v>176</v>
      </c>
      <c r="G17" s="398"/>
      <c r="H17" s="398"/>
      <c r="I17" s="398"/>
      <c r="J17" s="398"/>
      <c r="K17" s="411"/>
      <c r="L17" s="398"/>
      <c r="M17" s="408"/>
      <c r="N17" s="398">
        <f>IF((ISBLANK(G17)+ISBLANK(I17)+ISBLANK(H17)+ISBLANK(J17)+ISBLANK(K17)+ISBLANK(L17)+ISBLANK(M17))&lt;8,IF(ISNUMBER(LARGE((G17,I17,J17,K17,L17),1)),LARGE((G17,I17,J17,K17,L17),1),0)+IF(ISNUMBER(LARGE((G17,I17,J17,K17,L17),2)),LARGE((G17,I17,J17,K17,L17),2),0)+H17+M17,"")</f>
        <v>0</v>
      </c>
      <c r="O17" s="398"/>
      <c r="P17" s="418"/>
    </row>
    <row r="18" spans="1:16" x14ac:dyDescent="0.2">
      <c r="A18" s="397"/>
      <c r="B18" s="421" t="s">
        <v>913</v>
      </c>
      <c r="C18" s="421" t="s">
        <v>914</v>
      </c>
      <c r="D18" s="421">
        <v>2006</v>
      </c>
      <c r="E18" s="413" t="s">
        <v>202</v>
      </c>
      <c r="F18" s="422" t="s">
        <v>176</v>
      </c>
      <c r="G18" s="421"/>
      <c r="H18" s="421"/>
      <c r="I18" s="421"/>
      <c r="J18" s="421"/>
      <c r="K18" s="421"/>
      <c r="L18" s="421"/>
      <c r="M18" s="428"/>
      <c r="N18" s="398">
        <f>IF((ISBLANK(G18)+ISBLANK(I18)+ISBLANK(H18)+ISBLANK(J18)+ISBLANK(K18)+ISBLANK(L18)+ISBLANK(M18))&lt;8,IF(ISNUMBER(LARGE((G18,I18,J18,K18,L18),1)),LARGE((G18,I18,J18,K18,L18),1),0)+IF(ISNUMBER(LARGE((G18,I18,J18,K18,L18),2)),LARGE((G18,I18,J18,K18,L18),2),0)+H18+M18,"")</f>
        <v>0</v>
      </c>
      <c r="O18" s="421"/>
      <c r="P18" s="413"/>
    </row>
    <row r="19" spans="1:16" x14ac:dyDescent="0.2">
      <c r="A19" s="397"/>
      <c r="B19" s="421" t="s">
        <v>832</v>
      </c>
      <c r="C19" s="421" t="s">
        <v>165</v>
      </c>
      <c r="D19" s="421">
        <v>2006</v>
      </c>
      <c r="E19" s="413" t="s">
        <v>348</v>
      </c>
      <c r="F19" s="422" t="s">
        <v>176</v>
      </c>
      <c r="G19" s="421"/>
      <c r="H19" s="421"/>
      <c r="I19" s="421"/>
      <c r="J19" s="421"/>
      <c r="K19" s="421"/>
      <c r="L19" s="421"/>
      <c r="M19" s="428"/>
      <c r="N19" s="398">
        <f>IF((ISBLANK(G19)+ISBLANK(I19)+ISBLANK(H19)+ISBLANK(J19)+ISBLANK(K19)+ISBLANK(L19)+ISBLANK(M19))&lt;8,IF(ISNUMBER(LARGE((G19,I19,J19,K19,L19),1)),LARGE((G19,I19,J19,K19,L19),1),0)+IF(ISNUMBER(LARGE((G19,I19,J19,K19,L19),2)),LARGE((G19,I19,J19,K19,L19),2),0)+H19+M19,"")</f>
        <v>0</v>
      </c>
      <c r="O19" s="421"/>
      <c r="P19" s="413"/>
    </row>
    <row r="20" spans="1:16" x14ac:dyDescent="0.2">
      <c r="A20" s="397"/>
      <c r="B20" s="398" t="s">
        <v>1186</v>
      </c>
      <c r="C20" s="398" t="s">
        <v>1187</v>
      </c>
      <c r="D20" s="398">
        <v>2006</v>
      </c>
      <c r="E20" s="418" t="s">
        <v>1188</v>
      </c>
      <c r="F20" s="423" t="s">
        <v>176</v>
      </c>
      <c r="G20" s="398"/>
      <c r="H20" s="398"/>
      <c r="I20" s="398"/>
      <c r="J20" s="398"/>
      <c r="K20" s="398"/>
      <c r="L20" s="398"/>
      <c r="M20" s="408"/>
      <c r="N20" s="398">
        <f>IF((ISBLANK(G20)+ISBLANK(I20)+ISBLANK(H20)+ISBLANK(J20)+ISBLANK(K20)+ISBLANK(L20)+ISBLANK(M20))&lt;8,IF(ISNUMBER(LARGE((G20,I20,J20,K20,L20),1)),LARGE((G20,I20,J20,K20,L20),1),0)+IF(ISNUMBER(LARGE((G20,I20,J20,K20,L20),2)),LARGE((G20,I20,J20,K20,L20),2),0)+H20+M20,"")</f>
        <v>0</v>
      </c>
      <c r="O20" s="398"/>
      <c r="P20" s="418"/>
    </row>
    <row r="21" spans="1:16" x14ac:dyDescent="0.2">
      <c r="A21" s="397"/>
      <c r="B21" s="421" t="s">
        <v>1174</v>
      </c>
      <c r="C21" s="421" t="s">
        <v>66</v>
      </c>
      <c r="D21" s="421">
        <v>2006</v>
      </c>
      <c r="E21" s="413" t="s">
        <v>54</v>
      </c>
      <c r="F21" s="422" t="s">
        <v>176</v>
      </c>
      <c r="G21" s="421"/>
      <c r="H21" s="421"/>
      <c r="I21" s="421"/>
      <c r="J21" s="421"/>
      <c r="K21" s="421"/>
      <c r="L21" s="421"/>
      <c r="M21" s="428"/>
      <c r="N21" s="398">
        <f>IF((ISBLANK(G21)+ISBLANK(I21)+ISBLANK(H21)+ISBLANK(J21)+ISBLANK(K21)+ISBLANK(L21)+ISBLANK(M21))&lt;8,IF(ISNUMBER(LARGE((G21,I21,J21,K21,L21),1)),LARGE((G21,I21,J21,K21,L21),1),0)+IF(ISNUMBER(LARGE((G21,I21,J21,K21,L21),2)),LARGE((G21,I21,J21,K21,L21),2),0)+H21+M21,"")</f>
        <v>0</v>
      </c>
      <c r="O21" s="421"/>
      <c r="P21" s="413"/>
    </row>
    <row r="22" spans="1:16" x14ac:dyDescent="0.2">
      <c r="A22" s="397"/>
      <c r="B22" s="421" t="s">
        <v>653</v>
      </c>
      <c r="C22" s="421" t="s">
        <v>18</v>
      </c>
      <c r="D22" s="421">
        <v>2006</v>
      </c>
      <c r="E22" s="413" t="s">
        <v>202</v>
      </c>
      <c r="F22" s="422" t="s">
        <v>176</v>
      </c>
      <c r="G22" s="421"/>
      <c r="H22" s="421"/>
      <c r="I22" s="421"/>
      <c r="J22" s="421"/>
      <c r="K22" s="421"/>
      <c r="L22" s="421"/>
      <c r="M22" s="428"/>
      <c r="N22" s="398">
        <f>IF((ISBLANK(G22)+ISBLANK(I22)+ISBLANK(H22)+ISBLANK(J22)+ISBLANK(K22)+ISBLANK(L22)+ISBLANK(M22))&lt;8,IF(ISNUMBER(LARGE((G22,I22,J22,K22,L22),1)),LARGE((G22,I22,J22,K22,L22),1),0)+IF(ISNUMBER(LARGE((G22,I22,J22,K22,L22),2)),LARGE((G22,I22,J22,K22,L22),2),0)+H22+M22,"")</f>
        <v>0</v>
      </c>
      <c r="O22" s="421"/>
      <c r="P22" s="413"/>
    </row>
    <row r="23" spans="1:16" x14ac:dyDescent="0.2">
      <c r="A23" s="397"/>
      <c r="B23" s="398" t="s">
        <v>853</v>
      </c>
      <c r="C23" s="398" t="s">
        <v>160</v>
      </c>
      <c r="D23" s="398">
        <v>2006</v>
      </c>
      <c r="E23" s="418" t="s">
        <v>54</v>
      </c>
      <c r="F23" s="423" t="s">
        <v>176</v>
      </c>
      <c r="G23" s="398"/>
      <c r="H23" s="398"/>
      <c r="I23" s="398"/>
      <c r="J23" s="398"/>
      <c r="K23" s="398"/>
      <c r="L23" s="427"/>
      <c r="M23" s="408"/>
      <c r="N23" s="398">
        <f>IF((ISBLANK(G23)+ISBLANK(I23)+ISBLANK(H23)+ISBLANK(J23)+ISBLANK(K23)+ISBLANK(L23)+ISBLANK(M23))&lt;8,IF(ISNUMBER(LARGE((G23,I23,J23,K23,L23),1)),LARGE((G23,I23,J23,K23,L23),1),0)+IF(ISNUMBER(LARGE((G23,I23,J23,K23,L23),2)),LARGE((G23,I23,J23,K23,L23),2),0)+H23+M23,"")</f>
        <v>0</v>
      </c>
      <c r="O23" s="398"/>
      <c r="P23" s="418"/>
    </row>
    <row r="24" spans="1:16" x14ac:dyDescent="0.2">
      <c r="A24" s="397"/>
      <c r="B24" s="398" t="s">
        <v>911</v>
      </c>
      <c r="C24" s="398" t="s">
        <v>912</v>
      </c>
      <c r="D24" s="421">
        <v>2006</v>
      </c>
      <c r="E24" s="418" t="s">
        <v>755</v>
      </c>
      <c r="F24" s="423" t="s">
        <v>176</v>
      </c>
      <c r="G24" s="398"/>
      <c r="H24" s="398"/>
      <c r="I24" s="398"/>
      <c r="J24" s="398"/>
      <c r="K24" s="398"/>
      <c r="L24" s="398"/>
      <c r="M24" s="408"/>
      <c r="N24" s="398">
        <f>IF((ISBLANK(G24)+ISBLANK(I24)+ISBLANK(H24)+ISBLANK(J24)+ISBLANK(K24)+ISBLANK(L24)+ISBLANK(M24))&lt;8,IF(ISNUMBER(LARGE((G24,I24,J24,K24,L24),1)),LARGE((G24,I24,J24,K24,L24),1),0)+IF(ISNUMBER(LARGE((G24,I24,J24,K24,L24),2)),LARGE((G24,I24,J24,K24,L24),2),0)+H24+M24,"")</f>
        <v>0</v>
      </c>
      <c r="O24" s="398"/>
      <c r="P24" s="418"/>
    </row>
    <row r="25" spans="1:16" x14ac:dyDescent="0.2">
      <c r="A25" s="397"/>
      <c r="B25" s="398" t="s">
        <v>1258</v>
      </c>
      <c r="C25" s="398" t="s">
        <v>1259</v>
      </c>
      <c r="D25" s="398">
        <v>2006</v>
      </c>
      <c r="E25" s="418" t="s">
        <v>204</v>
      </c>
      <c r="F25" s="423" t="s">
        <v>176</v>
      </c>
      <c r="G25" s="398"/>
      <c r="H25" s="398"/>
      <c r="I25" s="398"/>
      <c r="J25" s="398"/>
      <c r="K25" s="398"/>
      <c r="L25" s="398"/>
      <c r="M25" s="408"/>
      <c r="N25" s="398">
        <f>IF((ISBLANK(G25)+ISBLANK(I25)+ISBLANK(H25)+ISBLANK(J25)+ISBLANK(K25)+ISBLANK(L25)+ISBLANK(M25))&lt;8,IF(ISNUMBER(LARGE((G25,I25,J25,K25,L25),1)),LARGE((G25,I25,J25,K25,L25),1),0)+IF(ISNUMBER(LARGE((G25,I25,J25,K25,L25),2)),LARGE((G25,I25,J25,K25,L25),2),0)+H25+M25,"")</f>
        <v>0</v>
      </c>
      <c r="O25" s="398"/>
      <c r="P25" s="48"/>
    </row>
    <row r="26" spans="1:16" x14ac:dyDescent="0.2">
      <c r="A26" s="397"/>
      <c r="B26" s="398" t="s">
        <v>1191</v>
      </c>
      <c r="C26" s="398" t="s">
        <v>1192</v>
      </c>
      <c r="D26" s="398">
        <v>2006</v>
      </c>
      <c r="E26" s="418" t="s">
        <v>14</v>
      </c>
      <c r="F26" s="423" t="s">
        <v>111</v>
      </c>
      <c r="G26" s="398"/>
      <c r="H26" s="398"/>
      <c r="I26" s="398"/>
      <c r="J26" s="398"/>
      <c r="K26" s="398"/>
      <c r="L26" s="398"/>
      <c r="M26" s="408"/>
      <c r="N26" s="398">
        <f>IF((ISBLANK(G26)+ISBLANK(I26)+ISBLANK(H26)+ISBLANK(J26)+ISBLANK(K26)+ISBLANK(L26)+ISBLANK(M26))&lt;8,IF(ISNUMBER(LARGE((G26,I26,J26,K26,L26),1)),LARGE((G26,I26,J26,K26,L26),1),0)+IF(ISNUMBER(LARGE((G26,I26,J26,K26,L26),2)),LARGE((G26,I26,J26,K26,L26),2),0)+H26+M26,"")</f>
        <v>0</v>
      </c>
      <c r="O26" s="421"/>
      <c r="P26" s="413"/>
    </row>
    <row r="27" spans="1:16" x14ac:dyDescent="0.2">
      <c r="A27" s="397"/>
      <c r="B27" s="398" t="s">
        <v>915</v>
      </c>
      <c r="C27" s="398" t="s">
        <v>916</v>
      </c>
      <c r="D27" s="398">
        <v>2006</v>
      </c>
      <c r="E27" s="418" t="s">
        <v>1002</v>
      </c>
      <c r="F27" s="423" t="s">
        <v>111</v>
      </c>
      <c r="G27" s="398"/>
      <c r="H27" s="398"/>
      <c r="I27" s="398"/>
      <c r="J27" s="398"/>
      <c r="K27" s="398"/>
      <c r="L27" s="398"/>
      <c r="M27" s="408"/>
      <c r="N27" s="398">
        <f>IF((ISBLANK(G27)+ISBLANK(I27)+ISBLANK(H27)+ISBLANK(J27)+ISBLANK(K27)+ISBLANK(L27)+ISBLANK(M27))&lt;8,IF(ISNUMBER(LARGE((G27,I27,J27,K27,L27),1)),LARGE((G27,I27,J27,K27,L27),1),0)+IF(ISNUMBER(LARGE((G27,I27,J27,K27,L27),2)),LARGE((G27,I27,J27,K27,L27),2),0)+H27+M27,"")</f>
        <v>0</v>
      </c>
      <c r="O27" s="421"/>
      <c r="P27" s="413"/>
    </row>
    <row r="28" spans="1:16" x14ac:dyDescent="0.2">
      <c r="A28" s="397"/>
      <c r="B28" s="398" t="s">
        <v>915</v>
      </c>
      <c r="C28" s="398" t="s">
        <v>543</v>
      </c>
      <c r="D28" s="398">
        <v>2006</v>
      </c>
      <c r="E28" s="418" t="s">
        <v>458</v>
      </c>
      <c r="F28" s="423" t="s">
        <v>111</v>
      </c>
      <c r="G28" s="398"/>
      <c r="H28" s="398"/>
      <c r="I28" s="398"/>
      <c r="J28" s="398"/>
      <c r="K28" s="398"/>
      <c r="L28" s="398"/>
      <c r="M28" s="408"/>
      <c r="N28" s="398">
        <f>IF((ISBLANK(G28)+ISBLANK(I28)+ISBLANK(H28)+ISBLANK(J28)+ISBLANK(K28)+ISBLANK(L28)+ISBLANK(M28))&lt;8,IF(ISNUMBER(LARGE((G28,I28,J28,K28,L28),1)),LARGE((G28,I28,J28,K28,L28),1),0)+IF(ISNUMBER(LARGE((G28,I28,J28,K28,L28),2)),LARGE((G28,I28,J28,K28,L28),2),0)+H28+M28,"")</f>
        <v>0</v>
      </c>
      <c r="O28" s="398"/>
      <c r="P28" s="418"/>
    </row>
    <row r="29" spans="1:16" x14ac:dyDescent="0.2">
      <c r="A29" s="397"/>
      <c r="B29" s="398" t="s">
        <v>1004</v>
      </c>
      <c r="C29" s="398" t="s">
        <v>855</v>
      </c>
      <c r="D29" s="398">
        <v>2006</v>
      </c>
      <c r="E29" s="418" t="s">
        <v>70</v>
      </c>
      <c r="F29" s="423" t="s">
        <v>112</v>
      </c>
      <c r="G29" s="398"/>
      <c r="H29" s="398"/>
      <c r="I29" s="398"/>
      <c r="J29" s="398"/>
      <c r="K29" s="398"/>
      <c r="L29" s="398"/>
      <c r="M29" s="408"/>
      <c r="N29" s="398">
        <f>IF((ISBLANK(G29)+ISBLANK(I29)+ISBLANK(H29)+ISBLANK(J29)+ISBLANK(K29)+ISBLANK(L29)+ISBLANK(M29))&lt;8,IF(ISNUMBER(LARGE((G29,I29,J29,K29,L29),1)),LARGE((G29,I29,J29,K29,L29),1),0)+IF(ISNUMBER(LARGE((G29,I29,J29,K29,L29),2)),LARGE((G29,I29,J29,K29,L29),2),0)+H29+M29,"")</f>
        <v>0</v>
      </c>
      <c r="O29" s="421"/>
      <c r="P29" s="181"/>
    </row>
    <row r="30" spans="1:16" x14ac:dyDescent="0.2">
      <c r="A30" s="397"/>
      <c r="B30" s="398" t="s">
        <v>921</v>
      </c>
      <c r="C30" s="408" t="s">
        <v>922</v>
      </c>
      <c r="D30" s="398">
        <v>2006</v>
      </c>
      <c r="E30" s="418" t="s">
        <v>353</v>
      </c>
      <c r="F30" s="398">
        <v>-50</v>
      </c>
      <c r="G30" s="398"/>
      <c r="H30" s="398"/>
      <c r="I30" s="398"/>
      <c r="J30" s="398"/>
      <c r="K30" s="398"/>
      <c r="L30" s="398"/>
      <c r="M30" s="408"/>
      <c r="N30" s="398">
        <f>IF((ISBLANK(G30)+ISBLANK(I30)+ISBLANK(H30)+ISBLANK(J30)+ISBLANK(K30)+ISBLANK(L30)+ISBLANK(M30))&lt;8,IF(ISNUMBER(LARGE((G30,I30,J30,K30,L30),1)),LARGE((G30,I30,J30,K30,L30),1),0)+IF(ISNUMBER(LARGE((G30,I30,J30,K30,L30),2)),LARGE((G30,I30,J30,K30,L30),2),0)+H30+M30,"")</f>
        <v>0</v>
      </c>
      <c r="O30" s="421"/>
      <c r="P30" s="181"/>
    </row>
    <row r="31" spans="1:16" x14ac:dyDescent="0.2">
      <c r="A31" s="397"/>
      <c r="B31" s="398" t="s">
        <v>1027</v>
      </c>
      <c r="C31" s="398" t="s">
        <v>1028</v>
      </c>
      <c r="D31" s="398">
        <v>2006</v>
      </c>
      <c r="E31" s="418" t="s">
        <v>1019</v>
      </c>
      <c r="F31" s="423" t="s">
        <v>112</v>
      </c>
      <c r="G31" s="398"/>
      <c r="H31" s="398"/>
      <c r="I31" s="398"/>
      <c r="J31" s="398"/>
      <c r="K31" s="398"/>
      <c r="L31" s="398"/>
      <c r="M31" s="408"/>
      <c r="N31" s="398">
        <f>IF((ISBLANK(G31)+ISBLANK(I31)+ISBLANK(H31)+ISBLANK(J31)+ISBLANK(K31)+ISBLANK(L31)+ISBLANK(M31))&lt;8,IF(ISNUMBER(LARGE((G31,I31,J31,K31,L31),1)),LARGE((G31,I31,J31,K31,L31),1),0)+IF(ISNUMBER(LARGE((G31,I31,J31,K31,L31),2)),LARGE((G31,I31,J31,K31,L31),2),0)+H31+M31,"")</f>
        <v>0</v>
      </c>
      <c r="O31" s="421"/>
      <c r="P31" s="181"/>
    </row>
    <row r="32" spans="1:16" x14ac:dyDescent="0.2">
      <c r="A32" s="397"/>
      <c r="B32" s="398" t="s">
        <v>1122</v>
      </c>
      <c r="C32" s="398" t="s">
        <v>1123</v>
      </c>
      <c r="D32" s="398">
        <v>2006</v>
      </c>
      <c r="E32" s="418" t="s">
        <v>1124</v>
      </c>
      <c r="F32" s="423" t="s">
        <v>112</v>
      </c>
      <c r="G32" s="398"/>
      <c r="H32" s="398"/>
      <c r="I32" s="398"/>
      <c r="J32" s="398"/>
      <c r="K32" s="398"/>
      <c r="L32" s="398"/>
      <c r="M32" s="408"/>
      <c r="N32" s="398">
        <f>IF((ISBLANK(G32)+ISBLANK(I32)+ISBLANK(H32)+ISBLANK(J32)+ISBLANK(K32)+ISBLANK(L32)+ISBLANK(M32))&lt;8,IF(ISNUMBER(LARGE((G32,I32,J32,K32,L32),1)),LARGE((G32,I32,J32,K32,L32),1),0)+IF(ISNUMBER(LARGE((G32,I32,J32,K32,L32),2)),LARGE((G32,I32,J32,K32,L32),2),0)+H32+M32,"")</f>
        <v>0</v>
      </c>
      <c r="O32" s="398"/>
      <c r="P32" s="48"/>
    </row>
    <row r="33" spans="1:18" x14ac:dyDescent="0.2">
      <c r="A33" s="397"/>
      <c r="B33" s="398" t="s">
        <v>919</v>
      </c>
      <c r="C33" s="408" t="s">
        <v>920</v>
      </c>
      <c r="D33" s="398">
        <v>2006</v>
      </c>
      <c r="E33" s="418" t="s">
        <v>36</v>
      </c>
      <c r="F33" s="398">
        <v>-50</v>
      </c>
      <c r="G33" s="398"/>
      <c r="H33" s="398"/>
      <c r="I33" s="398"/>
      <c r="J33" s="398"/>
      <c r="K33" s="398"/>
      <c r="L33" s="398"/>
      <c r="M33" s="408"/>
      <c r="N33" s="398">
        <f>IF((ISBLANK(G33)+ISBLANK(I33)+ISBLANK(H33)+ISBLANK(J33)+ISBLANK(K33)+ISBLANK(L33)+ISBLANK(M33))&lt;8,IF(ISNUMBER(LARGE((G33,I33,J33,K33,L33),1)),LARGE((G33,I33,J33,K33,L33),1),0)+IF(ISNUMBER(LARGE((G33,I33,J33,K33,L33),2)),LARGE((G33,I33,J33,K33,L33),2),0)+H33+M33,"")</f>
        <v>0</v>
      </c>
      <c r="O33" s="398"/>
      <c r="P33" s="110"/>
    </row>
    <row r="34" spans="1:18" x14ac:dyDescent="0.2">
      <c r="A34" s="397"/>
      <c r="B34" s="398" t="s">
        <v>52</v>
      </c>
      <c r="C34" s="398" t="s">
        <v>1263</v>
      </c>
      <c r="D34" s="398">
        <v>2006</v>
      </c>
      <c r="E34" s="418" t="s">
        <v>458</v>
      </c>
      <c r="F34" s="423" t="s">
        <v>46</v>
      </c>
      <c r="G34" s="398"/>
      <c r="H34" s="398"/>
      <c r="I34" s="398"/>
      <c r="J34" s="398"/>
      <c r="K34" s="398"/>
      <c r="L34" s="398"/>
      <c r="M34" s="408"/>
      <c r="N34" s="398">
        <f>IF((ISBLANK(G34)+ISBLANK(I34)+ISBLANK(H34)+ISBLANK(J34)+ISBLANK(K34)+ISBLANK(L34)+ISBLANK(M34))&lt;8,IF(ISNUMBER(LARGE((G34,I34,J34,K34,L34),1)),LARGE((G34,I34,J34,K34,L34),1),0)+IF(ISNUMBER(LARGE((G34,I34,J34,K34,L34),2)),LARGE((G34,I34,J34,K34,L34),2),0)+H34+M34,"")</f>
        <v>0</v>
      </c>
      <c r="O34" s="398"/>
      <c r="P34" s="110"/>
    </row>
    <row r="35" spans="1:18" x14ac:dyDescent="0.2">
      <c r="A35" s="397"/>
      <c r="B35" s="398" t="s">
        <v>1261</v>
      </c>
      <c r="C35" s="398" t="s">
        <v>1262</v>
      </c>
      <c r="D35" s="398">
        <v>2006</v>
      </c>
      <c r="E35" s="418" t="s">
        <v>458</v>
      </c>
      <c r="F35" s="423" t="s">
        <v>46</v>
      </c>
      <c r="G35" s="398"/>
      <c r="H35" s="398"/>
      <c r="I35" s="398"/>
      <c r="J35" s="398"/>
      <c r="K35" s="398"/>
      <c r="L35" s="398"/>
      <c r="M35" s="408"/>
      <c r="N35" s="398">
        <f>IF((ISBLANK(G35)+ISBLANK(I35)+ISBLANK(H35)+ISBLANK(J35)+ISBLANK(K35)+ISBLANK(L35)+ISBLANK(M35))&lt;8,IF(ISNUMBER(LARGE((G35,I35,J35,K35,L35),1)),LARGE((G35,I35,J35,K35,L35),1),0)+IF(ISNUMBER(LARGE((G35,I35,J35,K35,L35),2)),LARGE((G35,I35,J35,K35,L35),2),0)+H35+M35,"")</f>
        <v>0</v>
      </c>
      <c r="O35" s="398"/>
      <c r="P35" s="110"/>
    </row>
    <row r="36" spans="1:18" x14ac:dyDescent="0.2">
      <c r="A36" s="397"/>
      <c r="B36" s="398" t="s">
        <v>1025</v>
      </c>
      <c r="C36" s="398" t="s">
        <v>1026</v>
      </c>
      <c r="D36" s="398">
        <v>2006</v>
      </c>
      <c r="E36" s="418" t="s">
        <v>576</v>
      </c>
      <c r="F36" s="423" t="s">
        <v>46</v>
      </c>
      <c r="G36" s="398"/>
      <c r="H36" s="398"/>
      <c r="I36" s="398"/>
      <c r="J36" s="398"/>
      <c r="K36" s="398"/>
      <c r="L36" s="398"/>
      <c r="M36" s="408"/>
      <c r="N36" s="398">
        <f>IF((ISBLANK(G36)+ISBLANK(I36)+ISBLANK(H36)+ISBLANK(J36)+ISBLANK(K36)+ISBLANK(L36)+ISBLANK(M36))&lt;8,IF(ISNUMBER(LARGE((G36,I36,J36,K36,L36),1)),LARGE((G36,I36,J36,K36,L36),1),0)+IF(ISNUMBER(LARGE((G36,I36,J36,K36,L36),2)),LARGE((G36,I36,J36,K36,L36),2),0)+H36+M36,"")</f>
        <v>0</v>
      </c>
      <c r="O36" s="398"/>
      <c r="P36" s="48"/>
    </row>
    <row r="37" spans="1:18" x14ac:dyDescent="0.2">
      <c r="A37" s="397"/>
      <c r="B37" s="398" t="s">
        <v>900</v>
      </c>
      <c r="C37" s="398" t="s">
        <v>901</v>
      </c>
      <c r="D37" s="398">
        <v>2006</v>
      </c>
      <c r="E37" s="418" t="s">
        <v>557</v>
      </c>
      <c r="F37" s="423" t="s">
        <v>1499</v>
      </c>
      <c r="G37" s="398"/>
      <c r="H37" s="398"/>
      <c r="I37" s="398"/>
      <c r="J37" s="398"/>
      <c r="K37" s="398"/>
      <c r="L37" s="398"/>
      <c r="M37" s="408"/>
      <c r="N37" s="398">
        <f>IF((ISBLANK(G37)+ISBLANK(I37)+ISBLANK(H37)+ISBLANK(J37)+ISBLANK(K37)+ISBLANK(L37)+ISBLANK(M37))&lt;8,IF(ISNUMBER(LARGE((G37,I37,J37,K37,L37),1)),LARGE((G37,I37,J37,K37,L37),1),0)+IF(ISNUMBER(LARGE((G37,I37,J37,K37,L37),2)),LARGE((G37,I37,J37,K37,L37),2),0)+H37+M37,"")</f>
        <v>0</v>
      </c>
      <c r="O37" s="398"/>
      <c r="P37" s="110"/>
    </row>
    <row r="38" spans="1:18" x14ac:dyDescent="0.2">
      <c r="A38" s="397"/>
      <c r="B38" s="398" t="s">
        <v>1017</v>
      </c>
      <c r="C38" s="398" t="s">
        <v>1018</v>
      </c>
      <c r="D38" s="398">
        <v>2006</v>
      </c>
      <c r="E38" s="418" t="s">
        <v>1019</v>
      </c>
      <c r="F38" s="423" t="s">
        <v>172</v>
      </c>
      <c r="G38" s="398"/>
      <c r="H38" s="398"/>
      <c r="I38" s="398"/>
      <c r="J38" s="398"/>
      <c r="K38" s="398"/>
      <c r="L38" s="398"/>
      <c r="M38" s="408"/>
      <c r="N38" s="398">
        <f>IF((ISBLANK(G38)+ISBLANK(I38)+ISBLANK(H38)+ISBLANK(J38)+ISBLANK(K38)+ISBLANK(L38)+ISBLANK(M38))&lt;8,IF(ISNUMBER(LARGE((G38,I38,J38,K38,L38),1)),LARGE((G38,I38,J38,K38,L38),1),0)+IF(ISNUMBER(LARGE((G38,I38,J38,K38,L38),2)),LARGE((G38,I38,J38,K38,L38),2),0)+H38+M38,"")</f>
        <v>0</v>
      </c>
      <c r="O38" s="418"/>
      <c r="P38" s="418"/>
    </row>
    <row r="39" spans="1:18" x14ac:dyDescent="0.2">
      <c r="A39" s="397"/>
      <c r="B39" s="398" t="s">
        <v>851</v>
      </c>
      <c r="C39" s="398" t="s">
        <v>174</v>
      </c>
      <c r="D39" s="398">
        <v>2006</v>
      </c>
      <c r="E39" s="418" t="s">
        <v>54</v>
      </c>
      <c r="F39" s="423" t="s">
        <v>172</v>
      </c>
      <c r="G39" s="398"/>
      <c r="H39" s="398"/>
      <c r="I39" s="398"/>
      <c r="J39" s="398"/>
      <c r="K39" s="411"/>
      <c r="L39" s="398"/>
      <c r="M39" s="408"/>
      <c r="N39" s="398">
        <f>IF((ISBLANK(G39)+ISBLANK(I39)+ISBLANK(H39)+ISBLANK(J39)+ISBLANK(K39)+ISBLANK(L39)+ISBLANK(M39))&lt;8,IF(ISNUMBER(LARGE((G39,I39,J39,K39,L39),1)),LARGE((G39,I39,J39,K39,L39),1),0)+IF(ISNUMBER(LARGE((G39,I39,J39,K39,L39),2)),LARGE((G39,I39,J39,K39,L39),2),0)+H39+M39,"")</f>
        <v>0</v>
      </c>
      <c r="O39" s="398"/>
      <c r="P39" s="418"/>
    </row>
    <row r="42" spans="1:18" x14ac:dyDescent="0.2">
      <c r="A42" t="s">
        <v>1649</v>
      </c>
    </row>
    <row r="43" spans="1:18" s="60" customFormat="1" ht="13.5" customHeight="1" x14ac:dyDescent="0.2">
      <c r="A43" s="397"/>
      <c r="B43" s="521" t="s">
        <v>785</v>
      </c>
      <c r="C43" s="509" t="s">
        <v>786</v>
      </c>
      <c r="D43" s="509">
        <v>2005</v>
      </c>
      <c r="E43" s="522" t="s">
        <v>774</v>
      </c>
      <c r="F43" s="523" t="s">
        <v>167</v>
      </c>
      <c r="G43" s="407"/>
      <c r="H43" s="408"/>
      <c r="I43" s="398"/>
      <c r="J43" s="398"/>
      <c r="K43" s="398"/>
      <c r="L43" s="398"/>
      <c r="M43" s="408"/>
      <c r="N43" s="408"/>
      <c r="O43" s="49" t="str">
        <f>IF((ISBLANK(G43)+ISBLANK(I43)+ISBLANK(N43)+ISBLANK(H43)+ISBLANK(J43)+ISBLANK(K43)+ISBLANK(L43)+ISBLANK(M43))&lt;8,IF(ISNUMBER(LARGE((H43,J43,K43,L43,M43),1)),LARGE((H43,J43,K43,L43,M43),1),0)+IF(ISNUMBER(LARGE((H43,J43,K43,L43,M43),2)),LARGE((H43,J43,K43,L43,M43),2),0)+G43+I43+N43,"")</f>
        <v/>
      </c>
      <c r="P43" s="418"/>
      <c r="Q43" s="498"/>
      <c r="R43" s="498"/>
    </row>
    <row r="44" spans="1:18" s="60" customFormat="1" ht="13.5" customHeight="1" x14ac:dyDescent="0.2">
      <c r="A44" s="397"/>
      <c r="B44" s="521" t="s">
        <v>672</v>
      </c>
      <c r="C44" s="509" t="s">
        <v>34</v>
      </c>
      <c r="D44" s="509">
        <v>2005</v>
      </c>
      <c r="E44" s="522" t="s">
        <v>20</v>
      </c>
      <c r="F44" s="523" t="s">
        <v>156</v>
      </c>
      <c r="G44" s="407"/>
      <c r="H44" s="408"/>
      <c r="I44" s="398"/>
      <c r="J44" s="398"/>
      <c r="K44" s="398"/>
      <c r="L44" s="398"/>
      <c r="M44" s="408"/>
      <c r="N44" s="408"/>
      <c r="O44" s="53" t="str">
        <f>IF((ISBLANK(G44)+ISBLANK(I44)+ISBLANK(N44)+ISBLANK(H44)+ISBLANK(J44)+ISBLANK(K44)+ISBLANK(L44)+ISBLANK(M44))&lt;8,IF(ISNUMBER(LARGE((H44,J44,K44,L44,M44),1)),LARGE((H44,J44,K44,L44,M44),1),0)+IF(ISNUMBER(LARGE((H44,J44,K44,L44,M44),2)),LARGE((H44,J44,K44,L44,M44),2),0)+G44+I44+N44,"")</f>
        <v/>
      </c>
      <c r="P44" s="418"/>
      <c r="Q44" s="417"/>
      <c r="R44" s="414"/>
    </row>
    <row r="45" spans="1:18" s="60" customFormat="1" ht="13.5" customHeight="1" x14ac:dyDescent="0.2">
      <c r="A45" s="397"/>
      <c r="B45" s="521" t="s">
        <v>794</v>
      </c>
      <c r="C45" s="521" t="s">
        <v>795</v>
      </c>
      <c r="D45" s="509">
        <v>2005</v>
      </c>
      <c r="E45" s="522" t="s">
        <v>712</v>
      </c>
      <c r="F45" s="523" t="s">
        <v>156</v>
      </c>
      <c r="G45" s="407"/>
      <c r="H45" s="408"/>
      <c r="I45" s="398"/>
      <c r="J45" s="398"/>
      <c r="K45" s="409"/>
      <c r="L45" s="398"/>
      <c r="M45" s="408"/>
      <c r="N45" s="408"/>
      <c r="O45" s="53" t="str">
        <f>IF((ISBLANK(G45)+ISBLANK(I45)+ISBLANK(N45)+ISBLANK(H45)+ISBLANK(J45)+ISBLANK(K45)+ISBLANK(L45)+ISBLANK(M45))&lt;8,IF(ISNUMBER(LARGE((H45,J45,K45,L45,M45),1)),LARGE((H45,J45,K45,L45,M45),1),0)+IF(ISNUMBER(LARGE((H45,J45,K45,L45,M45),2)),LARGE((H45,J45,K45,L45,M45),2),0)+G45+I45+N45,"")</f>
        <v/>
      </c>
      <c r="P45" s="418"/>
      <c r="Q45" s="466"/>
      <c r="R45" s="414"/>
    </row>
    <row r="46" spans="1:18" s="60" customFormat="1" ht="13.5" customHeight="1" x14ac:dyDescent="0.2">
      <c r="A46" s="241"/>
      <c r="B46" s="106" t="s">
        <v>789</v>
      </c>
      <c r="C46" s="49" t="s">
        <v>88</v>
      </c>
      <c r="D46" s="49">
        <v>2004</v>
      </c>
      <c r="E46" s="48" t="s">
        <v>533</v>
      </c>
      <c r="F46" s="49">
        <v>-44</v>
      </c>
      <c r="G46" s="49"/>
      <c r="H46" s="49"/>
      <c r="I46" s="49"/>
      <c r="J46" s="49"/>
      <c r="K46" s="49"/>
      <c r="L46" s="49"/>
      <c r="M46" s="49"/>
      <c r="N46" s="53"/>
      <c r="O46" s="53" t="str">
        <f>IF((ISBLANK(G46)+ISBLANK(I46)+ISBLANK(N46)+ISBLANK(H46)+ISBLANK(J46)+ISBLANK(K46)+ISBLANK(L46)+ISBLANK(M46))&lt;8,IF(ISNUMBER(LARGE((H46,J46,K46,L46,M46),1)),LARGE((H46,J46,K46,L46,M46),1),0)+IF(ISNUMBER(LARGE((H46,J46,K46,L46,M46),2)),LARGE((H46,J46,K46,L46,M46),2),0)+G46+I46+N46,"")</f>
        <v/>
      </c>
      <c r="P46" s="418"/>
      <c r="Q46" s="466"/>
      <c r="R46" s="414"/>
    </row>
    <row r="47" spans="1:18" s="60" customFormat="1" ht="13.5" customHeight="1" x14ac:dyDescent="0.2">
      <c r="A47" s="241"/>
      <c r="B47" s="106" t="s">
        <v>787</v>
      </c>
      <c r="C47" s="49" t="s">
        <v>361</v>
      </c>
      <c r="D47" s="49">
        <v>2004</v>
      </c>
      <c r="E47" s="48" t="s">
        <v>363</v>
      </c>
      <c r="F47" s="49">
        <v>-44</v>
      </c>
      <c r="G47" s="49"/>
      <c r="H47" s="49"/>
      <c r="I47" s="53"/>
      <c r="J47" s="49"/>
      <c r="K47" s="49"/>
      <c r="L47" s="49"/>
      <c r="M47" s="49"/>
      <c r="N47" s="53"/>
      <c r="O47" s="53" t="str">
        <f>IF((ISBLANK(G47)+ISBLANK(I47)+ISBLANK(N47)+ISBLANK(H47)+ISBLANK(J47)+ISBLANK(K47)+ISBLANK(L47)+ISBLANK(M47))&lt;8,IF(ISNUMBER(LARGE((H47,J47,K47,L47,M47),1)),LARGE((H47,J47,K47,L47,M47),1),0)+IF(ISNUMBER(LARGE((H47,J47,K47,L47,M47),2)),LARGE((H47,J47,K47,L47,M47),2),0)+G47+I47+N47,"")</f>
        <v/>
      </c>
      <c r="P47" s="418"/>
      <c r="Q47" s="414"/>
      <c r="R47" s="414"/>
    </row>
    <row r="48" spans="1:18" s="60" customFormat="1" ht="13.5" customHeight="1" x14ac:dyDescent="0.2">
      <c r="B48" s="521" t="s">
        <v>515</v>
      </c>
      <c r="C48" s="509" t="s">
        <v>367</v>
      </c>
      <c r="D48" s="509">
        <v>2005</v>
      </c>
      <c r="E48" s="522" t="s">
        <v>487</v>
      </c>
      <c r="F48" s="509">
        <v>-44</v>
      </c>
      <c r="G48" s="407"/>
      <c r="H48" s="409"/>
      <c r="I48" s="407"/>
      <c r="J48" s="407"/>
      <c r="K48" s="407"/>
      <c r="L48" s="407"/>
      <c r="M48" s="409"/>
      <c r="N48" s="53"/>
      <c r="O48" s="53" t="str">
        <f>IF((ISBLANK(G48)+ISBLANK(I48)+ISBLANK(N48)+ISBLANK(H48)+ISBLANK(J48)+ISBLANK(K48)+ISBLANK(L48)+ISBLANK(M48))&lt;8,IF(ISNUMBER(LARGE((H48,J48,K48,L48,M48),1)),LARGE((H48,J48,K48,L48,M48),1),0)+IF(ISNUMBER(LARGE((H48,J48,K48,L48,M48),2)),LARGE((H48,J48,K48,L48,M48),2),0)+G48+I48+N48,"")</f>
        <v/>
      </c>
      <c r="P48" s="413"/>
      <c r="Q48" s="414"/>
      <c r="R48" s="414"/>
    </row>
    <row r="49" spans="1:19" s="60" customFormat="1" ht="13.5" customHeight="1" x14ac:dyDescent="0.2">
      <c r="A49" s="241"/>
      <c r="B49" s="509" t="s">
        <v>1313</v>
      </c>
      <c r="C49" s="509" t="s">
        <v>1314</v>
      </c>
      <c r="D49" s="509">
        <v>2005</v>
      </c>
      <c r="E49" s="522" t="s">
        <v>148</v>
      </c>
      <c r="F49" s="530" t="s">
        <v>192</v>
      </c>
      <c r="G49" s="49"/>
      <c r="H49" s="49"/>
      <c r="I49" s="49"/>
      <c r="J49" s="49"/>
      <c r="K49" s="49"/>
      <c r="L49" s="49"/>
      <c r="M49" s="49"/>
      <c r="N49" s="203"/>
      <c r="O49" s="53" t="str">
        <f>IF((ISBLANK(G49)+ISBLANK(I49)+ISBLANK(N49)+ISBLANK(H49)+ISBLANK(J49)+ISBLANK(K49)+ISBLANK(L49)+ISBLANK(M49))&lt;8,IF(ISNUMBER(LARGE((H49,J49,K49,L49,M49),1)),LARGE((H49,J49,K49,L49,M49),1),0)+IF(ISNUMBER(LARGE((H49,J49,K49,L49,M49),2)),LARGE((H49,J49,K49,L49,M49),2),0)+G49+I49+N49,"")</f>
        <v/>
      </c>
      <c r="P49" s="511"/>
      <c r="Q49" s="408"/>
      <c r="R49" s="501"/>
    </row>
    <row r="50" spans="1:19" s="60" customFormat="1" ht="13.5" customHeight="1" x14ac:dyDescent="0.2">
      <c r="A50" s="241"/>
      <c r="B50" s="521" t="s">
        <v>1306</v>
      </c>
      <c r="C50" s="509" t="s">
        <v>1307</v>
      </c>
      <c r="D50" s="509">
        <v>2005</v>
      </c>
      <c r="E50" s="522" t="s">
        <v>1308</v>
      </c>
      <c r="F50" s="530" t="s">
        <v>192</v>
      </c>
      <c r="G50" s="49"/>
      <c r="H50" s="49"/>
      <c r="I50" s="49"/>
      <c r="J50" s="49"/>
      <c r="K50" s="49"/>
      <c r="L50" s="49"/>
      <c r="M50" s="49"/>
      <c r="N50" s="203"/>
      <c r="O50" s="53" t="str">
        <f>IF((ISBLANK(G50)+ISBLANK(I50)+ISBLANK(N50)+ISBLANK(H50)+ISBLANK(J50)+ISBLANK(K50)+ISBLANK(L50)+ISBLANK(M50))&lt;8,IF(ISNUMBER(LARGE((H50,J50,K50,L50,M50),1)),LARGE((H50,J50,K50,L50,M50),1),0)+IF(ISNUMBER(LARGE((H50,J50,K50,L50,M50),2)),LARGE((H50,J50,K50,L50,M50),2),0)+G50+I50+N50,"")</f>
        <v/>
      </c>
      <c r="P50" s="498"/>
      <c r="Q50" s="408"/>
      <c r="R50" s="501"/>
    </row>
    <row r="51" spans="1:19" s="60" customFormat="1" ht="13.5" customHeight="1" x14ac:dyDescent="0.2">
      <c r="A51" s="397"/>
      <c r="B51" s="488" t="s">
        <v>915</v>
      </c>
      <c r="C51" s="398" t="s">
        <v>1253</v>
      </c>
      <c r="D51" s="398">
        <v>2007</v>
      </c>
      <c r="E51" s="418" t="s">
        <v>458</v>
      </c>
      <c r="F51" s="398">
        <v>-52</v>
      </c>
      <c r="G51" s="49"/>
      <c r="H51" s="49"/>
      <c r="I51" s="53"/>
      <c r="J51" s="49"/>
      <c r="K51" s="49"/>
      <c r="L51" s="49"/>
      <c r="M51" s="49"/>
      <c r="N51" s="53"/>
      <c r="O51" s="53" t="str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/>
      </c>
      <c r="P51" s="529"/>
      <c r="Q51" s="408"/>
      <c r="R51" s="501"/>
    </row>
    <row r="52" spans="1:19" s="60" customFormat="1" ht="13.5" customHeight="1" x14ac:dyDescent="0.2">
      <c r="A52" s="241"/>
      <c r="B52" s="406" t="s">
        <v>469</v>
      </c>
      <c r="C52" s="108" t="s">
        <v>336</v>
      </c>
      <c r="D52" s="403">
        <v>2004</v>
      </c>
      <c r="E52" s="404" t="s">
        <v>135</v>
      </c>
      <c r="F52" s="405" t="s">
        <v>796</v>
      </c>
      <c r="G52" s="49"/>
      <c r="H52" s="53"/>
      <c r="I52" s="49"/>
      <c r="J52" s="285"/>
      <c r="K52" s="285"/>
      <c r="L52" s="49"/>
      <c r="M52" s="53"/>
      <c r="N52" s="203"/>
      <c r="O52" s="53" t="str">
        <f>IF((ISBLANK(G52)+ISBLANK(I52)+ISBLANK(N52)+ISBLANK(H52)+ISBLANK(J52)+ISBLANK(K52)+ISBLANK(L52)+ISBLANK(M52))&lt;8,IF(ISNUMBER(LARGE((H52,J52,K52,L52,M52),1)),LARGE((H52,J52,K52,L52,M52),1),0)+IF(ISNUMBER(LARGE((H52,J52,K52,L52,M52),2)),LARGE((H52,J52,K52,L52,M52),2),0)+G52+I52+N52,"")</f>
        <v/>
      </c>
      <c r="P52" s="579"/>
      <c r="Q52" s="408"/>
      <c r="R52" s="501"/>
    </row>
    <row r="53" spans="1:19" s="60" customFormat="1" ht="13.5" customHeight="1" x14ac:dyDescent="0.2">
      <c r="A53" s="241"/>
      <c r="B53" s="406" t="s">
        <v>1127</v>
      </c>
      <c r="C53" s="403" t="s">
        <v>1128</v>
      </c>
      <c r="D53" s="403">
        <v>2004</v>
      </c>
      <c r="E53" s="404" t="s">
        <v>261</v>
      </c>
      <c r="F53" s="405" t="s">
        <v>796</v>
      </c>
      <c r="G53" s="49"/>
      <c r="H53" s="53"/>
      <c r="I53" s="49"/>
      <c r="J53" s="285"/>
      <c r="K53" s="49"/>
      <c r="L53" s="49"/>
      <c r="M53" s="53"/>
      <c r="N53" s="203"/>
      <c r="O53" s="53" t="str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/>
      </c>
      <c r="P53" s="408"/>
      <c r="Q53" s="408"/>
      <c r="R53" s="501"/>
    </row>
    <row r="54" spans="1:19" s="60" customFormat="1" ht="13.5" customHeight="1" x14ac:dyDescent="0.2">
      <c r="A54" s="397"/>
      <c r="B54" s="525" t="s">
        <v>896</v>
      </c>
      <c r="C54" s="525" t="s">
        <v>262</v>
      </c>
      <c r="D54" s="526">
        <v>2005</v>
      </c>
      <c r="E54" s="533" t="s">
        <v>1246</v>
      </c>
      <c r="F54" s="515">
        <v>-70</v>
      </c>
      <c r="G54" s="497"/>
      <c r="H54" s="498"/>
      <c r="I54" s="498"/>
      <c r="J54" s="498"/>
      <c r="K54" s="498"/>
      <c r="L54" s="498"/>
      <c r="M54" s="499"/>
      <c r="N54" s="408"/>
      <c r="O54" s="53" t="str">
        <f>IF((ISBLANK(G54)+ISBLANK(I54)+ISBLANK(N54)+ISBLANK(H54)+ISBLANK(J54)+ISBLANK(K54)+ISBLANK(L54)+ISBLANK(M54))&lt;8,IF(ISNUMBER(LARGE((H54,J54,K54,L54,M54),1)),LARGE((H54,J54,K54,L54,M54),1),0)+IF(ISNUMBER(LARGE((H54,J54,K54,L54,M54),2)),LARGE((H54,J54,K54,L54,M54),2),0)+G54+I54+N54,"")</f>
        <v/>
      </c>
      <c r="P54" s="408"/>
      <c r="Q54" s="408"/>
      <c r="R54" s="501"/>
      <c r="S54">
        <f>41633.94+1271.03+1271.03</f>
        <v>44176</v>
      </c>
    </row>
    <row r="55" spans="1:19" s="60" customFormat="1" ht="13.5" customHeight="1" x14ac:dyDescent="0.2">
      <c r="A55" s="241"/>
      <c r="B55" s="166" t="s">
        <v>517</v>
      </c>
      <c r="C55" s="166" t="s">
        <v>1045</v>
      </c>
      <c r="D55" s="411">
        <v>2004</v>
      </c>
      <c r="E55" s="167" t="s">
        <v>505</v>
      </c>
      <c r="F55" s="49" t="s">
        <v>251</v>
      </c>
      <c r="G55" s="166"/>
      <c r="H55" s="166"/>
      <c r="I55" s="166"/>
      <c r="J55" s="166"/>
      <c r="K55" s="166"/>
      <c r="L55" s="166"/>
      <c r="M55" s="166"/>
      <c r="N55" s="166"/>
      <c r="O55" s="53" t="str">
        <f>IF((ISBLANK(G55)+ISBLANK(I55)+ISBLANK(N55)+ISBLANK(H55)+ISBLANK(J55)+ISBLANK(K55)+ISBLANK(L55)+ISBLANK(M55))&lt;8,IF(ISNUMBER(LARGE((H55,J55,K55,L55,M55),1)),LARGE((H55,J55,K55,L55,M55),1),0)+IF(ISNUMBER(LARGE((H55,J55,K55,L55,M55),2)),LARGE((H55,J55,K55,L55,M55),2),0)+G55+I55+N55,"")</f>
        <v/>
      </c>
      <c r="P55" s="408"/>
      <c r="Q55" s="408"/>
      <c r="R55" s="501"/>
    </row>
    <row r="57" spans="1:19" x14ac:dyDescent="0.2">
      <c r="A57" t="s">
        <v>1650</v>
      </c>
    </row>
    <row r="58" spans="1:19" x14ac:dyDescent="0.2">
      <c r="A58" s="397"/>
      <c r="B58" s="509" t="s">
        <v>1189</v>
      </c>
      <c r="C58" s="509" t="s">
        <v>1190</v>
      </c>
      <c r="D58" s="509">
        <v>2005</v>
      </c>
      <c r="E58" s="522" t="s">
        <v>353</v>
      </c>
      <c r="F58" s="523" t="s">
        <v>111</v>
      </c>
      <c r="G58" s="398"/>
      <c r="H58" s="398"/>
      <c r="I58" s="398"/>
      <c r="J58" s="398"/>
      <c r="K58" s="398"/>
      <c r="L58" s="398"/>
      <c r="M58" s="408"/>
      <c r="N58" s="398"/>
      <c r="O58" s="398" t="str">
        <f>IF((ISBLANK(G58)+ISBLANK(I58)+ISBLANK(N58)+ISBLANK(H58)+ISBLANK(J58)+ISBLANK(K58)+ISBLANK(L58)+ISBLANK(M58))&lt;8,IF(ISNUMBER(LARGE((H58,J58,K58,L58,M58),1)),LARGE((H58,J58,K58,L58,M58),1),0)+IF(ISNUMBER(LARGE((H58,J58,K58,L58,M58),2)),LARGE((H58,J58,K58,L58,M58),2),0)+G58+I58+N58,"")</f>
        <v/>
      </c>
      <c r="P58" s="110"/>
      <c r="Q58" s="110"/>
      <c r="R58" s="414"/>
    </row>
    <row r="59" spans="1:19" x14ac:dyDescent="0.2">
      <c r="A59" s="397"/>
      <c r="B59" s="509" t="s">
        <v>791</v>
      </c>
      <c r="C59" s="509" t="s">
        <v>792</v>
      </c>
      <c r="D59" s="509">
        <v>2005</v>
      </c>
      <c r="E59" s="522" t="s">
        <v>793</v>
      </c>
      <c r="F59" s="523" t="s">
        <v>111</v>
      </c>
      <c r="G59" s="398"/>
      <c r="H59" s="398"/>
      <c r="I59" s="398"/>
      <c r="J59" s="398"/>
      <c r="K59" s="398"/>
      <c r="L59" s="398"/>
      <c r="M59" s="408"/>
      <c r="N59" s="398"/>
      <c r="O59" s="398" t="str">
        <f>IF((ISBLANK(G59)+ISBLANK(I59)+ISBLANK(N59)+ISBLANK(H59)+ISBLANK(J59)+ISBLANK(K59)+ISBLANK(L59)+ISBLANK(M59))&lt;8,IF(ISNUMBER(LARGE((H59,J59,K59,L59,M59),1)),LARGE((H59,J59,K59,L59,M59),1),0)+IF(ISNUMBER(LARGE((H59,J59,K59,L59,M59),2)),LARGE((H59,J59,K59,L59,M59),2),0)+G59+I59+N59,"")</f>
        <v/>
      </c>
      <c r="P59" s="110"/>
      <c r="Q59" s="110"/>
      <c r="R59" s="424"/>
    </row>
    <row r="60" spans="1:19" x14ac:dyDescent="0.2">
      <c r="A60" s="397"/>
      <c r="B60" s="398" t="s">
        <v>449</v>
      </c>
      <c r="C60" s="398" t="s">
        <v>847</v>
      </c>
      <c r="D60" s="398">
        <v>2004</v>
      </c>
      <c r="E60" s="418" t="s">
        <v>863</v>
      </c>
      <c r="F60" s="423" t="s">
        <v>111</v>
      </c>
      <c r="G60" s="398"/>
      <c r="H60" s="398"/>
      <c r="I60" s="398"/>
      <c r="J60" s="398"/>
      <c r="K60" s="398"/>
      <c r="L60" s="398"/>
      <c r="M60" s="408"/>
      <c r="N60" s="398"/>
      <c r="O60" s="398" t="str">
        <f>IF((ISBLANK(G60)+ISBLANK(I60)+ISBLANK(N60)+ISBLANK(H60)+ISBLANK(J60)+ISBLANK(K60)+ISBLANK(L60)+ISBLANK(M60))&lt;8,IF(ISNUMBER(LARGE((H60,J60,K60,L60,M60),1)),LARGE((H60,J60,K60,L60,M60),1),0)+IF(ISNUMBER(LARGE((H60,J60,K60,L60,M60),2)),LARGE((H60,J60,K60,L60,M60),2),0)+G60+I60+N60,"")</f>
        <v/>
      </c>
      <c r="P60" s="323"/>
      <c r="Q60" s="323"/>
      <c r="R60" s="424"/>
    </row>
    <row r="61" spans="1:19" x14ac:dyDescent="0.2">
      <c r="A61" s="397"/>
      <c r="B61" s="398" t="s">
        <v>457</v>
      </c>
      <c r="C61" s="398" t="s">
        <v>48</v>
      </c>
      <c r="D61" s="398">
        <v>2004</v>
      </c>
      <c r="E61" s="418" t="s">
        <v>135</v>
      </c>
      <c r="F61" s="423" t="s">
        <v>111</v>
      </c>
      <c r="G61" s="398"/>
      <c r="H61" s="398"/>
      <c r="I61" s="398"/>
      <c r="J61" s="398"/>
      <c r="K61" s="398"/>
      <c r="L61" s="398"/>
      <c r="M61" s="408"/>
      <c r="N61" s="398"/>
      <c r="O61" s="398" t="str">
        <f>IF((ISBLANK(G61)+ISBLANK(I61)+ISBLANK(N61)+ISBLANK(H61)+ISBLANK(J61)+ISBLANK(K61)+ISBLANK(L61)+ISBLANK(M61))&lt;8,IF(ISNUMBER(LARGE((H61,J61,K61,L61,M61),1)),LARGE((H61,J61,K61,L61,M61),1),0)+IF(ISNUMBER(LARGE((H61,J61,K61,L61,M61),2)),LARGE((H61,J61,K61,L61,M61),2),0)+G61+I61+N61,"")</f>
        <v/>
      </c>
      <c r="P61" s="110"/>
      <c r="Q61" s="110"/>
      <c r="R61" s="424"/>
    </row>
    <row r="62" spans="1:19" x14ac:dyDescent="0.2">
      <c r="A62" s="397"/>
      <c r="B62" s="398" t="s">
        <v>22</v>
      </c>
      <c r="C62" s="398" t="s">
        <v>636</v>
      </c>
      <c r="D62" s="398">
        <v>2004</v>
      </c>
      <c r="E62" s="418" t="s">
        <v>566</v>
      </c>
      <c r="F62" s="423" t="s">
        <v>111</v>
      </c>
      <c r="G62" s="398"/>
      <c r="H62" s="398"/>
      <c r="I62" s="398"/>
      <c r="J62" s="398"/>
      <c r="K62" s="398"/>
      <c r="L62" s="398"/>
      <c r="M62" s="398"/>
      <c r="N62" s="408"/>
      <c r="O62" s="398" t="str">
        <f>IF((ISBLANK(G62)+ISBLANK(I62)+ISBLANK(N62)+ISBLANK(H62)+ISBLANK(J62)+ISBLANK(K62)+ISBLANK(L62)+ISBLANK(M62))&lt;8,IF(ISNUMBER(LARGE((H62,J62,K62,L62,M62),1)),LARGE((H62,J62,K62,L62,M62),1),0)+IF(ISNUMBER(LARGE((H62,J62,K62,L62,M62),2)),LARGE((H62,J62,K62,L62,M62),2),0)+G62+I62+N62,"")</f>
        <v/>
      </c>
      <c r="P62" s="323"/>
      <c r="Q62" s="323"/>
      <c r="R62" s="424"/>
    </row>
    <row r="63" spans="1:19" x14ac:dyDescent="0.2">
      <c r="A63" s="397"/>
      <c r="B63" s="398" t="s">
        <v>52</v>
      </c>
      <c r="C63" s="398" t="s">
        <v>531</v>
      </c>
      <c r="D63" s="398">
        <v>2004</v>
      </c>
      <c r="E63" s="418" t="s">
        <v>495</v>
      </c>
      <c r="F63" s="423" t="s">
        <v>111</v>
      </c>
      <c r="G63" s="398"/>
      <c r="H63" s="398"/>
      <c r="I63" s="398"/>
      <c r="J63" s="398"/>
      <c r="K63" s="398"/>
      <c r="L63" s="398"/>
      <c r="M63" s="408"/>
      <c r="N63" s="398"/>
      <c r="O63" s="398" t="str">
        <f>IF((ISBLANK(G63)+ISBLANK(I63)+ISBLANK(N63)+ISBLANK(H63)+ISBLANK(J63)+ISBLANK(K63)+ISBLANK(L63)+ISBLANK(M63))&lt;8,IF(ISNUMBER(LARGE((H63,J63,K63,L63,M63),1)),LARGE((H63,J63,K63,L63,M63),1),0)+IF(ISNUMBER(LARGE((H63,J63,K63,L63,M63),2)),LARGE((H63,J63,K63,L63,M63),2),0)+G63+I63+N63,"")</f>
        <v/>
      </c>
      <c r="P63" s="323"/>
      <c r="Q63" s="323"/>
      <c r="R63" s="424"/>
    </row>
    <row r="64" spans="1:19" x14ac:dyDescent="0.2">
      <c r="A64" s="397"/>
      <c r="B64" s="566" t="s">
        <v>158</v>
      </c>
      <c r="C64" s="509" t="s">
        <v>23</v>
      </c>
      <c r="D64" s="509">
        <v>2005</v>
      </c>
      <c r="E64" s="522" t="s">
        <v>54</v>
      </c>
      <c r="F64" s="523" t="s">
        <v>111</v>
      </c>
      <c r="G64" s="398"/>
      <c r="H64" s="398"/>
      <c r="I64" s="398"/>
      <c r="J64" s="398"/>
      <c r="K64" s="398"/>
      <c r="L64" s="398"/>
      <c r="M64" s="408"/>
      <c r="N64" s="398"/>
      <c r="O64" s="398" t="str">
        <f>IF((ISBLANK(G64)+ISBLANK(I64)+ISBLANK(N64)+ISBLANK(H64)+ISBLANK(J64)+ISBLANK(K64)+ISBLANK(L64)+ISBLANK(M64))&lt;8,IF(ISNUMBER(LARGE((H64,J64,K64,L64,M64),1)),LARGE((H64,J64,K64,L64,M64),1),0)+IF(ISNUMBER(LARGE((H64,J64,K64,L64,M64),2)),LARGE((H64,J64,K64,L64,M64),2),0)+G64+I64+N64,"")</f>
        <v/>
      </c>
      <c r="P64" s="323"/>
      <c r="Q64" s="323"/>
      <c r="R64" s="424"/>
    </row>
    <row r="65" spans="1:23" x14ac:dyDescent="0.2">
      <c r="A65" s="397"/>
      <c r="B65" s="398" t="s">
        <v>753</v>
      </c>
      <c r="C65" s="398" t="s">
        <v>754</v>
      </c>
      <c r="D65" s="398">
        <v>2004</v>
      </c>
      <c r="E65" s="418" t="s">
        <v>261</v>
      </c>
      <c r="F65" s="423" t="s">
        <v>111</v>
      </c>
      <c r="G65" s="398"/>
      <c r="H65" s="398"/>
      <c r="I65" s="398"/>
      <c r="J65" s="398"/>
      <c r="K65" s="398"/>
      <c r="L65" s="398"/>
      <c r="M65" s="408"/>
      <c r="N65" s="398"/>
      <c r="O65" s="398" t="str">
        <f>IF((ISBLANK(G65)+ISBLANK(I65)+ISBLANK(N65)+ISBLANK(H65)+ISBLANK(J65)+ISBLANK(K65)+ISBLANK(L65)+ISBLANK(M65))&lt;8,IF(ISNUMBER(LARGE((H65,J65,K65,L65,M65),1)),LARGE((H65,J65,K65,L65,M65),1),0)+IF(ISNUMBER(LARGE((H65,J65,K65,L65,M65),2)),LARGE((H65,J65,K65,L65,M65),2),0)+G65+I65+N65,"")</f>
        <v/>
      </c>
      <c r="P65" s="323"/>
      <c r="Q65" s="323"/>
      <c r="R65" s="414"/>
    </row>
    <row r="66" spans="1:23" x14ac:dyDescent="0.2">
      <c r="A66" s="435"/>
      <c r="B66" s="398" t="s">
        <v>647</v>
      </c>
      <c r="C66" s="398" t="s">
        <v>482</v>
      </c>
      <c r="D66" s="398">
        <v>2004</v>
      </c>
      <c r="E66" s="418" t="s">
        <v>202</v>
      </c>
      <c r="F66" s="423" t="s">
        <v>111</v>
      </c>
      <c r="G66" s="398"/>
      <c r="H66" s="398"/>
      <c r="I66" s="398"/>
      <c r="J66" s="398"/>
      <c r="K66" s="398"/>
      <c r="L66" s="398"/>
      <c r="M66" s="408"/>
      <c r="N66" s="398"/>
      <c r="O66" s="398" t="str">
        <f>IF((ISBLANK(G66)+ISBLANK(I66)+ISBLANK(N66)+ISBLANK(H66)+ISBLANK(J66)+ISBLANK(K66)+ISBLANK(L66)+ISBLANK(M66))&lt;8,IF(ISNUMBER(LARGE((H66,J66,K66,L66,M66),1)),LARGE((H66,J66,K66,L66,M66),1),0)+IF(ISNUMBER(LARGE((H66,J66,K66,L66,M66),2)),LARGE((H66,J66,K66,L66,M66),2),0)+G66+I66+N66,"")</f>
        <v/>
      </c>
      <c r="P66" s="110"/>
      <c r="Q66" s="110"/>
      <c r="R66" s="414"/>
    </row>
    <row r="67" spans="1:23" x14ac:dyDescent="0.2">
      <c r="A67" s="397"/>
      <c r="B67" s="509" t="s">
        <v>568</v>
      </c>
      <c r="C67" s="509" t="s">
        <v>23</v>
      </c>
      <c r="D67" s="509">
        <v>2005</v>
      </c>
      <c r="E67" s="522" t="s">
        <v>521</v>
      </c>
      <c r="F67" s="523" t="s">
        <v>111</v>
      </c>
      <c r="G67" s="398"/>
      <c r="H67" s="398"/>
      <c r="I67" s="398"/>
      <c r="J67" s="398"/>
      <c r="K67" s="398"/>
      <c r="L67" s="398"/>
      <c r="M67" s="408"/>
      <c r="N67" s="398"/>
      <c r="O67" s="398" t="str">
        <f>IF((ISBLANK(G67)+ISBLANK(I67)+ISBLANK(N67)+ISBLANK(H67)+ISBLANK(J67)+ISBLANK(K67)+ISBLANK(L67)+ISBLANK(M67))&lt;8,IF(ISNUMBER(LARGE((H67,J67,K67,L67,M67),1)),LARGE((H67,J67,K67,L67,M67),1),0)+IF(ISNUMBER(LARGE((H67,J67,K67,L67,M67),2)),LARGE((H67,J67,K67,L67,M67),2),0)+G67+I67+N67,"")</f>
        <v/>
      </c>
      <c r="P67" s="110"/>
      <c r="Q67" s="110"/>
      <c r="R67" s="424"/>
    </row>
    <row r="68" spans="1:23" x14ac:dyDescent="0.2">
      <c r="A68" s="397"/>
      <c r="B68" s="509" t="s">
        <v>116</v>
      </c>
      <c r="C68" s="509" t="s">
        <v>339</v>
      </c>
      <c r="D68" s="509">
        <v>2005</v>
      </c>
      <c r="E68" s="522" t="s">
        <v>533</v>
      </c>
      <c r="F68" s="523" t="s">
        <v>111</v>
      </c>
      <c r="G68" s="398"/>
      <c r="H68" s="398"/>
      <c r="I68" s="398"/>
      <c r="J68" s="398"/>
      <c r="K68" s="398"/>
      <c r="L68" s="398"/>
      <c r="M68" s="408"/>
      <c r="N68" s="398"/>
      <c r="O68" s="398" t="str">
        <f>IF((ISBLANK(G68)+ISBLANK(I68)+ISBLANK(N68)+ISBLANK(H68)+ISBLANK(J68)+ISBLANK(K68)+ISBLANK(L68)+ISBLANK(M68))&lt;8,IF(ISNUMBER(LARGE((H68,J68,K68,L68,M68),1)),LARGE((H68,J68,K68,L68,M68),1),0)+IF(ISNUMBER(LARGE((H68,J68,K68,L68,M68),2)),LARGE((H68,J68,K68,L68,M68),2),0)+G68+I68+N68,"")</f>
        <v/>
      </c>
      <c r="P68" s="110"/>
      <c r="Q68" s="110"/>
      <c r="R68" s="414"/>
    </row>
    <row r="69" spans="1:23" x14ac:dyDescent="0.2">
      <c r="A69" s="397"/>
      <c r="B69" s="398" t="s">
        <v>1007</v>
      </c>
      <c r="C69" s="398" t="s">
        <v>1008</v>
      </c>
      <c r="D69" s="398">
        <v>2004</v>
      </c>
      <c r="E69" s="418" t="s">
        <v>14</v>
      </c>
      <c r="F69" s="423" t="s">
        <v>111</v>
      </c>
      <c r="G69" s="398"/>
      <c r="H69" s="398"/>
      <c r="I69" s="398"/>
      <c r="J69" s="398"/>
      <c r="K69" s="398"/>
      <c r="L69" s="398"/>
      <c r="M69" s="398"/>
      <c r="N69" s="408"/>
      <c r="O69" s="398" t="str">
        <f>IF((ISBLANK(G69)+ISBLANK(I69)+ISBLANK(N69)+ISBLANK(H69)+ISBLANK(J69)+ISBLANK(K69)+ISBLANK(L69)+ISBLANK(M69))&lt;8,IF(ISNUMBER(LARGE((H69,J69,K69,L69,M69),1)),LARGE((H69,J69,K69,L69,M69),1),0)+IF(ISNUMBER(LARGE((H69,J69,K69,L69,M69),2)),LARGE((H69,J69,K69,L69,M69),2),0)+G69+I69+N69,"")</f>
        <v/>
      </c>
      <c r="P69" s="323"/>
      <c r="Q69" s="323"/>
      <c r="R69" s="323"/>
    </row>
    <row r="70" spans="1:23" x14ac:dyDescent="0.2">
      <c r="A70" s="397"/>
      <c r="B70" s="398" t="s">
        <v>25</v>
      </c>
      <c r="C70" s="398" t="s">
        <v>53</v>
      </c>
      <c r="D70" s="398">
        <v>2004</v>
      </c>
      <c r="E70" s="418" t="s">
        <v>157</v>
      </c>
      <c r="F70" s="423" t="s">
        <v>111</v>
      </c>
      <c r="G70" s="398"/>
      <c r="H70" s="398"/>
      <c r="I70" s="398"/>
      <c r="J70" s="398"/>
      <c r="K70" s="398"/>
      <c r="L70" s="398"/>
      <c r="M70" s="408"/>
      <c r="N70" s="398"/>
      <c r="O70" s="398" t="str">
        <f>IF((ISBLANK(G70)+ISBLANK(I70)+ISBLANK(N70)+ISBLANK(H70)+ISBLANK(J70)+ISBLANK(K70)+ISBLANK(L70)+ISBLANK(M70))&lt;8,IF(ISNUMBER(LARGE((H70,J70,K70,L70,M70),1)),LARGE((H70,J70,K70,L70,M70),1),0)+IF(ISNUMBER(LARGE((H70,J70,K70,L70,M70),2)),LARGE((H70,J70,K70,L70,M70),2),0)+G70+I70+N70,"")</f>
        <v/>
      </c>
      <c r="P70" s="323"/>
      <c r="Q70" s="323"/>
      <c r="R70" s="323"/>
    </row>
    <row r="71" spans="1:23" x14ac:dyDescent="0.2">
      <c r="A71" s="397"/>
      <c r="B71" s="509" t="s">
        <v>917</v>
      </c>
      <c r="C71" s="509" t="s">
        <v>918</v>
      </c>
      <c r="D71" s="509">
        <v>2005</v>
      </c>
      <c r="E71" s="522" t="s">
        <v>15</v>
      </c>
      <c r="F71" s="523" t="s">
        <v>112</v>
      </c>
      <c r="G71" s="398"/>
      <c r="H71" s="398"/>
      <c r="I71" s="398"/>
      <c r="J71" s="398"/>
      <c r="K71" s="398"/>
      <c r="L71" s="398"/>
      <c r="M71" s="408"/>
      <c r="N71" s="398"/>
      <c r="O71" s="398" t="str">
        <f>IF((ISBLANK(G71)+ISBLANK(I71)+ISBLANK(N71)+ISBLANK(H71)+ISBLANK(J71)+ISBLANK(K71)+ISBLANK(L71)+ISBLANK(M71))&lt;8,IF(ISNUMBER(LARGE((H71,J71,K71,L71,M71),1)),LARGE((H71,J71,K71,L71,M71),1),0)+IF(ISNUMBER(LARGE((H71,J71,K71,L71,M71),2)),LARGE((H71,J71,K71,L71,M71),2),0)+G71+I71+N71,"")</f>
        <v/>
      </c>
      <c r="P71" s="398"/>
      <c r="Q71" s="414"/>
      <c r="R71" s="414"/>
    </row>
    <row r="72" spans="1:23" x14ac:dyDescent="0.2">
      <c r="A72" s="397"/>
      <c r="B72" s="398" t="s">
        <v>797</v>
      </c>
      <c r="C72" s="408" t="s">
        <v>798</v>
      </c>
      <c r="D72" s="398">
        <v>2004</v>
      </c>
      <c r="E72" s="418" t="s">
        <v>202</v>
      </c>
      <c r="F72" s="423" t="s">
        <v>112</v>
      </c>
      <c r="G72" s="398"/>
      <c r="H72" s="398"/>
      <c r="I72" s="398"/>
      <c r="J72" s="398"/>
      <c r="K72" s="398"/>
      <c r="L72" s="398"/>
      <c r="M72" s="398"/>
      <c r="N72" s="408"/>
      <c r="O72" s="398" t="str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/>
      </c>
      <c r="P72" s="418"/>
      <c r="Q72" s="414"/>
      <c r="R72" s="414"/>
    </row>
    <row r="73" spans="1:23" s="7" customFormat="1" x14ac:dyDescent="0.2">
      <c r="A73" s="397"/>
      <c r="B73" s="398" t="s">
        <v>288</v>
      </c>
      <c r="C73" s="398" t="s">
        <v>339</v>
      </c>
      <c r="D73" s="398">
        <v>2004</v>
      </c>
      <c r="E73" s="418" t="s">
        <v>648</v>
      </c>
      <c r="F73" s="423" t="s">
        <v>112</v>
      </c>
      <c r="G73" s="398"/>
      <c r="H73" s="398"/>
      <c r="I73" s="398"/>
      <c r="J73" s="398"/>
      <c r="K73" s="398"/>
      <c r="L73" s="398"/>
      <c r="M73" s="408"/>
      <c r="N73" s="398"/>
      <c r="O73" s="398" t="str">
        <f>IF((ISBLANK(G73)+ISBLANK(I73)+ISBLANK(N73)+ISBLANK(H73)+ISBLANK(J73)+ISBLANK(K73)+ISBLANK(L73)+ISBLANK(M73))&lt;8,IF(ISNUMBER(LARGE((H73,J73,K73,L73,M73),1)),LARGE((H73,J73,K73,L73,M73),1),0)+IF(ISNUMBER(LARGE((H73,J73,K73,L73,M73),2)),LARGE((H73,J73,K73,L73,M73),2),0)+G73+I73+N73,"")</f>
        <v/>
      </c>
      <c r="P73" s="424"/>
      <c r="Q73" s="424"/>
      <c r="R73" s="424"/>
    </row>
    <row r="74" spans="1:23" s="7" customFormat="1" x14ac:dyDescent="0.2">
      <c r="A74" s="397"/>
      <c r="B74" s="509" t="s">
        <v>1029</v>
      </c>
      <c r="C74" s="509" t="s">
        <v>174</v>
      </c>
      <c r="D74" s="509">
        <v>2005</v>
      </c>
      <c r="E74" s="522" t="s">
        <v>793</v>
      </c>
      <c r="F74" s="523" t="s">
        <v>112</v>
      </c>
      <c r="G74" s="398"/>
      <c r="H74" s="398"/>
      <c r="I74" s="398"/>
      <c r="J74" s="398"/>
      <c r="K74" s="398"/>
      <c r="L74" s="398"/>
      <c r="M74" s="408"/>
      <c r="N74" s="398"/>
      <c r="O74" s="398" t="str">
        <f>IF((ISBLANK(G74)+ISBLANK(I74)+ISBLANK(N74)+ISBLANK(H74)+ISBLANK(J74)+ISBLANK(K74)+ISBLANK(L74)+ISBLANK(M74))&lt;8,IF(ISNUMBER(LARGE((H74,J74,K74,L74,M74),1)),LARGE((H74,J74,K74,L74,M74),1),0)+IF(ISNUMBER(LARGE((H74,J74,K74,L74,M74),2)),LARGE((H74,J74,K74,L74,M74),2),0)+G74+I74+N74,"")</f>
        <v/>
      </c>
      <c r="P74" s="398"/>
      <c r="Q74" s="414"/>
      <c r="R74" s="414"/>
    </row>
    <row r="75" spans="1:23" s="60" customFormat="1" x14ac:dyDescent="0.2">
      <c r="A75" s="397"/>
      <c r="B75" s="509" t="s">
        <v>158</v>
      </c>
      <c r="C75" s="509" t="s">
        <v>23</v>
      </c>
      <c r="D75" s="509">
        <v>2005</v>
      </c>
      <c r="E75" s="522" t="s">
        <v>54</v>
      </c>
      <c r="F75" s="523" t="s">
        <v>112</v>
      </c>
      <c r="G75" s="398"/>
      <c r="H75" s="398"/>
      <c r="I75" s="398"/>
      <c r="J75" s="398"/>
      <c r="K75" s="398"/>
      <c r="L75" s="398"/>
      <c r="M75" s="408"/>
      <c r="N75" s="398"/>
      <c r="O75" s="398" t="str">
        <f>IF((ISBLANK(G75)+ISBLANK(I75)+ISBLANK(N75)+ISBLANK(H75)+ISBLANK(J75)+ISBLANK(K75)+ISBLANK(L75)+ISBLANK(M75))&lt;8,IF(ISNUMBER(LARGE((H75,J75,K75,L75,M75),1)),LARGE((H75,J75,K75,L75,M75),1),0)+IF(ISNUMBER(LARGE((H75,J75,K75,L75,M75),2)),LARGE((H75,J75,K75,L75,M75),2),0)+G75+I75+N75,"")</f>
        <v/>
      </c>
      <c r="P75" s="424"/>
      <c r="Q75" s="424"/>
      <c r="R75" s="424"/>
      <c r="S75" s="7"/>
      <c r="T75" s="7"/>
      <c r="U75" s="7"/>
      <c r="V75" s="7"/>
      <c r="W75" s="7"/>
    </row>
    <row r="76" spans="1:23" s="7" customFormat="1" x14ac:dyDescent="0.2">
      <c r="A76" s="397"/>
      <c r="B76" s="398" t="s">
        <v>753</v>
      </c>
      <c r="C76" s="398" t="s">
        <v>754</v>
      </c>
      <c r="D76" s="398">
        <v>2004</v>
      </c>
      <c r="E76" s="418" t="s">
        <v>261</v>
      </c>
      <c r="F76" s="423" t="s">
        <v>112</v>
      </c>
      <c r="G76" s="398"/>
      <c r="H76" s="398"/>
      <c r="I76" s="398"/>
      <c r="J76" s="398"/>
      <c r="K76" s="398"/>
      <c r="L76" s="398"/>
      <c r="M76" s="408"/>
      <c r="N76" s="398"/>
      <c r="O76" s="398" t="str">
        <f>IF((ISBLANK(G76)+ISBLANK(I76)+ISBLANK(N76)+ISBLANK(H76)+ISBLANK(J76)+ISBLANK(K76)+ISBLANK(L76)+ISBLANK(M76))&lt;8,IF(ISNUMBER(LARGE((H76,J76,K76,L76,M76),1)),LARGE((H76,J76,K76,L76,M76),1),0)+IF(ISNUMBER(LARGE((H76,J76,K76,L76,M76),2)),LARGE((H76,J76,K76,L76,M76),2),0)+G76+I76+N76,"")</f>
        <v/>
      </c>
      <c r="P76" s="424"/>
      <c r="Q76" s="424"/>
      <c r="R76" s="424"/>
    </row>
    <row r="77" spans="1:23" s="7" customFormat="1" x14ac:dyDescent="0.2">
      <c r="A77" s="397"/>
      <c r="B77" s="398" t="s">
        <v>1046</v>
      </c>
      <c r="C77" s="408" t="s">
        <v>166</v>
      </c>
      <c r="D77" s="398">
        <v>2004</v>
      </c>
      <c r="E77" s="418" t="s">
        <v>1047</v>
      </c>
      <c r="F77" s="398">
        <v>-50</v>
      </c>
      <c r="G77" s="398"/>
      <c r="H77" s="398"/>
      <c r="I77" s="398"/>
      <c r="J77" s="398"/>
      <c r="K77" s="398"/>
      <c r="L77" s="398"/>
      <c r="M77" s="398"/>
      <c r="N77" s="408"/>
      <c r="O77" s="398" t="str">
        <f>IF((ISBLANK(G77)+ISBLANK(I77)+ISBLANK(N77)+ISBLANK(H77)+ISBLANK(J77)+ISBLANK(K77)+ISBLANK(L77)+ISBLANK(M77))&lt;8,IF(ISNUMBER(LARGE((H77,J77,K77,L77,M77),1)),LARGE((H77,J77,K77,L77,M77),1),0)+IF(ISNUMBER(LARGE((H77,J77,K77,L77,M77),2)),LARGE((H77,J77,K77,L77,M77),2),0)+G77+I77+N77,"")</f>
        <v/>
      </c>
      <c r="P77" s="398"/>
      <c r="Q77" s="438"/>
      <c r="R77" s="438"/>
      <c r="V77" s="60"/>
      <c r="W77" s="60"/>
    </row>
    <row r="78" spans="1:23" s="60" customFormat="1" x14ac:dyDescent="0.2">
      <c r="A78" s="397"/>
      <c r="B78" s="509" t="s">
        <v>389</v>
      </c>
      <c r="C78" s="509" t="s">
        <v>570</v>
      </c>
      <c r="D78" s="509">
        <v>2005</v>
      </c>
      <c r="E78" s="522" t="s">
        <v>216</v>
      </c>
      <c r="F78" s="523" t="s">
        <v>112</v>
      </c>
      <c r="G78" s="398"/>
      <c r="H78" s="398"/>
      <c r="I78" s="398"/>
      <c r="J78" s="398"/>
      <c r="K78" s="398"/>
      <c r="L78" s="398"/>
      <c r="M78" s="408"/>
      <c r="N78" s="398"/>
      <c r="O78" s="398" t="str">
        <f>IF((ISBLANK(G78)+ISBLANK(I78)+ISBLANK(N78)+ISBLANK(H78)+ISBLANK(J78)+ISBLANK(K78)+ISBLANK(L78)+ISBLANK(M78))&lt;8,IF(ISNUMBER(LARGE((H78,J78,K78,L78,M78),1)),LARGE((H78,J78,K78,L78,M78),1),0)+IF(ISNUMBER(LARGE((H78,J78,K78,L78,M78),2)),LARGE((H78,J78,K78,L78,M78),2),0)+G78+I78+N78,"")</f>
        <v/>
      </c>
      <c r="P78" s="398"/>
      <c r="Q78" s="414"/>
      <c r="R78" s="414"/>
      <c r="S78" s="7"/>
      <c r="T78" s="7"/>
      <c r="U78" s="7"/>
    </row>
    <row r="79" spans="1:23" x14ac:dyDescent="0.2">
      <c r="A79" s="397"/>
      <c r="B79" s="509" t="s">
        <v>639</v>
      </c>
      <c r="C79" s="509" t="s">
        <v>344</v>
      </c>
      <c r="D79" s="509">
        <v>2005</v>
      </c>
      <c r="E79" s="522" t="s">
        <v>70</v>
      </c>
      <c r="F79" s="523" t="s">
        <v>112</v>
      </c>
      <c r="G79" s="398"/>
      <c r="H79" s="398"/>
      <c r="I79" s="427"/>
      <c r="J79" s="427"/>
      <c r="K79" s="398"/>
      <c r="L79" s="398"/>
      <c r="M79" s="408"/>
      <c r="N79" s="398"/>
      <c r="O79" s="398" t="str">
        <f>IF((ISBLANK(G79)+ISBLANK(I79)+ISBLANK(N79)+ISBLANK(H79)+ISBLANK(J79)+ISBLANK(K79)+ISBLANK(L79)+ISBLANK(M79))&lt;8,IF(ISNUMBER(LARGE((H79,J79,K79,L79,M79),1)),LARGE((H79,J79,K79,L79,M79),1),0)+IF(ISNUMBER(LARGE((H79,J79,K79,L79,M79),2)),LARGE((H79,J79,K79,L79,M79),2),0)+G79+I79+N79,"")</f>
        <v/>
      </c>
      <c r="P79" s="398"/>
      <c r="Q79" s="414"/>
      <c r="R79" s="414"/>
    </row>
    <row r="80" spans="1:23" s="7" customFormat="1" x14ac:dyDescent="0.2">
      <c r="A80" s="397"/>
      <c r="B80" s="509" t="s">
        <v>1121</v>
      </c>
      <c r="C80" s="509" t="s">
        <v>38</v>
      </c>
      <c r="D80" s="509">
        <v>2005</v>
      </c>
      <c r="E80" s="522" t="s">
        <v>15</v>
      </c>
      <c r="F80" s="523" t="s">
        <v>112</v>
      </c>
      <c r="G80" s="398"/>
      <c r="H80" s="398"/>
      <c r="I80" s="427"/>
      <c r="J80" s="398"/>
      <c r="K80" s="398"/>
      <c r="L80" s="398"/>
      <c r="M80" s="408"/>
      <c r="N80" s="398"/>
      <c r="O80" s="398" t="str">
        <f>IF((ISBLANK(G80)+ISBLANK(I80)+ISBLANK(N80)+ISBLANK(H80)+ISBLANK(J80)+ISBLANK(K80)+ISBLANK(L80)+ISBLANK(M80))&lt;8,IF(ISNUMBER(LARGE((H80,J80,K80,L80,M80),1)),LARGE((H80,J80,K80,L80,M80),1),0)+IF(ISNUMBER(LARGE((H80,J80,K80,L80,M80),2)),LARGE((H80,J80,K80,L80,M80),2),0)+G80+I80+N80,"")</f>
        <v/>
      </c>
      <c r="P80" s="398"/>
      <c r="Q80" s="414"/>
      <c r="R80" s="414"/>
    </row>
    <row r="81" spans="1:18" s="7" customFormat="1" x14ac:dyDescent="0.2">
      <c r="A81" s="397"/>
      <c r="B81" s="398" t="s">
        <v>1201</v>
      </c>
      <c r="C81" s="398" t="s">
        <v>1202</v>
      </c>
      <c r="D81" s="398">
        <v>2004</v>
      </c>
      <c r="E81" s="418" t="s">
        <v>348</v>
      </c>
      <c r="F81" s="423" t="s">
        <v>112</v>
      </c>
      <c r="G81" s="398"/>
      <c r="H81" s="398"/>
      <c r="I81" s="398"/>
      <c r="J81" s="398"/>
      <c r="K81" s="398"/>
      <c r="L81" s="398"/>
      <c r="M81" s="408"/>
      <c r="N81" s="398"/>
      <c r="O81" s="398" t="str">
        <f>IF((ISBLANK(G81)+ISBLANK(I81)+ISBLANK(N81)+ISBLANK(H81)+ISBLANK(J81)+ISBLANK(K81)+ISBLANK(L81)+ISBLANK(M81))&lt;8,IF(ISNUMBER(LARGE((H81,J81,K81,L81,M81),1)),LARGE((H81,J81,K81,L81,M81),1),0)+IF(ISNUMBER(LARGE((H81,J81,K81,L81,M81),2)),LARGE((H81,J81,K81,L81,M81),2),0)+G81+I81+N81,"")</f>
        <v/>
      </c>
      <c r="P81" s="49"/>
      <c r="Q81" s="110"/>
      <c r="R81" s="110"/>
    </row>
    <row r="82" spans="1:18" x14ac:dyDescent="0.2">
      <c r="A82" s="397"/>
      <c r="B82" s="398" t="s">
        <v>455</v>
      </c>
      <c r="C82" s="398" t="s">
        <v>700</v>
      </c>
      <c r="D82" s="398">
        <v>2004</v>
      </c>
      <c r="E82" s="418" t="s">
        <v>356</v>
      </c>
      <c r="F82" s="423" t="s">
        <v>46</v>
      </c>
      <c r="G82" s="398"/>
      <c r="H82" s="398"/>
      <c r="I82" s="398"/>
      <c r="J82" s="398"/>
      <c r="K82" s="398"/>
      <c r="L82" s="427"/>
      <c r="M82" s="408"/>
      <c r="N82" s="398"/>
      <c r="O82" s="398" t="str">
        <f>IF((ISBLANK(G82)+ISBLANK(I82)+ISBLANK(N82)+ISBLANK(H82)+ISBLANK(J82)+ISBLANK(K82)+ISBLANK(L82)+ISBLANK(M82))&lt;8,IF(ISNUMBER(LARGE((H82,J82,K82,L82,M82),1)),LARGE((H82,J82,K82,L82,M82),1),0)+IF(ISNUMBER(LARGE((H82,J82,K82,L82,M82),2)),LARGE((H82,J82,K82,L82,M82),2),0)+G82+I82+N82,"")</f>
        <v/>
      </c>
      <c r="P82" s="323"/>
      <c r="Q82" s="323"/>
      <c r="R82" s="323"/>
    </row>
    <row r="83" spans="1:18" x14ac:dyDescent="0.2">
      <c r="A83" s="397"/>
      <c r="B83" s="509" t="s">
        <v>1030</v>
      </c>
      <c r="C83" s="509" t="s">
        <v>160</v>
      </c>
      <c r="D83" s="509">
        <v>2005</v>
      </c>
      <c r="E83" s="522" t="s">
        <v>793</v>
      </c>
      <c r="F83" s="523" t="s">
        <v>46</v>
      </c>
      <c r="G83" s="398"/>
      <c r="H83" s="398"/>
      <c r="I83" s="398"/>
      <c r="J83" s="398"/>
      <c r="K83" s="398"/>
      <c r="L83" s="398"/>
      <c r="M83" s="408"/>
      <c r="N83" s="398"/>
      <c r="O83" s="398" t="str">
        <f>IF((ISBLANK(G83)+ISBLANK(I83)+ISBLANK(N83)+ISBLANK(H83)+ISBLANK(J83)+ISBLANK(K83)+ISBLANK(L83)+ISBLANK(M83))&lt;8,IF(ISNUMBER(LARGE((H83,J83,K83,L83,M83),1)),LARGE((H83,J83,K83,L83,M83),1),0)+IF(ISNUMBER(LARGE((H83,J83,K83,L83,M83),2)),LARGE((H83,J83,K83,L83,M83),2),0)+G83+I83+N83,"")</f>
        <v/>
      </c>
      <c r="P83" s="323"/>
      <c r="Q83" s="323"/>
      <c r="R83" s="323"/>
    </row>
    <row r="84" spans="1:18" x14ac:dyDescent="0.2">
      <c r="A84" s="397"/>
      <c r="B84" s="509" t="s">
        <v>697</v>
      </c>
      <c r="C84" s="509" t="s">
        <v>60</v>
      </c>
      <c r="D84" s="509">
        <v>2005</v>
      </c>
      <c r="E84" s="522" t="s">
        <v>706</v>
      </c>
      <c r="F84" s="523" t="s">
        <v>17</v>
      </c>
      <c r="G84" s="398"/>
      <c r="H84" s="398"/>
      <c r="I84" s="398"/>
      <c r="J84" s="398"/>
      <c r="K84" s="398"/>
      <c r="L84" s="398"/>
      <c r="M84" s="408"/>
      <c r="N84" s="398"/>
      <c r="O84" s="398" t="str">
        <f>IF((ISBLANK(G84)+ISBLANK(I84)+ISBLANK(N84)+ISBLANK(H84)+ISBLANK(J84)+ISBLANK(K84)+ISBLANK(L84)+ISBLANK(M84))&lt;8,IF(ISNUMBER(LARGE((H84,J84,K84,L84,M84),1)),LARGE((H84,J84,K84,L84,M84),1),0)+IF(ISNUMBER(LARGE((H84,J84,K84,L84,M84),2)),LARGE((H84,J84,K84,L84,M84),2),0)+G84+I84+N84,"")</f>
        <v/>
      </c>
      <c r="P84" s="323"/>
      <c r="Q84" s="323"/>
      <c r="R84" s="323"/>
    </row>
    <row r="85" spans="1:18" x14ac:dyDescent="0.2">
      <c r="A85" s="397"/>
      <c r="B85" s="509" t="s">
        <v>666</v>
      </c>
      <c r="C85" s="509" t="s">
        <v>667</v>
      </c>
      <c r="D85" s="509">
        <v>2005</v>
      </c>
      <c r="E85" s="522" t="s">
        <v>202</v>
      </c>
      <c r="F85" s="523" t="s">
        <v>17</v>
      </c>
      <c r="G85" s="398"/>
      <c r="H85" s="398"/>
      <c r="I85" s="398"/>
      <c r="J85" s="398"/>
      <c r="K85" s="398"/>
      <c r="L85" s="398"/>
      <c r="M85" s="408"/>
      <c r="N85" s="398"/>
      <c r="O85" s="398" t="str">
        <f>IF((ISBLANK(G85)+ISBLANK(I85)+ISBLANK(N85)+ISBLANK(H85)+ISBLANK(J85)+ISBLANK(K85)+ISBLANK(L85)+ISBLANK(M85))&lt;8,IF(ISNUMBER(LARGE((H85,J85,K85,L85,M85),1)),LARGE((H85,J85,K85,L85,M85),1),0)+IF(ISNUMBER(LARGE((H85,J85,K85,L85,M85),2)),LARGE((H85,J85,K85,L85,M85),2),0)+G85+I85+N85,"")</f>
        <v/>
      </c>
      <c r="P85" s="323"/>
      <c r="Q85" s="323"/>
      <c r="R85" s="323"/>
    </row>
    <row r="86" spans="1:18" x14ac:dyDescent="0.2">
      <c r="A86" s="397"/>
      <c r="B86" s="398" t="s">
        <v>223</v>
      </c>
      <c r="C86" s="398" t="s">
        <v>1249</v>
      </c>
      <c r="D86" s="398">
        <v>2004</v>
      </c>
      <c r="E86" s="418" t="s">
        <v>1250</v>
      </c>
      <c r="F86" s="423" t="s">
        <v>17</v>
      </c>
      <c r="G86" s="398"/>
      <c r="H86" s="398"/>
      <c r="I86" s="398"/>
      <c r="J86" s="398"/>
      <c r="K86" s="398"/>
      <c r="L86" s="398"/>
      <c r="M86" s="398"/>
      <c r="N86" s="408"/>
      <c r="O86" s="398" t="str">
        <f>IF((ISBLANK(G86)+ISBLANK(I86)+ISBLANK(N86)+ISBLANK(H86)+ISBLANK(J86)+ISBLANK(K86)+ISBLANK(L86)+ISBLANK(M86))&lt;8,IF(ISNUMBER(LARGE((H86,J86,K86,L86,M86),1)),LARGE((H86,J86,K86,L86,M86),1),0)+IF(ISNUMBER(LARGE((H86,J86,K86,L86,M86),2)),LARGE((H86,J86,K86,L86,M86),2),0)+G86+I86+N86,"")</f>
        <v/>
      </c>
      <c r="P86" s="323"/>
      <c r="Q86" s="323"/>
      <c r="R86" s="323"/>
    </row>
    <row r="87" spans="1:18" x14ac:dyDescent="0.2">
      <c r="A87" s="397"/>
      <c r="B87" s="509" t="s">
        <v>696</v>
      </c>
      <c r="C87" s="509" t="s">
        <v>474</v>
      </c>
      <c r="D87" s="509">
        <v>2005</v>
      </c>
      <c r="E87" s="522" t="s">
        <v>487</v>
      </c>
      <c r="F87" s="523" t="s">
        <v>17</v>
      </c>
      <c r="G87" s="398"/>
      <c r="H87" s="398"/>
      <c r="I87" s="398"/>
      <c r="J87" s="398"/>
      <c r="K87" s="427"/>
      <c r="L87" s="427"/>
      <c r="M87" s="408"/>
      <c r="N87" s="398"/>
      <c r="O87" s="398" t="str">
        <f>IF((ISBLANK(G87)+ISBLANK(I87)+ISBLANK(N87)+ISBLANK(H87)+ISBLANK(J87)+ISBLANK(K87)+ISBLANK(L87)+ISBLANK(M87))&lt;8,IF(ISNUMBER(LARGE((H87,J87,K87,L87,M87),1)),LARGE((H87,J87,K87,L87,M87),1),0)+IF(ISNUMBER(LARGE((H87,J87,K87,L87,M87),2)),LARGE((H87,J87,K87,L87,M87),2),0)+G87+I87+N87,"")</f>
        <v/>
      </c>
      <c r="P87" s="323"/>
      <c r="Q87" s="323"/>
      <c r="R87" s="323"/>
    </row>
    <row r="88" spans="1:18" x14ac:dyDescent="0.2">
      <c r="A88" s="397"/>
      <c r="B88" s="398" t="s">
        <v>1131</v>
      </c>
      <c r="C88" s="398" t="s">
        <v>1132</v>
      </c>
      <c r="D88" s="398">
        <v>2004</v>
      </c>
      <c r="E88" s="418" t="s">
        <v>14</v>
      </c>
      <c r="F88" s="423" t="s">
        <v>17</v>
      </c>
      <c r="G88" s="398"/>
      <c r="H88" s="398"/>
      <c r="I88" s="398"/>
      <c r="J88" s="398"/>
      <c r="K88" s="398"/>
      <c r="L88" s="398"/>
      <c r="M88" s="398"/>
      <c r="N88" s="408"/>
      <c r="O88" s="398" t="str">
        <f>IF((ISBLANK(G88)+ISBLANK(I88)+ISBLANK(N88)+ISBLANK(H88)+ISBLANK(J88)+ISBLANK(K88)+ISBLANK(L88)+ISBLANK(M88))&lt;8,IF(ISNUMBER(LARGE((H88,J88,K88,L88,M88),1)),LARGE((H88,J88,K88,L88,M88),1),0)+IF(ISNUMBER(LARGE((H88,J88,K88,L88,M88),2)),LARGE((H88,J88,K88,L88,M88),2),0)+G88+I88+N88,"")</f>
        <v/>
      </c>
      <c r="P88" s="323"/>
      <c r="Q88" s="323"/>
      <c r="R88" s="323"/>
    </row>
    <row r="89" spans="1:18" x14ac:dyDescent="0.2">
      <c r="A89" s="397"/>
      <c r="B89" s="527" t="s">
        <v>679</v>
      </c>
      <c r="C89" s="527" t="s">
        <v>680</v>
      </c>
      <c r="D89" s="509">
        <v>2005</v>
      </c>
      <c r="E89" s="519" t="s">
        <v>425</v>
      </c>
      <c r="F89" s="567" t="s">
        <v>172</v>
      </c>
      <c r="G89" s="421"/>
      <c r="H89" s="421"/>
      <c r="I89" s="421"/>
      <c r="J89" s="421"/>
      <c r="K89" s="421"/>
      <c r="L89" s="421"/>
      <c r="M89" s="428"/>
      <c r="N89" s="421"/>
      <c r="O89" s="398" t="str">
        <f>IF((ISBLANK(G89)+ISBLANK(I89)+ISBLANK(N89)+ISBLANK(H89)+ISBLANK(J89)+ISBLANK(K89)+ISBLANK(L89)+ISBLANK(M89))&lt;8,IF(ISNUMBER(LARGE((H89,J89,K89,L89,M89),1)),LARGE((H89,J89,K89,L89,M89),1),0)+IF(ISNUMBER(LARGE((H89,J89,K89,L89,M89),2)),LARGE((H89,J89,K89,L89,M89),2),0)+G89+I89+N89,"")</f>
        <v/>
      </c>
      <c r="P89" s="323"/>
      <c r="Q89" s="323"/>
      <c r="R89" s="650"/>
    </row>
    <row r="90" spans="1:18" x14ac:dyDescent="0.2">
      <c r="A90" s="397"/>
      <c r="B90" s="509" t="s">
        <v>1171</v>
      </c>
      <c r="C90" s="509" t="s">
        <v>92</v>
      </c>
      <c r="D90" s="509">
        <v>2005</v>
      </c>
      <c r="E90" s="522" t="s">
        <v>774</v>
      </c>
      <c r="F90" s="523" t="s">
        <v>172</v>
      </c>
      <c r="G90" s="398"/>
      <c r="H90" s="398"/>
      <c r="I90" s="398"/>
      <c r="J90" s="398"/>
      <c r="K90" s="398"/>
      <c r="L90" s="398"/>
      <c r="M90" s="408"/>
      <c r="N90" s="421"/>
      <c r="O90" s="398" t="str">
        <f>IF((ISBLANK(G90)+ISBLANK(I90)+ISBLANK(N90)+ISBLANK(H90)+ISBLANK(J90)+ISBLANK(K90)+ISBLANK(L90)+ISBLANK(M90))&lt;8,IF(ISNUMBER(LARGE((H90,J90,K90,L90,M90),1)),LARGE((H90,J90,K90,L90,M90),1),0)+IF(ISNUMBER(LARGE((H90,J90,K90,L90,M90),2)),LARGE((H90,J90,K90,L90,M90),2),0)+G90+I90+N90,"")</f>
        <v/>
      </c>
      <c r="P90" s="323"/>
      <c r="Q90" s="323"/>
      <c r="R90" s="424"/>
    </row>
    <row r="91" spans="1:18" x14ac:dyDescent="0.2">
      <c r="A91" s="397"/>
      <c r="B91" s="398" t="s">
        <v>749</v>
      </c>
      <c r="C91" s="398" t="s">
        <v>60</v>
      </c>
      <c r="D91" s="398">
        <v>2004</v>
      </c>
      <c r="E91" s="418" t="s">
        <v>750</v>
      </c>
      <c r="F91" s="423" t="s">
        <v>172</v>
      </c>
      <c r="G91" s="398"/>
      <c r="H91" s="398"/>
      <c r="I91" s="398"/>
      <c r="J91" s="398"/>
      <c r="K91" s="398"/>
      <c r="L91" s="398"/>
      <c r="M91" s="408"/>
      <c r="N91" s="398"/>
      <c r="O91" s="398" t="str">
        <f>IF((ISBLANK(G91)+ISBLANK(I91)+ISBLANK(N91)+ISBLANK(H91)+ISBLANK(J91)+ISBLANK(K91)+ISBLANK(L91)+ISBLANK(M91))&lt;8,IF(ISNUMBER(LARGE((H91,J91,K91,L91,M91),1)),LARGE((H91,J91,K91,L91,M91),1),0)+IF(ISNUMBER(LARGE((H91,J91,K91,L91,M91),2)),LARGE((H91,J91,K91,L91,M91),2),0)+G91+I91+N91,"")</f>
        <v/>
      </c>
      <c r="P91" s="418"/>
      <c r="Q91" s="414"/>
      <c r="R91" s="414"/>
    </row>
    <row r="92" spans="1:18" x14ac:dyDescent="0.2">
      <c r="A92" s="397"/>
      <c r="B92" s="398" t="s">
        <v>752</v>
      </c>
      <c r="C92" s="398" t="s">
        <v>542</v>
      </c>
      <c r="D92" s="398">
        <v>2005</v>
      </c>
      <c r="E92" s="418" t="s">
        <v>356</v>
      </c>
      <c r="F92" s="423" t="s">
        <v>172</v>
      </c>
      <c r="G92" s="398"/>
      <c r="H92" s="398"/>
      <c r="I92" s="427"/>
      <c r="J92" s="398"/>
      <c r="K92" s="398"/>
      <c r="L92" s="398"/>
      <c r="M92" s="408"/>
      <c r="N92" s="398"/>
      <c r="O92" s="398" t="str">
        <f>IF((ISBLANK(G92)+ISBLANK(I92)+ISBLANK(N92)+ISBLANK(H92)+ISBLANK(J92)+ISBLANK(K92)+ISBLANK(L92)+ISBLANK(M92))&lt;8,IF(ISNUMBER(LARGE((H92,J92,K92,L92,M92),1)),LARGE((H92,J92,K92,L92,M92),1),0)+IF(ISNUMBER(LARGE((H92,J92,K92,L92,M92),2)),LARGE((H92,J92,K92,L92,M92),2),0)+G92+I92+N92,"")</f>
        <v/>
      </c>
      <c r="P92" s="418"/>
      <c r="Q92" s="414"/>
      <c r="R92" s="110"/>
    </row>
    <row r="93" spans="1:18" x14ac:dyDescent="0.2">
      <c r="A93" s="397"/>
      <c r="B93" s="527" t="s">
        <v>683</v>
      </c>
      <c r="C93" s="527" t="s">
        <v>166</v>
      </c>
      <c r="D93" s="527">
        <v>2005</v>
      </c>
      <c r="E93" s="519" t="s">
        <v>135</v>
      </c>
      <c r="F93" s="567" t="s">
        <v>172</v>
      </c>
      <c r="G93" s="421"/>
      <c r="H93" s="421"/>
      <c r="I93" s="421"/>
      <c r="J93" s="421"/>
      <c r="K93" s="503"/>
      <c r="L93" s="421"/>
      <c r="M93" s="428"/>
      <c r="N93" s="398"/>
      <c r="O93" s="398" t="str">
        <f>IF((ISBLANK(G93)+ISBLANK(I93)+ISBLANK(N93)+ISBLANK(H93)+ISBLANK(J93)+ISBLANK(K93)+ISBLANK(L93)+ISBLANK(M93))&lt;8,IF(ISNUMBER(LARGE((H93,J93,K93,L93,M93),1)),LARGE((H93,J93,K93,L93,M93),1),0)+IF(ISNUMBER(LARGE((H93,J93,K93,L93,M93),2)),LARGE((H93,J93,K93,L93,M93),2),0)+G93+I93+N93,"")</f>
        <v/>
      </c>
      <c r="P93" s="434"/>
      <c r="Q93" s="424"/>
      <c r="R93" s="424"/>
    </row>
    <row r="94" spans="1:18" x14ac:dyDescent="0.2">
      <c r="A94" s="397"/>
      <c r="B94" s="398" t="s">
        <v>143</v>
      </c>
      <c r="C94" s="398" t="s">
        <v>165</v>
      </c>
      <c r="D94" s="398">
        <v>2004</v>
      </c>
      <c r="E94" s="418" t="s">
        <v>1006</v>
      </c>
      <c r="F94" s="423" t="s">
        <v>176</v>
      </c>
      <c r="G94" s="398"/>
      <c r="H94" s="398"/>
      <c r="I94" s="398"/>
      <c r="J94" s="398"/>
      <c r="K94" s="398"/>
      <c r="L94" s="398"/>
      <c r="M94" s="398"/>
      <c r="N94" s="408"/>
      <c r="O94" s="398" t="str">
        <f>IF((ISBLANK(G94)+ISBLANK(I94)+ISBLANK(N94)+ISBLANK(H94)+ISBLANK(J94)+ISBLANK(K94)+ISBLANK(L94)+ISBLANK(M94))&lt;8,IF(ISNUMBER(LARGE((H94,J94,K94,L94,M94),1)),LARGE((H94,J94,K94,L94,M94),1),0)+IF(ISNUMBER(LARGE((H94,J94,K94,L94,M94),2)),LARGE((H94,J94,K94,L94,M94),2),0)+G94+I94+N94,"")</f>
        <v/>
      </c>
      <c r="P94" s="110"/>
      <c r="Q94" s="110"/>
      <c r="R94" s="110"/>
    </row>
    <row r="95" spans="1:18" x14ac:dyDescent="0.2">
      <c r="A95" s="397"/>
      <c r="B95" s="49" t="s">
        <v>1177</v>
      </c>
      <c r="C95" s="49" t="s">
        <v>1178</v>
      </c>
      <c r="D95" s="398">
        <v>2004</v>
      </c>
      <c r="E95" s="48" t="s">
        <v>64</v>
      </c>
      <c r="F95" s="59" t="s">
        <v>176</v>
      </c>
      <c r="G95" s="398"/>
      <c r="H95" s="398"/>
      <c r="I95" s="398"/>
      <c r="J95" s="398"/>
      <c r="K95" s="398"/>
      <c r="L95" s="398"/>
      <c r="M95" s="408"/>
      <c r="N95" s="398"/>
      <c r="O95" s="398" t="str">
        <f>IF((ISBLANK(G95)+ISBLANK(I95)+ISBLANK(N95)+ISBLANK(H95)+ISBLANK(J95)+ISBLANK(K95)+ISBLANK(L95)+ISBLANK(M95))&lt;8,IF(ISNUMBER(LARGE((H95,J95,K95,L95,M95),1)),LARGE((H95,J95,K95,L95,M95),1),0)+IF(ISNUMBER(LARGE((H95,J95,K95,L95,M95),2)),LARGE((H95,J95,K95,L95,M95),2),0)+G95+I95+N95,"")</f>
        <v/>
      </c>
      <c r="P95" s="323"/>
      <c r="Q95" s="323"/>
      <c r="R95" s="323"/>
    </row>
    <row r="96" spans="1:18" x14ac:dyDescent="0.2">
      <c r="A96" s="397"/>
      <c r="B96" s="398" t="s">
        <v>643</v>
      </c>
      <c r="C96" s="398" t="s">
        <v>92</v>
      </c>
      <c r="D96" s="398">
        <v>2004</v>
      </c>
      <c r="E96" s="418" t="s">
        <v>644</v>
      </c>
      <c r="F96" s="423" t="s">
        <v>176</v>
      </c>
      <c r="G96" s="398"/>
      <c r="H96" s="398"/>
      <c r="I96" s="398"/>
      <c r="J96" s="398"/>
      <c r="K96" s="398"/>
      <c r="L96" s="398"/>
      <c r="M96" s="408"/>
      <c r="N96" s="398"/>
      <c r="O96" s="398" t="str">
        <f>IF((ISBLANK(G96)+ISBLANK(I96)+ISBLANK(N96)+ISBLANK(H96)+ISBLANK(J96)+ISBLANK(K96)+ISBLANK(L96)+ISBLANK(M96))&lt;8,IF(ISNUMBER(LARGE((H96,J96,K96,L96,M96),1)),LARGE((H96,J96,K96,L96,M96),1),0)+IF(ISNUMBER(LARGE((H96,J96,K96,L96,M96),2)),LARGE((H96,J96,K96,L96,M96),2),0)+G96+I96+N96,"")</f>
        <v/>
      </c>
      <c r="P96" s="323"/>
      <c r="Q96" s="323"/>
      <c r="R96" s="323"/>
    </row>
    <row r="97" spans="1:18" ht="12.75" customHeight="1" x14ac:dyDescent="0.2">
      <c r="A97" s="397"/>
      <c r="B97" s="49" t="s">
        <v>1179</v>
      </c>
      <c r="C97" s="49" t="s">
        <v>1180</v>
      </c>
      <c r="D97" s="398">
        <v>2004</v>
      </c>
      <c r="E97" s="48" t="s">
        <v>356</v>
      </c>
      <c r="F97" s="59" t="s">
        <v>176</v>
      </c>
      <c r="G97" s="398"/>
      <c r="H97" s="398"/>
      <c r="I97" s="398"/>
      <c r="J97" s="398"/>
      <c r="K97" s="398"/>
      <c r="L97" s="398"/>
      <c r="M97" s="408"/>
      <c r="N97" s="398"/>
      <c r="O97" s="398" t="str">
        <f>IF((ISBLANK(G97)+ISBLANK(I97)+ISBLANK(N97)+ISBLANK(H97)+ISBLANK(J97)+ISBLANK(K97)+ISBLANK(L97)+ISBLANK(M97))&lt;8,IF(ISNUMBER(LARGE((H97,J97,K97,L97,M97),1)),LARGE((H97,J97,K97,L97,M97),1),0)+IF(ISNUMBER(LARGE((H97,J97,K97,L97,M97),2)),LARGE((H97,J97,K97,L97,M97),2),0)+G97+I97+N97,"")</f>
        <v/>
      </c>
      <c r="P97" s="323"/>
      <c r="Q97" s="323"/>
      <c r="R97" s="323"/>
    </row>
    <row r="98" spans="1:18" s="439" customFormat="1" x14ac:dyDescent="0.2">
      <c r="A98" s="397"/>
      <c r="B98" s="509" t="s">
        <v>1022</v>
      </c>
      <c r="C98" s="509" t="s">
        <v>153</v>
      </c>
      <c r="D98" s="509">
        <v>2005</v>
      </c>
      <c r="E98" s="522" t="s">
        <v>1019</v>
      </c>
      <c r="F98" s="523" t="s">
        <v>176</v>
      </c>
      <c r="G98" s="398"/>
      <c r="H98" s="398"/>
      <c r="I98" s="398"/>
      <c r="J98" s="398"/>
      <c r="K98" s="398"/>
      <c r="L98" s="398"/>
      <c r="M98" s="408"/>
      <c r="N98" s="398"/>
      <c r="O98" s="398" t="str">
        <f>IF((ISBLANK(G98)+ISBLANK(I98)+ISBLANK(N98)+ISBLANK(H98)+ISBLANK(J98)+ISBLANK(K98)+ISBLANK(L98)+ISBLANK(M98))&lt;8,IF(ISNUMBER(LARGE((H98,J98,K98,L98,M98),1)),LARGE((H98,J98,K98,L98,M98),1),0)+IF(ISNUMBER(LARGE((H98,J98,K98,L98,M98),2)),LARGE((H98,J98,K98,L98,M98),2),0)+G98+I98+N98,"")</f>
        <v/>
      </c>
      <c r="P98" s="398"/>
      <c r="Q98" s="424"/>
      <c r="R98" s="424"/>
    </row>
    <row r="99" spans="1:18" x14ac:dyDescent="0.2">
      <c r="A99" s="397"/>
      <c r="B99" s="509" t="s">
        <v>1023</v>
      </c>
      <c r="C99" s="509" t="s">
        <v>1024</v>
      </c>
      <c r="D99" s="509">
        <v>2005</v>
      </c>
      <c r="E99" s="522" t="s">
        <v>793</v>
      </c>
      <c r="F99" s="523" t="s">
        <v>176</v>
      </c>
      <c r="G99" s="398"/>
      <c r="H99" s="398"/>
      <c r="I99" s="398"/>
      <c r="J99" s="398"/>
      <c r="K99" s="398"/>
      <c r="L99" s="398"/>
      <c r="M99" s="408"/>
      <c r="N99" s="398"/>
      <c r="O99" s="398" t="str">
        <f>IF((ISBLANK(G99)+ISBLANK(I99)+ISBLANK(N99)+ISBLANK(H99)+ISBLANK(J99)+ISBLANK(K99)+ISBLANK(L99)+ISBLANK(M99))&lt;8,IF(ISNUMBER(LARGE((H99,J99,K99,L99,M99),1)),LARGE((H99,J99,K99,L99,M99),1),0)+IF(ISNUMBER(LARGE((H99,J99,K99,L99,M99),2)),LARGE((H99,J99,K99,L99,M99),2),0)+G99+I99+N99,"")</f>
        <v/>
      </c>
      <c r="P99" s="424"/>
      <c r="Q99" s="424"/>
      <c r="R99" s="424"/>
    </row>
    <row r="100" spans="1:18" x14ac:dyDescent="0.2">
      <c r="A100" s="397"/>
      <c r="B100" s="398" t="s">
        <v>861</v>
      </c>
      <c r="C100" s="398" t="s">
        <v>48</v>
      </c>
      <c r="D100" s="398">
        <v>2004</v>
      </c>
      <c r="E100" s="418" t="s">
        <v>36</v>
      </c>
      <c r="F100" s="423" t="s">
        <v>176</v>
      </c>
      <c r="G100" s="398"/>
      <c r="H100" s="398"/>
      <c r="I100" s="398"/>
      <c r="J100" s="398"/>
      <c r="K100" s="398"/>
      <c r="L100" s="398"/>
      <c r="M100" s="408"/>
      <c r="N100" s="398"/>
      <c r="O100" s="398" t="str">
        <f>IF((ISBLANK(G100)+ISBLANK(I100)+ISBLANK(N100)+ISBLANK(H100)+ISBLANK(J100)+ISBLANK(K100)+ISBLANK(L100)+ISBLANK(M100))&lt;8,IF(ISNUMBER(LARGE((H100,J100,K100,L100,M100),1)),LARGE((H100,J100,K100,L100,M100),1),0)+IF(ISNUMBER(LARGE((H100,J100,K100,L100,M100),2)),LARGE((H100,J100,K100,L100,M100),2),0)+G100+I100+N100,"")</f>
        <v/>
      </c>
      <c r="P100" s="424"/>
      <c r="Q100" s="424"/>
      <c r="R100" s="424"/>
    </row>
    <row r="101" spans="1:18" x14ac:dyDescent="0.2">
      <c r="A101" s="397"/>
      <c r="B101" s="509" t="s">
        <v>430</v>
      </c>
      <c r="C101" s="509" t="s">
        <v>60</v>
      </c>
      <c r="D101" s="509">
        <v>2005</v>
      </c>
      <c r="E101" s="522" t="s">
        <v>39</v>
      </c>
      <c r="F101" s="523" t="s">
        <v>176</v>
      </c>
      <c r="G101" s="398"/>
      <c r="H101" s="398"/>
      <c r="I101" s="398"/>
      <c r="J101" s="398"/>
      <c r="K101" s="398"/>
      <c r="L101" s="398"/>
      <c r="M101" s="408"/>
      <c r="N101" s="398"/>
      <c r="O101" s="398" t="str">
        <f>IF((ISBLANK(G101)+ISBLANK(I101)+ISBLANK(N101)+ISBLANK(H101)+ISBLANK(J101)+ISBLANK(K101)+ISBLANK(L101)+ISBLANK(M101))&lt;8,IF(ISNUMBER(LARGE((H101,J101,K101,L101,M101),1)),LARGE((H101,J101,K101,L101,M101),1),0)+IF(ISNUMBER(LARGE((H101,J101,K101,L101,M101),2)),LARGE((H101,J101,K101,L101,M101),2),0)+G101+I101+N101,"")</f>
        <v/>
      </c>
      <c r="P101" s="414"/>
      <c r="Q101" s="414"/>
      <c r="R101" s="414"/>
    </row>
    <row r="102" spans="1:18" x14ac:dyDescent="0.2">
      <c r="A102" s="397"/>
      <c r="B102" s="398" t="s">
        <v>52</v>
      </c>
      <c r="C102" s="398" t="s">
        <v>531</v>
      </c>
      <c r="D102" s="398">
        <v>2004</v>
      </c>
      <c r="E102" s="418" t="s">
        <v>495</v>
      </c>
      <c r="F102" s="423" t="s">
        <v>176</v>
      </c>
      <c r="G102" s="398"/>
      <c r="H102" s="398"/>
      <c r="I102" s="398"/>
      <c r="J102" s="398"/>
      <c r="K102" s="398"/>
      <c r="L102" s="398"/>
      <c r="M102" s="408"/>
      <c r="N102" s="398"/>
      <c r="O102" s="398" t="str">
        <f>IF((ISBLANK(G102)+ISBLANK(I102)+ISBLANK(N102)+ISBLANK(H102)+ISBLANK(J102)+ISBLANK(K102)+ISBLANK(L102)+ISBLANK(M102))&lt;8,IF(ISNUMBER(LARGE((H102,J102,K102,L102,M102),1)),LARGE((H102,J102,K102,L102,M102),1),0)+IF(ISNUMBER(LARGE((H102,J102,K102,L102,M102),2)),LARGE((H102,J102,K102,L102,M102),2),0)+G102+I102+N102,"")</f>
        <v/>
      </c>
      <c r="P102" s="424"/>
      <c r="Q102" s="414"/>
      <c r="R102" s="414"/>
    </row>
    <row r="103" spans="1:18" x14ac:dyDescent="0.2">
      <c r="A103" s="397"/>
      <c r="B103" s="398" t="s">
        <v>637</v>
      </c>
      <c r="C103" s="398" t="s">
        <v>638</v>
      </c>
      <c r="D103" s="398">
        <v>2004</v>
      </c>
      <c r="E103" s="418" t="s">
        <v>557</v>
      </c>
      <c r="F103" s="423" t="s">
        <v>176</v>
      </c>
      <c r="G103" s="398"/>
      <c r="H103" s="427"/>
      <c r="I103" s="398"/>
      <c r="J103" s="427"/>
      <c r="K103" s="398"/>
      <c r="L103" s="398"/>
      <c r="M103" s="433"/>
      <c r="N103" s="398"/>
      <c r="O103" s="398" t="str">
        <f>IF((ISBLANK(G103)+ISBLANK(I103)+ISBLANK(N103)+ISBLANK(H103)+ISBLANK(J103)+ISBLANK(K103)+ISBLANK(L103)+ISBLANK(M103))&lt;8,IF(ISNUMBER(LARGE((H103,J103,K103,L103,M103),1)),LARGE((H103,J103,K103,L103,M103),1),0)+IF(ISNUMBER(LARGE((H103,J103,K103,L103,M103),2)),LARGE((H103,J103,K103,L103,M103),2),0)+G103+I103+N103,"")</f>
        <v/>
      </c>
      <c r="P103" s="398"/>
      <c r="Q103" s="424"/>
      <c r="R103" s="424"/>
    </row>
    <row r="104" spans="1:18" x14ac:dyDescent="0.2">
      <c r="A104" s="397"/>
      <c r="B104" s="398" t="s">
        <v>749</v>
      </c>
      <c r="C104" s="398" t="s">
        <v>60</v>
      </c>
      <c r="D104" s="398">
        <v>2004</v>
      </c>
      <c r="E104" s="418" t="s">
        <v>750</v>
      </c>
      <c r="F104" s="423" t="s">
        <v>176</v>
      </c>
      <c r="G104" s="398"/>
      <c r="H104" s="398"/>
      <c r="I104" s="398"/>
      <c r="J104" s="398"/>
      <c r="K104" s="398"/>
      <c r="L104" s="398"/>
      <c r="M104" s="408"/>
      <c r="N104" s="398"/>
      <c r="O104" s="398" t="str">
        <f>IF((ISBLANK(G104)+ISBLANK(I104)+ISBLANK(N104)+ISBLANK(H104)+ISBLANK(J104)+ISBLANK(K104)+ISBLANK(L104)+ISBLANK(M104))&lt;8,IF(ISNUMBER(LARGE((H104,J104,K104,L104,M104),1)),LARGE((H104,J104,K104,L104,M104),1),0)+IF(ISNUMBER(LARGE((H104,J104,K104,L104,M104),2)),LARGE((H104,J104,K104,L104,M104),2),0)+G104+I104+N104,"")</f>
        <v/>
      </c>
      <c r="P104" s="418"/>
      <c r="Q104" s="414"/>
      <c r="R104" s="110"/>
    </row>
    <row r="105" spans="1:18" x14ac:dyDescent="0.2">
      <c r="A105" s="397"/>
      <c r="B105" s="509" t="s">
        <v>178</v>
      </c>
      <c r="C105" s="509" t="s">
        <v>154</v>
      </c>
      <c r="D105" s="509">
        <v>2005</v>
      </c>
      <c r="E105" s="522" t="s">
        <v>70</v>
      </c>
      <c r="F105" s="523" t="s">
        <v>176</v>
      </c>
      <c r="G105" s="398"/>
      <c r="H105" s="398"/>
      <c r="I105" s="398"/>
      <c r="J105" s="398"/>
      <c r="K105" s="398"/>
      <c r="L105" s="398"/>
      <c r="M105" s="408"/>
      <c r="N105" s="398"/>
      <c r="O105" s="398" t="str">
        <f>IF((ISBLANK(G105)+ISBLANK(I105)+ISBLANK(N105)+ISBLANK(H105)+ISBLANK(J105)+ISBLANK(K105)+ISBLANK(L105)+ISBLANK(M105))&lt;8,IF(ISNUMBER(LARGE((H105,J105,K105,L105,M105),1)),LARGE((H105,J105,K105,L105,M105),1),0)+IF(ISNUMBER(LARGE((H105,J105,K105,L105,M105),2)),LARGE((H105,J105,K105,L105,M105),2),0)+G105+I105+N105,"")</f>
        <v/>
      </c>
      <c r="P105" s="424"/>
      <c r="Q105" s="424"/>
      <c r="R105" s="424"/>
    </row>
    <row r="106" spans="1:18" x14ac:dyDescent="0.2">
      <c r="A106" s="397"/>
      <c r="B106" s="49" t="s">
        <v>1129</v>
      </c>
      <c r="C106" s="49" t="s">
        <v>1130</v>
      </c>
      <c r="D106" s="398">
        <v>2004</v>
      </c>
      <c r="E106" s="48" t="s">
        <v>503</v>
      </c>
      <c r="F106" s="59" t="s">
        <v>176</v>
      </c>
      <c r="G106" s="398"/>
      <c r="H106" s="398"/>
      <c r="I106" s="398"/>
      <c r="J106" s="398"/>
      <c r="K106" s="398"/>
      <c r="L106" s="398"/>
      <c r="M106" s="408"/>
      <c r="N106" s="398"/>
      <c r="O106" s="398" t="str">
        <f>IF((ISBLANK(G106)+ISBLANK(I106)+ISBLANK(N106)+ISBLANK(H106)+ISBLANK(J106)+ISBLANK(K106)+ISBLANK(L106)+ISBLANK(M106))&lt;8,IF(ISNUMBER(LARGE((H106,J106,K106,L106,M106),1)),LARGE((H106,J106,K106,L106,M106),1),0)+IF(ISNUMBER(LARGE((H106,J106,K106,L106,M106),2)),LARGE((H106,J106,K106,L106,M106),2),0)+G106+I106+N106,"")</f>
        <v/>
      </c>
      <c r="P106" s="398"/>
      <c r="Q106" s="424"/>
      <c r="R106" s="424"/>
    </row>
    <row r="107" spans="1:18" x14ac:dyDescent="0.2">
      <c r="A107" s="397"/>
      <c r="B107" s="509" t="s">
        <v>752</v>
      </c>
      <c r="C107" s="509" t="s">
        <v>542</v>
      </c>
      <c r="D107" s="509">
        <v>2005</v>
      </c>
      <c r="E107" s="522" t="s">
        <v>356</v>
      </c>
      <c r="F107" s="523" t="s">
        <v>176</v>
      </c>
      <c r="G107" s="398"/>
      <c r="H107" s="398"/>
      <c r="I107" s="398"/>
      <c r="J107" s="398"/>
      <c r="K107" s="398"/>
      <c r="L107" s="398"/>
      <c r="M107" s="408"/>
      <c r="N107" s="398"/>
      <c r="O107" s="398" t="str">
        <f>IF((ISBLANK(G107)+ISBLANK(I107)+ISBLANK(N107)+ISBLANK(H107)+ISBLANK(J107)+ISBLANK(K107)+ISBLANK(L107)+ISBLANK(M107))&lt;8,IF(ISNUMBER(LARGE((H107,J107,K107,L107,M107),1)),LARGE((H107,J107,K107,L107,M107),1),0)+IF(ISNUMBER(LARGE((H107,J107,K107,L107,M107),2)),LARGE((H107,J107,K107,L107,M107),2),0)+G107+I107+N107,"")</f>
        <v/>
      </c>
      <c r="P107" s="438"/>
      <c r="Q107" s="414"/>
      <c r="R107" s="424"/>
    </row>
    <row r="108" spans="1:18" x14ac:dyDescent="0.2">
      <c r="A108" s="397"/>
      <c r="B108" s="398" t="s">
        <v>122</v>
      </c>
      <c r="C108" s="398" t="s">
        <v>166</v>
      </c>
      <c r="D108" s="398">
        <v>2004</v>
      </c>
      <c r="E108" s="418" t="s">
        <v>54</v>
      </c>
      <c r="F108" s="423" t="s">
        <v>176</v>
      </c>
      <c r="G108" s="427"/>
      <c r="H108" s="398"/>
      <c r="I108" s="398"/>
      <c r="J108" s="398"/>
      <c r="K108" s="398"/>
      <c r="L108" s="427"/>
      <c r="M108" s="408"/>
      <c r="N108" s="398"/>
      <c r="O108" s="398" t="str">
        <f>IF((ISBLANK(G108)+ISBLANK(I108)+ISBLANK(N108)+ISBLANK(H108)+ISBLANK(J108)+ISBLANK(K108)+ISBLANK(L108)+ISBLANK(M108))&lt;8,IF(ISNUMBER(LARGE((H108,J108,K108,L108,M108),1)),LARGE((H108,J108,K108,L108,M108),1),0)+IF(ISNUMBER(LARGE((H108,J108,K108,L108,M108),2)),LARGE((H108,J108,K108,L108,M108),2),0)+G108+I108+N108,"")</f>
        <v/>
      </c>
      <c r="P108" s="420"/>
      <c r="Q108" s="425"/>
      <c r="R108" s="424"/>
    </row>
    <row r="109" spans="1:18" x14ac:dyDescent="0.2">
      <c r="A109" s="397"/>
      <c r="B109" s="398" t="s">
        <v>799</v>
      </c>
      <c r="C109" s="398" t="s">
        <v>800</v>
      </c>
      <c r="D109" s="398">
        <v>2004</v>
      </c>
      <c r="E109" s="418" t="s">
        <v>644</v>
      </c>
      <c r="F109" s="423" t="s">
        <v>49</v>
      </c>
      <c r="G109" s="398"/>
      <c r="H109" s="398"/>
      <c r="I109" s="398"/>
      <c r="J109" s="398"/>
      <c r="K109" s="398"/>
      <c r="L109" s="398"/>
      <c r="M109" s="408"/>
      <c r="N109" s="398"/>
      <c r="O109" s="398" t="str">
        <f>IF((ISBLANK(G109)+ISBLANK(I109)+ISBLANK(N109)+ISBLANK(H109)+ISBLANK(J109)+ISBLANK(K109)+ISBLANK(L109)+ISBLANK(M109))&lt;8,IF(ISNUMBER(LARGE((H109,J109,K109,L109,M109),1)),LARGE((H109,J109,K109,L109,M109),1),0)+IF(ISNUMBER(LARGE((H109,J109,K109,L109,M109),2)),LARGE((H109,J109,K109,L109,M109),2),0)+G109+I109+N109,"")</f>
        <v/>
      </c>
      <c r="P109" s="323"/>
      <c r="Q109" s="323"/>
      <c r="R109" s="323"/>
    </row>
    <row r="110" spans="1:18" x14ac:dyDescent="0.2">
      <c r="A110" s="397"/>
      <c r="B110" s="398" t="s">
        <v>479</v>
      </c>
      <c r="C110" s="398" t="s">
        <v>1203</v>
      </c>
      <c r="D110" s="398">
        <v>2004</v>
      </c>
      <c r="E110" s="418" t="s">
        <v>14</v>
      </c>
      <c r="F110" s="423" t="s">
        <v>49</v>
      </c>
      <c r="G110" s="398"/>
      <c r="H110" s="398"/>
      <c r="I110" s="398"/>
      <c r="J110" s="398"/>
      <c r="K110" s="398"/>
      <c r="L110" s="398"/>
      <c r="M110" s="408"/>
      <c r="N110" s="398"/>
      <c r="O110" s="398" t="str">
        <f>IF((ISBLANK(G110)+ISBLANK(I110)+ISBLANK(N110)+ISBLANK(H110)+ISBLANK(J110)+ISBLANK(K110)+ISBLANK(L110)+ISBLANK(M110))&lt;8,IF(ISNUMBER(LARGE((H110,J110,K110,L110,M110),1)),LARGE((H110,J110,K110,L110,M110),1),0)+IF(ISNUMBER(LARGE((H110,J110,K110,L110,M110),2)),LARGE((H110,J110,K110,L110,M110),2),0)+G110+I110+N110,"")</f>
        <v/>
      </c>
      <c r="P110" s="323"/>
      <c r="Q110" s="323"/>
      <c r="R110" s="323"/>
    </row>
    <row r="111" spans="1:18" x14ac:dyDescent="0.2">
      <c r="A111" s="397"/>
      <c r="B111" s="398" t="s">
        <v>883</v>
      </c>
      <c r="C111" s="398" t="s">
        <v>884</v>
      </c>
      <c r="D111" s="398">
        <v>2004</v>
      </c>
      <c r="E111" s="418" t="s">
        <v>13</v>
      </c>
      <c r="F111" s="423" t="s">
        <v>252</v>
      </c>
      <c r="G111" s="398"/>
      <c r="H111" s="398"/>
      <c r="I111" s="398"/>
      <c r="J111" s="398"/>
      <c r="K111" s="398"/>
      <c r="L111" s="398"/>
      <c r="M111" s="398"/>
      <c r="N111" s="408"/>
      <c r="O111" s="49" t="str">
        <f>IF((ISBLANK(G111)+ISBLANK(I111)+ISBLANK(N111)+ISBLANK(H111)+ISBLANK(J111)+ISBLANK(K111)+ISBLANK(L111)+ISBLANK(M111))&lt;8,IF(ISNUMBER(LARGE((H111,J111,K111,L111,M111),1)),LARGE((H111,J111,K111,L111,M111),1),0)+IF(ISNUMBER(LARGE((H111,J111,K111,L111,M111),2)),LARGE((H111,J111,K111,L111,M111),2),0)+G111+I111+N111,"")</f>
        <v/>
      </c>
      <c r="P111" s="323"/>
      <c r="Q111" s="323"/>
      <c r="R111" s="323"/>
    </row>
    <row r="112" spans="1:18" x14ac:dyDescent="0.2">
      <c r="A112" s="397"/>
      <c r="B112" s="398" t="s">
        <v>882</v>
      </c>
      <c r="C112" s="398" t="s">
        <v>636</v>
      </c>
      <c r="D112" s="398">
        <v>2004</v>
      </c>
      <c r="E112" s="418" t="s">
        <v>13</v>
      </c>
      <c r="F112" s="423" t="s">
        <v>252</v>
      </c>
      <c r="G112" s="398"/>
      <c r="H112" s="398"/>
      <c r="I112" s="398"/>
      <c r="J112" s="398"/>
      <c r="K112" s="398"/>
      <c r="L112" s="398"/>
      <c r="M112" s="398"/>
      <c r="N112" s="408"/>
      <c r="O112" s="49" t="str">
        <f>IF((ISBLANK(G112)+ISBLANK(I112)+ISBLANK(N112)+ISBLANK(H112)+ISBLANK(J112)+ISBLANK(K112)+ISBLANK(L112)+ISBLANK(M112))&lt;8,IF(ISNUMBER(LARGE((H112,J112,K112,L112,M112),1)),LARGE((H112,J112,K112,L112,M112),1),0)+IF(ISNUMBER(LARGE((H112,J112,K112,L112,M112),2)),LARGE((H112,J112,K112,L112,M112),2),0)+G112+I112+N112,"")</f>
        <v/>
      </c>
      <c r="P112" s="323"/>
      <c r="Q112" s="323"/>
      <c r="R112" s="323"/>
    </row>
    <row r="113" spans="1:27" x14ac:dyDescent="0.2">
      <c r="A113" s="397"/>
      <c r="B113" s="398" t="s">
        <v>713</v>
      </c>
      <c r="C113" s="398" t="s">
        <v>153</v>
      </c>
      <c r="D113" s="398">
        <v>2004</v>
      </c>
      <c r="E113" s="418" t="s">
        <v>21</v>
      </c>
      <c r="F113" s="423" t="s">
        <v>252</v>
      </c>
      <c r="G113" s="398"/>
      <c r="H113" s="424"/>
      <c r="I113" s="398"/>
      <c r="J113" s="398"/>
      <c r="K113" s="398"/>
      <c r="L113" s="398"/>
      <c r="M113" s="408"/>
      <c r="N113" s="398"/>
      <c r="O113" s="49" t="str">
        <f>IF((ISBLANK(G113)+ISBLANK(I113)+ISBLANK(N113)+ISBLANK(H113)+ISBLANK(J113)+ISBLANK(K113)+ISBLANK(L113)+ISBLANK(M113))&lt;8,IF(ISNUMBER(LARGE((H113,J113,K113,L113,M113),1)),LARGE((H113,J113,K113,L113,M113),1),0)+IF(ISNUMBER(LARGE((H113,J113,K113,L113,M113),2)),LARGE((H113,J113,K113,L113,M113),2),0)+G113+I113+N113,"")</f>
        <v/>
      </c>
      <c r="P113" s="323"/>
      <c r="Q113" s="323"/>
      <c r="R113" s="323"/>
    </row>
    <row r="114" spans="1:27" x14ac:dyDescent="0.2">
      <c r="A114" s="678"/>
      <c r="B114" s="124"/>
      <c r="C114" s="124"/>
      <c r="D114" s="124"/>
      <c r="E114" s="126"/>
      <c r="F114" s="679"/>
      <c r="G114" s="124"/>
      <c r="H114" s="124"/>
      <c r="I114" s="124"/>
      <c r="J114" s="124"/>
      <c r="K114" s="124"/>
      <c r="L114" s="124"/>
      <c r="M114" s="125"/>
      <c r="N114" s="124"/>
      <c r="O114" s="124"/>
    </row>
    <row r="115" spans="1:27" s="7" customForma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27" s="7" customFormat="1" x14ac:dyDescent="0.2">
      <c r="A116" t="s">
        <v>1648</v>
      </c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 s="60"/>
      <c r="T116" s="60"/>
      <c r="U116" s="60"/>
    </row>
    <row r="117" spans="1:27" s="7" customFormat="1" x14ac:dyDescent="0.2">
      <c r="A117" s="178"/>
      <c r="B117" s="49" t="s">
        <v>338</v>
      </c>
      <c r="C117" s="49" t="s">
        <v>757</v>
      </c>
      <c r="D117" s="398">
        <v>2002</v>
      </c>
      <c r="E117" s="48" t="s">
        <v>227</v>
      </c>
      <c r="F117" s="49">
        <v>-63</v>
      </c>
      <c r="G117" s="49"/>
      <c r="H117" s="398"/>
      <c r="I117" s="398"/>
      <c r="J117" s="398"/>
      <c r="K117" s="398"/>
      <c r="L117" s="398"/>
      <c r="M117" s="398"/>
      <c r="N117" s="398"/>
      <c r="O117" s="164" t="str">
        <f>IF((ISBLANK(G117)+ISBLANK(I117)+ISBLANK(N117)+ISBLANK(H117)+ISBLANK(J117)+ISBLANK(K117)+ISBLANK(L117)+ISBLANK(M117))&lt;8,IF(ISNUMBER(LARGE((H117,J117,K117,L117,M117),1)),LARGE((H117,J117,K117,L117,M117),1),0)+IF(ISNUMBER(LARGE((H117,J117,K117,L117,M117),2)),LARGE((H117,J117,K117,L117,M117),2),0)+G117+I117+N117,"")</f>
        <v/>
      </c>
      <c r="P117" s="131"/>
      <c r="Q117" s="131"/>
      <c r="R117" s="131"/>
      <c r="S117" s="60"/>
      <c r="T117" s="60"/>
      <c r="U117" s="60"/>
    </row>
    <row r="118" spans="1:27" s="7" customFormat="1" x14ac:dyDescent="0.2">
      <c r="A118" s="394"/>
      <c r="B118" s="403" t="s">
        <v>449</v>
      </c>
      <c r="C118" s="403" t="s">
        <v>450</v>
      </c>
      <c r="D118" s="403">
        <v>2002</v>
      </c>
      <c r="E118" s="404" t="s">
        <v>503</v>
      </c>
      <c r="F118" s="405" t="s">
        <v>796</v>
      </c>
      <c r="G118" s="398"/>
      <c r="H118" s="433"/>
      <c r="I118" s="408"/>
      <c r="J118" s="433"/>
      <c r="K118" s="408"/>
      <c r="L118" s="398"/>
      <c r="M118" s="398"/>
      <c r="N118" s="398"/>
      <c r="O118" s="164" t="str">
        <f>IF((ISBLANK(G118)+ISBLANK(I118)+ISBLANK(N118)+ISBLANK(H118)+ISBLANK(J118)+ISBLANK(K118)+ISBLANK(L118)+ISBLANK(M118))&lt;8,IF(ISNUMBER(LARGE((H118,J118,K118,L118,M118),1)),LARGE((H118,J118,K118,L118,M118),1),0)+IF(ISNUMBER(LARGE((H118,J118,K118,L118,M118),2)),LARGE((H118,J118,K118,L118,M118),2),0)+G118+I118+N118,"")</f>
        <v/>
      </c>
      <c r="P118" s="417"/>
      <c r="Q118" s="417"/>
      <c r="R118" s="417"/>
    </row>
    <row r="119" spans="1:27" s="60" customFormat="1" ht="13.5" customHeight="1" x14ac:dyDescent="0.2">
      <c r="A119" s="241"/>
      <c r="B119" s="106" t="s">
        <v>520</v>
      </c>
      <c r="C119" s="49" t="s">
        <v>323</v>
      </c>
      <c r="D119" s="49">
        <v>2003</v>
      </c>
      <c r="E119" s="48" t="s">
        <v>521</v>
      </c>
      <c r="F119" s="49">
        <v>-63</v>
      </c>
      <c r="G119" s="49"/>
      <c r="H119" s="398"/>
      <c r="I119" s="408"/>
      <c r="J119" s="398"/>
      <c r="K119" s="398"/>
      <c r="L119" s="398"/>
      <c r="M119" s="398"/>
      <c r="N119" s="408"/>
      <c r="O119" s="164" t="str">
        <f>IF((ISBLANK(G119)+ISBLANK(I119)+ISBLANK(N119)+ISBLANK(H119)+ISBLANK(J119)+ISBLANK(K119)+ISBLANK(L119)+ISBLANK(M119))&lt;8,IF(ISNUMBER(LARGE((H119,J119,K119,L119,M119),1)),LARGE((H119,J119,K119,L119,M119),1),0)+IF(ISNUMBER(LARGE((H119,J119,K119,L119,M119),2)),LARGE((H119,J119,K119,L119,M119),2),0)+G119+I119+N119,"")</f>
        <v/>
      </c>
      <c r="P119" s="110"/>
      <c r="Q119" s="204"/>
      <c r="R119" s="110"/>
      <c r="S119" s="7"/>
      <c r="T119" s="7"/>
      <c r="U119" s="7"/>
    </row>
    <row r="120" spans="1:27" s="7" customFormat="1" x14ac:dyDescent="0.2">
      <c r="A120" s="241"/>
      <c r="B120" s="49" t="s">
        <v>309</v>
      </c>
      <c r="C120" s="49" t="s">
        <v>32</v>
      </c>
      <c r="D120" s="49">
        <v>2002</v>
      </c>
      <c r="E120" s="48" t="s">
        <v>481</v>
      </c>
      <c r="F120" s="49">
        <v>-63</v>
      </c>
      <c r="G120" s="49"/>
      <c r="H120" s="398"/>
      <c r="I120" s="408"/>
      <c r="J120" s="398"/>
      <c r="K120" s="398"/>
      <c r="L120" s="398"/>
      <c r="M120" s="398"/>
      <c r="N120" s="408"/>
      <c r="O120" s="164" t="str">
        <f>IF((ISBLANK(G120)+ISBLANK(I120)+ISBLANK(N120)+ISBLANK(H120)+ISBLANK(J120)+ISBLANK(K120)+ISBLANK(L120)+ISBLANK(M120))&lt;8,IF(ISNUMBER(LARGE((H120,J120,K120,L120,M120),1)),LARGE((H120,J120,K120,L120,M120),1),0)+IF(ISNUMBER(LARGE((H120,J120,K120,L120,M120),2)),LARGE((H120,J120,K120,L120,M120),2),0)+G120+I120+N120,"")</f>
        <v/>
      </c>
      <c r="P120" s="540"/>
      <c r="Q120" s="540"/>
      <c r="R120" s="540"/>
    </row>
    <row r="121" spans="1:27" s="7" customFormat="1" x14ac:dyDescent="0.2">
      <c r="A121" s="241"/>
      <c r="B121" s="544" t="s">
        <v>1197</v>
      </c>
      <c r="C121" s="108" t="s">
        <v>1198</v>
      </c>
      <c r="D121" s="108">
        <v>2003</v>
      </c>
      <c r="E121" s="134" t="s">
        <v>91</v>
      </c>
      <c r="F121" s="109" t="s">
        <v>796</v>
      </c>
      <c r="G121" s="49"/>
      <c r="H121" s="398"/>
      <c r="I121" s="398"/>
      <c r="J121" s="427"/>
      <c r="K121" s="398"/>
      <c r="L121" s="398"/>
      <c r="M121" s="408"/>
      <c r="N121" s="409"/>
      <c r="O121" s="164" t="str">
        <f>IF((ISBLANK(G121)+ISBLANK(I121)+ISBLANK(N121)+ISBLANK(H121)+ISBLANK(J121)+ISBLANK(K121)+ISBLANK(L121)+ISBLANK(M121))&lt;8,IF(ISNUMBER(LARGE((H121,J121,K121,L121,M121),1)),LARGE((H121,J121,K121,L121,M121),1),0)+IF(ISNUMBER(LARGE((H121,J121,K121,L121,M121),2)),LARGE((H121,J121,K121,L121,M121),2),0)+G121+I121+N121,"")</f>
        <v/>
      </c>
      <c r="P121" s="191"/>
      <c r="Q121" s="673"/>
      <c r="R121" s="191"/>
    </row>
    <row r="122" spans="1:27" x14ac:dyDescent="0.2">
      <c r="A122" s="400"/>
      <c r="B122" s="49" t="s">
        <v>886</v>
      </c>
      <c r="C122" s="49" t="s">
        <v>887</v>
      </c>
      <c r="D122" s="49">
        <v>2003</v>
      </c>
      <c r="E122" s="48" t="s">
        <v>509</v>
      </c>
      <c r="F122" s="49">
        <v>-48</v>
      </c>
      <c r="G122" s="49"/>
      <c r="H122" s="49"/>
      <c r="I122" s="49"/>
      <c r="J122" s="49"/>
      <c r="K122" s="49"/>
      <c r="L122" s="49"/>
      <c r="M122" s="49"/>
      <c r="N122" s="49"/>
      <c r="O122" s="182" t="str">
        <f>IF((ISBLANK(G122)+ISBLANK(I122)+ISBLANK(N122)+ISBLANK(H122)+ISBLANK(J122)+ISBLANK(K122)+ISBLANK(L122)+ISBLANK(M122))&lt;8,IF(ISNUMBER(LARGE((H122,J122,K122,L122,M122),1)),LARGE((H122,J122,K122,L122,M122),1),0)+IF(ISNUMBER(LARGE((H122,J122,K122,L122,M122),2)),LARGE((H122,J122,K122,L122,M122),2),0)+G122+I122+N122,"")</f>
        <v/>
      </c>
      <c r="P122" s="204"/>
      <c r="Q122" s="110"/>
      <c r="R122" s="110"/>
    </row>
    <row r="123" spans="1:27" x14ac:dyDescent="0.2">
      <c r="A123" s="394"/>
      <c r="B123" s="195" t="s">
        <v>373</v>
      </c>
      <c r="C123" s="195" t="s">
        <v>34</v>
      </c>
      <c r="D123" s="166">
        <v>2001</v>
      </c>
      <c r="E123" s="194" t="s">
        <v>14</v>
      </c>
      <c r="F123" s="49" t="s">
        <v>251</v>
      </c>
      <c r="G123" s="201"/>
      <c r="H123" s="496"/>
      <c r="I123" s="496"/>
      <c r="J123" s="496"/>
      <c r="K123" s="496"/>
      <c r="L123" s="496"/>
      <c r="M123" s="496"/>
      <c r="N123" s="410"/>
      <c r="O123" s="49" t="str">
        <f>IF((ISBLANK(G123)+ISBLANK(I123)+ISBLANK(N123)+ISBLANK(H123)+ISBLANK(J123)+ISBLANK(K123)+ISBLANK(L123)+ISBLANK(M123))&lt;8,IF(ISNUMBER(LARGE((H123,J123,K123,L123,M123),1)),LARGE((H123,J123,K123,L123,M123),1),0)+IF(ISNUMBER(LARGE((H123,J123,K123,L123,M123),2)),LARGE((H123,J123,K123,L123,M123),2),0)+G123+I123+N123,"")</f>
        <v/>
      </c>
      <c r="P123" s="417"/>
      <c r="Q123" s="408"/>
      <c r="R123" s="131"/>
    </row>
    <row r="124" spans="1:27" x14ac:dyDescent="0.2">
      <c r="A124" s="397"/>
      <c r="B124" s="106" t="s">
        <v>370</v>
      </c>
      <c r="C124" s="49" t="s">
        <v>371</v>
      </c>
      <c r="D124" s="49">
        <v>2002</v>
      </c>
      <c r="E124" s="48" t="s">
        <v>372</v>
      </c>
      <c r="F124" s="49">
        <v>-70</v>
      </c>
      <c r="G124" s="49"/>
      <c r="H124" s="398"/>
      <c r="I124" s="408"/>
      <c r="J124" s="398"/>
      <c r="K124" s="398"/>
      <c r="L124" s="398"/>
      <c r="M124" s="398"/>
      <c r="N124" s="408"/>
      <c r="O124" s="164" t="str">
        <f>IF((ISBLANK(G124)+ISBLANK(I124)+ISBLANK(N124)+ISBLANK(H124)+ISBLANK(J124)+ISBLANK(K124)+ISBLANK(L124)+ISBLANK(M124))&lt;8,IF(ISNUMBER(LARGE((H124,J124,K124,L124,M124),1)),LARGE((H124,J124,K124,L124,M124),1),0)+IF(ISNUMBER(LARGE((H124,J124,K124,L124,M124),2)),LARGE((H124,J124,K124,L124,M124),2),0)+G124+I124+N124,"")</f>
        <v/>
      </c>
      <c r="P124" s="541"/>
      <c r="Q124" s="131"/>
      <c r="R124" s="131"/>
    </row>
    <row r="125" spans="1:27" x14ac:dyDescent="0.2">
      <c r="A125" s="241"/>
      <c r="B125" s="49" t="s">
        <v>727</v>
      </c>
      <c r="C125" s="49" t="s">
        <v>728</v>
      </c>
      <c r="D125" s="49">
        <v>2003</v>
      </c>
      <c r="E125" s="48" t="s">
        <v>13</v>
      </c>
      <c r="F125" s="49">
        <v>-70</v>
      </c>
      <c r="G125" s="233"/>
      <c r="H125" s="398"/>
      <c r="I125" s="408"/>
      <c r="J125" s="398"/>
      <c r="K125" s="398"/>
      <c r="L125" s="398"/>
      <c r="M125" s="398"/>
      <c r="N125" s="408"/>
      <c r="O125" s="53" t="str">
        <f>IF((ISBLANK(G125)+ISBLANK(I125)+ISBLANK(N125)+ISBLANK(H125)+ISBLANK(J125)+ISBLANK(K125)+ISBLANK(L125)+ISBLANK(M125))&lt;8,IF(ISNUMBER(LARGE((H125,J125,K125,L125,M125),1)),LARGE((H125,J125,K125,L125,M125),1),0)+IF(ISNUMBER(LARGE((H125,J125,K125,L125,M125),2)),LARGE((H125,J125,K125,L125,M125),2),0)+G125+I125+N125,"")</f>
        <v/>
      </c>
      <c r="P125" s="181"/>
      <c r="Q125" s="131"/>
      <c r="R125" s="237"/>
    </row>
    <row r="126" spans="1:27" x14ac:dyDescent="0.2">
      <c r="A126" s="397"/>
      <c r="B126" s="415" t="s">
        <v>514</v>
      </c>
      <c r="C126" s="415" t="s">
        <v>34</v>
      </c>
      <c r="D126" s="398">
        <v>2003</v>
      </c>
      <c r="E126" s="416" t="s">
        <v>368</v>
      </c>
      <c r="F126" s="398">
        <v>-70</v>
      </c>
      <c r="G126" s="410"/>
      <c r="H126" s="411"/>
      <c r="I126" s="412"/>
      <c r="J126" s="412"/>
      <c r="K126" s="411"/>
      <c r="L126" s="411"/>
      <c r="M126" s="411"/>
      <c r="N126" s="411"/>
      <c r="O126" s="408" t="str">
        <f>IF((ISBLANK(G126)+ISBLANK(I126)+ISBLANK(N126)+ISBLANK(H126)+ISBLANK(J126)+ISBLANK(K126)+ISBLANK(L126)+ISBLANK(M126))&lt;8,IF(ISNUMBER(LARGE((H126,J126,K126,L126,M126),1)),LARGE((H126,J126,K126,L126,M126),1),0)+IF(ISNUMBER(LARGE((H126,J126,K126,L126,M126),2)),LARGE((H126,J126,K126,L126,M126),2),0)+G126+I126+N126,"")</f>
        <v/>
      </c>
      <c r="P126" s="419"/>
      <c r="Q126" s="417"/>
      <c r="R126" s="417"/>
    </row>
    <row r="127" spans="1:27" s="7" customFormat="1" x14ac:dyDescent="0.2">
      <c r="A127" s="241"/>
      <c r="B127" s="108" t="s">
        <v>777</v>
      </c>
      <c r="C127" s="108" t="s">
        <v>725</v>
      </c>
      <c r="D127" s="108">
        <v>2002</v>
      </c>
      <c r="E127" s="134" t="s">
        <v>333</v>
      </c>
      <c r="F127" s="49">
        <v>-57</v>
      </c>
      <c r="G127" s="49"/>
      <c r="H127" s="49"/>
      <c r="I127" s="53"/>
      <c r="J127" s="49"/>
      <c r="K127" s="49"/>
      <c r="L127" s="49"/>
      <c r="M127" s="49"/>
      <c r="N127" s="53"/>
      <c r="O127" s="164" t="str">
        <f>IF((ISBLANK(G127)+ISBLANK(I127)+ISBLANK(N127)+ISBLANK(H127)+ISBLANK(J127)+ISBLANK(K127)+ISBLANK(L127)+ISBLANK(M127))&lt;8,IF(ISNUMBER(LARGE((H127,J127,K127,L127,M127),1)),LARGE((H127,J127,K127,L127,M127),1),0)+IF(ISNUMBER(LARGE((H127,J127,K127,L127,M127),2)),LARGE((H127,J127,K127,L127,M127),2),0)+G127+I127+N127,"")</f>
        <v/>
      </c>
      <c r="P127" s="175"/>
      <c r="Q127" s="175"/>
      <c r="R127" s="175"/>
    </row>
    <row r="128" spans="1:27" s="7" customFormat="1" x14ac:dyDescent="0.2">
      <c r="A128" s="241"/>
      <c r="B128" s="49" t="s">
        <v>298</v>
      </c>
      <c r="C128" s="49" t="s">
        <v>819</v>
      </c>
      <c r="D128" s="49">
        <v>2003</v>
      </c>
      <c r="E128" s="48" t="s">
        <v>357</v>
      </c>
      <c r="F128" s="49">
        <v>-57</v>
      </c>
      <c r="G128" s="191"/>
      <c r="H128" s="49"/>
      <c r="I128" s="49"/>
      <c r="J128" s="49"/>
      <c r="K128" s="49"/>
      <c r="L128" s="49"/>
      <c r="M128" s="49"/>
      <c r="N128" s="49"/>
      <c r="O128" s="182" t="str">
        <f>IF((ISBLANK(G128)+ISBLANK(I128)+ISBLANK(N128)+ISBLANK(H128)+ISBLANK(J128)+ISBLANK(K128)+ISBLANK(L128)+ISBLANK(M128))&lt;8,IF(ISNUMBER(LARGE((H128,J128,K128,L128,M128),1)),LARGE((H128,J128,K128,L128,M128),1),0)+IF(ISNUMBER(LARGE((H128,J128,K128,L128,M128),2)),LARGE((H128,J128,K128,L128,M128),2),0)+G128+I128+N128,"")</f>
        <v/>
      </c>
      <c r="P128" s="110"/>
      <c r="Q128" s="110"/>
      <c r="R128" s="110"/>
      <c r="S128"/>
      <c r="T128"/>
      <c r="U128"/>
      <c r="V128"/>
      <c r="W128"/>
      <c r="X128"/>
      <c r="Y128"/>
      <c r="Z128"/>
      <c r="AA128"/>
    </row>
    <row r="129" spans="1:27" x14ac:dyDescent="0.2">
      <c r="A129" s="178"/>
      <c r="B129" s="108" t="s">
        <v>511</v>
      </c>
      <c r="C129" s="108" t="s">
        <v>361</v>
      </c>
      <c r="D129" s="108">
        <v>2003</v>
      </c>
      <c r="E129" s="134" t="s">
        <v>54</v>
      </c>
      <c r="F129" s="49">
        <v>-57</v>
      </c>
      <c r="G129" s="49"/>
      <c r="H129" s="53"/>
      <c r="I129" s="53"/>
      <c r="J129" s="53"/>
      <c r="K129" s="53"/>
      <c r="L129" s="49"/>
      <c r="M129" s="49"/>
      <c r="N129" s="49"/>
      <c r="O129" s="49" t="str">
        <f>IF((ISBLANK(G129)+ISBLANK(I129)+ISBLANK(N129)+ISBLANK(H129)+ISBLANK(J129)+ISBLANK(K129)+ISBLANK(L129)+ISBLANK(M129))&lt;8,IF(ISNUMBER(LARGE((H129,J129,K129,L129,M129),1)),LARGE((H129,J129,K129,L129,M129),1),0)+IF(ISNUMBER(LARGE((H129,J129,K129,L129,M129),2)),LARGE((H129,J129,K129,L129,M129),2),0)+G129+I129+N129,"")</f>
        <v/>
      </c>
      <c r="P129" s="49"/>
      <c r="Q129" s="49"/>
      <c r="R129" s="49"/>
      <c r="X129" s="7"/>
    </row>
    <row r="130" spans="1:27" s="7" customFormat="1" x14ac:dyDescent="0.2">
      <c r="A130" s="241"/>
      <c r="B130" s="49" t="s">
        <v>817</v>
      </c>
      <c r="C130" s="49" t="s">
        <v>818</v>
      </c>
      <c r="D130" s="49">
        <v>2003</v>
      </c>
      <c r="E130" s="48" t="s">
        <v>774</v>
      </c>
      <c r="F130" s="49">
        <v>-52</v>
      </c>
      <c r="G130" s="191"/>
      <c r="H130" s="49">
        <v>0</v>
      </c>
      <c r="I130" s="49"/>
      <c r="J130" s="49"/>
      <c r="K130" s="49"/>
      <c r="L130" s="49"/>
      <c r="M130" s="49"/>
      <c r="N130" s="49"/>
      <c r="O130" s="49">
        <f>IF((ISBLANK(G130)+ISBLANK(I130)+ISBLANK(N130)+ISBLANK(H130)+ISBLANK(J130)+ISBLANK(K130)+ISBLANK(L130)+ISBLANK(M130))&lt;8,IF(ISNUMBER(LARGE((H130,J130,K130,L130,M130),1)),LARGE((H130,J130,K130,L130,M130),1),0)+IF(ISNUMBER(LARGE((H130,J130,K130,L130,M130),2)),LARGE((H130,J130,K130,L130,M130),2),0)+G130+I130+N130,"")</f>
        <v>0</v>
      </c>
      <c r="P130" s="110"/>
      <c r="Q130" s="110"/>
      <c r="R130" s="191"/>
      <c r="S130"/>
      <c r="T130"/>
      <c r="U130"/>
      <c r="X130"/>
      <c r="Y130"/>
      <c r="Z130"/>
      <c r="AA130"/>
    </row>
    <row r="131" spans="1:27" x14ac:dyDescent="0.2">
      <c r="A131" s="241"/>
      <c r="B131" s="106" t="s">
        <v>519</v>
      </c>
      <c r="C131" s="49" t="s">
        <v>347</v>
      </c>
      <c r="D131" s="49">
        <v>2003</v>
      </c>
      <c r="E131" s="48" t="s">
        <v>54</v>
      </c>
      <c r="F131" s="109" t="s">
        <v>192</v>
      </c>
      <c r="G131" s="201"/>
      <c r="H131" s="49"/>
      <c r="I131" s="49"/>
      <c r="J131" s="49"/>
      <c r="K131" s="49"/>
      <c r="L131" s="49"/>
      <c r="M131" s="49"/>
      <c r="N131" s="49"/>
      <c r="O131" s="53" t="str">
        <f>IF((ISBLANK(G131)+ISBLANK(I131)+ISBLANK(N131)+ISBLANK(H131)+ISBLANK(J131)+ISBLANK(K131)+ISBLANK(L131)+ISBLANK(M131))&lt;8,IF(ISNUMBER(LARGE((H131,J131,K131,L131,M131),1)),LARGE((H131,J131,K131,L131,M131),1),0)+IF(ISNUMBER(LARGE((H131,J131,K131,L131,M131),2)),LARGE((H131,J131,K131,L131,M131),2),0)+G131+I131+N131,"")</f>
        <v/>
      </c>
      <c r="P131" s="392"/>
      <c r="Q131" s="110"/>
      <c r="R131" s="110"/>
      <c r="Y131" s="7"/>
      <c r="Z131" s="7"/>
      <c r="AA131" s="7"/>
    </row>
    <row r="132" spans="1:27" x14ac:dyDescent="0.2">
      <c r="A132" s="241"/>
      <c r="B132" s="113" t="s">
        <v>816</v>
      </c>
      <c r="C132" s="113" t="s">
        <v>1252</v>
      </c>
      <c r="D132" s="437">
        <v>2003</v>
      </c>
      <c r="E132" s="123" t="s">
        <v>458</v>
      </c>
      <c r="F132" s="113">
        <v>-52</v>
      </c>
      <c r="G132" s="113"/>
      <c r="H132" s="113"/>
      <c r="I132" s="154"/>
      <c r="J132" s="113"/>
      <c r="K132" s="362"/>
      <c r="L132" s="49"/>
      <c r="M132" s="49"/>
      <c r="N132" s="53"/>
      <c r="O132" s="182" t="str">
        <f>IF((ISBLANK(G132)+ISBLANK(I132)+ISBLANK(N132)+ISBLANK(H132)+ISBLANK(J132)+ISBLANK(K132)+ISBLANK(L132)+ISBLANK(M132))&lt;8,IF(ISNUMBER(LARGE((H132,J132,K132,L132,M132),1)),LARGE((H132,J132,K132,L132,M132),1),0)+IF(ISNUMBER(LARGE((H132,J132,K132,L132,M132),2)),LARGE((H132,J132,K132,L132,M132),2),0)+G132+I132+N132,"")</f>
        <v/>
      </c>
      <c r="P132" s="110"/>
      <c r="Q132" s="110"/>
      <c r="R132" s="110"/>
      <c r="S132" s="7"/>
      <c r="T132" s="7"/>
      <c r="U132" s="7"/>
      <c r="X132" s="7"/>
    </row>
    <row r="133" spans="1:27" s="7" customForma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27" s="7" customForma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27" s="7" customForma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27" x14ac:dyDescent="0.2">
      <c r="S136" s="7"/>
      <c r="T136" s="7"/>
      <c r="U136" s="7"/>
      <c r="V136" s="7"/>
      <c r="W136" s="7"/>
      <c r="X136" s="7"/>
      <c r="Y136" s="7"/>
      <c r="Z136" s="7"/>
      <c r="AA136" s="7"/>
    </row>
    <row r="137" spans="1:27" x14ac:dyDescent="0.2">
      <c r="A137" t="s">
        <v>1607</v>
      </c>
      <c r="S137" s="7"/>
      <c r="T137" s="7"/>
      <c r="U137" s="7"/>
      <c r="V137" s="7"/>
      <c r="W137" s="7"/>
      <c r="X137" s="7"/>
      <c r="Y137" s="7"/>
      <c r="Z137" s="7"/>
      <c r="AA137" s="7"/>
    </row>
    <row r="138" spans="1:27" s="7" customFormat="1" x14ac:dyDescent="0.2">
      <c r="A138" s="241"/>
      <c r="B138" s="49" t="s">
        <v>711</v>
      </c>
      <c r="C138" s="49" t="s">
        <v>1204</v>
      </c>
      <c r="D138" s="49">
        <v>2002</v>
      </c>
      <c r="E138" s="48" t="s">
        <v>36</v>
      </c>
      <c r="F138" s="59" t="s">
        <v>111</v>
      </c>
      <c r="G138" s="49"/>
      <c r="H138" s="398"/>
      <c r="I138" s="398"/>
      <c r="J138" s="398"/>
      <c r="K138" s="398"/>
      <c r="L138" s="427"/>
      <c r="M138" s="398"/>
      <c r="N138" s="408"/>
      <c r="O138" s="398" t="str">
        <f>IF((ISBLANK(G138)+ISBLANK(I138)+ISBLANK(N138)+ISBLANK(H138)+ISBLANK(J138)+ISBLANK(K138)+ISBLANK(L138)+ISBLANK(M138))&lt;8,IF(ISNUMBER(LARGE((H138,J138,K138,L138,M138),1)),LARGE((H138,J138,K138,L138,M138),1),0)+IF(ISNUMBER(LARGE((H138,J138,K138,L138,M138),2)),LARGE((H138,J138,K138,L138,M138),2),0)+G138+I138+N138,"")</f>
        <v/>
      </c>
      <c r="P138" s="398"/>
      <c r="Q138" s="398"/>
      <c r="R138" s="110"/>
      <c r="AA138"/>
    </row>
    <row r="139" spans="1:27" s="7" customFormat="1" x14ac:dyDescent="0.2">
      <c r="A139" s="397"/>
      <c r="B139" s="398" t="s">
        <v>29</v>
      </c>
      <c r="C139" s="398" t="s">
        <v>166</v>
      </c>
      <c r="D139" s="398">
        <v>2003</v>
      </c>
      <c r="E139" s="418" t="s">
        <v>15</v>
      </c>
      <c r="F139" s="423" t="s">
        <v>112</v>
      </c>
      <c r="G139" s="398"/>
      <c r="H139" s="398"/>
      <c r="I139" s="398"/>
      <c r="J139" s="398"/>
      <c r="K139" s="398"/>
      <c r="L139" s="398"/>
      <c r="M139" s="408"/>
      <c r="N139" s="398"/>
      <c r="O139" s="398" t="str">
        <f>IF((ISBLANK(G139)+ISBLANK(I139)+ISBLANK(N139)+ISBLANK(H139)+ISBLANK(J139)+ISBLANK(K139)+ISBLANK(L139)+ISBLANK(M139))&lt;8,IF(ISNUMBER(LARGE((H139,J139,K139,L139,M139),1)),LARGE((H139,J139,K139,L139,M139),1),0)+IF(ISNUMBER(LARGE((H139,J139,K139,L139,M139),2)),LARGE((H139,J139,K139,L139,M139),2),0)+G139+I139+N139,"")</f>
        <v/>
      </c>
      <c r="P139" s="414"/>
      <c r="Q139" s="414"/>
      <c r="R139" s="414"/>
      <c r="AA139"/>
    </row>
    <row r="140" spans="1:27" s="7" customFormat="1" x14ac:dyDescent="0.2">
      <c r="A140" s="397"/>
      <c r="B140" s="398" t="s">
        <v>284</v>
      </c>
      <c r="C140" s="408" t="s">
        <v>542</v>
      </c>
      <c r="D140" s="398">
        <v>2003</v>
      </c>
      <c r="E140" s="418" t="s">
        <v>70</v>
      </c>
      <c r="F140" s="423" t="s">
        <v>112</v>
      </c>
      <c r="G140" s="398"/>
      <c r="H140" s="398"/>
      <c r="I140" s="398"/>
      <c r="J140" s="398"/>
      <c r="K140" s="398"/>
      <c r="L140" s="398"/>
      <c r="M140" s="408"/>
      <c r="N140" s="398"/>
      <c r="O140" s="398" t="str">
        <f>IF((ISBLANK(G140)+ISBLANK(I140)+ISBLANK(N140)+ISBLANK(H140)+ISBLANK(J140)+ISBLANK(K140)+ISBLANK(L140)+ISBLANK(M140))&lt;8,IF(ISNUMBER(LARGE((H140,J140,K140,L140,M140),1)),LARGE((H140,J140,K140,L140,M140),1),0)+IF(ISNUMBER(LARGE((H140,J140,K140,L140,M140),2)),LARGE((H140,J140,K140,L140,M140),2),0)+G140+I140+N140,"")</f>
        <v/>
      </c>
      <c r="P140" s="414"/>
      <c r="Q140" s="414"/>
      <c r="R140" s="414"/>
      <c r="Z140"/>
      <c r="AA140"/>
    </row>
    <row r="141" spans="1:27" x14ac:dyDescent="0.2">
      <c r="A141" s="241"/>
      <c r="B141" s="49" t="s">
        <v>759</v>
      </c>
      <c r="C141" s="53" t="s">
        <v>26</v>
      </c>
      <c r="D141" s="49">
        <v>2002</v>
      </c>
      <c r="E141" s="48" t="s">
        <v>202</v>
      </c>
      <c r="F141" s="59" t="s">
        <v>112</v>
      </c>
      <c r="G141" s="49"/>
      <c r="H141" s="398"/>
      <c r="I141" s="398"/>
      <c r="J141" s="398"/>
      <c r="K141" s="398"/>
      <c r="L141" s="398"/>
      <c r="M141" s="398"/>
      <c r="N141" s="408"/>
      <c r="O141" s="398" t="str">
        <f>IF((ISBLANK(G141)+ISBLANK(I141)+ISBLANK(N141)+ISBLANK(H141)+ISBLANK(J141)+ISBLANK(K141)+ISBLANK(L141)+ISBLANK(M141))&lt;8,IF(ISNUMBER(LARGE((H141,J141,K141,L141,M141),1)),LARGE((H141,J141,K141,L141,M141),1),0)+IF(ISNUMBER(LARGE((H141,J141,K141,L141,M141),2)),LARGE((H141,J141,K141,L141,M141),2),0)+G141+I141+N141,"")</f>
        <v/>
      </c>
      <c r="P141" s="398"/>
      <c r="Q141" s="398"/>
      <c r="R141" s="110"/>
      <c r="S141" s="7"/>
      <c r="T141" s="7"/>
      <c r="U141" s="7"/>
      <c r="V141" s="7"/>
      <c r="W141" s="7"/>
      <c r="X141" s="7"/>
      <c r="Y141" s="7"/>
      <c r="Z141" s="7"/>
    </row>
    <row r="142" spans="1:27" s="7" customFormat="1" x14ac:dyDescent="0.2">
      <c r="A142" s="397"/>
      <c r="B142" s="398" t="s">
        <v>871</v>
      </c>
      <c r="C142" s="408" t="s">
        <v>344</v>
      </c>
      <c r="D142" s="398">
        <v>2003</v>
      </c>
      <c r="E142" s="418" t="s">
        <v>224</v>
      </c>
      <c r="F142" s="423" t="s">
        <v>112</v>
      </c>
      <c r="G142" s="398"/>
      <c r="H142" s="398"/>
      <c r="I142" s="398"/>
      <c r="J142" s="427"/>
      <c r="K142" s="427"/>
      <c r="L142" s="408"/>
      <c r="M142" s="398"/>
      <c r="N142" s="398"/>
      <c r="O142" s="398" t="str">
        <f>IF((ISBLANK(G142)+ISBLANK(I142)+ISBLANK(N142)+ISBLANK(H142)+ISBLANK(J142)+ISBLANK(K142)+ISBLANK(L142)+ISBLANK(M142))&lt;8,IF(ISNUMBER(LARGE((H142,J142,K142,L142,M142),1)),LARGE((H142,J142,K142,L142,M142),1),0)+IF(ISNUMBER(LARGE((H142,J142,K142,L142,M142),2)),LARGE((H142,J142,K142,L142,M142),2),0)+G142+I142+N142,"")</f>
        <v/>
      </c>
      <c r="P142" s="424"/>
      <c r="Q142" s="424"/>
      <c r="R142" s="424"/>
      <c r="Y142"/>
      <c r="Z142"/>
    </row>
    <row r="143" spans="1:27" s="7" customFormat="1" x14ac:dyDescent="0.2">
      <c r="A143" s="397"/>
      <c r="B143" s="398" t="s">
        <v>358</v>
      </c>
      <c r="C143" s="408" t="s">
        <v>19</v>
      </c>
      <c r="D143" s="398">
        <v>2002</v>
      </c>
      <c r="E143" s="418" t="s">
        <v>506</v>
      </c>
      <c r="F143" s="423" t="s">
        <v>112</v>
      </c>
      <c r="G143" s="398"/>
      <c r="H143" s="398"/>
      <c r="I143" s="398"/>
      <c r="J143" s="398"/>
      <c r="K143" s="398"/>
      <c r="L143" s="398"/>
      <c r="M143" s="398"/>
      <c r="N143" s="408"/>
      <c r="O143" s="398" t="str">
        <f>IF((ISBLANK(G143)+ISBLANK(I143)+ISBLANK(N143)+ISBLANK(H143)+ISBLANK(J143)+ISBLANK(K143)+ISBLANK(L143)+ISBLANK(M143))&lt;8,IF(ISNUMBER(LARGE((H143,J143,K143,L143,M143),1)),LARGE((H143,J143,K143,L143,M143),1),0)+IF(ISNUMBER(LARGE((H143,J143,K143,L143,M143),2)),LARGE((H143,J143,K143,L143,M143),2),0)+G143+I143+N143,"")</f>
        <v/>
      </c>
      <c r="P143" s="398"/>
      <c r="Q143" s="398"/>
      <c r="R143" s="110"/>
      <c r="Y143"/>
      <c r="Z143"/>
    </row>
    <row r="144" spans="1:27" s="7" customFormat="1" x14ac:dyDescent="0.2">
      <c r="A144" s="241"/>
      <c r="B144" s="49" t="s">
        <v>1091</v>
      </c>
      <c r="C144" s="49" t="s">
        <v>1092</v>
      </c>
      <c r="D144" s="49">
        <v>2002</v>
      </c>
      <c r="E144" s="48" t="s">
        <v>755</v>
      </c>
      <c r="F144" s="59" t="s">
        <v>587</v>
      </c>
      <c r="G144" s="49"/>
      <c r="H144" s="398"/>
      <c r="I144" s="398"/>
      <c r="J144" s="398"/>
      <c r="K144" s="427"/>
      <c r="L144" s="398"/>
      <c r="M144" s="427"/>
      <c r="N144" s="408"/>
      <c r="O144" s="398" t="str">
        <f>IF((ISBLANK(G144)+ISBLANK(I144)+ISBLANK(N144)+ISBLANK(H144)+ISBLANK(J144)+ISBLANK(K144)+ISBLANK(L144)+ISBLANK(M144))&lt;8,IF(ISNUMBER(LARGE((H144,J144,K144,L144,M144),1)),LARGE((H144,J144,K144,L144,M144),1),0)+IF(ISNUMBER(LARGE((H144,J144,K144,L144,M144),2)),LARGE((H144,J144,K144,L144,M144),2),0)+G144+I144+N144,"")</f>
        <v/>
      </c>
      <c r="P144" s="49"/>
      <c r="Q144" s="49"/>
      <c r="R144" s="110"/>
    </row>
    <row r="145" spans="1:18" s="7" customFormat="1" x14ac:dyDescent="0.2">
      <c r="A145" s="241"/>
      <c r="B145" s="49" t="s">
        <v>868</v>
      </c>
      <c r="C145" s="49" t="s">
        <v>77</v>
      </c>
      <c r="D145" s="49">
        <v>2002</v>
      </c>
      <c r="E145" s="48" t="s">
        <v>510</v>
      </c>
      <c r="F145" s="59" t="s">
        <v>47</v>
      </c>
      <c r="G145" s="49"/>
      <c r="H145" s="398"/>
      <c r="I145" s="398"/>
      <c r="J145" s="398"/>
      <c r="K145" s="398"/>
      <c r="L145" s="398"/>
      <c r="M145" s="398"/>
      <c r="N145" s="408"/>
      <c r="O145" s="398" t="str">
        <f>IF((ISBLANK(G145)+ISBLANK(I145)+ISBLANK(N145)+ISBLANK(H145)+ISBLANK(J145)+ISBLANK(K145)+ISBLANK(L145)+ISBLANK(M145))&lt;8,IF(ISNUMBER(LARGE((H145,J145,K145,L145,M145),1)),LARGE((H145,J145,K145,L145,M145),1),0)+IF(ISNUMBER(LARGE((H145,J145,K145,L145,M145),2)),LARGE((H145,J145,K145,L145,M145),2),0)+G145+I145+N145,"")</f>
        <v/>
      </c>
      <c r="P145" s="49"/>
      <c r="Q145" s="49"/>
      <c r="R145" s="110"/>
    </row>
    <row r="146" spans="1:18" s="7" customFormat="1" x14ac:dyDescent="0.2">
      <c r="A146" s="178"/>
      <c r="B146" s="49" t="s">
        <v>924</v>
      </c>
      <c r="C146" s="49" t="s">
        <v>923</v>
      </c>
      <c r="D146" s="49">
        <v>2002</v>
      </c>
      <c r="E146" s="48" t="s">
        <v>36</v>
      </c>
      <c r="F146" s="82" t="s">
        <v>47</v>
      </c>
      <c r="G146" s="49"/>
      <c r="H146" s="398"/>
      <c r="I146" s="398"/>
      <c r="J146" s="398"/>
      <c r="K146" s="398"/>
      <c r="L146" s="398"/>
      <c r="M146" s="398"/>
      <c r="N146" s="398"/>
      <c r="O146" s="398" t="str">
        <f>IF((ISBLANK(G146)+ISBLANK(I146)+ISBLANK(N146)+ISBLANK(H146)+ISBLANK(J146)+ISBLANK(K146)+ISBLANK(L146)+ISBLANK(M146))&lt;8,IF(ISNUMBER(LARGE((H146,J146,K146,L146,M146),1)),LARGE((H146,J146,K146,L146,M146),1),0)+IF(ISNUMBER(LARGE((H146,J146,K146,L146,M146),2)),LARGE((H146,J146,K146,L146,M146),2),0)+G146+I146+N146,"")</f>
        <v/>
      </c>
      <c r="P146" s="175"/>
      <c r="Q146" s="175"/>
      <c r="R146" s="175"/>
    </row>
    <row r="147" spans="1:18" s="7" customFormat="1" x14ac:dyDescent="0.2">
      <c r="A147" s="397"/>
      <c r="B147" s="49" t="s">
        <v>417</v>
      </c>
      <c r="C147" s="49" t="s">
        <v>1105</v>
      </c>
      <c r="D147" s="398">
        <v>2003</v>
      </c>
      <c r="E147" s="48" t="s">
        <v>712</v>
      </c>
      <c r="F147" s="59" t="s">
        <v>47</v>
      </c>
      <c r="G147" s="398"/>
      <c r="H147" s="398"/>
      <c r="I147" s="436"/>
      <c r="J147" s="398"/>
      <c r="K147" s="398"/>
      <c r="L147" s="408"/>
      <c r="M147" s="398"/>
      <c r="N147" s="398"/>
      <c r="O147" s="398" t="str">
        <f>IF((ISBLANK(G147)+ISBLANK(I147)+ISBLANK(N147)+ISBLANK(H147)+ISBLANK(J147)+ISBLANK(K147)+ISBLANK(L147)+ISBLANK(M147))&lt;8,IF(ISNUMBER(LARGE((H147,J147,K147,L147,M147),1)),LARGE((H147,J147,K147,L147,M147),1),0)+IF(ISNUMBER(LARGE((H147,J147,K147,L147,M147),2)),LARGE((H147,J147,K147,L147,M147),2),0)+G147+I147+N147,"")</f>
        <v/>
      </c>
      <c r="P147" s="424"/>
      <c r="Q147" s="424"/>
      <c r="R147" s="424"/>
    </row>
    <row r="148" spans="1:18" s="7" customFormat="1" x14ac:dyDescent="0.2">
      <c r="A148" s="394"/>
      <c r="B148" s="398" t="s">
        <v>517</v>
      </c>
      <c r="C148" s="398" t="s">
        <v>821</v>
      </c>
      <c r="D148" s="398">
        <v>2002</v>
      </c>
      <c r="E148" s="418" t="s">
        <v>13</v>
      </c>
      <c r="F148" s="423" t="s">
        <v>47</v>
      </c>
      <c r="G148" s="398"/>
      <c r="H148" s="398"/>
      <c r="I148" s="408"/>
      <c r="J148" s="408"/>
      <c r="K148" s="408"/>
      <c r="L148" s="408"/>
      <c r="M148" s="398"/>
      <c r="N148" s="398"/>
      <c r="O148" s="398" t="str">
        <f>IF((ISBLANK(G148)+ISBLANK(I148)+ISBLANK(N148)+ISBLANK(H148)+ISBLANK(J148)+ISBLANK(K148)+ISBLANK(L148)+ISBLANK(M148))&lt;8,IF(ISNUMBER(LARGE((H148,J148,K148,L148,M148),1)),LARGE((H148,J148,K148,L148,M148),1),0)+IF(ISNUMBER(LARGE((H148,J148,K148,L148,M148),2)),LARGE((H148,J148,K148,L148,M148),2),0)+G148+I148+N148,"")</f>
        <v/>
      </c>
      <c r="P148" s="110"/>
      <c r="Q148" s="110"/>
      <c r="R148" s="110"/>
    </row>
    <row r="149" spans="1:18" s="7" customFormat="1" x14ac:dyDescent="0.2">
      <c r="A149" s="397"/>
      <c r="B149" s="398" t="s">
        <v>42</v>
      </c>
      <c r="C149" s="398" t="s">
        <v>23</v>
      </c>
      <c r="D149" s="398">
        <v>2002</v>
      </c>
      <c r="E149" s="418" t="s">
        <v>31</v>
      </c>
      <c r="F149" s="423" t="s">
        <v>47</v>
      </c>
      <c r="G149" s="398"/>
      <c r="H149" s="398"/>
      <c r="I149" s="398"/>
      <c r="J149" s="398"/>
      <c r="K149" s="398"/>
      <c r="L149" s="398"/>
      <c r="M149" s="398"/>
      <c r="N149" s="408"/>
      <c r="O149" s="398" t="str">
        <f>IF((ISBLANK(G149)+ISBLANK(I149)+ISBLANK(N149)+ISBLANK(H149)+ISBLANK(J149)+ISBLANK(K149)+ISBLANK(L149)+ISBLANK(M149))&lt;8,IF(ISNUMBER(LARGE((H149,J149,K149,L149,M149),1)),LARGE((H149,J149,K149,L149,M149),1),0)+IF(ISNUMBER(LARGE((H149,J149,K149,L149,M149),2)),LARGE((H149,J149,K149,L149,M149),2),0)+G149+I149+N149,"")</f>
        <v/>
      </c>
      <c r="P149" s="398"/>
      <c r="Q149" s="398"/>
      <c r="R149" s="414"/>
    </row>
    <row r="150" spans="1:18" s="7" customFormat="1" x14ac:dyDescent="0.2">
      <c r="A150" s="241"/>
      <c r="B150" s="398" t="s">
        <v>461</v>
      </c>
      <c r="C150" s="398" t="s">
        <v>462</v>
      </c>
      <c r="D150" s="398">
        <v>2002</v>
      </c>
      <c r="E150" s="418" t="s">
        <v>348</v>
      </c>
      <c r="F150" s="423" t="s">
        <v>47</v>
      </c>
      <c r="G150" s="398"/>
      <c r="H150" s="398"/>
      <c r="I150" s="398"/>
      <c r="J150" s="398"/>
      <c r="K150" s="398"/>
      <c r="L150" s="398"/>
      <c r="M150" s="398"/>
      <c r="N150" s="408"/>
      <c r="O150" s="398" t="str">
        <f>IF((ISBLANK(G150)+ISBLANK(I150)+ISBLANK(N150)+ISBLANK(H150)+ISBLANK(J150)+ISBLANK(K150)+ISBLANK(L150)+ISBLANK(M150))&lt;8,IF(ISNUMBER(LARGE((H150,J150,K150,L150,M150),1)),LARGE((H150,J150,K150,L150,M150),1),0)+IF(ISNUMBER(LARGE((H150,J150,K150,L150,M150),2)),LARGE((H150,J150,K150,L150,M150),2),0)+G150+I150+N150,"")</f>
        <v/>
      </c>
      <c r="P150" s="49"/>
      <c r="Q150" s="49"/>
      <c r="R150" s="110"/>
    </row>
    <row r="151" spans="1:18" s="7" customFormat="1" x14ac:dyDescent="0.2">
      <c r="A151" s="397"/>
      <c r="B151" s="398" t="s">
        <v>52</v>
      </c>
      <c r="C151" s="398" t="s">
        <v>160</v>
      </c>
      <c r="D151" s="398">
        <v>2003</v>
      </c>
      <c r="E151" s="418" t="s">
        <v>774</v>
      </c>
      <c r="F151" s="441" t="s">
        <v>47</v>
      </c>
      <c r="G151" s="398"/>
      <c r="H151" s="398"/>
      <c r="I151" s="398"/>
      <c r="J151" s="398"/>
      <c r="K151" s="398"/>
      <c r="L151" s="398"/>
      <c r="M151" s="408"/>
      <c r="N151" s="398"/>
      <c r="O151" s="398" t="str">
        <f>IF((ISBLANK(G151)+ISBLANK(I151)+ISBLANK(N151)+ISBLANK(H151)+ISBLANK(J151)+ISBLANK(K151)+ISBLANK(L151)+ISBLANK(M151))&lt;8,IF(ISNUMBER(LARGE((H151,J151,K151,L151,M151),1)),LARGE((H151,J151,K151,L151,M151),1),0)+IF(ISNUMBER(LARGE((H151,J151,K151,L151,M151),2)),LARGE((H151,J151,K151,L151,M151),2),0)+G151+I151+N151,"")</f>
        <v/>
      </c>
      <c r="P151" s="414"/>
      <c r="Q151" s="414"/>
      <c r="R151" s="414"/>
    </row>
    <row r="152" spans="1:18" x14ac:dyDescent="0.2">
      <c r="A152" s="241"/>
      <c r="B152" s="49" t="s">
        <v>389</v>
      </c>
      <c r="C152" s="49" t="s">
        <v>390</v>
      </c>
      <c r="D152" s="49">
        <v>2002</v>
      </c>
      <c r="E152" s="48" t="s">
        <v>365</v>
      </c>
      <c r="F152" s="59" t="s">
        <v>47</v>
      </c>
      <c r="G152" s="49"/>
      <c r="H152" s="398"/>
      <c r="I152" s="398"/>
      <c r="J152" s="398"/>
      <c r="K152" s="398"/>
      <c r="L152" s="398"/>
      <c r="M152" s="398"/>
      <c r="N152" s="408"/>
      <c r="O152" s="398" t="str">
        <f>IF((ISBLANK(G152)+ISBLANK(I152)+ISBLANK(N152)+ISBLANK(H152)+ISBLANK(J152)+ISBLANK(K152)+ISBLANK(L152)+ISBLANK(M152))&lt;8,IF(ISNUMBER(LARGE((H152,J152,K152,L152,M152),1)),LARGE((H152,J152,K152,L152,M152),1),0)+IF(ISNUMBER(LARGE((H152,J152,K152,L152,M152),2)),LARGE((H152,J152,K152,L152,M152),2),0)+G152+I152+N152,"")</f>
        <v/>
      </c>
      <c r="P152" s="49"/>
      <c r="Q152" s="49"/>
      <c r="R152" s="110"/>
    </row>
    <row r="153" spans="1:18" x14ac:dyDescent="0.2">
      <c r="A153" s="241"/>
      <c r="B153" s="49" t="s">
        <v>116</v>
      </c>
      <c r="C153" s="49" t="s">
        <v>166</v>
      </c>
      <c r="D153" s="49">
        <v>2002</v>
      </c>
      <c r="E153" s="48" t="s">
        <v>1206</v>
      </c>
      <c r="F153" s="59" t="s">
        <v>47</v>
      </c>
      <c r="G153" s="49"/>
      <c r="H153" s="398"/>
      <c r="I153" s="398"/>
      <c r="J153" s="398"/>
      <c r="K153" s="398"/>
      <c r="L153" s="398"/>
      <c r="M153" s="398"/>
      <c r="N153" s="408"/>
      <c r="O153" s="398" t="str">
        <f>IF((ISBLANK(G153)+ISBLANK(I153)+ISBLANK(N153)+ISBLANK(H153)+ISBLANK(J153)+ISBLANK(K153)+ISBLANK(L153)+ISBLANK(M153))&lt;8,IF(ISNUMBER(LARGE((H153,J153,K153,L153,M153),1)),LARGE((H153,J153,K153,L153,M153),1),0)+IF(ISNUMBER(LARGE((H153,J153,K153,L153,M153),2)),LARGE((H153,J153,K153,L153,M153),2),0)+G153+I153+N153,"")</f>
        <v/>
      </c>
      <c r="P153" s="49"/>
      <c r="Q153" s="49"/>
      <c r="R153" s="110"/>
    </row>
    <row r="154" spans="1:18" x14ac:dyDescent="0.2">
      <c r="A154" s="397"/>
      <c r="B154" s="49" t="s">
        <v>555</v>
      </c>
      <c r="C154" s="49" t="s">
        <v>556</v>
      </c>
      <c r="D154" s="398">
        <v>2003</v>
      </c>
      <c r="E154" s="48" t="s">
        <v>199</v>
      </c>
      <c r="F154" s="59" t="s">
        <v>47</v>
      </c>
      <c r="G154" s="398"/>
      <c r="H154" s="398"/>
      <c r="I154" s="398"/>
      <c r="J154" s="398"/>
      <c r="K154" s="398"/>
      <c r="L154" s="398"/>
      <c r="M154" s="408"/>
      <c r="N154" s="398"/>
      <c r="O154" s="398" t="str">
        <f>IF((ISBLANK(G154)+ISBLANK(I154)+ISBLANK(N154)+ISBLANK(H154)+ISBLANK(J154)+ISBLANK(K154)+ISBLANK(L154)+ISBLANK(M154))&lt;8,IF(ISNUMBER(LARGE((H154,J154,K154,L154,M154),1)),LARGE((H154,J154,K154,L154,M154),1),0)+IF(ISNUMBER(LARGE((H154,J154,K154,L154,M154),2)),LARGE((H154,J154,K154,L154,M154),2),0)+G154+I154+N154,"")</f>
        <v/>
      </c>
      <c r="P154" s="414"/>
      <c r="Q154" s="414"/>
      <c r="R154" s="414"/>
    </row>
    <row r="155" spans="1:18" x14ac:dyDescent="0.2">
      <c r="A155" s="394"/>
      <c r="B155" s="398" t="s">
        <v>562</v>
      </c>
      <c r="C155" s="398" t="s">
        <v>531</v>
      </c>
      <c r="D155" s="398">
        <v>2003</v>
      </c>
      <c r="E155" s="418" t="s">
        <v>224</v>
      </c>
      <c r="F155" s="423" t="s">
        <v>49</v>
      </c>
      <c r="G155" s="49"/>
      <c r="H155" s="398"/>
      <c r="I155" s="408"/>
      <c r="J155" s="398"/>
      <c r="K155" s="398"/>
      <c r="L155" s="398"/>
      <c r="M155" s="398"/>
      <c r="N155" s="398"/>
      <c r="O155" s="398" t="str">
        <f>IF((ISBLANK(G155)+ISBLANK(I155)+ISBLANK(N155)+ISBLANK(H155)+ISBLANK(J155)+ISBLANK(K155)+ISBLANK(L155)+ISBLANK(M155))&lt;8,IF(ISNUMBER(LARGE((H155,J155,K155,L155,M155),1)),LARGE((H155,J155,K155,L155,M155),1),0)+IF(ISNUMBER(LARGE((H155,J155,K155,L155,M155),2)),LARGE((H155,J155,K155,L155,M155),2),0)+G155+I155+N155,"")</f>
        <v/>
      </c>
      <c r="P155" s="110"/>
      <c r="Q155" s="110"/>
      <c r="R155" s="110"/>
    </row>
    <row r="156" spans="1:18" x14ac:dyDescent="0.2">
      <c r="A156" s="397"/>
      <c r="B156" s="398" t="s">
        <v>558</v>
      </c>
      <c r="C156" s="398" t="s">
        <v>559</v>
      </c>
      <c r="D156" s="398">
        <v>2003</v>
      </c>
      <c r="E156" s="418" t="s">
        <v>368</v>
      </c>
      <c r="F156" s="423" t="s">
        <v>49</v>
      </c>
      <c r="G156" s="49"/>
      <c r="H156" s="398"/>
      <c r="I156" s="398"/>
      <c r="J156" s="398"/>
      <c r="K156" s="398"/>
      <c r="L156" s="398"/>
      <c r="M156" s="398"/>
      <c r="N156" s="408"/>
      <c r="O156" s="398" t="str">
        <f>IF((ISBLANK(G156)+ISBLANK(I156)+ISBLANK(N156)+ISBLANK(H156)+ISBLANK(J156)+ISBLANK(K156)+ISBLANK(L156)+ISBLANK(M156))&lt;8,IF(ISNUMBER(LARGE((H156,J156,K156,L156,M156),1)),LARGE((H156,J156,K156,L156,M156),1),0)+IF(ISNUMBER(LARGE((H156,J156,K156,L156,M156),2)),LARGE((H156,J156,K156,L156,M156),2),0)+G156+I156+N156,"")</f>
        <v/>
      </c>
      <c r="P156" s="49"/>
      <c r="Q156" s="110"/>
      <c r="R156" s="110"/>
    </row>
    <row r="157" spans="1:18" x14ac:dyDescent="0.2">
      <c r="A157" s="394"/>
      <c r="B157" s="49" t="s">
        <v>404</v>
      </c>
      <c r="C157" s="49" t="s">
        <v>405</v>
      </c>
      <c r="D157" s="49">
        <v>2002</v>
      </c>
      <c r="E157" s="48" t="s">
        <v>44</v>
      </c>
      <c r="F157" s="59" t="s">
        <v>49</v>
      </c>
      <c r="G157" s="49"/>
      <c r="H157" s="398"/>
      <c r="I157" s="398"/>
      <c r="J157" s="398"/>
      <c r="K157" s="398"/>
      <c r="L157" s="398"/>
      <c r="M157" s="398"/>
      <c r="N157" s="398"/>
      <c r="O157" s="398" t="str">
        <f>IF((ISBLANK(G157)+ISBLANK(I157)+ISBLANK(N157)+ISBLANK(H157)+ISBLANK(J157)+ISBLANK(K157)+ISBLANK(L157)+ISBLANK(M157))&lt;8,IF(ISNUMBER(LARGE((H157,J157,K157,L157,M157),1)),LARGE((H157,J157,K157,L157,M157),1),0)+IF(ISNUMBER(LARGE((H157,J157,K157,L157,M157),2)),LARGE((H157,J157,K157,L157,M157),2),0)+G157+I157+N157,"")</f>
        <v/>
      </c>
      <c r="P157" s="414"/>
      <c r="Q157" s="414"/>
      <c r="R157" s="110"/>
    </row>
    <row r="158" spans="1:18" x14ac:dyDescent="0.2">
      <c r="A158" s="397"/>
      <c r="B158" s="398" t="s">
        <v>42</v>
      </c>
      <c r="C158" s="398" t="s">
        <v>23</v>
      </c>
      <c r="D158" s="398">
        <v>2002</v>
      </c>
      <c r="E158" s="418" t="s">
        <v>31</v>
      </c>
      <c r="F158" s="423" t="s">
        <v>49</v>
      </c>
      <c r="G158" s="398"/>
      <c r="H158" s="398"/>
      <c r="I158" s="398"/>
      <c r="J158" s="398"/>
      <c r="K158" s="398"/>
      <c r="L158" s="398"/>
      <c r="M158" s="398"/>
      <c r="N158" s="408"/>
      <c r="O158" s="398" t="str">
        <f>IF((ISBLANK(G158)+ISBLANK(I158)+ISBLANK(N158)+ISBLANK(H158)+ISBLANK(J158)+ISBLANK(K158)+ISBLANK(L158)+ISBLANK(M158))&lt;8,IF(ISNUMBER(LARGE((H158,J158,K158,L158,M158),1)),LARGE((H158,J158,K158,L158,M158),1),0)+IF(ISNUMBER(LARGE((H158,J158,K158,L158,M158),2)),LARGE((H158,J158,K158,L158,M158),2),0)+G158+I158+N158,"")</f>
        <v/>
      </c>
      <c r="P158" s="49"/>
      <c r="Q158" s="49"/>
      <c r="R158" s="110"/>
    </row>
    <row r="159" spans="1:18" x14ac:dyDescent="0.2">
      <c r="A159" s="397"/>
      <c r="B159" s="49" t="s">
        <v>554</v>
      </c>
      <c r="C159" s="49" t="s">
        <v>92</v>
      </c>
      <c r="D159" s="398">
        <v>2003</v>
      </c>
      <c r="E159" s="48" t="s">
        <v>12</v>
      </c>
      <c r="F159" s="59" t="s">
        <v>49</v>
      </c>
      <c r="G159" s="398"/>
      <c r="H159" s="398"/>
      <c r="I159" s="398"/>
      <c r="J159" s="398"/>
      <c r="K159" s="398"/>
      <c r="L159" s="427"/>
      <c r="M159" s="408"/>
      <c r="N159" s="398"/>
      <c r="O159" s="398" t="str">
        <f>IF((ISBLANK(G159)+ISBLANK(I159)+ISBLANK(N159)+ISBLANK(H159)+ISBLANK(J159)+ISBLANK(K159)+ISBLANK(L159)+ISBLANK(M159))&lt;8,IF(ISNUMBER(LARGE((H159,J159,K159,L159,M159),1)),LARGE((H159,J159,K159,L159,M159),1),0)+IF(ISNUMBER(LARGE((H159,J159,K159,L159,M159),2)),LARGE((H159,J159,K159,L159,M159),2),0)+G159+I159+N159,"")</f>
        <v/>
      </c>
      <c r="P159" s="414"/>
      <c r="Q159" s="110"/>
      <c r="R159" s="110"/>
    </row>
    <row r="160" spans="1:18" x14ac:dyDescent="0.2">
      <c r="A160" s="397"/>
      <c r="B160" s="49" t="s">
        <v>806</v>
      </c>
      <c r="C160" s="49" t="s">
        <v>328</v>
      </c>
      <c r="D160" s="398">
        <v>2003</v>
      </c>
      <c r="E160" s="48" t="s">
        <v>712</v>
      </c>
      <c r="F160" s="59" t="s">
        <v>49</v>
      </c>
      <c r="G160" s="398"/>
      <c r="H160" s="398"/>
      <c r="I160" s="398"/>
      <c r="J160" s="398"/>
      <c r="K160" s="398"/>
      <c r="L160" s="398"/>
      <c r="M160" s="408"/>
      <c r="N160" s="398"/>
      <c r="O160" s="398" t="str">
        <f>IF((ISBLANK(G160)+ISBLANK(I160)+ISBLANK(N160)+ISBLANK(H160)+ISBLANK(J160)+ISBLANK(K160)+ISBLANK(L160)+ISBLANK(M160))&lt;8,IF(ISNUMBER(LARGE((H160,J160,K160,L160,M160),1)),LARGE((H160,J160,K160,L160,M160),1),0)+IF(ISNUMBER(LARGE((H160,J160,K160,L160,M160),2)),LARGE((H160,J160,K160,L160,M160),2),0)+G160+I160+N160,"")</f>
        <v/>
      </c>
      <c r="P160" s="414"/>
      <c r="Q160" s="110"/>
      <c r="R160" s="110"/>
    </row>
    <row r="161" spans="1:27" x14ac:dyDescent="0.2">
      <c r="A161" s="397"/>
      <c r="B161" s="49" t="s">
        <v>466</v>
      </c>
      <c r="C161" s="49" t="s">
        <v>28</v>
      </c>
      <c r="D161" s="49">
        <v>2002</v>
      </c>
      <c r="E161" s="48" t="s">
        <v>1093</v>
      </c>
      <c r="F161" s="82" t="s">
        <v>49</v>
      </c>
      <c r="G161" s="49"/>
      <c r="H161" s="398"/>
      <c r="I161" s="398"/>
      <c r="J161" s="398"/>
      <c r="K161" s="398"/>
      <c r="L161" s="398"/>
      <c r="M161" s="398"/>
      <c r="N161" s="408"/>
      <c r="O161" s="398" t="str">
        <f>IF((ISBLANK(G161)+ISBLANK(I161)+ISBLANK(N161)+ISBLANK(H161)+ISBLANK(J161)+ISBLANK(K161)+ISBLANK(L161)+ISBLANK(M161))&lt;8,IF(ISNUMBER(LARGE((H161,J161,K161,L161,M161),1)),LARGE((H161,J161,K161,L161,M161),1),0)+IF(ISNUMBER(LARGE((H161,J161,K161,L161,M161),2)),LARGE((H161,J161,K161,L161,M161),2),0)+G161+I161+N161,"")</f>
        <v/>
      </c>
      <c r="P161" s="49"/>
      <c r="Q161" s="49"/>
      <c r="R161" s="110"/>
    </row>
    <row r="162" spans="1:27" x14ac:dyDescent="0.2">
      <c r="A162" s="397"/>
      <c r="B162" s="49" t="s">
        <v>397</v>
      </c>
      <c r="C162" s="49" t="s">
        <v>398</v>
      </c>
      <c r="D162" s="49">
        <v>2002</v>
      </c>
      <c r="E162" s="48" t="s">
        <v>356</v>
      </c>
      <c r="F162" s="59" t="s">
        <v>49</v>
      </c>
      <c r="G162" s="49"/>
      <c r="H162" s="398"/>
      <c r="I162" s="398"/>
      <c r="J162" s="398"/>
      <c r="K162" s="427"/>
      <c r="L162" s="398"/>
      <c r="M162" s="427"/>
      <c r="N162" s="408"/>
      <c r="O162" s="398" t="str">
        <f>IF((ISBLANK(G162)+ISBLANK(I162)+ISBLANK(N162)+ISBLANK(H162)+ISBLANK(J162)+ISBLANK(K162)+ISBLANK(L162)+ISBLANK(M162))&lt;8,IF(ISNUMBER(LARGE((H162,J162,K162,L162,M162),1)),LARGE((H162,J162,K162,L162,M162),1),0)+IF(ISNUMBER(LARGE((H162,J162,K162,L162,M162),2)),LARGE((H162,J162,K162,L162,M162),2),0)+G162+I162+N162,"")</f>
        <v/>
      </c>
      <c r="P162" s="49"/>
      <c r="Q162" s="49"/>
      <c r="R162" s="110"/>
    </row>
    <row r="163" spans="1:27" x14ac:dyDescent="0.2">
      <c r="A163" s="397"/>
      <c r="B163" s="398" t="s">
        <v>565</v>
      </c>
      <c r="C163" s="408" t="s">
        <v>571</v>
      </c>
      <c r="D163" s="398">
        <v>2003</v>
      </c>
      <c r="E163" s="418" t="s">
        <v>533</v>
      </c>
      <c r="F163" s="398">
        <v>-55</v>
      </c>
      <c r="G163" s="398"/>
      <c r="H163" s="398"/>
      <c r="I163" s="398"/>
      <c r="J163" s="398"/>
      <c r="K163" s="398"/>
      <c r="L163" s="398"/>
      <c r="M163" s="408"/>
      <c r="N163" s="398"/>
      <c r="O163" s="398" t="str">
        <f>IF((ISBLANK(G163)+ISBLANK(I163)+ISBLANK(N163)+ISBLANK(H163)+ISBLANK(J163)+ISBLANK(K163)+ISBLANK(L163)+ISBLANK(M163))&lt;8,IF(ISNUMBER(LARGE((H163,J163,K163,L163,M163),1)),LARGE((H163,J163,K163,L163,M163),1),0)+IF(ISNUMBER(LARGE((H163,J163,K163,L163,M163),2)),LARGE((H163,J163,K163,L163,M163),2),0)+G163+I163+N163,"")</f>
        <v/>
      </c>
      <c r="P163" s="414"/>
      <c r="Q163" s="414"/>
      <c r="R163" s="414"/>
      <c r="S163" s="7"/>
      <c r="T163" s="7"/>
      <c r="U163" s="7"/>
      <c r="V163" s="7"/>
      <c r="W163" s="7"/>
      <c r="X163" s="7"/>
    </row>
    <row r="164" spans="1:27" x14ac:dyDescent="0.2">
      <c r="A164" s="397"/>
      <c r="B164" s="398" t="s">
        <v>376</v>
      </c>
      <c r="C164" s="398" t="s">
        <v>197</v>
      </c>
      <c r="D164" s="398">
        <v>2003</v>
      </c>
      <c r="E164" s="418" t="s">
        <v>804</v>
      </c>
      <c r="F164" s="423" t="s">
        <v>46</v>
      </c>
      <c r="G164" s="398"/>
      <c r="H164" s="398"/>
      <c r="I164" s="398"/>
      <c r="J164" s="398"/>
      <c r="K164" s="398"/>
      <c r="L164" s="398"/>
      <c r="M164" s="408"/>
      <c r="N164" s="398"/>
      <c r="O164" s="398" t="str">
        <f>IF((ISBLANK(G164)+ISBLANK(I164)+ISBLANK(N164)+ISBLANK(H164)+ISBLANK(J164)+ISBLANK(K164)+ISBLANK(L164)+ISBLANK(M164))&lt;8,IF(ISNUMBER(LARGE((H164,J164,K164,L164,M164),1)),LARGE((H164,J164,K164,L164,M164),1),0)+IF(ISNUMBER(LARGE((H164,J164,K164,L164,M164),2)),LARGE((H164,J164,K164,L164,M164),2),0)+G164+I164+N164,"")</f>
        <v/>
      </c>
      <c r="P164" s="414"/>
      <c r="Q164" s="414"/>
      <c r="R164" s="414"/>
      <c r="V164" s="7"/>
      <c r="W164" s="7"/>
    </row>
    <row r="165" spans="1:27" x14ac:dyDescent="0.2">
      <c r="A165" s="397"/>
      <c r="B165" s="398" t="s">
        <v>545</v>
      </c>
      <c r="C165" s="398" t="s">
        <v>23</v>
      </c>
      <c r="D165" s="398">
        <v>2003</v>
      </c>
      <c r="E165" s="418" t="s">
        <v>391</v>
      </c>
      <c r="F165" s="423" t="s">
        <v>46</v>
      </c>
      <c r="G165" s="398"/>
      <c r="H165" s="398"/>
      <c r="I165" s="398"/>
      <c r="J165" s="398"/>
      <c r="K165" s="398"/>
      <c r="L165" s="398"/>
      <c r="M165" s="408"/>
      <c r="N165" s="398"/>
      <c r="O165" s="398" t="str">
        <f>IF((ISBLANK(G165)+ISBLANK(I165)+ISBLANK(N165)+ISBLANK(H165)+ISBLANK(J165)+ISBLANK(K165)+ISBLANK(L165)+ISBLANK(M165))&lt;8,IF(ISNUMBER(LARGE((H165,J165,K165,L165,M165),1)),LARGE((H165,J165,K165,L165,M165),1),0)+IF(ISNUMBER(LARGE((H165,J165,K165,L165,M165),2)),LARGE((H165,J165,K165,L165,M165),2),0)+G165+I165+N165,"")</f>
        <v/>
      </c>
      <c r="P165" s="414"/>
      <c r="Q165" s="414"/>
      <c r="R165" s="414"/>
    </row>
    <row r="166" spans="1:27" x14ac:dyDescent="0.2">
      <c r="A166" s="394"/>
      <c r="B166" s="398" t="s">
        <v>532</v>
      </c>
      <c r="C166" s="398" t="s">
        <v>69</v>
      </c>
      <c r="D166" s="398">
        <v>2002</v>
      </c>
      <c r="E166" s="418" t="s">
        <v>533</v>
      </c>
      <c r="F166" s="423" t="s">
        <v>46</v>
      </c>
      <c r="G166" s="398"/>
      <c r="H166" s="398"/>
      <c r="I166" s="408"/>
      <c r="J166" s="408"/>
      <c r="K166" s="408"/>
      <c r="L166" s="408"/>
      <c r="M166" s="398"/>
      <c r="N166" s="398"/>
      <c r="O166" s="398" t="str">
        <f>IF((ISBLANK(G166)+ISBLANK(I166)+ISBLANK(N166)+ISBLANK(H166)+ISBLANK(J166)+ISBLANK(K166)+ISBLANK(L166)+ISBLANK(M166))&lt;8,IF(ISNUMBER(LARGE((H166,J166,K166,L166,M166),1)),LARGE((H166,J166,K166,L166,M166),1),0)+IF(ISNUMBER(LARGE((H166,J166,K166,L166,M166),2)),LARGE((H166,J166,K166,L166,M166),2),0)+G166+I166+N166,"")</f>
        <v/>
      </c>
      <c r="P166" s="414"/>
      <c r="Q166" s="414"/>
      <c r="R166" s="414"/>
    </row>
    <row r="167" spans="1:27" x14ac:dyDescent="0.2">
      <c r="A167" s="397"/>
      <c r="B167" s="398" t="s">
        <v>535</v>
      </c>
      <c r="C167" s="398" t="s">
        <v>536</v>
      </c>
      <c r="D167" s="398">
        <v>2002</v>
      </c>
      <c r="E167" s="418" t="s">
        <v>521</v>
      </c>
      <c r="F167" s="423" t="s">
        <v>46</v>
      </c>
      <c r="G167" s="398"/>
      <c r="H167" s="398"/>
      <c r="I167" s="398"/>
      <c r="J167" s="398"/>
      <c r="K167" s="398"/>
      <c r="L167" s="398"/>
      <c r="M167" s="398"/>
      <c r="N167" s="408"/>
      <c r="O167" s="398" t="str">
        <f>IF((ISBLANK(G167)+ISBLANK(I167)+ISBLANK(N167)+ISBLANK(H167)+ISBLANK(J167)+ISBLANK(K167)+ISBLANK(L167)+ISBLANK(M167))&lt;8,IF(ISNUMBER(LARGE((H167,J167,K167,L167,M167),1)),LARGE((H167,J167,K167,L167,M167),1),0)+IF(ISNUMBER(LARGE((H167,J167,K167,L167,M167),2)),LARGE((H167,J167,K167,L167,M167),2),0)+G167+I167+N167,"")</f>
        <v/>
      </c>
      <c r="P167" s="398"/>
      <c r="Q167" s="398"/>
      <c r="R167" s="414"/>
    </row>
    <row r="168" spans="1:27" x14ac:dyDescent="0.2">
      <c r="A168" s="397"/>
      <c r="B168" s="421" t="s">
        <v>780</v>
      </c>
      <c r="C168" s="421" t="s">
        <v>58</v>
      </c>
      <c r="D168" s="398">
        <v>2003</v>
      </c>
      <c r="E168" s="413" t="s">
        <v>363</v>
      </c>
      <c r="F168" s="422" t="s">
        <v>46</v>
      </c>
      <c r="G168" s="421"/>
      <c r="H168" s="421"/>
      <c r="I168" s="421"/>
      <c r="J168" s="421"/>
      <c r="K168" s="421"/>
      <c r="L168" s="421"/>
      <c r="M168" s="408"/>
      <c r="N168" s="398"/>
      <c r="O168" s="398" t="str">
        <f>IF((ISBLANK(G168)+ISBLANK(I168)+ISBLANK(N168)+ISBLANK(H168)+ISBLANK(J168)+ISBLANK(K168)+ISBLANK(L168)+ISBLANK(M168))&lt;8,IF(ISNUMBER(LARGE((H168,J168,K168,L168,M168),1)),LARGE((H168,J168,K168,L168,M168),1),0)+IF(ISNUMBER(LARGE((H168,J168,K168,L168,M168),2)),LARGE((H168,J168,K168,L168,M168),2),0)+G168+I168+N168,"")</f>
        <v/>
      </c>
      <c r="P168" s="440"/>
      <c r="Q168" s="440"/>
      <c r="R168" s="440"/>
    </row>
    <row r="169" spans="1:27" x14ac:dyDescent="0.2">
      <c r="A169" s="397"/>
      <c r="B169" s="398" t="s">
        <v>904</v>
      </c>
      <c r="C169" s="398" t="s">
        <v>905</v>
      </c>
      <c r="D169" s="398">
        <v>2003</v>
      </c>
      <c r="E169" s="418" t="s">
        <v>36</v>
      </c>
      <c r="F169" s="423" t="s">
        <v>46</v>
      </c>
      <c r="G169" s="398"/>
      <c r="H169" s="398"/>
      <c r="I169" s="398"/>
      <c r="J169" s="398"/>
      <c r="K169" s="398"/>
      <c r="L169" s="398"/>
      <c r="M169" s="408"/>
      <c r="N169" s="398"/>
      <c r="O169" s="398" t="str">
        <f>IF((ISBLANK(G169)+ISBLANK(I169)+ISBLANK(N169)+ISBLANK(H169)+ISBLANK(J169)+ISBLANK(K169)+ISBLANK(L169)+ISBLANK(M169))&lt;8,IF(ISNUMBER(LARGE((H169,J169,K169,L169,M169),1)),LARGE((H169,J169,K169,L169,M169),1),0)+IF(ISNUMBER(LARGE((H169,J169,K169,L169,M169),2)),LARGE((H169,J169,K169,L169,M169),2),0)+G169+I169+N169,"")</f>
        <v/>
      </c>
      <c r="P169" s="414"/>
      <c r="Q169" s="414"/>
      <c r="R169" s="414"/>
    </row>
    <row r="170" spans="1:27" s="7" customFormat="1" x14ac:dyDescent="0.2">
      <c r="A170" s="397"/>
      <c r="B170" s="398" t="s">
        <v>568</v>
      </c>
      <c r="C170" s="398" t="s">
        <v>339</v>
      </c>
      <c r="D170" s="398">
        <v>2003</v>
      </c>
      <c r="E170" s="418" t="s">
        <v>521</v>
      </c>
      <c r="F170" s="423" t="s">
        <v>46</v>
      </c>
      <c r="G170" s="427"/>
      <c r="H170" s="398"/>
      <c r="I170" s="427"/>
      <c r="J170" s="398"/>
      <c r="K170" s="460"/>
      <c r="L170" s="398"/>
      <c r="M170" s="408"/>
      <c r="N170" s="398"/>
      <c r="O170" s="398" t="str">
        <f>IF((ISBLANK(G170)+ISBLANK(I170)+ISBLANK(N170)+ISBLANK(H170)+ISBLANK(J170)+ISBLANK(K170)+ISBLANK(L170)+ISBLANK(M170))&lt;8,IF(ISNUMBER(LARGE((H170,J170,K170,L170,M170),1)),LARGE((H170,J170,K170,L170,M170),1),0)+IF(ISNUMBER(LARGE((H170,J170,K170,L170,M170),2)),LARGE((H170,J170,K170,L170,M170),2),0)+G170+I170+N170,"")</f>
        <v/>
      </c>
      <c r="P170" s="414"/>
      <c r="Q170" s="414"/>
      <c r="R170" s="414"/>
      <c r="S170"/>
      <c r="T170"/>
      <c r="U170"/>
      <c r="V170"/>
      <c r="W170"/>
      <c r="X170"/>
      <c r="Y170"/>
      <c r="Z170"/>
      <c r="AA170"/>
    </row>
    <row r="171" spans="1:27" x14ac:dyDescent="0.2">
      <c r="A171" s="397"/>
      <c r="B171" s="398" t="s">
        <v>875</v>
      </c>
      <c r="C171" s="398" t="s">
        <v>540</v>
      </c>
      <c r="D171" s="398">
        <v>2003</v>
      </c>
      <c r="E171" s="418" t="s">
        <v>14</v>
      </c>
      <c r="F171" s="423" t="s">
        <v>17</v>
      </c>
      <c r="G171" s="398"/>
      <c r="H171" s="398"/>
      <c r="I171" s="398"/>
      <c r="J171" s="398"/>
      <c r="K171" s="398"/>
      <c r="L171" s="398"/>
      <c r="M171" s="398"/>
      <c r="N171" s="398"/>
      <c r="O171" s="398" t="str">
        <f>IF((ISBLANK(G171)+ISBLANK(I171)+ISBLANK(N171)+ISBLANK(H171)+ISBLANK(J171)+ISBLANK(K171)+ISBLANK(L171)+ISBLANK(M171))&lt;8,IF(ISNUMBER(LARGE((H171,J171,K171,L171,M171),1)),LARGE((H171,J171,K171,L171,M171),1),0)+IF(ISNUMBER(LARGE((H171,J171,K171,L171,M171),2)),LARGE((H171,J171,K171,L171,M171),2),0)+G171+I171+N171,"")</f>
        <v/>
      </c>
      <c r="P171" s="424"/>
      <c r="Q171" s="424"/>
      <c r="R171" s="424"/>
    </row>
    <row r="172" spans="1:27" x14ac:dyDescent="0.2">
      <c r="A172" s="397"/>
      <c r="B172" s="398" t="s">
        <v>734</v>
      </c>
      <c r="C172" s="398" t="s">
        <v>718</v>
      </c>
      <c r="D172" s="398">
        <v>2003</v>
      </c>
      <c r="E172" s="418" t="s">
        <v>235</v>
      </c>
      <c r="F172" s="423" t="s">
        <v>17</v>
      </c>
      <c r="G172" s="398"/>
      <c r="H172" s="398"/>
      <c r="I172" s="398"/>
      <c r="J172" s="398"/>
      <c r="K172" s="398"/>
      <c r="L172" s="398"/>
      <c r="M172" s="408"/>
      <c r="N172" s="398"/>
      <c r="O172" s="398" t="str">
        <f>IF((ISBLANK(G172)+ISBLANK(I172)+ISBLANK(N172)+ISBLANK(H172)+ISBLANK(J172)+ISBLANK(K172)+ISBLANK(L172)+ISBLANK(M172))&lt;8,IF(ISNUMBER(LARGE((H172,J172,K172,L172,M172),1)),LARGE((H172,J172,K172,L172,M172),1),0)+IF(ISNUMBER(LARGE((H172,J172,K172,L172,M172),2)),LARGE((H172,J172,K172,L172,M172),2),0)+G172+I172+N172,"")</f>
        <v/>
      </c>
      <c r="P172" s="424"/>
      <c r="Q172" s="424"/>
      <c r="R172" s="424"/>
    </row>
    <row r="173" spans="1:27" x14ac:dyDescent="0.2">
      <c r="A173" s="397"/>
      <c r="B173" s="398" t="s">
        <v>1133</v>
      </c>
      <c r="C173" s="398" t="s">
        <v>222</v>
      </c>
      <c r="D173" s="398">
        <v>2003</v>
      </c>
      <c r="E173" s="418" t="s">
        <v>533</v>
      </c>
      <c r="F173" s="423" t="s">
        <v>17</v>
      </c>
      <c r="G173" s="398"/>
      <c r="H173" s="398"/>
      <c r="I173" s="398"/>
      <c r="J173" s="398"/>
      <c r="K173" s="398"/>
      <c r="L173" s="398"/>
      <c r="M173" s="408"/>
      <c r="N173" s="398"/>
      <c r="O173" s="398" t="str">
        <f>IF((ISBLANK(G173)+ISBLANK(I173)+ISBLANK(N173)+ISBLANK(H173)+ISBLANK(J173)+ISBLANK(K173)+ISBLANK(L173)+ISBLANK(M173))&lt;8,IF(ISNUMBER(LARGE((H173,J173,K173,L173,M173),1)),LARGE((H173,J173,K173,L173,M173),1),0)+IF(ISNUMBER(LARGE((H173,J173,K173,L173,M173),2)),LARGE((H173,J173,K173,L173,M173),2),0)+G173+I173+N173,"")</f>
        <v/>
      </c>
      <c r="P173" s="414"/>
      <c r="Q173" s="414"/>
      <c r="R173" s="414"/>
    </row>
    <row r="174" spans="1:27" x14ac:dyDescent="0.2">
      <c r="A174" s="397"/>
      <c r="B174" s="398" t="s">
        <v>546</v>
      </c>
      <c r="C174" s="398" t="s">
        <v>66</v>
      </c>
      <c r="D174" s="398">
        <v>2003</v>
      </c>
      <c r="E174" s="418" t="s">
        <v>91</v>
      </c>
      <c r="F174" s="423" t="s">
        <v>17</v>
      </c>
      <c r="G174" s="398"/>
      <c r="H174" s="398"/>
      <c r="I174" s="398"/>
      <c r="J174" s="398"/>
      <c r="K174" s="398"/>
      <c r="L174" s="398"/>
      <c r="M174" s="408"/>
      <c r="N174" s="398"/>
      <c r="O174" s="398" t="str">
        <f>IF((ISBLANK(G174)+ISBLANK(I174)+ISBLANK(N174)+ISBLANK(H174)+ISBLANK(J174)+ISBLANK(K174)+ISBLANK(L174)+ISBLANK(M174))&lt;8,IF(ISNUMBER(LARGE((H174,J174,K174,L174,M174),1)),LARGE((H174,J174,K174,L174,M174),1),0)+IF(ISNUMBER(LARGE((H174,J174,K174,L174,M174),2)),LARGE((H174,J174,K174,L174,M174),2),0)+G174+I174+N174,"")</f>
        <v/>
      </c>
      <c r="P174" s="414"/>
      <c r="Q174" s="414"/>
      <c r="R174" s="414"/>
    </row>
    <row r="175" spans="1:27" x14ac:dyDescent="0.2">
      <c r="A175" s="178"/>
      <c r="B175" s="49" t="s">
        <v>1094</v>
      </c>
      <c r="C175" s="49" t="s">
        <v>77</v>
      </c>
      <c r="D175" s="49">
        <v>2002</v>
      </c>
      <c r="E175" s="48" t="s">
        <v>510</v>
      </c>
      <c r="F175" s="59" t="s">
        <v>17</v>
      </c>
      <c r="G175" s="49"/>
      <c r="H175" s="398"/>
      <c r="I175" s="408"/>
      <c r="J175" s="408"/>
      <c r="K175" s="408"/>
      <c r="L175" s="408"/>
      <c r="M175" s="398"/>
      <c r="N175" s="398"/>
      <c r="O175" s="398" t="str">
        <f>IF((ISBLANK(G175)+ISBLANK(I175)+ISBLANK(N175)+ISBLANK(H175)+ISBLANK(J175)+ISBLANK(K175)+ISBLANK(L175)+ISBLANK(M175))&lt;8,IF(ISNUMBER(LARGE((H175,J175,K175,L175,M175),1)),LARGE((H175,J175,K175,L175,M175),1),0)+IF(ISNUMBER(LARGE((H175,J175,K175,L175,M175),2)),LARGE((H175,J175,K175,L175,M175),2),0)+G175+I175+N175,"")</f>
        <v/>
      </c>
      <c r="P175" s="420"/>
      <c r="Q175" s="420"/>
      <c r="R175" s="420"/>
    </row>
    <row r="176" spans="1:27" x14ac:dyDescent="0.2">
      <c r="A176" s="394"/>
      <c r="B176" s="398" t="s">
        <v>517</v>
      </c>
      <c r="C176" s="398" t="s">
        <v>821</v>
      </c>
      <c r="D176" s="398">
        <v>2002</v>
      </c>
      <c r="E176" s="418" t="s">
        <v>13</v>
      </c>
      <c r="F176" s="423" t="s">
        <v>17</v>
      </c>
      <c r="G176" s="398"/>
      <c r="H176" s="398"/>
      <c r="I176" s="408"/>
      <c r="J176" s="408"/>
      <c r="K176" s="408"/>
      <c r="L176" s="408"/>
      <c r="M176" s="398"/>
      <c r="N176" s="398"/>
      <c r="O176" s="398" t="str">
        <f>IF((ISBLANK(G176)+ISBLANK(I176)+ISBLANK(N176)+ISBLANK(H176)+ISBLANK(J176)+ISBLANK(K176)+ISBLANK(L176)+ISBLANK(M176))&lt;8,IF(ISNUMBER(LARGE((H176,J176,K176,L176,M176),1)),LARGE((H176,J176,K176,L176,M176),1),0)+IF(ISNUMBER(LARGE((H176,J176,K176,L176,M176),2)),LARGE((H176,J176,K176,L176,M176),2),0)+G176+I176+N176,"")</f>
        <v/>
      </c>
      <c r="P176" s="414"/>
      <c r="Q176" s="414"/>
      <c r="R176" s="414"/>
    </row>
    <row r="177" spans="1:18" x14ac:dyDescent="0.2">
      <c r="A177" s="397"/>
      <c r="B177" s="398" t="s">
        <v>42</v>
      </c>
      <c r="C177" s="408" t="s">
        <v>166</v>
      </c>
      <c r="D177" s="398">
        <v>2003</v>
      </c>
      <c r="E177" s="418" t="s">
        <v>353</v>
      </c>
      <c r="F177" s="398">
        <v>-60</v>
      </c>
      <c r="G177" s="398"/>
      <c r="H177" s="398"/>
      <c r="I177" s="398"/>
      <c r="J177" s="398"/>
      <c r="K177" s="398"/>
      <c r="L177" s="408"/>
      <c r="M177" s="398"/>
      <c r="N177" s="398"/>
      <c r="O177" s="398" t="str">
        <f>IF((ISBLANK(G177)+ISBLANK(I177)+ISBLANK(N177)+ISBLANK(H177)+ISBLANK(J177)+ISBLANK(K177)+ISBLANK(L177)+ISBLANK(M177))&lt;8,IF(ISNUMBER(LARGE((H177,J177,K177,L177,M177),1)),LARGE((H177,J177,K177,L177,M177),1),0)+IF(ISNUMBER(LARGE((H177,J177,K177,L177,M177),2)),LARGE((H177,J177,K177,L177,M177),2),0)+G177+I177+N177,"")</f>
        <v/>
      </c>
      <c r="P177" s="424"/>
      <c r="Q177" s="424"/>
      <c r="R177" s="424"/>
    </row>
    <row r="178" spans="1:18" x14ac:dyDescent="0.2">
      <c r="A178" s="397"/>
      <c r="B178" s="49" t="s">
        <v>395</v>
      </c>
      <c r="C178" s="49" t="s">
        <v>66</v>
      </c>
      <c r="D178" s="49">
        <v>2002</v>
      </c>
      <c r="E178" s="48" t="s">
        <v>204</v>
      </c>
      <c r="F178" s="59" t="s">
        <v>17</v>
      </c>
      <c r="G178" s="49"/>
      <c r="H178" s="427"/>
      <c r="I178" s="398"/>
      <c r="J178" s="398"/>
      <c r="K178" s="398"/>
      <c r="L178" s="398"/>
      <c r="M178" s="398"/>
      <c r="N178" s="408"/>
      <c r="O178" s="398" t="str">
        <f>IF((ISBLANK(G178)+ISBLANK(I178)+ISBLANK(N178)+ISBLANK(H178)+ISBLANK(J178)+ISBLANK(K178)+ISBLANK(L178)+ISBLANK(M178))&lt;8,IF(ISNUMBER(LARGE((H178,J178,K178,L178,M178),1)),LARGE((H178,J178,K178,L178,M178),1),0)+IF(ISNUMBER(LARGE((H178,J178,K178,L178,M178),2)),LARGE((H178,J178,K178,L178,M178),2),0)+G178+I178+N178,"")</f>
        <v/>
      </c>
      <c r="P178" s="398"/>
      <c r="Q178" s="398"/>
      <c r="R178" s="414"/>
    </row>
    <row r="179" spans="1:18" x14ac:dyDescent="0.2">
      <c r="A179" s="397"/>
      <c r="B179" s="398" t="s">
        <v>461</v>
      </c>
      <c r="C179" s="398" t="s">
        <v>462</v>
      </c>
      <c r="D179" s="398">
        <v>2002</v>
      </c>
      <c r="E179" s="418" t="s">
        <v>348</v>
      </c>
      <c r="F179" s="423" t="s">
        <v>17</v>
      </c>
      <c r="G179" s="398"/>
      <c r="H179" s="398"/>
      <c r="I179" s="398"/>
      <c r="J179" s="398"/>
      <c r="K179" s="398"/>
      <c r="L179" s="398"/>
      <c r="M179" s="398"/>
      <c r="N179" s="408"/>
      <c r="O179" s="398" t="str">
        <f>IF((ISBLANK(G179)+ISBLANK(I179)+ISBLANK(N179)+ISBLANK(H179)+ISBLANK(J179)+ISBLANK(K179)+ISBLANK(L179)+ISBLANK(M179))&lt;8,IF(ISNUMBER(LARGE((H179,J179,K179,L179,M179),1)),LARGE((H179,J179,K179,L179,M179),1),0)+IF(ISNUMBER(LARGE((H179,J179,K179,L179,M179),2)),LARGE((H179,J179,K179,L179,M179),2),0)+G179+I179+N179,"")</f>
        <v/>
      </c>
      <c r="P179" s="398"/>
      <c r="Q179" s="398"/>
      <c r="R179" s="414"/>
    </row>
    <row r="180" spans="1:18" x14ac:dyDescent="0.2">
      <c r="A180" s="241"/>
      <c r="B180" s="398" t="s">
        <v>733</v>
      </c>
      <c r="C180" s="408" t="s">
        <v>386</v>
      </c>
      <c r="D180" s="398">
        <v>2002</v>
      </c>
      <c r="E180" s="418" t="s">
        <v>10</v>
      </c>
      <c r="F180" s="398">
        <v>-60</v>
      </c>
      <c r="G180" s="398"/>
      <c r="H180" s="398"/>
      <c r="I180" s="398"/>
      <c r="J180" s="398"/>
      <c r="K180" s="398"/>
      <c r="L180" s="427"/>
      <c r="M180" s="398"/>
      <c r="N180" s="408"/>
      <c r="O180" s="398" t="str">
        <f>IF((ISBLANK(G180)+ISBLANK(I180)+ISBLANK(N180)+ISBLANK(H180)+ISBLANK(J180)+ISBLANK(K180)+ISBLANK(L180)+ISBLANK(M180))&lt;8,IF(ISNUMBER(LARGE((H180,J180,K180,L180,M180),1)),LARGE((H180,J180,K180,L180,M180),1),0)+IF(ISNUMBER(LARGE((H180,J180,K180,L180,M180),2)),LARGE((H180,J180,K180,L180,M180),2),0)+G180+I180+N180,"")</f>
        <v/>
      </c>
      <c r="P180" s="418"/>
      <c r="Q180" s="398"/>
      <c r="R180" s="110"/>
    </row>
    <row r="181" spans="1:18" x14ac:dyDescent="0.2">
      <c r="A181" s="397"/>
      <c r="B181" s="398" t="s">
        <v>877</v>
      </c>
      <c r="C181" s="398" t="s">
        <v>454</v>
      </c>
      <c r="D181" s="398">
        <v>2003</v>
      </c>
      <c r="E181" s="418" t="s">
        <v>878</v>
      </c>
      <c r="F181" s="423" t="s">
        <v>17</v>
      </c>
      <c r="G181" s="398"/>
      <c r="H181" s="398"/>
      <c r="I181" s="398"/>
      <c r="J181" s="398"/>
      <c r="K181" s="398"/>
      <c r="L181" s="398"/>
      <c r="M181" s="408"/>
      <c r="N181" s="398"/>
      <c r="O181" s="398" t="str">
        <f>IF((ISBLANK(G181)+ISBLANK(I181)+ISBLANK(N181)+ISBLANK(H181)+ISBLANK(J181)+ISBLANK(K181)+ISBLANK(L181)+ISBLANK(M181))&lt;8,IF(ISNUMBER(LARGE((H181,J181,K181,L181,M181),1)),LARGE((H181,J181,K181,L181,M181),1),0)+IF(ISNUMBER(LARGE((H181,J181,K181,L181,M181),2)),LARGE((H181,J181,K181,L181,M181),2),0)+G181+I181+N181,"")</f>
        <v/>
      </c>
      <c r="P181" s="414"/>
      <c r="Q181" s="414"/>
      <c r="R181" s="414"/>
    </row>
    <row r="182" spans="1:18" x14ac:dyDescent="0.2">
      <c r="A182" s="397"/>
      <c r="B182" s="398" t="s">
        <v>879</v>
      </c>
      <c r="C182" s="398" t="s">
        <v>880</v>
      </c>
      <c r="D182" s="398">
        <v>2003</v>
      </c>
      <c r="E182" s="418" t="s">
        <v>233</v>
      </c>
      <c r="F182" s="423" t="s">
        <v>17</v>
      </c>
      <c r="G182" s="398"/>
      <c r="H182" s="398"/>
      <c r="I182" s="398"/>
      <c r="J182" s="398"/>
      <c r="K182" s="398"/>
      <c r="L182" s="398"/>
      <c r="M182" s="408"/>
      <c r="N182" s="398"/>
      <c r="O182" s="398" t="str">
        <f>IF((ISBLANK(G182)+ISBLANK(I182)+ISBLANK(N182)+ISBLANK(H182)+ISBLANK(J182)+ISBLANK(K182)+ISBLANK(L182)+ISBLANK(M182))&lt;8,IF(ISNUMBER(LARGE((H182,J182,K182,L182,M182),1)),LARGE((H182,J182,K182,L182,M182),1),0)+IF(ISNUMBER(LARGE((H182,J182,K182,L182,M182),2)),LARGE((H182,J182,K182,L182,M182),2),0)+G182+I182+N182,"")</f>
        <v/>
      </c>
      <c r="P182" s="414"/>
      <c r="Q182" s="414"/>
      <c r="R182" s="414"/>
    </row>
    <row r="183" spans="1:18" x14ac:dyDescent="0.2">
      <c r="A183" s="394"/>
      <c r="B183" s="398" t="s">
        <v>894</v>
      </c>
      <c r="C183" s="398" t="s">
        <v>895</v>
      </c>
      <c r="D183" s="398">
        <v>2002</v>
      </c>
      <c r="E183" s="418" t="s">
        <v>14</v>
      </c>
      <c r="F183" s="423" t="s">
        <v>17</v>
      </c>
      <c r="G183" s="398"/>
      <c r="H183" s="398"/>
      <c r="I183" s="408"/>
      <c r="J183" s="398"/>
      <c r="K183" s="398"/>
      <c r="L183" s="398"/>
      <c r="M183" s="398"/>
      <c r="N183" s="398"/>
      <c r="O183" s="398" t="str">
        <f>IF((ISBLANK(G183)+ISBLANK(I183)+ISBLANK(N183)+ISBLANK(H183)+ISBLANK(J183)+ISBLANK(K183)+ISBLANK(L183)+ISBLANK(M183))&lt;8,IF(ISNUMBER(LARGE((H183,J183,K183,L183,M183),1)),LARGE((H183,J183,K183,L183,M183),1),0)+IF(ISNUMBER(LARGE((H183,J183,K183,L183,M183),2)),LARGE((H183,J183,K183,L183,M183),2),0)+G183+I183+N183,"")</f>
        <v/>
      </c>
      <c r="P183" s="414"/>
      <c r="Q183" s="414"/>
      <c r="R183" s="414"/>
    </row>
    <row r="184" spans="1:18" x14ac:dyDescent="0.2">
      <c r="A184" s="397"/>
      <c r="B184" s="398" t="s">
        <v>83</v>
      </c>
      <c r="C184" s="398" t="s">
        <v>166</v>
      </c>
      <c r="D184" s="398">
        <v>2003</v>
      </c>
      <c r="E184" s="418" t="s">
        <v>136</v>
      </c>
      <c r="F184" s="423" t="s">
        <v>17</v>
      </c>
      <c r="G184" s="398"/>
      <c r="H184" s="398"/>
      <c r="I184" s="398"/>
      <c r="J184" s="398"/>
      <c r="K184" s="398"/>
      <c r="L184" s="398"/>
      <c r="M184" s="408"/>
      <c r="N184" s="398"/>
      <c r="O184" s="398" t="str">
        <f>IF((ISBLANK(G184)+ISBLANK(I184)+ISBLANK(N184)+ISBLANK(H184)+ISBLANK(J184)+ISBLANK(K184)+ISBLANK(L184)+ISBLANK(M184))&lt;8,IF(ISNUMBER(LARGE((H184,J184,K184,L184,M184),1)),LARGE((H184,J184,K184,L184,M184),1),0)+IF(ISNUMBER(LARGE((H184,J184,K184,L184,M184),2)),LARGE((H184,J184,K184,L184,M184),2),0)+G184+I184+N184,"")</f>
        <v/>
      </c>
      <c r="P184" s="414"/>
      <c r="Q184" s="414"/>
      <c r="R184" s="414"/>
    </row>
    <row r="185" spans="1:18" x14ac:dyDescent="0.2">
      <c r="A185" s="397"/>
      <c r="B185" s="398" t="s">
        <v>760</v>
      </c>
      <c r="C185" s="408" t="s">
        <v>543</v>
      </c>
      <c r="D185" s="398">
        <v>2003</v>
      </c>
      <c r="E185" s="418" t="s">
        <v>495</v>
      </c>
      <c r="F185" s="398">
        <v>-60</v>
      </c>
      <c r="G185" s="398"/>
      <c r="H185" s="398"/>
      <c r="I185" s="398"/>
      <c r="J185" s="398"/>
      <c r="K185" s="398"/>
      <c r="L185" s="398"/>
      <c r="M185" s="408"/>
      <c r="N185" s="398"/>
      <c r="O185" s="398" t="str">
        <f>IF((ISBLANK(G185)+ISBLANK(I185)+ISBLANK(N185)+ISBLANK(H185)+ISBLANK(J185)+ISBLANK(K185)+ISBLANK(L185)+ISBLANK(M185))&lt;8,IF(ISNUMBER(LARGE((H185,J185,K185,L185,M185),1)),LARGE((H185,J185,K185,L185,M185),1),0)+IF(ISNUMBER(LARGE((H185,J185,K185,L185,M185),2)),LARGE((H185,J185,K185,L185,M185),2),0)+G185+I185+N185,"")</f>
        <v/>
      </c>
      <c r="P185" s="414"/>
      <c r="Q185" s="414"/>
      <c r="R185" s="4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73"/>
  <sheetViews>
    <sheetView zoomScaleNormal="100" workbookViewId="0">
      <pane xSplit="3" ySplit="9" topLeftCell="D157" activePane="bottomRight" state="frozen"/>
      <selection activeCell="A121" sqref="A121"/>
      <selection pane="topRight" activeCell="A121" sqref="A121"/>
      <selection pane="bottomLeft" activeCell="A121" sqref="A121"/>
      <selection pane="bottomRight" activeCell="L170" sqref="L170"/>
    </sheetView>
  </sheetViews>
  <sheetFormatPr baseColWidth="10" defaultRowHeight="12.75" x14ac:dyDescent="0.2"/>
  <cols>
    <col min="1" max="1" width="4.42578125" style="148" customWidth="1"/>
    <col min="2" max="3" width="20.7109375" customWidth="1"/>
    <col min="4" max="4" width="5.7109375" bestFit="1" customWidth="1"/>
    <col min="5" max="5" width="20.7109375" style="94" customWidth="1"/>
    <col min="6" max="6" width="8.7109375" bestFit="1" customWidth="1"/>
    <col min="7" max="12" width="10.7109375" customWidth="1"/>
    <col min="13" max="13" width="10.7109375" hidden="1" customWidth="1"/>
    <col min="15" max="15" width="14.85546875" customWidth="1"/>
    <col min="16" max="16" width="12.140625" customWidth="1"/>
  </cols>
  <sheetData>
    <row r="1" spans="1:16" ht="12.75" customHeight="1" x14ac:dyDescent="0.4">
      <c r="A1" s="1050" t="s">
        <v>1286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803"/>
      <c r="P1" s="804"/>
    </row>
    <row r="2" spans="1:16" ht="12.75" customHeigh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803"/>
      <c r="P2" s="804"/>
    </row>
    <row r="3" spans="1:16" x14ac:dyDescent="0.2">
      <c r="B3" s="7"/>
      <c r="C3" s="7"/>
      <c r="D3" s="7"/>
      <c r="E3" s="155"/>
      <c r="F3" s="7"/>
      <c r="G3" s="7"/>
      <c r="H3" s="7"/>
      <c r="I3" s="7"/>
      <c r="J3" s="7"/>
      <c r="K3" s="7"/>
      <c r="L3" s="7"/>
      <c r="M3" s="7"/>
      <c r="N3" s="7"/>
      <c r="O3" s="7"/>
      <c r="P3" s="6"/>
    </row>
    <row r="4" spans="1:16" x14ac:dyDescent="0.2">
      <c r="B4" s="324"/>
      <c r="C4" s="1" t="s">
        <v>1</v>
      </c>
      <c r="D4" s="1"/>
      <c r="E4" s="42"/>
      <c r="F4" s="2"/>
      <c r="G4" s="2"/>
      <c r="H4" s="2"/>
      <c r="J4" s="1"/>
      <c r="K4" s="157" t="s">
        <v>1885</v>
      </c>
      <c r="L4" s="1"/>
      <c r="M4" s="1"/>
      <c r="N4" s="4"/>
      <c r="O4" s="4"/>
      <c r="P4" s="2"/>
    </row>
    <row r="5" spans="1:16" x14ac:dyDescent="0.2">
      <c r="B5" s="133"/>
      <c r="C5" s="132" t="s">
        <v>622</v>
      </c>
      <c r="D5" s="41"/>
      <c r="E5" s="42"/>
      <c r="F5" s="2"/>
      <c r="G5" s="2"/>
      <c r="H5" s="2"/>
      <c r="I5" s="19"/>
      <c r="J5" s="221"/>
      <c r="K5" s="221"/>
      <c r="L5" s="221"/>
      <c r="M5" s="221"/>
      <c r="P5" s="2"/>
    </row>
    <row r="6" spans="1:16" x14ac:dyDescent="0.2">
      <c r="D6" s="2"/>
      <c r="F6" s="3"/>
      <c r="G6" s="3"/>
      <c r="H6" s="3"/>
      <c r="I6" s="4"/>
      <c r="J6" s="2"/>
      <c r="K6" s="2"/>
      <c r="L6" s="2"/>
      <c r="M6" s="2"/>
      <c r="P6" s="2"/>
    </row>
    <row r="7" spans="1:16" x14ac:dyDescent="0.2">
      <c r="A7" s="293"/>
      <c r="B7" s="43" t="s">
        <v>4</v>
      </c>
      <c r="C7" s="43" t="s">
        <v>5</v>
      </c>
      <c r="D7" s="43" t="s">
        <v>1872</v>
      </c>
      <c r="E7" s="43" t="s">
        <v>6</v>
      </c>
      <c r="F7" s="90" t="s">
        <v>9</v>
      </c>
      <c r="G7" s="231" t="s">
        <v>498</v>
      </c>
      <c r="H7" s="43" t="s">
        <v>190</v>
      </c>
      <c r="I7" s="231" t="s">
        <v>499</v>
      </c>
      <c r="J7" s="231" t="s">
        <v>500</v>
      </c>
      <c r="K7" s="231" t="s">
        <v>501</v>
      </c>
      <c r="L7" s="231" t="s">
        <v>502</v>
      </c>
      <c r="M7" s="43" t="s">
        <v>100</v>
      </c>
      <c r="N7" s="231" t="s">
        <v>504</v>
      </c>
      <c r="O7" s="43" t="s">
        <v>1495</v>
      </c>
      <c r="P7" s="43" t="s">
        <v>1496</v>
      </c>
    </row>
    <row r="8" spans="1:16" x14ac:dyDescent="0.2">
      <c r="A8" s="293"/>
      <c r="B8" s="43"/>
      <c r="C8" s="43"/>
      <c r="D8" s="43"/>
      <c r="E8" s="43" t="s">
        <v>101</v>
      </c>
      <c r="F8" s="90" t="s">
        <v>102</v>
      </c>
      <c r="G8" s="231" t="s">
        <v>629</v>
      </c>
      <c r="H8" s="43" t="s">
        <v>629</v>
      </c>
      <c r="I8" s="231" t="s">
        <v>629</v>
      </c>
      <c r="J8" s="231" t="s">
        <v>629</v>
      </c>
      <c r="K8" s="231" t="s">
        <v>629</v>
      </c>
      <c r="L8" s="231" t="s">
        <v>629</v>
      </c>
      <c r="M8" s="43" t="s">
        <v>629</v>
      </c>
      <c r="N8" s="231" t="s">
        <v>629</v>
      </c>
      <c r="O8" s="43"/>
      <c r="P8" s="43"/>
    </row>
    <row r="9" spans="1:16" x14ac:dyDescent="0.2">
      <c r="A9" s="291"/>
      <c r="B9" s="244"/>
      <c r="C9" s="244"/>
      <c r="D9" s="244"/>
      <c r="E9" s="244"/>
      <c r="F9" s="245"/>
      <c r="G9" s="244"/>
      <c r="H9" s="246"/>
      <c r="I9" s="244"/>
      <c r="J9" s="244"/>
      <c r="K9" s="244"/>
      <c r="L9" s="244"/>
      <c r="M9" s="247"/>
      <c r="N9" s="244"/>
      <c r="O9" s="244"/>
      <c r="P9" s="244"/>
    </row>
    <row r="10" spans="1:16" x14ac:dyDescent="0.2">
      <c r="A10" s="397">
        <v>1</v>
      </c>
      <c r="B10" s="398" t="s">
        <v>1256</v>
      </c>
      <c r="C10" s="398" t="s">
        <v>1257</v>
      </c>
      <c r="D10" s="398">
        <v>2006</v>
      </c>
      <c r="E10" s="418" t="s">
        <v>566</v>
      </c>
      <c r="F10" s="423" t="s">
        <v>626</v>
      </c>
      <c r="G10" s="398">
        <v>200</v>
      </c>
      <c r="H10" s="398">
        <v>250</v>
      </c>
      <c r="I10" s="398">
        <v>200</v>
      </c>
      <c r="J10" s="427">
        <v>200</v>
      </c>
      <c r="K10" s="427">
        <v>200</v>
      </c>
      <c r="L10" s="970">
        <v>200</v>
      </c>
      <c r="M10" s="408"/>
      <c r="N10" s="559">
        <f>IF((ISBLANK(G10)+ISBLANK(I10)+ISBLANK(H10)+ISBLANK(J10)+ISBLANK(K10)+ISBLANK(L10)+ISBLANK(M10))&lt;8,IF(ISNUMBER(LARGE((G10,I10,J10,K10,L10),1)),LARGE((G10,I10,J10,K10,L10),1),0)+IF(ISNUMBER(LARGE((G10,I10,J10,K10,L10),2)),LARGE((G10,I10,J10,K10,L10),2),0)+H10+M10,"")</f>
        <v>650</v>
      </c>
      <c r="O10" s="559"/>
      <c r="P10" s="48"/>
    </row>
    <row r="11" spans="1:16" x14ac:dyDescent="0.2">
      <c r="A11" s="592"/>
      <c r="B11" s="509" t="s">
        <v>285</v>
      </c>
      <c r="C11" s="509" t="s">
        <v>460</v>
      </c>
      <c r="D11" s="509">
        <v>2007</v>
      </c>
      <c r="E11" s="522" t="s">
        <v>54</v>
      </c>
      <c r="F11" s="523" t="s">
        <v>626</v>
      </c>
      <c r="G11" s="593">
        <v>162.5</v>
      </c>
      <c r="H11" s="593">
        <v>150</v>
      </c>
      <c r="I11" s="593"/>
      <c r="J11" s="593"/>
      <c r="K11" s="593"/>
      <c r="L11" s="593"/>
      <c r="M11" s="594"/>
      <c r="N11" s="764">
        <f>IF((ISBLANK(G11)+ISBLANK(I11)+ISBLANK(H11)+ISBLANK(J11)+ISBLANK(K11)+ISBLANK(L11)+ISBLANK(M11))&lt;8,IF(ISNUMBER(LARGE((G11,I11,J11,K11,L11),1)),LARGE((G11,I11,J11,K11,L11),1),0)+IF(ISNUMBER(LARGE((G11,I11,J11,K11,L11),2)),LARGE((G11,I11,J11,K11,L11),2),0)+H11+M11,"")</f>
        <v>312.5</v>
      </c>
      <c r="O11" s="764" t="s">
        <v>1488</v>
      </c>
      <c r="P11" s="595" t="s">
        <v>1705</v>
      </c>
    </row>
    <row r="12" spans="1:16" x14ac:dyDescent="0.2">
      <c r="A12" s="397">
        <v>2</v>
      </c>
      <c r="B12" s="398" t="s">
        <v>1597</v>
      </c>
      <c r="C12" s="398" t="s">
        <v>165</v>
      </c>
      <c r="D12" s="398"/>
      <c r="E12" s="418" t="s">
        <v>781</v>
      </c>
      <c r="F12" s="423" t="s">
        <v>626</v>
      </c>
      <c r="G12" s="398"/>
      <c r="H12" s="398"/>
      <c r="I12" s="398">
        <v>0</v>
      </c>
      <c r="J12" s="398"/>
      <c r="K12" s="398">
        <v>162.5</v>
      </c>
      <c r="L12" s="398"/>
      <c r="M12" s="408"/>
      <c r="N12" s="559">
        <f>IF((ISBLANK(G12)+ISBLANK(I12)+ISBLANK(H12)+ISBLANK(J12)+ISBLANK(K12)+ISBLANK(L12)+ISBLANK(M12))&lt;8,IF(ISNUMBER(LARGE((G12,I12,J12,K12,L12),1)),LARGE((G12,I12,J12,K12,L12),1),0)+IF(ISNUMBER(LARGE((G12,I12,J12,K12,L12),2)),LARGE((G12,I12,J12,K12,L12),2),0)+H12+M12,"")</f>
        <v>162.5</v>
      </c>
      <c r="O12" s="559"/>
      <c r="P12" s="48"/>
    </row>
    <row r="13" spans="1:16" x14ac:dyDescent="0.2">
      <c r="A13" s="397">
        <v>3</v>
      </c>
      <c r="B13" s="509" t="s">
        <v>198</v>
      </c>
      <c r="C13" s="509" t="s">
        <v>77</v>
      </c>
      <c r="D13" s="509">
        <v>2007</v>
      </c>
      <c r="E13" s="522" t="s">
        <v>20</v>
      </c>
      <c r="F13" s="523" t="s">
        <v>626</v>
      </c>
      <c r="G13" s="398"/>
      <c r="H13" s="398">
        <v>150</v>
      </c>
      <c r="I13" s="398"/>
      <c r="J13" s="398"/>
      <c r="K13" s="398"/>
      <c r="L13" s="398"/>
      <c r="M13" s="408"/>
      <c r="N13" s="559">
        <f>IF((ISBLANK(G13)+ISBLANK(I13)+ISBLANK(H13)+ISBLANK(J13)+ISBLANK(K13)+ISBLANK(L13)+ISBLANK(M13))&lt;8,IF(ISNUMBER(LARGE((G13,I13,J13,K13,L13),1)),LARGE((G13,I13,J13,K13,L13),1),0)+IF(ISNUMBER(LARGE((G13,I13,J13,K13,L13),2)),LARGE((G13,I13,J13,K13,L13),2),0)+H13+M13,"")</f>
        <v>150</v>
      </c>
      <c r="O13" s="559"/>
      <c r="P13" s="48"/>
    </row>
    <row r="14" spans="1:16" x14ac:dyDescent="0.2">
      <c r="A14" s="397">
        <v>4</v>
      </c>
      <c r="B14" s="509" t="s">
        <v>1350</v>
      </c>
      <c r="C14" s="509" t="s">
        <v>53</v>
      </c>
      <c r="D14" s="509">
        <v>2007</v>
      </c>
      <c r="E14" s="522" t="s">
        <v>1206</v>
      </c>
      <c r="F14" s="523" t="s">
        <v>626</v>
      </c>
      <c r="G14" s="398">
        <v>125</v>
      </c>
      <c r="H14" s="398"/>
      <c r="I14" s="398"/>
      <c r="J14" s="398">
        <v>0</v>
      </c>
      <c r="K14" s="398"/>
      <c r="L14" s="398"/>
      <c r="M14" s="408"/>
      <c r="N14" s="559">
        <f>IF((ISBLANK(G14)+ISBLANK(I14)+ISBLANK(H14)+ISBLANK(J14)+ISBLANK(K14)+ISBLANK(L14)+ISBLANK(M14))&lt;8,IF(ISNUMBER(LARGE((G14,I14,J14,K14,L14),1)),LARGE((G14,I14,J14,K14,L14),1),0)+IF(ISNUMBER(LARGE((G14,I14,J14,K14,L14),2)),LARGE((G14,I14,J14,K14,L14),2),0)+H14+M14,"")</f>
        <v>125</v>
      </c>
      <c r="O14" s="559"/>
      <c r="P14" s="48"/>
    </row>
    <row r="15" spans="1:16" x14ac:dyDescent="0.2">
      <c r="A15" s="397">
        <v>4</v>
      </c>
      <c r="B15" s="398" t="s">
        <v>1201</v>
      </c>
      <c r="C15" s="398" t="s">
        <v>53</v>
      </c>
      <c r="D15" s="398"/>
      <c r="E15" s="418" t="s">
        <v>348</v>
      </c>
      <c r="F15" s="423" t="s">
        <v>626</v>
      </c>
      <c r="G15" s="398"/>
      <c r="H15" s="398"/>
      <c r="I15" s="398">
        <v>125</v>
      </c>
      <c r="J15" s="398"/>
      <c r="K15" s="398"/>
      <c r="L15" s="398"/>
      <c r="M15" s="408"/>
      <c r="N15" s="559">
        <f>IF((ISBLANK(G15)+ISBLANK(I15)+ISBLANK(H15)+ISBLANK(J15)+ISBLANK(K15)+ISBLANK(L15)+ISBLANK(M15))&lt;8,IF(ISNUMBER(LARGE((G15,I15,J15,K15,L15),1)),LARGE((G15,I15,J15,K15,L15),1),0)+IF(ISNUMBER(LARGE((G15,I15,J15,K15,L15),2)),LARGE((G15,I15,J15,K15,L15),2),0)+H15+M15,"")</f>
        <v>125</v>
      </c>
      <c r="O15" s="559" t="s">
        <v>1488</v>
      </c>
      <c r="P15" s="48" t="s">
        <v>1765</v>
      </c>
    </row>
    <row r="16" spans="1:16" x14ac:dyDescent="0.2">
      <c r="A16" s="397"/>
      <c r="B16" s="509" t="s">
        <v>29</v>
      </c>
      <c r="C16" s="509" t="s">
        <v>1343</v>
      </c>
      <c r="D16" s="509">
        <v>2007</v>
      </c>
      <c r="E16" s="522" t="s">
        <v>781</v>
      </c>
      <c r="F16" s="523" t="s">
        <v>626</v>
      </c>
      <c r="G16" s="398">
        <v>0</v>
      </c>
      <c r="H16" s="398"/>
      <c r="I16" s="398">
        <v>0</v>
      </c>
      <c r="J16" s="398"/>
      <c r="K16" s="398">
        <v>0</v>
      </c>
      <c r="L16" s="398"/>
      <c r="M16" s="408"/>
      <c r="N16" s="559">
        <f>IF((ISBLANK(G16)+ISBLANK(I16)+ISBLANK(H16)+ISBLANK(J16)+ISBLANK(K16)+ISBLANK(L16)+ISBLANK(M16))&lt;8,IF(ISNUMBER(LARGE((G16,I16,J16,K16,L16),1)),LARGE((G16,I16,J16,K16,L16),1),0)+IF(ISNUMBER(LARGE((G16,I16,J16,K16,L16),2)),LARGE((G16,I16,J16,K16,L16),2),0)+H16+M16,"")</f>
        <v>0</v>
      </c>
      <c r="O16" s="559"/>
      <c r="P16" s="48"/>
    </row>
    <row r="17" spans="1:17" x14ac:dyDescent="0.2">
      <c r="A17" s="397"/>
      <c r="B17" s="509" t="s">
        <v>158</v>
      </c>
      <c r="C17" s="509" t="s">
        <v>1876</v>
      </c>
      <c r="D17" s="509">
        <v>2007</v>
      </c>
      <c r="E17" s="522" t="s">
        <v>248</v>
      </c>
      <c r="F17" s="523" t="s">
        <v>626</v>
      </c>
      <c r="G17" s="398"/>
      <c r="H17" s="398"/>
      <c r="I17" s="398"/>
      <c r="J17" s="398"/>
      <c r="K17" s="398"/>
      <c r="L17" s="398">
        <v>0</v>
      </c>
      <c r="M17" s="408"/>
      <c r="N17" s="559">
        <f>IF((ISBLANK(G17)+ISBLANK(I17)+ISBLANK(H17)+ISBLANK(J17)+ISBLANK(K17)+ISBLANK(L17)+ISBLANK(M17))&lt;8,IF(ISNUMBER(LARGE((G17,I17,J17,K17,L17),1)),LARGE((G17,I17,J17,K17,L17),1),0)+IF(ISNUMBER(LARGE((G17,I17,J17,K17,L17),2)),LARGE((G17,I17,J17,K17,L17),2),0)+H17+M17,"")</f>
        <v>0</v>
      </c>
      <c r="O17" s="559"/>
      <c r="P17" s="48"/>
    </row>
    <row r="18" spans="1:17" x14ac:dyDescent="0.2">
      <c r="A18" s="397"/>
      <c r="B18" s="509" t="s">
        <v>25</v>
      </c>
      <c r="C18" s="509" t="s">
        <v>60</v>
      </c>
      <c r="D18" s="509">
        <v>2007</v>
      </c>
      <c r="E18" s="522" t="s">
        <v>254</v>
      </c>
      <c r="F18" s="523" t="s">
        <v>626</v>
      </c>
      <c r="G18" s="398"/>
      <c r="H18" s="398"/>
      <c r="I18" s="398"/>
      <c r="J18" s="398"/>
      <c r="K18" s="398">
        <v>0</v>
      </c>
      <c r="L18" s="398"/>
      <c r="M18" s="408"/>
      <c r="N18" s="559">
        <f>IF((ISBLANK(G18)+ISBLANK(I18)+ISBLANK(H18)+ISBLANK(J18)+ISBLANK(K18)+ISBLANK(L18)+ISBLANK(M18))&lt;8,IF(ISNUMBER(LARGE((G18,I18,J18,K18,L18),1)),LARGE((G18,I18,J18,K18,L18),1),0)+IF(ISNUMBER(LARGE((G18,I18,J18,K18,L18),2)),LARGE((G18,I18,J18,K18,L18),2),0)+H18+M18,"")</f>
        <v>0</v>
      </c>
      <c r="O18" s="559"/>
      <c r="P18" s="48"/>
    </row>
    <row r="19" spans="1:17" x14ac:dyDescent="0.2">
      <c r="A19" s="291"/>
      <c r="B19" s="88"/>
      <c r="C19" s="88"/>
      <c r="D19" s="88"/>
      <c r="E19" s="89"/>
      <c r="F19" s="122" t="s">
        <v>172</v>
      </c>
      <c r="G19" s="88"/>
      <c r="H19" s="88"/>
      <c r="I19" s="88"/>
      <c r="J19" s="88"/>
      <c r="K19" s="88"/>
      <c r="L19" s="88"/>
      <c r="M19" s="88"/>
      <c r="N19" s="972">
        <f>IF((ISBLANK(G19)+ISBLANK(I19)+ISBLANK(H19)+ISBLANK(J19)+ISBLANK(K19)+ISBLANK(L19)+ISBLANK(M19))&lt;8,IF(ISNUMBER(LARGE((G19,I19,J19,K19,L19),1)),LARGE((G19,I19,J19,K19,L19),1),0)+IF(ISNUMBER(LARGE((G19,I19,J19,K19,L19),2)),LARGE((G19,I19,J19,K19,L19),2),0)+H19+M19,"")</f>
        <v>0</v>
      </c>
      <c r="O19" s="88"/>
      <c r="P19" s="89"/>
    </row>
    <row r="20" spans="1:17" x14ac:dyDescent="0.2">
      <c r="A20" s="397">
        <v>1</v>
      </c>
      <c r="B20" s="398" t="s">
        <v>840</v>
      </c>
      <c r="C20" s="398" t="s">
        <v>841</v>
      </c>
      <c r="D20" s="398">
        <v>2006</v>
      </c>
      <c r="E20" s="418" t="s">
        <v>135</v>
      </c>
      <c r="F20" s="423" t="s">
        <v>633</v>
      </c>
      <c r="G20" s="398">
        <v>200</v>
      </c>
      <c r="H20" s="398">
        <v>250</v>
      </c>
      <c r="I20" s="973">
        <v>162.5</v>
      </c>
      <c r="J20" s="398"/>
      <c r="K20" s="398">
        <v>200</v>
      </c>
      <c r="L20" s="427"/>
      <c r="M20" s="408"/>
      <c r="N20" s="559">
        <f>IF((ISBLANK(G20)+ISBLANK(I20)+ISBLANK(H20)+ISBLANK(J20)+ISBLANK(K20)+ISBLANK(L20)+ISBLANK(M20))&lt;8,IF(ISNUMBER(LARGE((G20,I20,J20,K20,L20),1)),LARGE((G20,I20,J20,K20,L20),1),0)+IF(ISNUMBER(LARGE((G20,I20,J20,K20,L20),2)),LARGE((G20,I20,J20,K20,L20),2),0)+H20+M20,"")</f>
        <v>650</v>
      </c>
      <c r="O20" s="398"/>
      <c r="P20" s="418"/>
    </row>
    <row r="21" spans="1:17" x14ac:dyDescent="0.2">
      <c r="A21" s="397">
        <v>2</v>
      </c>
      <c r="B21" s="421" t="s">
        <v>910</v>
      </c>
      <c r="C21" s="421" t="s">
        <v>18</v>
      </c>
      <c r="D21" s="421">
        <v>2006</v>
      </c>
      <c r="E21" s="421" t="s">
        <v>202</v>
      </c>
      <c r="F21" s="422" t="s">
        <v>633</v>
      </c>
      <c r="G21" s="426">
        <v>125</v>
      </c>
      <c r="H21" s="421">
        <v>250</v>
      </c>
      <c r="I21" s="426">
        <v>125</v>
      </c>
      <c r="J21" s="421">
        <v>162.5</v>
      </c>
      <c r="K21" s="426">
        <v>125</v>
      </c>
      <c r="L21" s="421">
        <v>200</v>
      </c>
      <c r="M21" s="428"/>
      <c r="N21" s="559">
        <f>IF((ISBLANK(G21)+ISBLANK(I21)+ISBLANK(H21)+ISBLANK(J21)+ISBLANK(K21)+ISBLANK(L21)+ISBLANK(M21))&lt;8,IF(ISNUMBER(LARGE((G21,I21,J21,K21,L21),1)),LARGE((G21,I21,J21,K21,L21),1),0)+IF(ISNUMBER(LARGE((G21,I21,J21,K21,L21),2)),LARGE((G21,I21,J21,K21,L21),2),0)+H21+M21,"")</f>
        <v>612.5</v>
      </c>
      <c r="O21" s="398" t="s">
        <v>1488</v>
      </c>
      <c r="P21" s="48" t="s">
        <v>1780</v>
      </c>
    </row>
    <row r="22" spans="1:17" x14ac:dyDescent="0.2">
      <c r="A22" s="241">
        <v>3</v>
      </c>
      <c r="B22" s="509" t="s">
        <v>285</v>
      </c>
      <c r="C22" s="509" t="s">
        <v>460</v>
      </c>
      <c r="D22" s="509">
        <v>2007</v>
      </c>
      <c r="E22" s="522" t="s">
        <v>54</v>
      </c>
      <c r="F22" s="523" t="s">
        <v>633</v>
      </c>
      <c r="G22" s="593">
        <v>162.5</v>
      </c>
      <c r="H22" s="593">
        <v>150</v>
      </c>
      <c r="I22" s="593"/>
      <c r="J22" s="593"/>
      <c r="K22" s="49">
        <v>125</v>
      </c>
      <c r="L22" s="49"/>
      <c r="M22" s="53"/>
      <c r="N22" s="559">
        <f>IF((ISBLANK(G22)+ISBLANK(I22)+ISBLANK(H22)+ISBLANK(J22)+ISBLANK(K22)+ISBLANK(L22)+ISBLANK(M22))&lt;8,IF(ISNUMBER(LARGE((G22,I22,J22,K22,L22),1)),LARGE((G22,I22,J22,K22,L22),1),0)+IF(ISNUMBER(LARGE((G22,I22,J22,K22,L22),2)),LARGE((G22,I22,J22,K22,L22),2),0)+H22+M22,"")</f>
        <v>437.5</v>
      </c>
      <c r="O22" s="765" t="s">
        <v>1488</v>
      </c>
      <c r="P22" s="48" t="s">
        <v>1705</v>
      </c>
    </row>
    <row r="23" spans="1:17" x14ac:dyDescent="0.2">
      <c r="A23" s="397">
        <v>3</v>
      </c>
      <c r="B23" s="421" t="s">
        <v>258</v>
      </c>
      <c r="C23" s="421" t="s">
        <v>69</v>
      </c>
      <c r="D23" s="655"/>
      <c r="E23" s="418" t="s">
        <v>566</v>
      </c>
      <c r="F23" s="422" t="s">
        <v>633</v>
      </c>
      <c r="G23" s="421"/>
      <c r="H23" s="421"/>
      <c r="I23" s="421">
        <v>125</v>
      </c>
      <c r="J23" s="421">
        <v>0</v>
      </c>
      <c r="K23" s="503">
        <v>162.5</v>
      </c>
      <c r="L23" s="421">
        <v>0</v>
      </c>
      <c r="M23" s="428"/>
      <c r="N23" s="559">
        <f>IF((ISBLANK(G23)+ISBLANK(I23)+ISBLANK(H23)+ISBLANK(J23)+ISBLANK(K23)+ISBLANK(L23)+ISBLANK(M23))&lt;8,IF(ISNUMBER(LARGE((G23,I23,J23,K23,L23),1)),LARGE((G23,I23,J23,K23,L23),1),0)+IF(ISNUMBER(LARGE((G23,I23,J23,K23,L23),2)),LARGE((G23,I23,J23,K23,L23),2),0)+H23+M23,"")</f>
        <v>287.5</v>
      </c>
      <c r="O23" s="398"/>
      <c r="P23" s="418"/>
    </row>
    <row r="24" spans="1:17" x14ac:dyDescent="0.2">
      <c r="A24" s="397">
        <v>5</v>
      </c>
      <c r="B24" s="421" t="s">
        <v>1512</v>
      </c>
      <c r="C24" s="421" t="s">
        <v>78</v>
      </c>
      <c r="D24" s="655"/>
      <c r="E24" s="413" t="s">
        <v>1513</v>
      </c>
      <c r="F24" s="422" t="s">
        <v>633</v>
      </c>
      <c r="G24" s="421"/>
      <c r="H24" s="421">
        <v>0</v>
      </c>
      <c r="I24" s="421">
        <v>0</v>
      </c>
      <c r="J24" s="421">
        <v>125</v>
      </c>
      <c r="K24" s="421"/>
      <c r="L24" s="421">
        <v>125</v>
      </c>
      <c r="M24" s="428"/>
      <c r="N24" s="559">
        <f>IF((ISBLANK(G24)+ISBLANK(I24)+ISBLANK(H24)+ISBLANK(J24)+ISBLANK(K24)+ISBLANK(L24)+ISBLANK(M24))&lt;8,IF(ISNUMBER(LARGE((G24,I24,J24,K24,L24),1)),LARGE((G24,I24,J24,K24,L24),1),0)+IF(ISNUMBER(LARGE((G24,I24,J24,K24,L24),2)),LARGE((G24,I24,J24,K24,L24),2),0)+H24+M24,"")</f>
        <v>250</v>
      </c>
      <c r="O24" s="398"/>
      <c r="P24" s="418"/>
    </row>
    <row r="25" spans="1:17" x14ac:dyDescent="0.2">
      <c r="A25" s="397">
        <v>6</v>
      </c>
      <c r="B25" s="527" t="s">
        <v>1514</v>
      </c>
      <c r="C25" s="527" t="s">
        <v>28</v>
      </c>
      <c r="D25" s="527">
        <v>2007</v>
      </c>
      <c r="E25" s="519" t="s">
        <v>566</v>
      </c>
      <c r="F25" s="567" t="s">
        <v>633</v>
      </c>
      <c r="G25" s="421"/>
      <c r="H25" s="421">
        <v>0</v>
      </c>
      <c r="I25" s="421">
        <v>75</v>
      </c>
      <c r="J25" s="421">
        <v>0</v>
      </c>
      <c r="K25" s="421">
        <v>0</v>
      </c>
      <c r="L25" s="421">
        <v>162.5</v>
      </c>
      <c r="M25" s="428"/>
      <c r="N25" s="559">
        <f>IF((ISBLANK(G25)+ISBLANK(I25)+ISBLANK(H25)+ISBLANK(J25)+ISBLANK(K25)+ISBLANK(L25)+ISBLANK(M25))&lt;8,IF(ISNUMBER(LARGE((G25,I25,J25,K25,L25),1)),LARGE((G25,I25,J25,K25,L25),1),0)+IF(ISNUMBER(LARGE((G25,I25,J25,K25,L25),2)),LARGE((G25,I25,J25,K25,L25),2),0)+H25+M25,"")</f>
        <v>237.5</v>
      </c>
      <c r="O25" s="421"/>
      <c r="P25" s="413"/>
      <c r="Q25" s="439"/>
    </row>
    <row r="26" spans="1:17" x14ac:dyDescent="0.2">
      <c r="A26" s="397">
        <v>7</v>
      </c>
      <c r="B26" s="421" t="s">
        <v>1037</v>
      </c>
      <c r="C26" s="421" t="s">
        <v>1877</v>
      </c>
      <c r="D26" s="655"/>
      <c r="E26" s="413" t="s">
        <v>1594</v>
      </c>
      <c r="F26" s="422" t="s">
        <v>633</v>
      </c>
      <c r="G26" s="421"/>
      <c r="H26" s="421"/>
      <c r="I26" s="421">
        <v>75</v>
      </c>
      <c r="J26" s="421"/>
      <c r="K26" s="503"/>
      <c r="L26" s="421">
        <v>125</v>
      </c>
      <c r="M26" s="428"/>
      <c r="N26" s="559">
        <f>IF((ISBLANK(G26)+ISBLANK(I26)+ISBLANK(H26)+ISBLANK(J26)+ISBLANK(K26)+ISBLANK(L26)+ISBLANK(M26))&lt;8,IF(ISNUMBER(LARGE((G26,I26,J26,K26,L26),1)),LARGE((G26,I26,J26,K26,L26),1),0)+IF(ISNUMBER(LARGE((G26,I26,J26,K26,L26),2)),LARGE((G26,I26,J26,K26,L26),2),0)+H26+M26,"")</f>
        <v>200</v>
      </c>
      <c r="O26" s="421"/>
      <c r="P26" s="413"/>
      <c r="Q26" s="439"/>
    </row>
    <row r="27" spans="1:17" x14ac:dyDescent="0.2">
      <c r="A27" s="592"/>
      <c r="B27" s="602" t="s">
        <v>424</v>
      </c>
      <c r="C27" s="602" t="s">
        <v>48</v>
      </c>
      <c r="D27" s="593"/>
      <c r="E27" s="603" t="s">
        <v>1515</v>
      </c>
      <c r="F27" s="605" t="s">
        <v>633</v>
      </c>
      <c r="G27" s="602"/>
      <c r="H27" s="602">
        <v>0</v>
      </c>
      <c r="I27" s="602">
        <v>200</v>
      </c>
      <c r="J27" s="602"/>
      <c r="K27" s="717">
        <v>0</v>
      </c>
      <c r="L27" s="602"/>
      <c r="M27" s="676"/>
      <c r="N27" s="764">
        <f>IF((ISBLANK(G27)+ISBLANK(I27)+ISBLANK(H27)+ISBLANK(J27)+ISBLANK(K27)+ISBLANK(L27)+ISBLANK(M27))&lt;8,IF(ISNUMBER(LARGE((G27,I27,J27,K27,L27),1)),LARGE((G27,I27,J27,K27,L27),1),0)+IF(ISNUMBER(LARGE((G27,I27,J27,K27,L27),2)),LARGE((G27,I27,J27,K27,L27),2),0)+H27+M27,"")</f>
        <v>200</v>
      </c>
      <c r="O27" s="595" t="s">
        <v>1488</v>
      </c>
      <c r="P27" s="595" t="s">
        <v>1490</v>
      </c>
    </row>
    <row r="28" spans="1:17" x14ac:dyDescent="0.2">
      <c r="A28" s="397">
        <v>7</v>
      </c>
      <c r="B28" s="421" t="s">
        <v>1708</v>
      </c>
      <c r="C28" s="421" t="s">
        <v>1709</v>
      </c>
      <c r="D28" s="601"/>
      <c r="E28" s="413" t="s">
        <v>14</v>
      </c>
      <c r="F28" s="422" t="s">
        <v>633</v>
      </c>
      <c r="G28" s="421"/>
      <c r="H28" s="421"/>
      <c r="I28" s="421"/>
      <c r="J28" s="421">
        <v>200</v>
      </c>
      <c r="K28" s="421"/>
      <c r="L28" s="421"/>
      <c r="M28" s="428"/>
      <c r="N28" s="559">
        <f>IF((ISBLANK(G28)+ISBLANK(I28)+ISBLANK(H28)+ISBLANK(J28)+ISBLANK(K28)+ISBLANK(L28)+ISBLANK(M28))&lt;8,IF(ISNUMBER(LARGE((G28,I28,J28,K28,L28),1)),LARGE((G28,I28,J28,K28,L28),1),0)+IF(ISNUMBER(LARGE((G28,I28,J28,K28,L28),2)),LARGE((G28,I28,J28,K28,L28),2),0)+H28+M28,"")</f>
        <v>200</v>
      </c>
      <c r="O28" s="421"/>
      <c r="P28" s="413"/>
      <c r="Q28" s="439"/>
    </row>
    <row r="29" spans="1:17" x14ac:dyDescent="0.2">
      <c r="A29" s="592"/>
      <c r="B29" s="527" t="s">
        <v>738</v>
      </c>
      <c r="C29" s="527" t="s">
        <v>1398</v>
      </c>
      <c r="D29" s="527">
        <v>2007</v>
      </c>
      <c r="E29" s="519" t="s">
        <v>54</v>
      </c>
      <c r="F29" s="567" t="s">
        <v>633</v>
      </c>
      <c r="G29" s="602">
        <v>162.5</v>
      </c>
      <c r="H29" s="602">
        <v>0</v>
      </c>
      <c r="I29" s="602"/>
      <c r="J29" s="602"/>
      <c r="K29" s="602"/>
      <c r="L29" s="602"/>
      <c r="M29" s="676"/>
      <c r="N29" s="764">
        <f>IF((ISBLANK(G29)+ISBLANK(I29)+ISBLANK(H29)+ISBLANK(J29)+ISBLANK(K29)+ISBLANK(L29)+ISBLANK(M29))&lt;8,IF(ISNUMBER(LARGE((G29,I29,J29,K29,L29),1)),LARGE((G29,I29,J29,K29,L29),1),0)+IF(ISNUMBER(LARGE((G29,I29,J29,K29,L29),2)),LARGE((G29,I29,J29,K29,L29),2),0)+H29+M29,"")</f>
        <v>162.5</v>
      </c>
      <c r="O29" s="602"/>
      <c r="P29" s="603"/>
      <c r="Q29" s="439"/>
    </row>
    <row r="30" spans="1:17" x14ac:dyDescent="0.2">
      <c r="A30" s="397">
        <v>9</v>
      </c>
      <c r="B30" s="398" t="s">
        <v>850</v>
      </c>
      <c r="C30" s="398" t="s">
        <v>154</v>
      </c>
      <c r="D30" s="601"/>
      <c r="E30" s="418" t="s">
        <v>781</v>
      </c>
      <c r="F30" s="423" t="s">
        <v>633</v>
      </c>
      <c r="G30" s="398"/>
      <c r="H30" s="398"/>
      <c r="I30" s="398">
        <v>0</v>
      </c>
      <c r="J30" s="398"/>
      <c r="K30" s="398">
        <v>162.5</v>
      </c>
      <c r="L30" s="398"/>
      <c r="M30" s="408"/>
      <c r="N30" s="559">
        <f>IF((ISBLANK(G30)+ISBLANK(I30)+ISBLANK(H30)+ISBLANK(J30)+ISBLANK(K30)+ISBLANK(L30)+ISBLANK(M30))&lt;8,IF(ISNUMBER(LARGE((G30,I30,J30,K30,L30),1)),LARGE((G30,I30,J30,K30,L30),1),0)+IF(ISNUMBER(LARGE((G30,I30,J30,K30,L30),2)),LARGE((G30,I30,J30,K30,L30),2),0)+H30+M30,"")</f>
        <v>162.5</v>
      </c>
      <c r="O30" s="398"/>
      <c r="P30" s="418"/>
    </row>
    <row r="31" spans="1:17" x14ac:dyDescent="0.2">
      <c r="A31" s="397">
        <v>10</v>
      </c>
      <c r="B31" s="509" t="s">
        <v>1511</v>
      </c>
      <c r="C31" s="509" t="s">
        <v>1478</v>
      </c>
      <c r="D31" s="509">
        <v>2007</v>
      </c>
      <c r="E31" s="522" t="s">
        <v>425</v>
      </c>
      <c r="F31" s="523" t="s">
        <v>633</v>
      </c>
      <c r="G31" s="398"/>
      <c r="H31" s="398">
        <v>150</v>
      </c>
      <c r="I31" s="398"/>
      <c r="J31" s="398"/>
      <c r="K31" s="398"/>
      <c r="L31" s="398"/>
      <c r="M31" s="408"/>
      <c r="N31" s="559">
        <f>IF((ISBLANK(G31)+ISBLANK(I31)+ISBLANK(H31)+ISBLANK(J31)+ISBLANK(K31)+ISBLANK(L31)+ISBLANK(M31))&lt;8,IF(ISNUMBER(LARGE((G31,I31,J31,K31,L31),1)),LARGE((G31,I31,J31,K31,L31),1),0)+IF(ISNUMBER(LARGE((G31,I31,J31,K31,L31),2)),LARGE((G31,I31,J31,K31,L31),2),0)+H31+M31,"")</f>
        <v>150</v>
      </c>
      <c r="O31" s="398"/>
      <c r="P31" s="418"/>
    </row>
    <row r="32" spans="1:17" x14ac:dyDescent="0.2">
      <c r="A32" s="397">
        <v>11</v>
      </c>
      <c r="B32" s="398" t="s">
        <v>22</v>
      </c>
      <c r="C32" s="398" t="s">
        <v>636</v>
      </c>
      <c r="D32" s="398">
        <v>2006</v>
      </c>
      <c r="E32" s="418" t="s">
        <v>774</v>
      </c>
      <c r="F32" s="423" t="s">
        <v>633</v>
      </c>
      <c r="G32" s="398">
        <v>125</v>
      </c>
      <c r="H32" s="398"/>
      <c r="I32" s="398"/>
      <c r="J32" s="398"/>
      <c r="K32" s="411"/>
      <c r="L32" s="398"/>
      <c r="M32" s="408"/>
      <c r="N32" s="559">
        <f>IF((ISBLANK(G32)+ISBLANK(I32)+ISBLANK(H32)+ISBLANK(J32)+ISBLANK(K32)+ISBLANK(L32)+ISBLANK(M32))&lt;8,IF(ISNUMBER(LARGE((G32,I32,J32,K32,L32),1)),LARGE((G32,I32,J32,K32,L32),1),0)+IF(ISNUMBER(LARGE((G32,I32,J32,K32,L32),2)),LARGE((G32,I32,J32,K32,L32),2),0)+H32+M32,"")</f>
        <v>125</v>
      </c>
      <c r="O32" s="398"/>
      <c r="P32" s="418"/>
    </row>
    <row r="33" spans="1:16384" x14ac:dyDescent="0.2">
      <c r="A33" s="397"/>
      <c r="B33" s="398" t="s">
        <v>1009</v>
      </c>
      <c r="C33" s="398" t="s">
        <v>730</v>
      </c>
      <c r="D33" s="398">
        <v>2006</v>
      </c>
      <c r="E33" s="418" t="s">
        <v>732</v>
      </c>
      <c r="F33" s="423" t="s">
        <v>633</v>
      </c>
      <c r="G33" s="398"/>
      <c r="H33" s="398">
        <v>0</v>
      </c>
      <c r="I33" s="398">
        <v>0</v>
      </c>
      <c r="J33" s="398">
        <v>0</v>
      </c>
      <c r="K33" s="398"/>
      <c r="L33" s="398"/>
      <c r="M33" s="408"/>
      <c r="N33" s="559">
        <f>IF((ISBLANK(G33)+ISBLANK(I33)+ISBLANK(H33)+ISBLANK(J33)+ISBLANK(K33)+ISBLANK(L33)+ISBLANK(M33))&lt;8,IF(ISNUMBER(LARGE((G33,I33,J33,K33,L33),1)),LARGE((G33,I33,J33,K33,L33),1),0)+IF(ISNUMBER(LARGE((G33,I33,J33,K33,L33),2)),LARGE((G33,I33,J33,K33,L33),2),0)+H33+M33,"")</f>
        <v>0</v>
      </c>
      <c r="O33" s="559"/>
      <c r="P33" s="48"/>
    </row>
    <row r="34" spans="1:16384" x14ac:dyDescent="0.2">
      <c r="A34" s="241"/>
      <c r="B34" s="509" t="s">
        <v>1878</v>
      </c>
      <c r="C34" s="509" t="s">
        <v>406</v>
      </c>
      <c r="D34" s="509">
        <v>2007</v>
      </c>
      <c r="E34" s="522" t="s">
        <v>348</v>
      </c>
      <c r="F34" s="523" t="s">
        <v>633</v>
      </c>
      <c r="G34" s="824"/>
      <c r="H34" s="824"/>
      <c r="I34" s="824"/>
      <c r="J34" s="824"/>
      <c r="K34" s="824"/>
      <c r="L34" s="824">
        <v>0</v>
      </c>
      <c r="M34" s="53"/>
      <c r="N34" s="559">
        <f>IF((ISBLANK(G34)+ISBLANK(I34)+ISBLANK(H34)+ISBLANK(J34)+ISBLANK(K34)+ISBLANK(L34)+ISBLANK(M34))&lt;8,IF(ISNUMBER(LARGE((G34,I34,J34,K34,L34),1)),LARGE((G34,I34,J34,K34,L34),1),0)+IF(ISNUMBER(LARGE((G34,I34,J34,K34,L34),2)),LARGE((G34,I34,J34,K34,L34),2),0)+H34+M34,"")</f>
        <v>0</v>
      </c>
      <c r="O34" s="398" t="s">
        <v>1488</v>
      </c>
      <c r="P34" s="48" t="s">
        <v>1780</v>
      </c>
    </row>
    <row r="35" spans="1:16384" x14ac:dyDescent="0.2">
      <c r="A35" s="241"/>
      <c r="B35" s="509" t="s">
        <v>806</v>
      </c>
      <c r="C35" s="509" t="s">
        <v>1795</v>
      </c>
      <c r="D35" s="509">
        <v>2007</v>
      </c>
      <c r="E35" s="522" t="s">
        <v>54</v>
      </c>
      <c r="F35" s="523" t="s">
        <v>633</v>
      </c>
      <c r="G35" s="593"/>
      <c r="H35" s="593"/>
      <c r="I35" s="593"/>
      <c r="J35" s="593"/>
      <c r="K35" s="49">
        <v>0</v>
      </c>
      <c r="L35" s="49"/>
      <c r="M35" s="53"/>
      <c r="N35" s="559">
        <f>IF((ISBLANK(G35)+ISBLANK(I35)+ISBLANK(H35)+ISBLANK(J35)+ISBLANK(K35)+ISBLANK(L35)+ISBLANK(M35))&lt;8,IF(ISNUMBER(LARGE((G35,I35,J35,K35,L35),1)),LARGE((G35,I35,J35,K35,L35),1),0)+IF(ISNUMBER(LARGE((G35,I35,J35,K35,L35),2)),LARGE((G35,I35,J35,K35,L35),2),0)+H35+M35,"")</f>
        <v>0</v>
      </c>
      <c r="O35" s="765"/>
      <c r="P35" s="48"/>
    </row>
    <row r="36" spans="1:16384" x14ac:dyDescent="0.2">
      <c r="A36" s="397"/>
      <c r="B36" s="509" t="s">
        <v>1399</v>
      </c>
      <c r="C36" s="509" t="s">
        <v>1400</v>
      </c>
      <c r="D36" s="509">
        <v>2007</v>
      </c>
      <c r="E36" s="522" t="s">
        <v>254</v>
      </c>
      <c r="F36" s="523" t="s">
        <v>633</v>
      </c>
      <c r="G36" s="398">
        <v>0</v>
      </c>
      <c r="H36" s="398"/>
      <c r="I36" s="398"/>
      <c r="J36" s="398"/>
      <c r="K36" s="398">
        <v>0</v>
      </c>
      <c r="L36" s="398"/>
      <c r="M36" s="408"/>
      <c r="N36" s="559">
        <f>IF((ISBLANK(G36)+ISBLANK(I36)+ISBLANK(H36)+ISBLANK(J36)+ISBLANK(K36)+ISBLANK(L36)+ISBLANK(M36))&lt;8,IF(ISNUMBER(LARGE((G36,I36,J36,K36,L36),1)),LARGE((G36,I36,J36,K36,L36),1),0)+IF(ISNUMBER(LARGE((G36,I36,J36,K36,L36),2)),LARGE((G36,I36,J36,K36,L36),2),0)+H36+M36,"")</f>
        <v>0</v>
      </c>
      <c r="O36" s="398"/>
      <c r="P36" s="418"/>
    </row>
    <row r="37" spans="1:16384" x14ac:dyDescent="0.2">
      <c r="A37" s="592"/>
      <c r="B37" s="509" t="s">
        <v>1396</v>
      </c>
      <c r="C37" s="509" t="s">
        <v>56</v>
      </c>
      <c r="D37" s="509">
        <v>2007</v>
      </c>
      <c r="E37" s="522" t="s">
        <v>54</v>
      </c>
      <c r="F37" s="523" t="s">
        <v>633</v>
      </c>
      <c r="G37" s="593">
        <v>0</v>
      </c>
      <c r="H37" s="593"/>
      <c r="I37" s="593"/>
      <c r="J37" s="593"/>
      <c r="K37" s="593"/>
      <c r="L37" s="593"/>
      <c r="M37" s="594"/>
      <c r="N37" s="559">
        <f>IF((ISBLANK(G37)+ISBLANK(I37)+ISBLANK(H37)+ISBLANK(J37)+ISBLANK(K37)+ISBLANK(L37)+ISBLANK(M37))&lt;8,IF(ISNUMBER(LARGE((G37,I37,J37,K37,L37),1)),LARGE((G37,I37,J37,K37,L37),1),0)+IF(ISNUMBER(LARGE((G37,I37,J37,K37,L37),2)),LARGE((G37,I37,J37,K37,L37),2),0)+H37+M37,"")</f>
        <v>0</v>
      </c>
      <c r="O37" s="593" t="s">
        <v>1488</v>
      </c>
      <c r="P37" s="418" t="s">
        <v>1491</v>
      </c>
    </row>
    <row r="38" spans="1:16384" x14ac:dyDescent="0.2">
      <c r="A38" s="397"/>
      <c r="B38" s="398" t="s">
        <v>1397</v>
      </c>
      <c r="C38" s="398" t="s">
        <v>429</v>
      </c>
      <c r="D38" s="398">
        <v>2006</v>
      </c>
      <c r="E38" s="418" t="s">
        <v>109</v>
      </c>
      <c r="F38" s="423" t="s">
        <v>633</v>
      </c>
      <c r="G38" s="398">
        <v>0</v>
      </c>
      <c r="H38" s="398"/>
      <c r="I38" s="398"/>
      <c r="J38" s="398"/>
      <c r="K38" s="398"/>
      <c r="L38" s="398"/>
      <c r="M38" s="408"/>
      <c r="N38" s="559">
        <f>IF((ISBLANK(G38)+ISBLANK(I38)+ISBLANK(H38)+ISBLANK(J38)+ISBLANK(K38)+ISBLANK(L38)+ISBLANK(M38))&lt;8,IF(ISNUMBER(LARGE((G38,I38,J38,K38,L38),1)),LARGE((G38,I38,J38,K38,L38),1),0)+IF(ISNUMBER(LARGE((G38,I38,J38,K38,L38),2)),LARGE((G38,I38,J38,K38,L38),2),0)+H38+M38,"")</f>
        <v>0</v>
      </c>
      <c r="O38" s="418" t="s">
        <v>1488</v>
      </c>
      <c r="P38" s="418" t="s">
        <v>1491</v>
      </c>
    </row>
    <row r="39" spans="1:16384" x14ac:dyDescent="0.2">
      <c r="A39" s="291"/>
      <c r="B39" s="88"/>
      <c r="C39" s="88"/>
      <c r="D39" s="88"/>
      <c r="E39" s="89"/>
      <c r="F39" s="122" t="s">
        <v>172</v>
      </c>
      <c r="G39" s="88"/>
      <c r="H39" s="88"/>
      <c r="I39" s="88"/>
      <c r="J39" s="88"/>
      <c r="K39" s="88"/>
      <c r="L39" s="88"/>
      <c r="M39" s="271"/>
      <c r="N39" s="972">
        <f>IF((ISBLANK(G39)+ISBLANK(I39)+ISBLANK(H39)+ISBLANK(J39)+ISBLANK(K39)+ISBLANK(L39)+ISBLANK(M39))&lt;8,IF(ISNUMBER(LARGE((G39,I39,J39,K39,L39),1)),LARGE((G39,I39,J39,K39,L39),1),0)+IF(ISNUMBER(LARGE((G39,I39,J39,K39,L39),2)),LARGE((G39,I39,J39,K39,L39),2),0)+H39+M39,"")</f>
        <v>0</v>
      </c>
      <c r="O39" s="88"/>
      <c r="P39" s="89"/>
    </row>
    <row r="40" spans="1:16384" ht="21" customHeight="1" x14ac:dyDescent="0.2">
      <c r="A40" s="397">
        <v>1</v>
      </c>
      <c r="B40" s="398" t="s">
        <v>634</v>
      </c>
      <c r="C40" s="398" t="s">
        <v>60</v>
      </c>
      <c r="D40" s="398">
        <v>2006</v>
      </c>
      <c r="E40" s="418" t="s">
        <v>135</v>
      </c>
      <c r="F40" s="423" t="s">
        <v>172</v>
      </c>
      <c r="G40" s="398">
        <v>200</v>
      </c>
      <c r="H40" s="398">
        <v>400</v>
      </c>
      <c r="I40" s="398">
        <v>200</v>
      </c>
      <c r="J40" s="427"/>
      <c r="K40" s="398"/>
      <c r="L40" s="398"/>
      <c r="M40" s="408"/>
      <c r="N40" s="559">
        <f>IF((ISBLANK(G40)+ISBLANK(I40)+ISBLANK(H40)+ISBLANK(J40)+ISBLANK(K40)+ISBLANK(L40)+ISBLANK(M40))&lt;8,IF(ISNUMBER(LARGE((G40,I40,J40,K40,L40),1)),LARGE((G40,I40,J40,K40,L40),1),0)+IF(ISNUMBER(LARGE((G40,I40,J40,K40,L40),2)),LARGE((G40,I40,J40,K40,L40),2),0)+H40+M40,"")</f>
        <v>800</v>
      </c>
      <c r="O40" s="766" t="s">
        <v>1497</v>
      </c>
      <c r="P40" s="110" t="s">
        <v>1796</v>
      </c>
    </row>
    <row r="41" spans="1:16384" x14ac:dyDescent="0.2">
      <c r="A41" s="397">
        <v>2</v>
      </c>
      <c r="B41" s="602" t="s">
        <v>849</v>
      </c>
      <c r="C41" s="602" t="s">
        <v>739</v>
      </c>
      <c r="D41" s="602">
        <v>2006</v>
      </c>
      <c r="E41" s="603" t="s">
        <v>20</v>
      </c>
      <c r="F41" s="605" t="s">
        <v>172</v>
      </c>
      <c r="G41" s="602">
        <v>200</v>
      </c>
      <c r="H41" s="421">
        <v>325</v>
      </c>
      <c r="I41" s="421">
        <v>125</v>
      </c>
      <c r="J41" s="421"/>
      <c r="K41" s="503"/>
      <c r="L41" s="421"/>
      <c r="M41" s="428"/>
      <c r="N41" s="559">
        <f>IF((ISBLANK(G41)+ISBLANK(I41)+ISBLANK(H41)+ISBLANK(J41)+ISBLANK(K41)+ISBLANK(L41)+ISBLANK(M41))&lt;8,IF(ISNUMBER(LARGE((G41,I41,J41,K41,L41),1)),LARGE((G41,I41,J41,K41,L41),1),0)+IF(ISNUMBER(LARGE((G41,I41,J41,K41,L41),2)),LARGE((G41,I41,J41,K41,L41),2),0)+H41+M41,"")</f>
        <v>650</v>
      </c>
      <c r="O41" s="398" t="s">
        <v>1488</v>
      </c>
      <c r="P41" s="418" t="s">
        <v>1705</v>
      </c>
    </row>
    <row r="42" spans="1:16384" x14ac:dyDescent="0.2">
      <c r="A42" s="397">
        <v>3</v>
      </c>
      <c r="B42" s="398" t="s">
        <v>741</v>
      </c>
      <c r="C42" s="398" t="s">
        <v>48</v>
      </c>
      <c r="D42" s="398">
        <v>2006</v>
      </c>
      <c r="E42" s="418" t="s">
        <v>148</v>
      </c>
      <c r="F42" s="423" t="s">
        <v>172</v>
      </c>
      <c r="G42" s="398">
        <v>125</v>
      </c>
      <c r="H42" s="398">
        <v>250</v>
      </c>
      <c r="I42" s="398">
        <v>162.5</v>
      </c>
      <c r="J42" s="427">
        <v>125</v>
      </c>
      <c r="K42" s="398"/>
      <c r="L42" s="427">
        <v>75</v>
      </c>
      <c r="M42" s="408"/>
      <c r="N42" s="559">
        <f>IF((ISBLANK(G42)+ISBLANK(I42)+ISBLANK(H42)+ISBLANK(J42)+ISBLANK(K42)+ISBLANK(L42)+ISBLANK(M42))&lt;8,IF(ISNUMBER(LARGE((G42,I42,J42,K42,L42),1)),LARGE((G42,I42,J42,K42,L42),1),0)+IF(ISNUMBER(LARGE((G42,I42,J42,K42,L42),2)),LARGE((G42,I42,J42,K42,L42),2),0)+H42+M42,"")</f>
        <v>537.5</v>
      </c>
      <c r="O42" s="48" t="s">
        <v>499</v>
      </c>
      <c r="P42" s="48" t="s">
        <v>1767</v>
      </c>
    </row>
    <row r="43" spans="1:16384" x14ac:dyDescent="0.2">
      <c r="A43" s="592"/>
      <c r="B43" s="509" t="s">
        <v>1015</v>
      </c>
      <c r="C43" s="509" t="s">
        <v>1366</v>
      </c>
      <c r="D43" s="509">
        <v>2007</v>
      </c>
      <c r="E43" s="522" t="s">
        <v>1414</v>
      </c>
      <c r="F43" s="523" t="s">
        <v>172</v>
      </c>
      <c r="G43" s="597">
        <v>75</v>
      </c>
      <c r="H43" s="593">
        <v>150</v>
      </c>
      <c r="I43" s="593">
        <v>125</v>
      </c>
      <c r="J43" s="593">
        <v>162.5</v>
      </c>
      <c r="K43" s="593"/>
      <c r="L43" s="593"/>
      <c r="M43" s="594"/>
      <c r="N43" s="764">
        <f>IF((ISBLANK(G43)+ISBLANK(I43)+ISBLANK(H43)+ISBLANK(J43)+ISBLANK(K43)+ISBLANK(L43)+ISBLANK(M43))&lt;8,IF(ISNUMBER(LARGE((G43,I43,J43,K43,L43),1)),LARGE((G43,I43,J43,K43,L43),1),0)+IF(ISNUMBER(LARGE((G43,I43,J43,K43,L43),2)),LARGE((G43,I43,J43,K43,L43),2),0)+H43+M43,"")</f>
        <v>437.5</v>
      </c>
      <c r="O43" s="593"/>
      <c r="P43" s="595"/>
    </row>
    <row r="44" spans="1:16384" x14ac:dyDescent="0.2">
      <c r="A44" s="592"/>
      <c r="B44" s="593" t="s">
        <v>1405</v>
      </c>
      <c r="C44" s="593" t="s">
        <v>256</v>
      </c>
      <c r="D44" s="593">
        <v>2006</v>
      </c>
      <c r="E44" s="595" t="s">
        <v>533</v>
      </c>
      <c r="F44" s="596" t="s">
        <v>172</v>
      </c>
      <c r="G44" s="593">
        <v>162.5</v>
      </c>
      <c r="H44" s="593">
        <v>150</v>
      </c>
      <c r="I44" s="593">
        <v>75</v>
      </c>
      <c r="J44" s="597">
        <v>0</v>
      </c>
      <c r="K44" s="593"/>
      <c r="L44" s="593"/>
      <c r="M44" s="594"/>
      <c r="N44" s="764">
        <f>IF((ISBLANK(G44)+ISBLANK(I44)+ISBLANK(H44)+ISBLANK(J44)+ISBLANK(K44)+ISBLANK(L44)+ISBLANK(M44))&lt;8,IF(ISNUMBER(LARGE((G44,I44,J44,K44,L44),1)),LARGE((G44,I44,J44,K44,L44),1),0)+IF(ISNUMBER(LARGE((G44,I44,J44,K44,L44),2)),LARGE((G44,I44,J44,K44,L44),2),0)+H44+M44,"")</f>
        <v>387.5</v>
      </c>
      <c r="O44" s="595"/>
      <c r="P44" s="595"/>
      <c r="Q44" s="397"/>
      <c r="R44" s="509" t="s">
        <v>1412</v>
      </c>
      <c r="S44" s="509" t="s">
        <v>1413</v>
      </c>
      <c r="T44" s="509">
        <v>2007</v>
      </c>
      <c r="U44" s="522" t="s">
        <v>1414</v>
      </c>
      <c r="V44" s="523" t="s">
        <v>176</v>
      </c>
      <c r="W44" s="398">
        <v>0</v>
      </c>
      <c r="X44" s="398">
        <v>0</v>
      </c>
      <c r="Y44" s="398"/>
      <c r="Z44" s="398"/>
      <c r="AA44" s="398"/>
      <c r="AB44" s="398"/>
      <c r="AC44" s="408"/>
      <c r="AD44" s="398">
        <f>IF((ISBLANK(W44)+ISBLANK(Y44)+ISBLANK(X44)+ISBLANK(Z44)+ISBLANK(AA44)+ISBLANK(AB44)+ISBLANK(AC44))&lt;8,IF(ISNUMBER(LARGE((W44,Y44,Z44,AA44,AB44),1)),LARGE((W44,Y44,Z44,AA44,AB44),1),0)+IF(ISNUMBER(LARGE((W44,Y44,Z44,AA44,AB44),2)),LARGE((W44,Y44,Z44,AA44,AB44),2),0)+X44+AC44,"")</f>
        <v>0</v>
      </c>
      <c r="AE44" s="398"/>
      <c r="AF44" s="418"/>
      <c r="AG44" s="397"/>
      <c r="AH44" s="509" t="s">
        <v>1412</v>
      </c>
      <c r="AI44" s="509" t="s">
        <v>1413</v>
      </c>
      <c r="AJ44" s="509">
        <v>2007</v>
      </c>
      <c r="AK44" s="522" t="s">
        <v>1414</v>
      </c>
      <c r="AL44" s="523" t="s">
        <v>176</v>
      </c>
      <c r="AM44" s="398">
        <v>0</v>
      </c>
      <c r="AN44" s="398">
        <v>0</v>
      </c>
      <c r="AO44" s="398"/>
      <c r="AP44" s="398"/>
      <c r="AQ44" s="398"/>
      <c r="AR44" s="398"/>
      <c r="AS44" s="408"/>
      <c r="AT44" s="398">
        <f>IF((ISBLANK(AM44)+ISBLANK(AO44)+ISBLANK(AN44)+ISBLANK(AP44)+ISBLANK(AQ44)+ISBLANK(AR44)+ISBLANK(AS44))&lt;8,IF(ISNUMBER(LARGE((AM44,AO44,AP44,AQ44,AR44),1)),LARGE((AM44,AO44,AP44,AQ44,AR44),1),0)+IF(ISNUMBER(LARGE((AM44,AO44,AP44,AQ44,AR44),2)),LARGE((AM44,AO44,AP44,AQ44,AR44),2),0)+AN44+AS44,"")</f>
        <v>0</v>
      </c>
      <c r="AU44" s="398"/>
      <c r="AV44" s="418"/>
      <c r="AW44" s="397"/>
      <c r="AX44" s="509" t="s">
        <v>1412</v>
      </c>
      <c r="AY44" s="509" t="s">
        <v>1413</v>
      </c>
      <c r="AZ44" s="509">
        <v>2007</v>
      </c>
      <c r="BA44" s="522" t="s">
        <v>1414</v>
      </c>
      <c r="BB44" s="523" t="s">
        <v>176</v>
      </c>
      <c r="BC44" s="398">
        <v>0</v>
      </c>
      <c r="BD44" s="398">
        <v>0</v>
      </c>
      <c r="BE44" s="398"/>
      <c r="BF44" s="398"/>
      <c r="BG44" s="398"/>
      <c r="BH44" s="398"/>
      <c r="BI44" s="408"/>
      <c r="BJ44" s="398">
        <f>IF((ISBLANK(BC44)+ISBLANK(BE44)+ISBLANK(BD44)+ISBLANK(BF44)+ISBLANK(BG44)+ISBLANK(BH44)+ISBLANK(BI44))&lt;8,IF(ISNUMBER(LARGE((BC44,BE44,BF44,BG44,BH44),1)),LARGE((BC44,BE44,BF44,BG44,BH44),1),0)+IF(ISNUMBER(LARGE((BC44,BE44,BF44,BG44,BH44),2)),LARGE((BC44,BE44,BF44,BG44,BH44),2),0)+BD44+BI44,"")</f>
        <v>0</v>
      </c>
      <c r="BK44" s="398"/>
      <c r="BL44" s="418"/>
      <c r="BM44" s="397"/>
      <c r="BN44" s="509" t="s">
        <v>1412</v>
      </c>
      <c r="BO44" s="509" t="s">
        <v>1413</v>
      </c>
      <c r="BP44" s="509">
        <v>2007</v>
      </c>
      <c r="BQ44" s="522" t="s">
        <v>1414</v>
      </c>
      <c r="BR44" s="523" t="s">
        <v>176</v>
      </c>
      <c r="BS44" s="398">
        <v>0</v>
      </c>
      <c r="BT44" s="398">
        <v>0</v>
      </c>
      <c r="BU44" s="398"/>
      <c r="BV44" s="398"/>
      <c r="BW44" s="398"/>
      <c r="BX44" s="398"/>
      <c r="BY44" s="408"/>
      <c r="BZ44" s="398">
        <f>IF((ISBLANK(BS44)+ISBLANK(BU44)+ISBLANK(BT44)+ISBLANK(BV44)+ISBLANK(BW44)+ISBLANK(BX44)+ISBLANK(BY44))&lt;8,IF(ISNUMBER(LARGE((BS44,BU44,BV44,BW44,BX44),1)),LARGE((BS44,BU44,BV44,BW44,BX44),1),0)+IF(ISNUMBER(LARGE((BS44,BU44,BV44,BW44,BX44),2)),LARGE((BS44,BU44,BV44,BW44,BX44),2),0)+BT44+BY44,"")</f>
        <v>0</v>
      </c>
      <c r="CA44" s="398"/>
      <c r="CB44" s="418"/>
      <c r="CC44" s="397"/>
      <c r="CD44" s="509" t="s">
        <v>1412</v>
      </c>
      <c r="CE44" s="509" t="s">
        <v>1413</v>
      </c>
      <c r="CF44" s="509">
        <v>2007</v>
      </c>
      <c r="CG44" s="522" t="s">
        <v>1414</v>
      </c>
      <c r="CH44" s="523" t="s">
        <v>176</v>
      </c>
      <c r="CI44" s="398">
        <v>0</v>
      </c>
      <c r="CJ44" s="398">
        <v>0</v>
      </c>
      <c r="CK44" s="398"/>
      <c r="CL44" s="398"/>
      <c r="CM44" s="398"/>
      <c r="CN44" s="398"/>
      <c r="CO44" s="408"/>
      <c r="CP44" s="398">
        <f>IF((ISBLANK(CI44)+ISBLANK(CK44)+ISBLANK(CJ44)+ISBLANK(CL44)+ISBLANK(CM44)+ISBLANK(CN44)+ISBLANK(CO44))&lt;8,IF(ISNUMBER(LARGE((CI44,CK44,CL44,CM44,CN44),1)),LARGE((CI44,CK44,CL44,CM44,CN44),1),0)+IF(ISNUMBER(LARGE((CI44,CK44,CL44,CM44,CN44),2)),LARGE((CI44,CK44,CL44,CM44,CN44),2),0)+CJ44+CO44,"")</f>
        <v>0</v>
      </c>
      <c r="CQ44" s="398"/>
      <c r="CR44" s="418"/>
      <c r="CS44" s="397"/>
      <c r="CT44" s="509" t="s">
        <v>1412</v>
      </c>
      <c r="CU44" s="509" t="s">
        <v>1413</v>
      </c>
      <c r="CV44" s="509">
        <v>2007</v>
      </c>
      <c r="CW44" s="522" t="s">
        <v>1414</v>
      </c>
      <c r="CX44" s="523" t="s">
        <v>176</v>
      </c>
      <c r="CY44" s="398">
        <v>0</v>
      </c>
      <c r="CZ44" s="398">
        <v>0</v>
      </c>
      <c r="DA44" s="398"/>
      <c r="DB44" s="398"/>
      <c r="DC44" s="398"/>
      <c r="DD44" s="398"/>
      <c r="DE44" s="408"/>
      <c r="DF44" s="398">
        <f>IF((ISBLANK(CY44)+ISBLANK(DA44)+ISBLANK(CZ44)+ISBLANK(DB44)+ISBLANK(DC44)+ISBLANK(DD44)+ISBLANK(DE44))&lt;8,IF(ISNUMBER(LARGE((CY44,DA44,DB44,DC44,DD44),1)),LARGE((CY44,DA44,DB44,DC44,DD44),1),0)+IF(ISNUMBER(LARGE((CY44,DA44,DB44,DC44,DD44),2)),LARGE((CY44,DA44,DB44,DC44,DD44),2),0)+CZ44+DE44,"")</f>
        <v>0</v>
      </c>
      <c r="DG44" s="398"/>
      <c r="DH44" s="418"/>
      <c r="DI44" s="397"/>
      <c r="DJ44" s="509" t="s">
        <v>1412</v>
      </c>
      <c r="DK44" s="509" t="s">
        <v>1413</v>
      </c>
      <c r="DL44" s="509">
        <v>2007</v>
      </c>
      <c r="DM44" s="522" t="s">
        <v>1414</v>
      </c>
      <c r="DN44" s="523" t="s">
        <v>176</v>
      </c>
      <c r="DO44" s="398">
        <v>0</v>
      </c>
      <c r="DP44" s="398">
        <v>0</v>
      </c>
      <c r="DQ44" s="398"/>
      <c r="DR44" s="398"/>
      <c r="DS44" s="398"/>
      <c r="DT44" s="398"/>
      <c r="DU44" s="408"/>
      <c r="DV44" s="398">
        <f>IF((ISBLANK(DO44)+ISBLANK(DQ44)+ISBLANK(DP44)+ISBLANK(DR44)+ISBLANK(DS44)+ISBLANK(DT44)+ISBLANK(DU44))&lt;8,IF(ISNUMBER(LARGE((DO44,DQ44,DR44,DS44,DT44),1)),LARGE((DO44,DQ44,DR44,DS44,DT44),1),0)+IF(ISNUMBER(LARGE((DO44,DQ44,DR44,DS44,DT44),2)),LARGE((DO44,DQ44,DR44,DS44,DT44),2),0)+DP44+DU44,"")</f>
        <v>0</v>
      </c>
      <c r="DW44" s="398"/>
      <c r="DX44" s="418"/>
      <c r="DY44" s="397"/>
      <c r="DZ44" s="509" t="s">
        <v>1412</v>
      </c>
      <c r="EA44" s="509" t="s">
        <v>1413</v>
      </c>
      <c r="EB44" s="509">
        <v>2007</v>
      </c>
      <c r="EC44" s="522" t="s">
        <v>1414</v>
      </c>
      <c r="ED44" s="523" t="s">
        <v>176</v>
      </c>
      <c r="EE44" s="398">
        <v>0</v>
      </c>
      <c r="EF44" s="398">
        <v>0</v>
      </c>
      <c r="EG44" s="398"/>
      <c r="EH44" s="398"/>
      <c r="EI44" s="398"/>
      <c r="EJ44" s="398"/>
      <c r="EK44" s="408"/>
      <c r="EL44" s="398">
        <f>IF((ISBLANK(EE44)+ISBLANK(EG44)+ISBLANK(EF44)+ISBLANK(EH44)+ISBLANK(EI44)+ISBLANK(EJ44)+ISBLANK(EK44))&lt;8,IF(ISNUMBER(LARGE((EE44,EG44,EH44,EI44,EJ44),1)),LARGE((EE44,EG44,EH44,EI44,EJ44),1),0)+IF(ISNUMBER(LARGE((EE44,EG44,EH44,EI44,EJ44),2)),LARGE((EE44,EG44,EH44,EI44,EJ44),2),0)+EF44+EK44,"")</f>
        <v>0</v>
      </c>
      <c r="EM44" s="398"/>
      <c r="EN44" s="418"/>
      <c r="EO44" s="397"/>
      <c r="EP44" s="509" t="s">
        <v>1412</v>
      </c>
      <c r="EQ44" s="509" t="s">
        <v>1413</v>
      </c>
      <c r="ER44" s="509">
        <v>2007</v>
      </c>
      <c r="ES44" s="522" t="s">
        <v>1414</v>
      </c>
      <c r="ET44" s="523" t="s">
        <v>176</v>
      </c>
      <c r="EU44" s="398">
        <v>0</v>
      </c>
      <c r="EV44" s="398">
        <v>0</v>
      </c>
      <c r="EW44" s="398"/>
      <c r="EX44" s="398"/>
      <c r="EY44" s="398"/>
      <c r="EZ44" s="398"/>
      <c r="FA44" s="408"/>
      <c r="FB44" s="398">
        <f>IF((ISBLANK(EU44)+ISBLANK(EW44)+ISBLANK(EV44)+ISBLANK(EX44)+ISBLANK(EY44)+ISBLANK(EZ44)+ISBLANK(FA44))&lt;8,IF(ISNUMBER(LARGE((EU44,EW44,EX44,EY44,EZ44),1)),LARGE((EU44,EW44,EX44,EY44,EZ44),1),0)+IF(ISNUMBER(LARGE((EU44,EW44,EX44,EY44,EZ44),2)),LARGE((EU44,EW44,EX44,EY44,EZ44),2),0)+EV44+FA44,"")</f>
        <v>0</v>
      </c>
      <c r="FC44" s="398"/>
      <c r="FD44" s="418"/>
      <c r="FE44" s="397"/>
      <c r="FF44" s="509" t="s">
        <v>1412</v>
      </c>
      <c r="FG44" s="509" t="s">
        <v>1413</v>
      </c>
      <c r="FH44" s="509">
        <v>2007</v>
      </c>
      <c r="FI44" s="522" t="s">
        <v>1414</v>
      </c>
      <c r="FJ44" s="523" t="s">
        <v>176</v>
      </c>
      <c r="FK44" s="398">
        <v>0</v>
      </c>
      <c r="FL44" s="398">
        <v>0</v>
      </c>
      <c r="FM44" s="398"/>
      <c r="FN44" s="398"/>
      <c r="FO44" s="398"/>
      <c r="FP44" s="398"/>
      <c r="FQ44" s="408"/>
      <c r="FR44" s="398">
        <f>IF((ISBLANK(FK44)+ISBLANK(FM44)+ISBLANK(FL44)+ISBLANK(FN44)+ISBLANK(FO44)+ISBLANK(FP44)+ISBLANK(FQ44))&lt;8,IF(ISNUMBER(LARGE((FK44,FM44,FN44,FO44,FP44),1)),LARGE((FK44,FM44,FN44,FO44,FP44),1),0)+IF(ISNUMBER(LARGE((FK44,FM44,FN44,FO44,FP44),2)),LARGE((FK44,FM44,FN44,FO44,FP44),2),0)+FL44+FQ44,"")</f>
        <v>0</v>
      </c>
      <c r="FS44" s="398"/>
      <c r="FT44" s="418"/>
      <c r="FU44" s="397"/>
      <c r="FV44" s="509" t="s">
        <v>1412</v>
      </c>
      <c r="FW44" s="509" t="s">
        <v>1413</v>
      </c>
      <c r="FX44" s="509">
        <v>2007</v>
      </c>
      <c r="FY44" s="522" t="s">
        <v>1414</v>
      </c>
      <c r="FZ44" s="523" t="s">
        <v>176</v>
      </c>
      <c r="GA44" s="398">
        <v>0</v>
      </c>
      <c r="GB44" s="398">
        <v>0</v>
      </c>
      <c r="GC44" s="398"/>
      <c r="GD44" s="398"/>
      <c r="GE44" s="398"/>
      <c r="GF44" s="398"/>
      <c r="GG44" s="408"/>
      <c r="GH44" s="398">
        <f>IF((ISBLANK(GA44)+ISBLANK(GC44)+ISBLANK(GB44)+ISBLANK(GD44)+ISBLANK(GE44)+ISBLANK(GF44)+ISBLANK(GG44))&lt;8,IF(ISNUMBER(LARGE((GA44,GC44,GD44,GE44,GF44),1)),LARGE((GA44,GC44,GD44,GE44,GF44),1),0)+IF(ISNUMBER(LARGE((GA44,GC44,GD44,GE44,GF44),2)),LARGE((GA44,GC44,GD44,GE44,GF44),2),0)+GB44+GG44,"")</f>
        <v>0</v>
      </c>
      <c r="GI44" s="398"/>
      <c r="GJ44" s="418"/>
      <c r="GK44" s="397"/>
      <c r="GL44" s="509" t="s">
        <v>1412</v>
      </c>
      <c r="GM44" s="509" t="s">
        <v>1413</v>
      </c>
      <c r="GN44" s="509">
        <v>2007</v>
      </c>
      <c r="GO44" s="522" t="s">
        <v>1414</v>
      </c>
      <c r="GP44" s="523" t="s">
        <v>176</v>
      </c>
      <c r="GQ44" s="398">
        <v>0</v>
      </c>
      <c r="GR44" s="398">
        <v>0</v>
      </c>
      <c r="GS44" s="398"/>
      <c r="GT44" s="398"/>
      <c r="GU44" s="398"/>
      <c r="GV44" s="398"/>
      <c r="GW44" s="408"/>
      <c r="GX44" s="398">
        <f>IF((ISBLANK(GQ44)+ISBLANK(GS44)+ISBLANK(GR44)+ISBLANK(GT44)+ISBLANK(GU44)+ISBLANK(GV44)+ISBLANK(GW44))&lt;8,IF(ISNUMBER(LARGE((GQ44,GS44,GT44,GU44,GV44),1)),LARGE((GQ44,GS44,GT44,GU44,GV44),1),0)+IF(ISNUMBER(LARGE((GQ44,GS44,GT44,GU44,GV44),2)),LARGE((GQ44,GS44,GT44,GU44,GV44),2),0)+GR44+GW44,"")</f>
        <v>0</v>
      </c>
      <c r="GY44" s="398"/>
      <c r="GZ44" s="418"/>
      <c r="HA44" s="397"/>
      <c r="HB44" s="509" t="s">
        <v>1412</v>
      </c>
      <c r="HC44" s="509" t="s">
        <v>1413</v>
      </c>
      <c r="HD44" s="509">
        <v>2007</v>
      </c>
      <c r="HE44" s="522" t="s">
        <v>1414</v>
      </c>
      <c r="HF44" s="523" t="s">
        <v>176</v>
      </c>
      <c r="HG44" s="398">
        <v>0</v>
      </c>
      <c r="HH44" s="398">
        <v>0</v>
      </c>
      <c r="HI44" s="398"/>
      <c r="HJ44" s="398"/>
      <c r="HK44" s="398"/>
      <c r="HL44" s="398"/>
      <c r="HM44" s="408"/>
      <c r="HN44" s="398">
        <f>IF((ISBLANK(HG44)+ISBLANK(HI44)+ISBLANK(HH44)+ISBLANK(HJ44)+ISBLANK(HK44)+ISBLANK(HL44)+ISBLANK(HM44))&lt;8,IF(ISNUMBER(LARGE((HG44,HI44,HJ44,HK44,HL44),1)),LARGE((HG44,HI44,HJ44,HK44,HL44),1),0)+IF(ISNUMBER(LARGE((HG44,HI44,HJ44,HK44,HL44),2)),LARGE((HG44,HI44,HJ44,HK44,HL44),2),0)+HH44+HM44,"")</f>
        <v>0</v>
      </c>
      <c r="HO44" s="398"/>
      <c r="HP44" s="418"/>
      <c r="HQ44" s="397"/>
      <c r="HR44" s="509" t="s">
        <v>1412</v>
      </c>
      <c r="HS44" s="509" t="s">
        <v>1413</v>
      </c>
      <c r="HT44" s="509">
        <v>2007</v>
      </c>
      <c r="HU44" s="522" t="s">
        <v>1414</v>
      </c>
      <c r="HV44" s="523" t="s">
        <v>176</v>
      </c>
      <c r="HW44" s="398">
        <v>0</v>
      </c>
      <c r="HX44" s="398">
        <v>0</v>
      </c>
      <c r="HY44" s="398"/>
      <c r="HZ44" s="398"/>
      <c r="IA44" s="398"/>
      <c r="IB44" s="398"/>
      <c r="IC44" s="408"/>
      <c r="ID44" s="398">
        <f>IF((ISBLANK(HW44)+ISBLANK(HY44)+ISBLANK(HX44)+ISBLANK(HZ44)+ISBLANK(IA44)+ISBLANK(IB44)+ISBLANK(IC44))&lt;8,IF(ISNUMBER(LARGE((HW44,HY44,HZ44,IA44,IB44),1)),LARGE((HW44,HY44,HZ44,IA44,IB44),1),0)+IF(ISNUMBER(LARGE((HW44,HY44,HZ44,IA44,IB44),2)),LARGE((HW44,HY44,HZ44,IA44,IB44),2),0)+HX44+IC44,"")</f>
        <v>0</v>
      </c>
      <c r="IE44" s="398"/>
      <c r="IF44" s="418"/>
      <c r="IG44" s="397"/>
      <c r="IH44" s="509" t="s">
        <v>1412</v>
      </c>
      <c r="II44" s="509" t="s">
        <v>1413</v>
      </c>
      <c r="IJ44" s="509">
        <v>2007</v>
      </c>
      <c r="IK44" s="522" t="s">
        <v>1414</v>
      </c>
      <c r="IL44" s="523" t="s">
        <v>176</v>
      </c>
      <c r="IM44" s="398">
        <v>0</v>
      </c>
      <c r="IN44" s="398">
        <v>0</v>
      </c>
      <c r="IO44" s="398"/>
      <c r="IP44" s="398"/>
      <c r="IQ44" s="398"/>
      <c r="IR44" s="398"/>
      <c r="IS44" s="408"/>
      <c r="IT44" s="398">
        <f>IF((ISBLANK(IM44)+ISBLANK(IO44)+ISBLANK(IN44)+ISBLANK(IP44)+ISBLANK(IQ44)+ISBLANK(IR44)+ISBLANK(IS44))&lt;8,IF(ISNUMBER(LARGE((IM44,IO44,IP44,IQ44,IR44),1)),LARGE((IM44,IO44,IP44,IQ44,IR44),1),0)+IF(ISNUMBER(LARGE((IM44,IO44,IP44,IQ44,IR44),2)),LARGE((IM44,IO44,IP44,IQ44,IR44),2),0)+IN44+IS44,"")</f>
        <v>0</v>
      </c>
      <c r="IU44" s="398"/>
      <c r="IV44" s="418"/>
      <c r="IW44" s="397"/>
      <c r="IX44" s="509" t="s">
        <v>1412</v>
      </c>
      <c r="IY44" s="509" t="s">
        <v>1413</v>
      </c>
      <c r="IZ44" s="509">
        <v>2007</v>
      </c>
      <c r="JA44" s="522" t="s">
        <v>1414</v>
      </c>
      <c r="JB44" s="523" t="s">
        <v>176</v>
      </c>
      <c r="JC44" s="398">
        <v>0</v>
      </c>
      <c r="JD44" s="398">
        <v>0</v>
      </c>
      <c r="JE44" s="398"/>
      <c r="JF44" s="398"/>
      <c r="JG44" s="398"/>
      <c r="JH44" s="398"/>
      <c r="JI44" s="408"/>
      <c r="JJ44" s="398">
        <f>IF((ISBLANK(JC44)+ISBLANK(JE44)+ISBLANK(JD44)+ISBLANK(JF44)+ISBLANK(JG44)+ISBLANK(JH44)+ISBLANK(JI44))&lt;8,IF(ISNUMBER(LARGE((JC44,JE44,JF44,JG44,JH44),1)),LARGE((JC44,JE44,JF44,JG44,JH44),1),0)+IF(ISNUMBER(LARGE((JC44,JE44,JF44,JG44,JH44),2)),LARGE((JC44,JE44,JF44,JG44,JH44),2),0)+JD44+JI44,"")</f>
        <v>0</v>
      </c>
      <c r="JK44" s="398"/>
      <c r="JL44" s="418"/>
      <c r="JM44" s="397"/>
      <c r="JN44" s="509" t="s">
        <v>1412</v>
      </c>
      <c r="JO44" s="509" t="s">
        <v>1413</v>
      </c>
      <c r="JP44" s="509">
        <v>2007</v>
      </c>
      <c r="JQ44" s="522" t="s">
        <v>1414</v>
      </c>
      <c r="JR44" s="523" t="s">
        <v>176</v>
      </c>
      <c r="JS44" s="398">
        <v>0</v>
      </c>
      <c r="JT44" s="398">
        <v>0</v>
      </c>
      <c r="JU44" s="398"/>
      <c r="JV44" s="398"/>
      <c r="JW44" s="398"/>
      <c r="JX44" s="398"/>
      <c r="JY44" s="408"/>
      <c r="JZ44" s="398">
        <f>IF((ISBLANK(JS44)+ISBLANK(JU44)+ISBLANK(JT44)+ISBLANK(JV44)+ISBLANK(JW44)+ISBLANK(JX44)+ISBLANK(JY44))&lt;8,IF(ISNUMBER(LARGE((JS44,JU44,JV44,JW44,JX44),1)),LARGE((JS44,JU44,JV44,JW44,JX44),1),0)+IF(ISNUMBER(LARGE((JS44,JU44,JV44,JW44,JX44),2)),LARGE((JS44,JU44,JV44,JW44,JX44),2),0)+JT44+JY44,"")</f>
        <v>0</v>
      </c>
      <c r="KA44" s="398"/>
      <c r="KB44" s="418"/>
      <c r="KC44" s="397"/>
      <c r="KD44" s="509" t="s">
        <v>1412</v>
      </c>
      <c r="KE44" s="509" t="s">
        <v>1413</v>
      </c>
      <c r="KF44" s="509">
        <v>2007</v>
      </c>
      <c r="KG44" s="522" t="s">
        <v>1414</v>
      </c>
      <c r="KH44" s="523" t="s">
        <v>176</v>
      </c>
      <c r="KI44" s="398">
        <v>0</v>
      </c>
      <c r="KJ44" s="398">
        <v>0</v>
      </c>
      <c r="KK44" s="398"/>
      <c r="KL44" s="398"/>
      <c r="KM44" s="398"/>
      <c r="KN44" s="398"/>
      <c r="KO44" s="408"/>
      <c r="KP44" s="398">
        <f>IF((ISBLANK(KI44)+ISBLANK(KK44)+ISBLANK(KJ44)+ISBLANK(KL44)+ISBLANK(KM44)+ISBLANK(KN44)+ISBLANK(KO44))&lt;8,IF(ISNUMBER(LARGE((KI44,KK44,KL44,KM44,KN44),1)),LARGE((KI44,KK44,KL44,KM44,KN44),1),0)+IF(ISNUMBER(LARGE((KI44,KK44,KL44,KM44,KN44),2)),LARGE((KI44,KK44,KL44,KM44,KN44),2),0)+KJ44+KO44,"")</f>
        <v>0</v>
      </c>
      <c r="KQ44" s="398"/>
      <c r="KR44" s="418"/>
      <c r="KS44" s="397"/>
      <c r="KT44" s="509" t="s">
        <v>1412</v>
      </c>
      <c r="KU44" s="509" t="s">
        <v>1413</v>
      </c>
      <c r="KV44" s="509">
        <v>2007</v>
      </c>
      <c r="KW44" s="522" t="s">
        <v>1414</v>
      </c>
      <c r="KX44" s="523" t="s">
        <v>176</v>
      </c>
      <c r="KY44" s="398">
        <v>0</v>
      </c>
      <c r="KZ44" s="398">
        <v>0</v>
      </c>
      <c r="LA44" s="398"/>
      <c r="LB44" s="398"/>
      <c r="LC44" s="398"/>
      <c r="LD44" s="398"/>
      <c r="LE44" s="408"/>
      <c r="LF44" s="398">
        <f>IF((ISBLANK(KY44)+ISBLANK(LA44)+ISBLANK(KZ44)+ISBLANK(LB44)+ISBLANK(LC44)+ISBLANK(LD44)+ISBLANK(LE44))&lt;8,IF(ISNUMBER(LARGE((KY44,LA44,LB44,LC44,LD44),1)),LARGE((KY44,LA44,LB44,LC44,LD44),1),0)+IF(ISNUMBER(LARGE((KY44,LA44,LB44,LC44,LD44),2)),LARGE((KY44,LA44,LB44,LC44,LD44),2),0)+KZ44+LE44,"")</f>
        <v>0</v>
      </c>
      <c r="LG44" s="398"/>
      <c r="LH44" s="418"/>
      <c r="LI44" s="397"/>
      <c r="LJ44" s="509" t="s">
        <v>1412</v>
      </c>
      <c r="LK44" s="509" t="s">
        <v>1413</v>
      </c>
      <c r="LL44" s="509">
        <v>2007</v>
      </c>
      <c r="LM44" s="522" t="s">
        <v>1414</v>
      </c>
      <c r="LN44" s="523" t="s">
        <v>176</v>
      </c>
      <c r="LO44" s="398">
        <v>0</v>
      </c>
      <c r="LP44" s="398">
        <v>0</v>
      </c>
      <c r="LQ44" s="398"/>
      <c r="LR44" s="398"/>
      <c r="LS44" s="398"/>
      <c r="LT44" s="398"/>
      <c r="LU44" s="408"/>
      <c r="LV44" s="398">
        <f>IF((ISBLANK(LO44)+ISBLANK(LQ44)+ISBLANK(LP44)+ISBLANK(LR44)+ISBLANK(LS44)+ISBLANK(LT44)+ISBLANK(LU44))&lt;8,IF(ISNUMBER(LARGE((LO44,LQ44,LR44,LS44,LT44),1)),LARGE((LO44,LQ44,LR44,LS44,LT44),1),0)+IF(ISNUMBER(LARGE((LO44,LQ44,LR44,LS44,LT44),2)),LARGE((LO44,LQ44,LR44,LS44,LT44),2),0)+LP44+LU44,"")</f>
        <v>0</v>
      </c>
      <c r="LW44" s="398"/>
      <c r="LX44" s="418"/>
      <c r="LY44" s="397"/>
      <c r="LZ44" s="509" t="s">
        <v>1412</v>
      </c>
      <c r="MA44" s="509" t="s">
        <v>1413</v>
      </c>
      <c r="MB44" s="509">
        <v>2007</v>
      </c>
      <c r="MC44" s="522" t="s">
        <v>1414</v>
      </c>
      <c r="MD44" s="523" t="s">
        <v>176</v>
      </c>
      <c r="ME44" s="398">
        <v>0</v>
      </c>
      <c r="MF44" s="398">
        <v>0</v>
      </c>
      <c r="MG44" s="398"/>
      <c r="MH44" s="398"/>
      <c r="MI44" s="398"/>
      <c r="MJ44" s="398"/>
      <c r="MK44" s="408"/>
      <c r="ML44" s="398">
        <f>IF((ISBLANK(ME44)+ISBLANK(MG44)+ISBLANK(MF44)+ISBLANK(MH44)+ISBLANK(MI44)+ISBLANK(MJ44)+ISBLANK(MK44))&lt;8,IF(ISNUMBER(LARGE((ME44,MG44,MH44,MI44,MJ44),1)),LARGE((ME44,MG44,MH44,MI44,MJ44),1),0)+IF(ISNUMBER(LARGE((ME44,MG44,MH44,MI44,MJ44),2)),LARGE((ME44,MG44,MH44,MI44,MJ44),2),0)+MF44+MK44,"")</f>
        <v>0</v>
      </c>
      <c r="MM44" s="398"/>
      <c r="MN44" s="418"/>
      <c r="MO44" s="397"/>
      <c r="MP44" s="509" t="s">
        <v>1412</v>
      </c>
      <c r="MQ44" s="509" t="s">
        <v>1413</v>
      </c>
      <c r="MR44" s="509">
        <v>2007</v>
      </c>
      <c r="MS44" s="522" t="s">
        <v>1414</v>
      </c>
      <c r="MT44" s="523" t="s">
        <v>176</v>
      </c>
      <c r="MU44" s="398">
        <v>0</v>
      </c>
      <c r="MV44" s="398">
        <v>0</v>
      </c>
      <c r="MW44" s="398"/>
      <c r="MX44" s="398"/>
      <c r="MY44" s="398"/>
      <c r="MZ44" s="398"/>
      <c r="NA44" s="408"/>
      <c r="NB44" s="398">
        <f>IF((ISBLANK(MU44)+ISBLANK(MW44)+ISBLANK(MV44)+ISBLANK(MX44)+ISBLANK(MY44)+ISBLANK(MZ44)+ISBLANK(NA44))&lt;8,IF(ISNUMBER(LARGE((MU44,MW44,MX44,MY44,MZ44),1)),LARGE((MU44,MW44,MX44,MY44,MZ44),1),0)+IF(ISNUMBER(LARGE((MU44,MW44,MX44,MY44,MZ44),2)),LARGE((MU44,MW44,MX44,MY44,MZ44),2),0)+MV44+NA44,"")</f>
        <v>0</v>
      </c>
      <c r="NC44" s="398"/>
      <c r="ND44" s="418"/>
      <c r="NE44" s="397"/>
      <c r="NF44" s="509" t="s">
        <v>1412</v>
      </c>
      <c r="NG44" s="509" t="s">
        <v>1413</v>
      </c>
      <c r="NH44" s="509">
        <v>2007</v>
      </c>
      <c r="NI44" s="522" t="s">
        <v>1414</v>
      </c>
      <c r="NJ44" s="523" t="s">
        <v>176</v>
      </c>
      <c r="NK44" s="398">
        <v>0</v>
      </c>
      <c r="NL44" s="398">
        <v>0</v>
      </c>
      <c r="NM44" s="398"/>
      <c r="NN44" s="398"/>
      <c r="NO44" s="398"/>
      <c r="NP44" s="398"/>
      <c r="NQ44" s="408"/>
      <c r="NR44" s="398">
        <f>IF((ISBLANK(NK44)+ISBLANK(NM44)+ISBLANK(NL44)+ISBLANK(NN44)+ISBLANK(NO44)+ISBLANK(NP44)+ISBLANK(NQ44))&lt;8,IF(ISNUMBER(LARGE((NK44,NM44,NN44,NO44,NP44),1)),LARGE((NK44,NM44,NN44,NO44,NP44),1),0)+IF(ISNUMBER(LARGE((NK44,NM44,NN44,NO44,NP44),2)),LARGE((NK44,NM44,NN44,NO44,NP44),2),0)+NL44+NQ44,"")</f>
        <v>0</v>
      </c>
      <c r="NS44" s="398"/>
      <c r="NT44" s="418"/>
      <c r="NU44" s="397"/>
      <c r="NV44" s="509" t="s">
        <v>1412</v>
      </c>
      <c r="NW44" s="509" t="s">
        <v>1413</v>
      </c>
      <c r="NX44" s="509">
        <v>2007</v>
      </c>
      <c r="NY44" s="522" t="s">
        <v>1414</v>
      </c>
      <c r="NZ44" s="523" t="s">
        <v>176</v>
      </c>
      <c r="OA44" s="398">
        <v>0</v>
      </c>
      <c r="OB44" s="398">
        <v>0</v>
      </c>
      <c r="OC44" s="398"/>
      <c r="OD44" s="398"/>
      <c r="OE44" s="398"/>
      <c r="OF44" s="398"/>
      <c r="OG44" s="408"/>
      <c r="OH44" s="398">
        <f>IF((ISBLANK(OA44)+ISBLANK(OC44)+ISBLANK(OB44)+ISBLANK(OD44)+ISBLANK(OE44)+ISBLANK(OF44)+ISBLANK(OG44))&lt;8,IF(ISNUMBER(LARGE((OA44,OC44,OD44,OE44,OF44),1)),LARGE((OA44,OC44,OD44,OE44,OF44),1),0)+IF(ISNUMBER(LARGE((OA44,OC44,OD44,OE44,OF44),2)),LARGE((OA44,OC44,OD44,OE44,OF44),2),0)+OB44+OG44,"")</f>
        <v>0</v>
      </c>
      <c r="OI44" s="398"/>
      <c r="OJ44" s="418"/>
      <c r="OK44" s="397"/>
      <c r="OL44" s="509" t="s">
        <v>1412</v>
      </c>
      <c r="OM44" s="509" t="s">
        <v>1413</v>
      </c>
      <c r="ON44" s="509">
        <v>2007</v>
      </c>
      <c r="OO44" s="522" t="s">
        <v>1414</v>
      </c>
      <c r="OP44" s="523" t="s">
        <v>176</v>
      </c>
      <c r="OQ44" s="398">
        <v>0</v>
      </c>
      <c r="OR44" s="398">
        <v>0</v>
      </c>
      <c r="OS44" s="398"/>
      <c r="OT44" s="398"/>
      <c r="OU44" s="398"/>
      <c r="OV44" s="398"/>
      <c r="OW44" s="408"/>
      <c r="OX44" s="398">
        <f>IF((ISBLANK(OQ44)+ISBLANK(OS44)+ISBLANK(OR44)+ISBLANK(OT44)+ISBLANK(OU44)+ISBLANK(OV44)+ISBLANK(OW44))&lt;8,IF(ISNUMBER(LARGE((OQ44,OS44,OT44,OU44,OV44),1)),LARGE((OQ44,OS44,OT44,OU44,OV44),1),0)+IF(ISNUMBER(LARGE((OQ44,OS44,OT44,OU44,OV44),2)),LARGE((OQ44,OS44,OT44,OU44,OV44),2),0)+OR44+OW44,"")</f>
        <v>0</v>
      </c>
      <c r="OY44" s="398"/>
      <c r="OZ44" s="418"/>
      <c r="PA44" s="397"/>
      <c r="PB44" s="509" t="s">
        <v>1412</v>
      </c>
      <c r="PC44" s="509" t="s">
        <v>1413</v>
      </c>
      <c r="PD44" s="509">
        <v>2007</v>
      </c>
      <c r="PE44" s="522" t="s">
        <v>1414</v>
      </c>
      <c r="PF44" s="523" t="s">
        <v>176</v>
      </c>
      <c r="PG44" s="398">
        <v>0</v>
      </c>
      <c r="PH44" s="398">
        <v>0</v>
      </c>
      <c r="PI44" s="398"/>
      <c r="PJ44" s="398"/>
      <c r="PK44" s="398"/>
      <c r="PL44" s="398"/>
      <c r="PM44" s="408"/>
      <c r="PN44" s="398">
        <f>IF((ISBLANK(PG44)+ISBLANK(PI44)+ISBLANK(PH44)+ISBLANK(PJ44)+ISBLANK(PK44)+ISBLANK(PL44)+ISBLANK(PM44))&lt;8,IF(ISNUMBER(LARGE((PG44,PI44,PJ44,PK44,PL44),1)),LARGE((PG44,PI44,PJ44,PK44,PL44),1),0)+IF(ISNUMBER(LARGE((PG44,PI44,PJ44,PK44,PL44),2)),LARGE((PG44,PI44,PJ44,PK44,PL44),2),0)+PH44+PM44,"")</f>
        <v>0</v>
      </c>
      <c r="PO44" s="398"/>
      <c r="PP44" s="418"/>
      <c r="PQ44" s="397"/>
      <c r="PR44" s="509" t="s">
        <v>1412</v>
      </c>
      <c r="PS44" s="509" t="s">
        <v>1413</v>
      </c>
      <c r="PT44" s="509">
        <v>2007</v>
      </c>
      <c r="PU44" s="522" t="s">
        <v>1414</v>
      </c>
      <c r="PV44" s="523" t="s">
        <v>176</v>
      </c>
      <c r="PW44" s="398">
        <v>0</v>
      </c>
      <c r="PX44" s="398">
        <v>0</v>
      </c>
      <c r="PY44" s="398"/>
      <c r="PZ44" s="398"/>
      <c r="QA44" s="398"/>
      <c r="QB44" s="398"/>
      <c r="QC44" s="408"/>
      <c r="QD44" s="398">
        <f>IF((ISBLANK(PW44)+ISBLANK(PY44)+ISBLANK(PX44)+ISBLANK(PZ44)+ISBLANK(QA44)+ISBLANK(QB44)+ISBLANK(QC44))&lt;8,IF(ISNUMBER(LARGE((PW44,PY44,PZ44,QA44,QB44),1)),LARGE((PW44,PY44,PZ44,QA44,QB44),1),0)+IF(ISNUMBER(LARGE((PW44,PY44,PZ44,QA44,QB44),2)),LARGE((PW44,PY44,PZ44,QA44,QB44),2),0)+PX44+QC44,"")</f>
        <v>0</v>
      </c>
      <c r="QE44" s="398"/>
      <c r="QF44" s="418"/>
      <c r="QG44" s="397"/>
      <c r="QH44" s="509" t="s">
        <v>1412</v>
      </c>
      <c r="QI44" s="509" t="s">
        <v>1413</v>
      </c>
      <c r="QJ44" s="509">
        <v>2007</v>
      </c>
      <c r="QK44" s="522" t="s">
        <v>1414</v>
      </c>
      <c r="QL44" s="523" t="s">
        <v>176</v>
      </c>
      <c r="QM44" s="398">
        <v>0</v>
      </c>
      <c r="QN44" s="398">
        <v>0</v>
      </c>
      <c r="QO44" s="398"/>
      <c r="QP44" s="398"/>
      <c r="QQ44" s="398"/>
      <c r="QR44" s="398"/>
      <c r="QS44" s="408"/>
      <c r="QT44" s="398">
        <f>IF((ISBLANK(QM44)+ISBLANK(QO44)+ISBLANK(QN44)+ISBLANK(QP44)+ISBLANK(QQ44)+ISBLANK(QR44)+ISBLANK(QS44))&lt;8,IF(ISNUMBER(LARGE((QM44,QO44,QP44,QQ44,QR44),1)),LARGE((QM44,QO44,QP44,QQ44,QR44),1),0)+IF(ISNUMBER(LARGE((QM44,QO44,QP44,QQ44,QR44),2)),LARGE((QM44,QO44,QP44,QQ44,QR44),2),0)+QN44+QS44,"")</f>
        <v>0</v>
      </c>
      <c r="QU44" s="398"/>
      <c r="QV44" s="418"/>
      <c r="QW44" s="397"/>
      <c r="QX44" s="509" t="s">
        <v>1412</v>
      </c>
      <c r="QY44" s="509" t="s">
        <v>1413</v>
      </c>
      <c r="QZ44" s="509">
        <v>2007</v>
      </c>
      <c r="RA44" s="522" t="s">
        <v>1414</v>
      </c>
      <c r="RB44" s="523" t="s">
        <v>176</v>
      </c>
      <c r="RC44" s="398">
        <v>0</v>
      </c>
      <c r="RD44" s="398">
        <v>0</v>
      </c>
      <c r="RE44" s="398"/>
      <c r="RF44" s="398"/>
      <c r="RG44" s="398"/>
      <c r="RH44" s="398"/>
      <c r="RI44" s="408"/>
      <c r="RJ44" s="398">
        <f>IF((ISBLANK(RC44)+ISBLANK(RE44)+ISBLANK(RD44)+ISBLANK(RF44)+ISBLANK(RG44)+ISBLANK(RH44)+ISBLANK(RI44))&lt;8,IF(ISNUMBER(LARGE((RC44,RE44,RF44,RG44,RH44),1)),LARGE((RC44,RE44,RF44,RG44,RH44),1),0)+IF(ISNUMBER(LARGE((RC44,RE44,RF44,RG44,RH44),2)),LARGE((RC44,RE44,RF44,RG44,RH44),2),0)+RD44+RI44,"")</f>
        <v>0</v>
      </c>
      <c r="RK44" s="398"/>
      <c r="RL44" s="418"/>
      <c r="RM44" s="397"/>
      <c r="RN44" s="509" t="s">
        <v>1412</v>
      </c>
      <c r="RO44" s="509" t="s">
        <v>1413</v>
      </c>
      <c r="RP44" s="509">
        <v>2007</v>
      </c>
      <c r="RQ44" s="522" t="s">
        <v>1414</v>
      </c>
      <c r="RR44" s="523" t="s">
        <v>176</v>
      </c>
      <c r="RS44" s="398">
        <v>0</v>
      </c>
      <c r="RT44" s="398">
        <v>0</v>
      </c>
      <c r="RU44" s="398"/>
      <c r="RV44" s="398"/>
      <c r="RW44" s="398"/>
      <c r="RX44" s="398"/>
      <c r="RY44" s="408"/>
      <c r="RZ44" s="398">
        <f>IF((ISBLANK(RS44)+ISBLANK(RU44)+ISBLANK(RT44)+ISBLANK(RV44)+ISBLANK(RW44)+ISBLANK(RX44)+ISBLANK(RY44))&lt;8,IF(ISNUMBER(LARGE((RS44,RU44,RV44,RW44,RX44),1)),LARGE((RS44,RU44,RV44,RW44,RX44),1),0)+IF(ISNUMBER(LARGE((RS44,RU44,RV44,RW44,RX44),2)),LARGE((RS44,RU44,RV44,RW44,RX44),2),0)+RT44+RY44,"")</f>
        <v>0</v>
      </c>
      <c r="SA44" s="398"/>
      <c r="SB44" s="418"/>
      <c r="SC44" s="397"/>
      <c r="SD44" s="509" t="s">
        <v>1412</v>
      </c>
      <c r="SE44" s="509" t="s">
        <v>1413</v>
      </c>
      <c r="SF44" s="509">
        <v>2007</v>
      </c>
      <c r="SG44" s="522" t="s">
        <v>1414</v>
      </c>
      <c r="SH44" s="523" t="s">
        <v>176</v>
      </c>
      <c r="SI44" s="398">
        <v>0</v>
      </c>
      <c r="SJ44" s="398">
        <v>0</v>
      </c>
      <c r="SK44" s="398"/>
      <c r="SL44" s="398"/>
      <c r="SM44" s="398"/>
      <c r="SN44" s="398"/>
      <c r="SO44" s="408"/>
      <c r="SP44" s="398">
        <f>IF((ISBLANK(SI44)+ISBLANK(SK44)+ISBLANK(SJ44)+ISBLANK(SL44)+ISBLANK(SM44)+ISBLANK(SN44)+ISBLANK(SO44))&lt;8,IF(ISNUMBER(LARGE((SI44,SK44,SL44,SM44,SN44),1)),LARGE((SI44,SK44,SL44,SM44,SN44),1),0)+IF(ISNUMBER(LARGE((SI44,SK44,SL44,SM44,SN44),2)),LARGE((SI44,SK44,SL44,SM44,SN44),2),0)+SJ44+SO44,"")</f>
        <v>0</v>
      </c>
      <c r="SQ44" s="398"/>
      <c r="SR44" s="418"/>
      <c r="SS44" s="397"/>
      <c r="ST44" s="509" t="s">
        <v>1412</v>
      </c>
      <c r="SU44" s="509" t="s">
        <v>1413</v>
      </c>
      <c r="SV44" s="509">
        <v>2007</v>
      </c>
      <c r="SW44" s="522" t="s">
        <v>1414</v>
      </c>
      <c r="SX44" s="523" t="s">
        <v>176</v>
      </c>
      <c r="SY44" s="398">
        <v>0</v>
      </c>
      <c r="SZ44" s="398">
        <v>0</v>
      </c>
      <c r="TA44" s="398"/>
      <c r="TB44" s="398"/>
      <c r="TC44" s="398"/>
      <c r="TD44" s="398"/>
      <c r="TE44" s="408"/>
      <c r="TF44" s="398">
        <f>IF((ISBLANK(SY44)+ISBLANK(TA44)+ISBLANK(SZ44)+ISBLANK(TB44)+ISBLANK(TC44)+ISBLANK(TD44)+ISBLANK(TE44))&lt;8,IF(ISNUMBER(LARGE((SY44,TA44,TB44,TC44,TD44),1)),LARGE((SY44,TA44,TB44,TC44,TD44),1),0)+IF(ISNUMBER(LARGE((SY44,TA44,TB44,TC44,TD44),2)),LARGE((SY44,TA44,TB44,TC44,TD44),2),0)+SZ44+TE44,"")</f>
        <v>0</v>
      </c>
      <c r="TG44" s="398"/>
      <c r="TH44" s="418"/>
      <c r="TI44" s="397"/>
      <c r="TJ44" s="509" t="s">
        <v>1412</v>
      </c>
      <c r="TK44" s="509" t="s">
        <v>1413</v>
      </c>
      <c r="TL44" s="509">
        <v>2007</v>
      </c>
      <c r="TM44" s="522" t="s">
        <v>1414</v>
      </c>
      <c r="TN44" s="523" t="s">
        <v>176</v>
      </c>
      <c r="TO44" s="398">
        <v>0</v>
      </c>
      <c r="TP44" s="398">
        <v>0</v>
      </c>
      <c r="TQ44" s="398"/>
      <c r="TR44" s="398"/>
      <c r="TS44" s="398"/>
      <c r="TT44" s="398"/>
      <c r="TU44" s="408"/>
      <c r="TV44" s="398">
        <f>IF((ISBLANK(TO44)+ISBLANK(TQ44)+ISBLANK(TP44)+ISBLANK(TR44)+ISBLANK(TS44)+ISBLANK(TT44)+ISBLANK(TU44))&lt;8,IF(ISNUMBER(LARGE((TO44,TQ44,TR44,TS44,TT44),1)),LARGE((TO44,TQ44,TR44,TS44,TT44),1),0)+IF(ISNUMBER(LARGE((TO44,TQ44,TR44,TS44,TT44),2)),LARGE((TO44,TQ44,TR44,TS44,TT44),2),0)+TP44+TU44,"")</f>
        <v>0</v>
      </c>
      <c r="TW44" s="398"/>
      <c r="TX44" s="418"/>
      <c r="TY44" s="397"/>
      <c r="TZ44" s="509" t="s">
        <v>1412</v>
      </c>
      <c r="UA44" s="509" t="s">
        <v>1413</v>
      </c>
      <c r="UB44" s="509">
        <v>2007</v>
      </c>
      <c r="UC44" s="522" t="s">
        <v>1414</v>
      </c>
      <c r="UD44" s="523" t="s">
        <v>176</v>
      </c>
      <c r="UE44" s="398">
        <v>0</v>
      </c>
      <c r="UF44" s="398">
        <v>0</v>
      </c>
      <c r="UG44" s="398"/>
      <c r="UH44" s="398"/>
      <c r="UI44" s="398"/>
      <c r="UJ44" s="398"/>
      <c r="UK44" s="408"/>
      <c r="UL44" s="398">
        <f>IF((ISBLANK(UE44)+ISBLANK(UG44)+ISBLANK(UF44)+ISBLANK(UH44)+ISBLANK(UI44)+ISBLANK(UJ44)+ISBLANK(UK44))&lt;8,IF(ISNUMBER(LARGE((UE44,UG44,UH44,UI44,UJ44),1)),LARGE((UE44,UG44,UH44,UI44,UJ44),1),0)+IF(ISNUMBER(LARGE((UE44,UG44,UH44,UI44,UJ44),2)),LARGE((UE44,UG44,UH44,UI44,UJ44),2),0)+UF44+UK44,"")</f>
        <v>0</v>
      </c>
      <c r="UM44" s="398"/>
      <c r="UN44" s="418"/>
      <c r="UO44" s="397"/>
      <c r="UP44" s="509" t="s">
        <v>1412</v>
      </c>
      <c r="UQ44" s="509" t="s">
        <v>1413</v>
      </c>
      <c r="UR44" s="509">
        <v>2007</v>
      </c>
      <c r="US44" s="522" t="s">
        <v>1414</v>
      </c>
      <c r="UT44" s="523" t="s">
        <v>176</v>
      </c>
      <c r="UU44" s="398">
        <v>0</v>
      </c>
      <c r="UV44" s="398">
        <v>0</v>
      </c>
      <c r="UW44" s="398"/>
      <c r="UX44" s="398"/>
      <c r="UY44" s="398"/>
      <c r="UZ44" s="398"/>
      <c r="VA44" s="408"/>
      <c r="VB44" s="398">
        <f>IF((ISBLANK(UU44)+ISBLANK(UW44)+ISBLANK(UV44)+ISBLANK(UX44)+ISBLANK(UY44)+ISBLANK(UZ44)+ISBLANK(VA44))&lt;8,IF(ISNUMBER(LARGE((UU44,UW44,UX44,UY44,UZ44),1)),LARGE((UU44,UW44,UX44,UY44,UZ44),1),0)+IF(ISNUMBER(LARGE((UU44,UW44,UX44,UY44,UZ44),2)),LARGE((UU44,UW44,UX44,UY44,UZ44),2),0)+UV44+VA44,"")</f>
        <v>0</v>
      </c>
      <c r="VC44" s="398"/>
      <c r="VD44" s="418"/>
      <c r="VE44" s="397"/>
      <c r="VF44" s="509" t="s">
        <v>1412</v>
      </c>
      <c r="VG44" s="509" t="s">
        <v>1413</v>
      </c>
      <c r="VH44" s="509">
        <v>2007</v>
      </c>
      <c r="VI44" s="522" t="s">
        <v>1414</v>
      </c>
      <c r="VJ44" s="523" t="s">
        <v>176</v>
      </c>
      <c r="VK44" s="398">
        <v>0</v>
      </c>
      <c r="VL44" s="398">
        <v>0</v>
      </c>
      <c r="VM44" s="398"/>
      <c r="VN44" s="398"/>
      <c r="VO44" s="398"/>
      <c r="VP44" s="398"/>
      <c r="VQ44" s="408"/>
      <c r="VR44" s="398">
        <f>IF((ISBLANK(VK44)+ISBLANK(VM44)+ISBLANK(VL44)+ISBLANK(VN44)+ISBLANK(VO44)+ISBLANK(VP44)+ISBLANK(VQ44))&lt;8,IF(ISNUMBER(LARGE((VK44,VM44,VN44,VO44,VP44),1)),LARGE((VK44,VM44,VN44,VO44,VP44),1),0)+IF(ISNUMBER(LARGE((VK44,VM44,VN44,VO44,VP44),2)),LARGE((VK44,VM44,VN44,VO44,VP44),2),0)+VL44+VQ44,"")</f>
        <v>0</v>
      </c>
      <c r="VS44" s="398"/>
      <c r="VT44" s="418"/>
      <c r="VU44" s="397"/>
      <c r="VV44" s="509" t="s">
        <v>1412</v>
      </c>
      <c r="VW44" s="509" t="s">
        <v>1413</v>
      </c>
      <c r="VX44" s="509">
        <v>2007</v>
      </c>
      <c r="VY44" s="522" t="s">
        <v>1414</v>
      </c>
      <c r="VZ44" s="523" t="s">
        <v>176</v>
      </c>
      <c r="WA44" s="398">
        <v>0</v>
      </c>
      <c r="WB44" s="398">
        <v>0</v>
      </c>
      <c r="WC44" s="398"/>
      <c r="WD44" s="398"/>
      <c r="WE44" s="398"/>
      <c r="WF44" s="398"/>
      <c r="WG44" s="408"/>
      <c r="WH44" s="398">
        <f>IF((ISBLANK(WA44)+ISBLANK(WC44)+ISBLANK(WB44)+ISBLANK(WD44)+ISBLANK(WE44)+ISBLANK(WF44)+ISBLANK(WG44))&lt;8,IF(ISNUMBER(LARGE((WA44,WC44,WD44,WE44,WF44),1)),LARGE((WA44,WC44,WD44,WE44,WF44),1),0)+IF(ISNUMBER(LARGE((WA44,WC44,WD44,WE44,WF44),2)),LARGE((WA44,WC44,WD44,WE44,WF44),2),0)+WB44+WG44,"")</f>
        <v>0</v>
      </c>
      <c r="WI44" s="398"/>
      <c r="WJ44" s="418"/>
      <c r="WK44" s="397"/>
      <c r="WL44" s="509" t="s">
        <v>1412</v>
      </c>
      <c r="WM44" s="509" t="s">
        <v>1413</v>
      </c>
      <c r="WN44" s="509">
        <v>2007</v>
      </c>
      <c r="WO44" s="522" t="s">
        <v>1414</v>
      </c>
      <c r="WP44" s="523" t="s">
        <v>176</v>
      </c>
      <c r="WQ44" s="398">
        <v>0</v>
      </c>
      <c r="WR44" s="398">
        <v>0</v>
      </c>
      <c r="WS44" s="398"/>
      <c r="WT44" s="398"/>
      <c r="WU44" s="398"/>
      <c r="WV44" s="398"/>
      <c r="WW44" s="408"/>
      <c r="WX44" s="398">
        <f>IF((ISBLANK(WQ44)+ISBLANK(WS44)+ISBLANK(WR44)+ISBLANK(WT44)+ISBLANK(WU44)+ISBLANK(WV44)+ISBLANK(WW44))&lt;8,IF(ISNUMBER(LARGE((WQ44,WS44,WT44,WU44,WV44),1)),LARGE((WQ44,WS44,WT44,WU44,WV44),1),0)+IF(ISNUMBER(LARGE((WQ44,WS44,WT44,WU44,WV44),2)),LARGE((WQ44,WS44,WT44,WU44,WV44),2),0)+WR44+WW44,"")</f>
        <v>0</v>
      </c>
      <c r="WY44" s="398"/>
      <c r="WZ44" s="418"/>
      <c r="XA44" s="397"/>
      <c r="XB44" s="509" t="s">
        <v>1412</v>
      </c>
      <c r="XC44" s="509" t="s">
        <v>1413</v>
      </c>
      <c r="XD44" s="509">
        <v>2007</v>
      </c>
      <c r="XE44" s="522" t="s">
        <v>1414</v>
      </c>
      <c r="XF44" s="523" t="s">
        <v>176</v>
      </c>
      <c r="XG44" s="398">
        <v>0</v>
      </c>
      <c r="XH44" s="398">
        <v>0</v>
      </c>
      <c r="XI44" s="398"/>
      <c r="XJ44" s="398"/>
      <c r="XK44" s="398"/>
      <c r="XL44" s="398"/>
      <c r="XM44" s="408"/>
      <c r="XN44" s="398">
        <f>IF((ISBLANK(XG44)+ISBLANK(XI44)+ISBLANK(XH44)+ISBLANK(XJ44)+ISBLANK(XK44)+ISBLANK(XL44)+ISBLANK(XM44))&lt;8,IF(ISNUMBER(LARGE((XG44,XI44,XJ44,XK44,XL44),1)),LARGE((XG44,XI44,XJ44,XK44,XL44),1),0)+IF(ISNUMBER(LARGE((XG44,XI44,XJ44,XK44,XL44),2)),LARGE((XG44,XI44,XJ44,XK44,XL44),2),0)+XH44+XM44,"")</f>
        <v>0</v>
      </c>
      <c r="XO44" s="398"/>
      <c r="XP44" s="418"/>
      <c r="XQ44" s="397"/>
      <c r="XR44" s="509" t="s">
        <v>1412</v>
      </c>
      <c r="XS44" s="509" t="s">
        <v>1413</v>
      </c>
      <c r="XT44" s="509">
        <v>2007</v>
      </c>
      <c r="XU44" s="522" t="s">
        <v>1414</v>
      </c>
      <c r="XV44" s="523" t="s">
        <v>176</v>
      </c>
      <c r="XW44" s="398">
        <v>0</v>
      </c>
      <c r="XX44" s="398">
        <v>0</v>
      </c>
      <c r="XY44" s="398"/>
      <c r="XZ44" s="398"/>
      <c r="YA44" s="398"/>
      <c r="YB44" s="398"/>
      <c r="YC44" s="408"/>
      <c r="YD44" s="398">
        <f>IF((ISBLANK(XW44)+ISBLANK(XY44)+ISBLANK(XX44)+ISBLANK(XZ44)+ISBLANK(YA44)+ISBLANK(YB44)+ISBLANK(YC44))&lt;8,IF(ISNUMBER(LARGE((XW44,XY44,XZ44,YA44,YB44),1)),LARGE((XW44,XY44,XZ44,YA44,YB44),1),0)+IF(ISNUMBER(LARGE((XW44,XY44,XZ44,YA44,YB44),2)),LARGE((XW44,XY44,XZ44,YA44,YB44),2),0)+XX44+YC44,"")</f>
        <v>0</v>
      </c>
      <c r="YE44" s="398"/>
      <c r="YF44" s="418"/>
      <c r="YG44" s="397"/>
      <c r="YH44" s="509" t="s">
        <v>1412</v>
      </c>
      <c r="YI44" s="509" t="s">
        <v>1413</v>
      </c>
      <c r="YJ44" s="509">
        <v>2007</v>
      </c>
      <c r="YK44" s="522" t="s">
        <v>1414</v>
      </c>
      <c r="YL44" s="523" t="s">
        <v>176</v>
      </c>
      <c r="YM44" s="398">
        <v>0</v>
      </c>
      <c r="YN44" s="398">
        <v>0</v>
      </c>
      <c r="YO44" s="398"/>
      <c r="YP44" s="398"/>
      <c r="YQ44" s="398"/>
      <c r="YR44" s="398"/>
      <c r="YS44" s="408"/>
      <c r="YT44" s="398">
        <f>IF((ISBLANK(YM44)+ISBLANK(YO44)+ISBLANK(YN44)+ISBLANK(YP44)+ISBLANK(YQ44)+ISBLANK(YR44)+ISBLANK(YS44))&lt;8,IF(ISNUMBER(LARGE((YM44,YO44,YP44,YQ44,YR44),1)),LARGE((YM44,YO44,YP44,YQ44,YR44),1),0)+IF(ISNUMBER(LARGE((YM44,YO44,YP44,YQ44,YR44),2)),LARGE((YM44,YO44,YP44,YQ44,YR44),2),0)+YN44+YS44,"")</f>
        <v>0</v>
      </c>
      <c r="YU44" s="398"/>
      <c r="YV44" s="418"/>
      <c r="YW44" s="397"/>
      <c r="YX44" s="509" t="s">
        <v>1412</v>
      </c>
      <c r="YY44" s="509" t="s">
        <v>1413</v>
      </c>
      <c r="YZ44" s="509">
        <v>2007</v>
      </c>
      <c r="ZA44" s="522" t="s">
        <v>1414</v>
      </c>
      <c r="ZB44" s="523" t="s">
        <v>176</v>
      </c>
      <c r="ZC44" s="398">
        <v>0</v>
      </c>
      <c r="ZD44" s="398">
        <v>0</v>
      </c>
      <c r="ZE44" s="398"/>
      <c r="ZF44" s="398"/>
      <c r="ZG44" s="398"/>
      <c r="ZH44" s="398"/>
      <c r="ZI44" s="408"/>
      <c r="ZJ44" s="398">
        <f>IF((ISBLANK(ZC44)+ISBLANK(ZE44)+ISBLANK(ZD44)+ISBLANK(ZF44)+ISBLANK(ZG44)+ISBLANK(ZH44)+ISBLANK(ZI44))&lt;8,IF(ISNUMBER(LARGE((ZC44,ZE44,ZF44,ZG44,ZH44),1)),LARGE((ZC44,ZE44,ZF44,ZG44,ZH44),1),0)+IF(ISNUMBER(LARGE((ZC44,ZE44,ZF44,ZG44,ZH44),2)),LARGE((ZC44,ZE44,ZF44,ZG44,ZH44),2),0)+ZD44+ZI44,"")</f>
        <v>0</v>
      </c>
      <c r="ZK44" s="398"/>
      <c r="ZL44" s="418"/>
      <c r="ZM44" s="397"/>
      <c r="ZN44" s="509" t="s">
        <v>1412</v>
      </c>
      <c r="ZO44" s="509" t="s">
        <v>1413</v>
      </c>
      <c r="ZP44" s="509">
        <v>2007</v>
      </c>
      <c r="ZQ44" s="522" t="s">
        <v>1414</v>
      </c>
      <c r="ZR44" s="523" t="s">
        <v>176</v>
      </c>
      <c r="ZS44" s="398">
        <v>0</v>
      </c>
      <c r="ZT44" s="398">
        <v>0</v>
      </c>
      <c r="ZU44" s="398"/>
      <c r="ZV44" s="398"/>
      <c r="ZW44" s="398"/>
      <c r="ZX44" s="398"/>
      <c r="ZY44" s="408"/>
      <c r="ZZ44" s="398">
        <f>IF((ISBLANK(ZS44)+ISBLANK(ZU44)+ISBLANK(ZT44)+ISBLANK(ZV44)+ISBLANK(ZW44)+ISBLANK(ZX44)+ISBLANK(ZY44))&lt;8,IF(ISNUMBER(LARGE((ZS44,ZU44,ZV44,ZW44,ZX44),1)),LARGE((ZS44,ZU44,ZV44,ZW44,ZX44),1),0)+IF(ISNUMBER(LARGE((ZS44,ZU44,ZV44,ZW44,ZX44),2)),LARGE((ZS44,ZU44,ZV44,ZW44,ZX44),2),0)+ZT44+ZY44,"")</f>
        <v>0</v>
      </c>
      <c r="AAA44" s="398"/>
      <c r="AAB44" s="418"/>
      <c r="AAC44" s="397"/>
      <c r="AAD44" s="509" t="s">
        <v>1412</v>
      </c>
      <c r="AAE44" s="509" t="s">
        <v>1413</v>
      </c>
      <c r="AAF44" s="509">
        <v>2007</v>
      </c>
      <c r="AAG44" s="522" t="s">
        <v>1414</v>
      </c>
      <c r="AAH44" s="523" t="s">
        <v>176</v>
      </c>
      <c r="AAI44" s="398">
        <v>0</v>
      </c>
      <c r="AAJ44" s="398">
        <v>0</v>
      </c>
      <c r="AAK44" s="398"/>
      <c r="AAL44" s="398"/>
      <c r="AAM44" s="398"/>
      <c r="AAN44" s="398"/>
      <c r="AAO44" s="408"/>
      <c r="AAP44" s="398">
        <f>IF((ISBLANK(AAI44)+ISBLANK(AAK44)+ISBLANK(AAJ44)+ISBLANK(AAL44)+ISBLANK(AAM44)+ISBLANK(AAN44)+ISBLANK(AAO44))&lt;8,IF(ISNUMBER(LARGE((AAI44,AAK44,AAL44,AAM44,AAN44),1)),LARGE((AAI44,AAK44,AAL44,AAM44,AAN44),1),0)+IF(ISNUMBER(LARGE((AAI44,AAK44,AAL44,AAM44,AAN44),2)),LARGE((AAI44,AAK44,AAL44,AAM44,AAN44),2),0)+AAJ44+AAO44,"")</f>
        <v>0</v>
      </c>
      <c r="AAQ44" s="398"/>
      <c r="AAR44" s="418"/>
      <c r="AAS44" s="397"/>
      <c r="AAT44" s="509" t="s">
        <v>1412</v>
      </c>
      <c r="AAU44" s="509" t="s">
        <v>1413</v>
      </c>
      <c r="AAV44" s="509">
        <v>2007</v>
      </c>
      <c r="AAW44" s="522" t="s">
        <v>1414</v>
      </c>
      <c r="AAX44" s="523" t="s">
        <v>176</v>
      </c>
      <c r="AAY44" s="398">
        <v>0</v>
      </c>
      <c r="AAZ44" s="398">
        <v>0</v>
      </c>
      <c r="ABA44" s="398"/>
      <c r="ABB44" s="398"/>
      <c r="ABC44" s="398"/>
      <c r="ABD44" s="398"/>
      <c r="ABE44" s="408"/>
      <c r="ABF44" s="398">
        <f>IF((ISBLANK(AAY44)+ISBLANK(ABA44)+ISBLANK(AAZ44)+ISBLANK(ABB44)+ISBLANK(ABC44)+ISBLANK(ABD44)+ISBLANK(ABE44))&lt;8,IF(ISNUMBER(LARGE((AAY44,ABA44,ABB44,ABC44,ABD44),1)),LARGE((AAY44,ABA44,ABB44,ABC44,ABD44),1),0)+IF(ISNUMBER(LARGE((AAY44,ABA44,ABB44,ABC44,ABD44),2)),LARGE((AAY44,ABA44,ABB44,ABC44,ABD44),2),0)+AAZ44+ABE44,"")</f>
        <v>0</v>
      </c>
      <c r="ABG44" s="398"/>
      <c r="ABH44" s="418"/>
      <c r="ABI44" s="397"/>
      <c r="ABJ44" s="509" t="s">
        <v>1412</v>
      </c>
      <c r="ABK44" s="509" t="s">
        <v>1413</v>
      </c>
      <c r="ABL44" s="509">
        <v>2007</v>
      </c>
      <c r="ABM44" s="522" t="s">
        <v>1414</v>
      </c>
      <c r="ABN44" s="523" t="s">
        <v>176</v>
      </c>
      <c r="ABO44" s="398">
        <v>0</v>
      </c>
      <c r="ABP44" s="398">
        <v>0</v>
      </c>
      <c r="ABQ44" s="398"/>
      <c r="ABR44" s="398"/>
      <c r="ABS44" s="398"/>
      <c r="ABT44" s="398"/>
      <c r="ABU44" s="408"/>
      <c r="ABV44" s="398">
        <f>IF((ISBLANK(ABO44)+ISBLANK(ABQ44)+ISBLANK(ABP44)+ISBLANK(ABR44)+ISBLANK(ABS44)+ISBLANK(ABT44)+ISBLANK(ABU44))&lt;8,IF(ISNUMBER(LARGE((ABO44,ABQ44,ABR44,ABS44,ABT44),1)),LARGE((ABO44,ABQ44,ABR44,ABS44,ABT44),1),0)+IF(ISNUMBER(LARGE((ABO44,ABQ44,ABR44,ABS44,ABT44),2)),LARGE((ABO44,ABQ44,ABR44,ABS44,ABT44),2),0)+ABP44+ABU44,"")</f>
        <v>0</v>
      </c>
      <c r="ABW44" s="398"/>
      <c r="ABX44" s="418"/>
      <c r="ABY44" s="397"/>
      <c r="ABZ44" s="509" t="s">
        <v>1412</v>
      </c>
      <c r="ACA44" s="509" t="s">
        <v>1413</v>
      </c>
      <c r="ACB44" s="509">
        <v>2007</v>
      </c>
      <c r="ACC44" s="522" t="s">
        <v>1414</v>
      </c>
      <c r="ACD44" s="523" t="s">
        <v>176</v>
      </c>
      <c r="ACE44" s="398">
        <v>0</v>
      </c>
      <c r="ACF44" s="398">
        <v>0</v>
      </c>
      <c r="ACG44" s="398"/>
      <c r="ACH44" s="398"/>
      <c r="ACI44" s="398"/>
      <c r="ACJ44" s="398"/>
      <c r="ACK44" s="408"/>
      <c r="ACL44" s="398">
        <f>IF((ISBLANK(ACE44)+ISBLANK(ACG44)+ISBLANK(ACF44)+ISBLANK(ACH44)+ISBLANK(ACI44)+ISBLANK(ACJ44)+ISBLANK(ACK44))&lt;8,IF(ISNUMBER(LARGE((ACE44,ACG44,ACH44,ACI44,ACJ44),1)),LARGE((ACE44,ACG44,ACH44,ACI44,ACJ44),1),0)+IF(ISNUMBER(LARGE((ACE44,ACG44,ACH44,ACI44,ACJ44),2)),LARGE((ACE44,ACG44,ACH44,ACI44,ACJ44),2),0)+ACF44+ACK44,"")</f>
        <v>0</v>
      </c>
      <c r="ACM44" s="398"/>
      <c r="ACN44" s="418"/>
      <c r="ACO44" s="397"/>
      <c r="ACP44" s="509" t="s">
        <v>1412</v>
      </c>
      <c r="ACQ44" s="509" t="s">
        <v>1413</v>
      </c>
      <c r="ACR44" s="509">
        <v>2007</v>
      </c>
      <c r="ACS44" s="522" t="s">
        <v>1414</v>
      </c>
      <c r="ACT44" s="523" t="s">
        <v>176</v>
      </c>
      <c r="ACU44" s="398">
        <v>0</v>
      </c>
      <c r="ACV44" s="398">
        <v>0</v>
      </c>
      <c r="ACW44" s="398"/>
      <c r="ACX44" s="398"/>
      <c r="ACY44" s="398"/>
      <c r="ACZ44" s="398"/>
      <c r="ADA44" s="408"/>
      <c r="ADB44" s="398">
        <f>IF((ISBLANK(ACU44)+ISBLANK(ACW44)+ISBLANK(ACV44)+ISBLANK(ACX44)+ISBLANK(ACY44)+ISBLANK(ACZ44)+ISBLANK(ADA44))&lt;8,IF(ISNUMBER(LARGE((ACU44,ACW44,ACX44,ACY44,ACZ44),1)),LARGE((ACU44,ACW44,ACX44,ACY44,ACZ44),1),0)+IF(ISNUMBER(LARGE((ACU44,ACW44,ACX44,ACY44,ACZ44),2)),LARGE((ACU44,ACW44,ACX44,ACY44,ACZ44),2),0)+ACV44+ADA44,"")</f>
        <v>0</v>
      </c>
      <c r="ADC44" s="398"/>
      <c r="ADD44" s="418"/>
      <c r="ADE44" s="397"/>
      <c r="ADF44" s="509" t="s">
        <v>1412</v>
      </c>
      <c r="ADG44" s="509" t="s">
        <v>1413</v>
      </c>
      <c r="ADH44" s="509">
        <v>2007</v>
      </c>
      <c r="ADI44" s="522" t="s">
        <v>1414</v>
      </c>
      <c r="ADJ44" s="523" t="s">
        <v>176</v>
      </c>
      <c r="ADK44" s="398">
        <v>0</v>
      </c>
      <c r="ADL44" s="398">
        <v>0</v>
      </c>
      <c r="ADM44" s="398"/>
      <c r="ADN44" s="398"/>
      <c r="ADO44" s="398"/>
      <c r="ADP44" s="398"/>
      <c r="ADQ44" s="408"/>
      <c r="ADR44" s="398">
        <f>IF((ISBLANK(ADK44)+ISBLANK(ADM44)+ISBLANK(ADL44)+ISBLANK(ADN44)+ISBLANK(ADO44)+ISBLANK(ADP44)+ISBLANK(ADQ44))&lt;8,IF(ISNUMBER(LARGE((ADK44,ADM44,ADN44,ADO44,ADP44),1)),LARGE((ADK44,ADM44,ADN44,ADO44,ADP44),1),0)+IF(ISNUMBER(LARGE((ADK44,ADM44,ADN44,ADO44,ADP44),2)),LARGE((ADK44,ADM44,ADN44,ADO44,ADP44),2),0)+ADL44+ADQ44,"")</f>
        <v>0</v>
      </c>
      <c r="ADS44" s="398"/>
      <c r="ADT44" s="418"/>
      <c r="ADU44" s="397"/>
      <c r="ADV44" s="509" t="s">
        <v>1412</v>
      </c>
      <c r="ADW44" s="509" t="s">
        <v>1413</v>
      </c>
      <c r="ADX44" s="509">
        <v>2007</v>
      </c>
      <c r="ADY44" s="522" t="s">
        <v>1414</v>
      </c>
      <c r="ADZ44" s="523" t="s">
        <v>176</v>
      </c>
      <c r="AEA44" s="398">
        <v>0</v>
      </c>
      <c r="AEB44" s="398">
        <v>0</v>
      </c>
      <c r="AEC44" s="398"/>
      <c r="AED44" s="398"/>
      <c r="AEE44" s="398"/>
      <c r="AEF44" s="398"/>
      <c r="AEG44" s="408"/>
      <c r="AEH44" s="398">
        <f>IF((ISBLANK(AEA44)+ISBLANK(AEC44)+ISBLANK(AEB44)+ISBLANK(AED44)+ISBLANK(AEE44)+ISBLANK(AEF44)+ISBLANK(AEG44))&lt;8,IF(ISNUMBER(LARGE((AEA44,AEC44,AED44,AEE44,AEF44),1)),LARGE((AEA44,AEC44,AED44,AEE44,AEF44),1),0)+IF(ISNUMBER(LARGE((AEA44,AEC44,AED44,AEE44,AEF44),2)),LARGE((AEA44,AEC44,AED44,AEE44,AEF44),2),0)+AEB44+AEG44,"")</f>
        <v>0</v>
      </c>
      <c r="AEI44" s="398"/>
      <c r="AEJ44" s="418"/>
      <c r="AEK44" s="397"/>
      <c r="AEL44" s="509" t="s">
        <v>1412</v>
      </c>
      <c r="AEM44" s="509" t="s">
        <v>1413</v>
      </c>
      <c r="AEN44" s="509">
        <v>2007</v>
      </c>
      <c r="AEO44" s="522" t="s">
        <v>1414</v>
      </c>
      <c r="AEP44" s="523" t="s">
        <v>176</v>
      </c>
      <c r="AEQ44" s="398">
        <v>0</v>
      </c>
      <c r="AER44" s="398">
        <v>0</v>
      </c>
      <c r="AES44" s="398"/>
      <c r="AET44" s="398"/>
      <c r="AEU44" s="398"/>
      <c r="AEV44" s="398"/>
      <c r="AEW44" s="408"/>
      <c r="AEX44" s="398">
        <f>IF((ISBLANK(AEQ44)+ISBLANK(AES44)+ISBLANK(AER44)+ISBLANK(AET44)+ISBLANK(AEU44)+ISBLANK(AEV44)+ISBLANK(AEW44))&lt;8,IF(ISNUMBER(LARGE((AEQ44,AES44,AET44,AEU44,AEV44),1)),LARGE((AEQ44,AES44,AET44,AEU44,AEV44),1),0)+IF(ISNUMBER(LARGE((AEQ44,AES44,AET44,AEU44,AEV44),2)),LARGE((AEQ44,AES44,AET44,AEU44,AEV44),2),0)+AER44+AEW44,"")</f>
        <v>0</v>
      </c>
      <c r="AEY44" s="398"/>
      <c r="AEZ44" s="418"/>
      <c r="AFA44" s="397"/>
      <c r="AFB44" s="509" t="s">
        <v>1412</v>
      </c>
      <c r="AFC44" s="509" t="s">
        <v>1413</v>
      </c>
      <c r="AFD44" s="509">
        <v>2007</v>
      </c>
      <c r="AFE44" s="522" t="s">
        <v>1414</v>
      </c>
      <c r="AFF44" s="523" t="s">
        <v>176</v>
      </c>
      <c r="AFG44" s="398">
        <v>0</v>
      </c>
      <c r="AFH44" s="398">
        <v>0</v>
      </c>
      <c r="AFI44" s="398"/>
      <c r="AFJ44" s="398"/>
      <c r="AFK44" s="398"/>
      <c r="AFL44" s="398"/>
      <c r="AFM44" s="408"/>
      <c r="AFN44" s="398">
        <f>IF((ISBLANK(AFG44)+ISBLANK(AFI44)+ISBLANK(AFH44)+ISBLANK(AFJ44)+ISBLANK(AFK44)+ISBLANK(AFL44)+ISBLANK(AFM44))&lt;8,IF(ISNUMBER(LARGE((AFG44,AFI44,AFJ44,AFK44,AFL44),1)),LARGE((AFG44,AFI44,AFJ44,AFK44,AFL44),1),0)+IF(ISNUMBER(LARGE((AFG44,AFI44,AFJ44,AFK44,AFL44),2)),LARGE((AFG44,AFI44,AFJ44,AFK44,AFL44),2),0)+AFH44+AFM44,"")</f>
        <v>0</v>
      </c>
      <c r="AFO44" s="398"/>
      <c r="AFP44" s="418"/>
      <c r="AFQ44" s="397"/>
      <c r="AFR44" s="509" t="s">
        <v>1412</v>
      </c>
      <c r="AFS44" s="509" t="s">
        <v>1413</v>
      </c>
      <c r="AFT44" s="509">
        <v>2007</v>
      </c>
      <c r="AFU44" s="522" t="s">
        <v>1414</v>
      </c>
      <c r="AFV44" s="523" t="s">
        <v>176</v>
      </c>
      <c r="AFW44" s="398">
        <v>0</v>
      </c>
      <c r="AFX44" s="398">
        <v>0</v>
      </c>
      <c r="AFY44" s="398"/>
      <c r="AFZ44" s="398"/>
      <c r="AGA44" s="398"/>
      <c r="AGB44" s="398"/>
      <c r="AGC44" s="408"/>
      <c r="AGD44" s="398">
        <f>IF((ISBLANK(AFW44)+ISBLANK(AFY44)+ISBLANK(AFX44)+ISBLANK(AFZ44)+ISBLANK(AGA44)+ISBLANK(AGB44)+ISBLANK(AGC44))&lt;8,IF(ISNUMBER(LARGE((AFW44,AFY44,AFZ44,AGA44,AGB44),1)),LARGE((AFW44,AFY44,AFZ44,AGA44,AGB44),1),0)+IF(ISNUMBER(LARGE((AFW44,AFY44,AFZ44,AGA44,AGB44),2)),LARGE((AFW44,AFY44,AFZ44,AGA44,AGB44),2),0)+AFX44+AGC44,"")</f>
        <v>0</v>
      </c>
      <c r="AGE44" s="398"/>
      <c r="AGF44" s="418"/>
      <c r="AGG44" s="397"/>
      <c r="AGH44" s="509" t="s">
        <v>1412</v>
      </c>
      <c r="AGI44" s="509" t="s">
        <v>1413</v>
      </c>
      <c r="AGJ44" s="509">
        <v>2007</v>
      </c>
      <c r="AGK44" s="522" t="s">
        <v>1414</v>
      </c>
      <c r="AGL44" s="523" t="s">
        <v>176</v>
      </c>
      <c r="AGM44" s="398">
        <v>0</v>
      </c>
      <c r="AGN44" s="398">
        <v>0</v>
      </c>
      <c r="AGO44" s="398"/>
      <c r="AGP44" s="398"/>
      <c r="AGQ44" s="398"/>
      <c r="AGR44" s="398"/>
      <c r="AGS44" s="408"/>
      <c r="AGT44" s="398">
        <f>IF((ISBLANK(AGM44)+ISBLANK(AGO44)+ISBLANK(AGN44)+ISBLANK(AGP44)+ISBLANK(AGQ44)+ISBLANK(AGR44)+ISBLANK(AGS44))&lt;8,IF(ISNUMBER(LARGE((AGM44,AGO44,AGP44,AGQ44,AGR44),1)),LARGE((AGM44,AGO44,AGP44,AGQ44,AGR44),1),0)+IF(ISNUMBER(LARGE((AGM44,AGO44,AGP44,AGQ44,AGR44),2)),LARGE((AGM44,AGO44,AGP44,AGQ44,AGR44),2),0)+AGN44+AGS44,"")</f>
        <v>0</v>
      </c>
      <c r="AGU44" s="398"/>
      <c r="AGV44" s="418"/>
      <c r="AGW44" s="397"/>
      <c r="AGX44" s="509" t="s">
        <v>1412</v>
      </c>
      <c r="AGY44" s="509" t="s">
        <v>1413</v>
      </c>
      <c r="AGZ44" s="509">
        <v>2007</v>
      </c>
      <c r="AHA44" s="522" t="s">
        <v>1414</v>
      </c>
      <c r="AHB44" s="523" t="s">
        <v>176</v>
      </c>
      <c r="AHC44" s="398">
        <v>0</v>
      </c>
      <c r="AHD44" s="398">
        <v>0</v>
      </c>
      <c r="AHE44" s="398"/>
      <c r="AHF44" s="398"/>
      <c r="AHG44" s="398"/>
      <c r="AHH44" s="398"/>
      <c r="AHI44" s="408"/>
      <c r="AHJ44" s="398">
        <f>IF((ISBLANK(AHC44)+ISBLANK(AHE44)+ISBLANK(AHD44)+ISBLANK(AHF44)+ISBLANK(AHG44)+ISBLANK(AHH44)+ISBLANK(AHI44))&lt;8,IF(ISNUMBER(LARGE((AHC44,AHE44,AHF44,AHG44,AHH44),1)),LARGE((AHC44,AHE44,AHF44,AHG44,AHH44),1),0)+IF(ISNUMBER(LARGE((AHC44,AHE44,AHF44,AHG44,AHH44),2)),LARGE((AHC44,AHE44,AHF44,AHG44,AHH44),2),0)+AHD44+AHI44,"")</f>
        <v>0</v>
      </c>
      <c r="AHK44" s="398"/>
      <c r="AHL44" s="418"/>
      <c r="AHM44" s="397"/>
      <c r="AHN44" s="509" t="s">
        <v>1412</v>
      </c>
      <c r="AHO44" s="509" t="s">
        <v>1413</v>
      </c>
      <c r="AHP44" s="509">
        <v>2007</v>
      </c>
      <c r="AHQ44" s="522" t="s">
        <v>1414</v>
      </c>
      <c r="AHR44" s="523" t="s">
        <v>176</v>
      </c>
      <c r="AHS44" s="398">
        <v>0</v>
      </c>
      <c r="AHT44" s="398">
        <v>0</v>
      </c>
      <c r="AHU44" s="398"/>
      <c r="AHV44" s="398"/>
      <c r="AHW44" s="398"/>
      <c r="AHX44" s="398"/>
      <c r="AHY44" s="408"/>
      <c r="AHZ44" s="398">
        <f>IF((ISBLANK(AHS44)+ISBLANK(AHU44)+ISBLANK(AHT44)+ISBLANK(AHV44)+ISBLANK(AHW44)+ISBLANK(AHX44)+ISBLANK(AHY44))&lt;8,IF(ISNUMBER(LARGE((AHS44,AHU44,AHV44,AHW44,AHX44),1)),LARGE((AHS44,AHU44,AHV44,AHW44,AHX44),1),0)+IF(ISNUMBER(LARGE((AHS44,AHU44,AHV44,AHW44,AHX44),2)),LARGE((AHS44,AHU44,AHV44,AHW44,AHX44),2),0)+AHT44+AHY44,"")</f>
        <v>0</v>
      </c>
      <c r="AIA44" s="398"/>
      <c r="AIB44" s="418"/>
      <c r="AIC44" s="397"/>
      <c r="AID44" s="509" t="s">
        <v>1412</v>
      </c>
      <c r="AIE44" s="509" t="s">
        <v>1413</v>
      </c>
      <c r="AIF44" s="509">
        <v>2007</v>
      </c>
      <c r="AIG44" s="522" t="s">
        <v>1414</v>
      </c>
      <c r="AIH44" s="523" t="s">
        <v>176</v>
      </c>
      <c r="AII44" s="398">
        <v>0</v>
      </c>
      <c r="AIJ44" s="398">
        <v>0</v>
      </c>
      <c r="AIK44" s="398"/>
      <c r="AIL44" s="398"/>
      <c r="AIM44" s="398"/>
      <c r="AIN44" s="398"/>
      <c r="AIO44" s="408"/>
      <c r="AIP44" s="398">
        <f>IF((ISBLANK(AII44)+ISBLANK(AIK44)+ISBLANK(AIJ44)+ISBLANK(AIL44)+ISBLANK(AIM44)+ISBLANK(AIN44)+ISBLANK(AIO44))&lt;8,IF(ISNUMBER(LARGE((AII44,AIK44,AIL44,AIM44,AIN44),1)),LARGE((AII44,AIK44,AIL44,AIM44,AIN44),1),0)+IF(ISNUMBER(LARGE((AII44,AIK44,AIL44,AIM44,AIN44),2)),LARGE((AII44,AIK44,AIL44,AIM44,AIN44),2),0)+AIJ44+AIO44,"")</f>
        <v>0</v>
      </c>
      <c r="AIQ44" s="398"/>
      <c r="AIR44" s="418"/>
      <c r="AIS44" s="397"/>
      <c r="AIT44" s="509" t="s">
        <v>1412</v>
      </c>
      <c r="AIU44" s="509" t="s">
        <v>1413</v>
      </c>
      <c r="AIV44" s="509">
        <v>2007</v>
      </c>
      <c r="AIW44" s="522" t="s">
        <v>1414</v>
      </c>
      <c r="AIX44" s="523" t="s">
        <v>176</v>
      </c>
      <c r="AIY44" s="398">
        <v>0</v>
      </c>
      <c r="AIZ44" s="398">
        <v>0</v>
      </c>
      <c r="AJA44" s="398"/>
      <c r="AJB44" s="398"/>
      <c r="AJC44" s="398"/>
      <c r="AJD44" s="398"/>
      <c r="AJE44" s="408"/>
      <c r="AJF44" s="398">
        <f>IF((ISBLANK(AIY44)+ISBLANK(AJA44)+ISBLANK(AIZ44)+ISBLANK(AJB44)+ISBLANK(AJC44)+ISBLANK(AJD44)+ISBLANK(AJE44))&lt;8,IF(ISNUMBER(LARGE((AIY44,AJA44,AJB44,AJC44,AJD44),1)),LARGE((AIY44,AJA44,AJB44,AJC44,AJD44),1),0)+IF(ISNUMBER(LARGE((AIY44,AJA44,AJB44,AJC44,AJD44),2)),LARGE((AIY44,AJA44,AJB44,AJC44,AJD44),2),0)+AIZ44+AJE44,"")</f>
        <v>0</v>
      </c>
      <c r="AJG44" s="398"/>
      <c r="AJH44" s="418"/>
      <c r="AJI44" s="397"/>
      <c r="AJJ44" s="509" t="s">
        <v>1412</v>
      </c>
      <c r="AJK44" s="509" t="s">
        <v>1413</v>
      </c>
      <c r="AJL44" s="509">
        <v>2007</v>
      </c>
      <c r="AJM44" s="522" t="s">
        <v>1414</v>
      </c>
      <c r="AJN44" s="523" t="s">
        <v>176</v>
      </c>
      <c r="AJO44" s="398">
        <v>0</v>
      </c>
      <c r="AJP44" s="398">
        <v>0</v>
      </c>
      <c r="AJQ44" s="398"/>
      <c r="AJR44" s="398"/>
      <c r="AJS44" s="398"/>
      <c r="AJT44" s="398"/>
      <c r="AJU44" s="408"/>
      <c r="AJV44" s="398">
        <f>IF((ISBLANK(AJO44)+ISBLANK(AJQ44)+ISBLANK(AJP44)+ISBLANK(AJR44)+ISBLANK(AJS44)+ISBLANK(AJT44)+ISBLANK(AJU44))&lt;8,IF(ISNUMBER(LARGE((AJO44,AJQ44,AJR44,AJS44,AJT44),1)),LARGE((AJO44,AJQ44,AJR44,AJS44,AJT44),1),0)+IF(ISNUMBER(LARGE((AJO44,AJQ44,AJR44,AJS44,AJT44),2)),LARGE((AJO44,AJQ44,AJR44,AJS44,AJT44),2),0)+AJP44+AJU44,"")</f>
        <v>0</v>
      </c>
      <c r="AJW44" s="398"/>
      <c r="AJX44" s="418"/>
      <c r="AJY44" s="397"/>
      <c r="AJZ44" s="509" t="s">
        <v>1412</v>
      </c>
      <c r="AKA44" s="509" t="s">
        <v>1413</v>
      </c>
      <c r="AKB44" s="509">
        <v>2007</v>
      </c>
      <c r="AKC44" s="522" t="s">
        <v>1414</v>
      </c>
      <c r="AKD44" s="523" t="s">
        <v>176</v>
      </c>
      <c r="AKE44" s="398">
        <v>0</v>
      </c>
      <c r="AKF44" s="398">
        <v>0</v>
      </c>
      <c r="AKG44" s="398"/>
      <c r="AKH44" s="398"/>
      <c r="AKI44" s="398"/>
      <c r="AKJ44" s="398"/>
      <c r="AKK44" s="408"/>
      <c r="AKL44" s="398">
        <f>IF((ISBLANK(AKE44)+ISBLANK(AKG44)+ISBLANK(AKF44)+ISBLANK(AKH44)+ISBLANK(AKI44)+ISBLANK(AKJ44)+ISBLANK(AKK44))&lt;8,IF(ISNUMBER(LARGE((AKE44,AKG44,AKH44,AKI44,AKJ44),1)),LARGE((AKE44,AKG44,AKH44,AKI44,AKJ44),1),0)+IF(ISNUMBER(LARGE((AKE44,AKG44,AKH44,AKI44,AKJ44),2)),LARGE((AKE44,AKG44,AKH44,AKI44,AKJ44),2),0)+AKF44+AKK44,"")</f>
        <v>0</v>
      </c>
      <c r="AKM44" s="398"/>
      <c r="AKN44" s="418"/>
      <c r="AKO44" s="397"/>
      <c r="AKP44" s="509" t="s">
        <v>1412</v>
      </c>
      <c r="AKQ44" s="509" t="s">
        <v>1413</v>
      </c>
      <c r="AKR44" s="509">
        <v>2007</v>
      </c>
      <c r="AKS44" s="522" t="s">
        <v>1414</v>
      </c>
      <c r="AKT44" s="523" t="s">
        <v>176</v>
      </c>
      <c r="AKU44" s="398">
        <v>0</v>
      </c>
      <c r="AKV44" s="398">
        <v>0</v>
      </c>
      <c r="AKW44" s="398"/>
      <c r="AKX44" s="398"/>
      <c r="AKY44" s="398"/>
      <c r="AKZ44" s="398"/>
      <c r="ALA44" s="408"/>
      <c r="ALB44" s="398">
        <f>IF((ISBLANK(AKU44)+ISBLANK(AKW44)+ISBLANK(AKV44)+ISBLANK(AKX44)+ISBLANK(AKY44)+ISBLANK(AKZ44)+ISBLANK(ALA44))&lt;8,IF(ISNUMBER(LARGE((AKU44,AKW44,AKX44,AKY44,AKZ44),1)),LARGE((AKU44,AKW44,AKX44,AKY44,AKZ44),1),0)+IF(ISNUMBER(LARGE((AKU44,AKW44,AKX44,AKY44,AKZ44),2)),LARGE((AKU44,AKW44,AKX44,AKY44,AKZ44),2),0)+AKV44+ALA44,"")</f>
        <v>0</v>
      </c>
      <c r="ALC44" s="398"/>
      <c r="ALD44" s="418"/>
      <c r="ALE44" s="397"/>
      <c r="ALF44" s="509" t="s">
        <v>1412</v>
      </c>
      <c r="ALG44" s="509" t="s">
        <v>1413</v>
      </c>
      <c r="ALH44" s="509">
        <v>2007</v>
      </c>
      <c r="ALI44" s="522" t="s">
        <v>1414</v>
      </c>
      <c r="ALJ44" s="523" t="s">
        <v>176</v>
      </c>
      <c r="ALK44" s="398">
        <v>0</v>
      </c>
      <c r="ALL44" s="398">
        <v>0</v>
      </c>
      <c r="ALM44" s="398"/>
      <c r="ALN44" s="398"/>
      <c r="ALO44" s="398"/>
      <c r="ALP44" s="398"/>
      <c r="ALQ44" s="408"/>
      <c r="ALR44" s="398">
        <f>IF((ISBLANK(ALK44)+ISBLANK(ALM44)+ISBLANK(ALL44)+ISBLANK(ALN44)+ISBLANK(ALO44)+ISBLANK(ALP44)+ISBLANK(ALQ44))&lt;8,IF(ISNUMBER(LARGE((ALK44,ALM44,ALN44,ALO44,ALP44),1)),LARGE((ALK44,ALM44,ALN44,ALO44,ALP44),1),0)+IF(ISNUMBER(LARGE((ALK44,ALM44,ALN44,ALO44,ALP44),2)),LARGE((ALK44,ALM44,ALN44,ALO44,ALP44),2),0)+ALL44+ALQ44,"")</f>
        <v>0</v>
      </c>
      <c r="ALS44" s="398"/>
      <c r="ALT44" s="418"/>
      <c r="ALU44" s="397"/>
      <c r="ALV44" s="509" t="s">
        <v>1412</v>
      </c>
      <c r="ALW44" s="509" t="s">
        <v>1413</v>
      </c>
      <c r="ALX44" s="509">
        <v>2007</v>
      </c>
      <c r="ALY44" s="522" t="s">
        <v>1414</v>
      </c>
      <c r="ALZ44" s="523" t="s">
        <v>176</v>
      </c>
      <c r="AMA44" s="398">
        <v>0</v>
      </c>
      <c r="AMB44" s="398">
        <v>0</v>
      </c>
      <c r="AMC44" s="398"/>
      <c r="AMD44" s="398"/>
      <c r="AME44" s="398"/>
      <c r="AMF44" s="398"/>
      <c r="AMG44" s="408"/>
      <c r="AMH44" s="398">
        <f>IF((ISBLANK(AMA44)+ISBLANK(AMC44)+ISBLANK(AMB44)+ISBLANK(AMD44)+ISBLANK(AME44)+ISBLANK(AMF44)+ISBLANK(AMG44))&lt;8,IF(ISNUMBER(LARGE((AMA44,AMC44,AMD44,AME44,AMF44),1)),LARGE((AMA44,AMC44,AMD44,AME44,AMF44),1),0)+IF(ISNUMBER(LARGE((AMA44,AMC44,AMD44,AME44,AMF44),2)),LARGE((AMA44,AMC44,AMD44,AME44,AMF44),2),0)+AMB44+AMG44,"")</f>
        <v>0</v>
      </c>
      <c r="AMI44" s="398"/>
      <c r="AMJ44" s="418"/>
      <c r="AMK44" s="397"/>
      <c r="AML44" s="509" t="s">
        <v>1412</v>
      </c>
      <c r="AMM44" s="509" t="s">
        <v>1413</v>
      </c>
      <c r="AMN44" s="509">
        <v>2007</v>
      </c>
      <c r="AMO44" s="522" t="s">
        <v>1414</v>
      </c>
      <c r="AMP44" s="523" t="s">
        <v>176</v>
      </c>
      <c r="AMQ44" s="398">
        <v>0</v>
      </c>
      <c r="AMR44" s="398">
        <v>0</v>
      </c>
      <c r="AMS44" s="398"/>
      <c r="AMT44" s="398"/>
      <c r="AMU44" s="398"/>
      <c r="AMV44" s="398"/>
      <c r="AMW44" s="408"/>
      <c r="AMX44" s="398">
        <f>IF((ISBLANK(AMQ44)+ISBLANK(AMS44)+ISBLANK(AMR44)+ISBLANK(AMT44)+ISBLANK(AMU44)+ISBLANK(AMV44)+ISBLANK(AMW44))&lt;8,IF(ISNUMBER(LARGE((AMQ44,AMS44,AMT44,AMU44,AMV44),1)),LARGE((AMQ44,AMS44,AMT44,AMU44,AMV44),1),0)+IF(ISNUMBER(LARGE((AMQ44,AMS44,AMT44,AMU44,AMV44),2)),LARGE((AMQ44,AMS44,AMT44,AMU44,AMV44),2),0)+AMR44+AMW44,"")</f>
        <v>0</v>
      </c>
      <c r="AMY44" s="398"/>
      <c r="AMZ44" s="418"/>
      <c r="ANA44" s="397"/>
      <c r="ANB44" s="509" t="s">
        <v>1412</v>
      </c>
      <c r="ANC44" s="509" t="s">
        <v>1413</v>
      </c>
      <c r="AND44" s="509">
        <v>2007</v>
      </c>
      <c r="ANE44" s="522" t="s">
        <v>1414</v>
      </c>
      <c r="ANF44" s="523" t="s">
        <v>176</v>
      </c>
      <c r="ANG44" s="398">
        <v>0</v>
      </c>
      <c r="ANH44" s="398">
        <v>0</v>
      </c>
      <c r="ANI44" s="398"/>
      <c r="ANJ44" s="398"/>
      <c r="ANK44" s="398"/>
      <c r="ANL44" s="398"/>
      <c r="ANM44" s="408"/>
      <c r="ANN44" s="398">
        <f>IF((ISBLANK(ANG44)+ISBLANK(ANI44)+ISBLANK(ANH44)+ISBLANK(ANJ44)+ISBLANK(ANK44)+ISBLANK(ANL44)+ISBLANK(ANM44))&lt;8,IF(ISNUMBER(LARGE((ANG44,ANI44,ANJ44,ANK44,ANL44),1)),LARGE((ANG44,ANI44,ANJ44,ANK44,ANL44),1),0)+IF(ISNUMBER(LARGE((ANG44,ANI44,ANJ44,ANK44,ANL44),2)),LARGE((ANG44,ANI44,ANJ44,ANK44,ANL44),2),0)+ANH44+ANM44,"")</f>
        <v>0</v>
      </c>
      <c r="ANO44" s="398"/>
      <c r="ANP44" s="418"/>
      <c r="ANQ44" s="397"/>
      <c r="ANR44" s="509" t="s">
        <v>1412</v>
      </c>
      <c r="ANS44" s="509" t="s">
        <v>1413</v>
      </c>
      <c r="ANT44" s="509">
        <v>2007</v>
      </c>
      <c r="ANU44" s="522" t="s">
        <v>1414</v>
      </c>
      <c r="ANV44" s="523" t="s">
        <v>176</v>
      </c>
      <c r="ANW44" s="398">
        <v>0</v>
      </c>
      <c r="ANX44" s="398">
        <v>0</v>
      </c>
      <c r="ANY44" s="398"/>
      <c r="ANZ44" s="398"/>
      <c r="AOA44" s="398"/>
      <c r="AOB44" s="398"/>
      <c r="AOC44" s="408"/>
      <c r="AOD44" s="398">
        <f>IF((ISBLANK(ANW44)+ISBLANK(ANY44)+ISBLANK(ANX44)+ISBLANK(ANZ44)+ISBLANK(AOA44)+ISBLANK(AOB44)+ISBLANK(AOC44))&lt;8,IF(ISNUMBER(LARGE((ANW44,ANY44,ANZ44,AOA44,AOB44),1)),LARGE((ANW44,ANY44,ANZ44,AOA44,AOB44),1),0)+IF(ISNUMBER(LARGE((ANW44,ANY44,ANZ44,AOA44,AOB44),2)),LARGE((ANW44,ANY44,ANZ44,AOA44,AOB44),2),0)+ANX44+AOC44,"")</f>
        <v>0</v>
      </c>
      <c r="AOE44" s="398"/>
      <c r="AOF44" s="418"/>
      <c r="AOG44" s="397"/>
      <c r="AOH44" s="509" t="s">
        <v>1412</v>
      </c>
      <c r="AOI44" s="509" t="s">
        <v>1413</v>
      </c>
      <c r="AOJ44" s="509">
        <v>2007</v>
      </c>
      <c r="AOK44" s="522" t="s">
        <v>1414</v>
      </c>
      <c r="AOL44" s="523" t="s">
        <v>176</v>
      </c>
      <c r="AOM44" s="398">
        <v>0</v>
      </c>
      <c r="AON44" s="398">
        <v>0</v>
      </c>
      <c r="AOO44" s="398"/>
      <c r="AOP44" s="398"/>
      <c r="AOQ44" s="398"/>
      <c r="AOR44" s="398"/>
      <c r="AOS44" s="408"/>
      <c r="AOT44" s="398">
        <f>IF((ISBLANK(AOM44)+ISBLANK(AOO44)+ISBLANK(AON44)+ISBLANK(AOP44)+ISBLANK(AOQ44)+ISBLANK(AOR44)+ISBLANK(AOS44))&lt;8,IF(ISNUMBER(LARGE((AOM44,AOO44,AOP44,AOQ44,AOR44),1)),LARGE((AOM44,AOO44,AOP44,AOQ44,AOR44),1),0)+IF(ISNUMBER(LARGE((AOM44,AOO44,AOP44,AOQ44,AOR44),2)),LARGE((AOM44,AOO44,AOP44,AOQ44,AOR44),2),0)+AON44+AOS44,"")</f>
        <v>0</v>
      </c>
      <c r="AOU44" s="398"/>
      <c r="AOV44" s="418"/>
      <c r="AOW44" s="397"/>
      <c r="AOX44" s="509" t="s">
        <v>1412</v>
      </c>
      <c r="AOY44" s="509" t="s">
        <v>1413</v>
      </c>
      <c r="AOZ44" s="509">
        <v>2007</v>
      </c>
      <c r="APA44" s="522" t="s">
        <v>1414</v>
      </c>
      <c r="APB44" s="523" t="s">
        <v>176</v>
      </c>
      <c r="APC44" s="398">
        <v>0</v>
      </c>
      <c r="APD44" s="398">
        <v>0</v>
      </c>
      <c r="APE44" s="398"/>
      <c r="APF44" s="398"/>
      <c r="APG44" s="398"/>
      <c r="APH44" s="398"/>
      <c r="API44" s="408"/>
      <c r="APJ44" s="398">
        <f>IF((ISBLANK(APC44)+ISBLANK(APE44)+ISBLANK(APD44)+ISBLANK(APF44)+ISBLANK(APG44)+ISBLANK(APH44)+ISBLANK(API44))&lt;8,IF(ISNUMBER(LARGE((APC44,APE44,APF44,APG44,APH44),1)),LARGE((APC44,APE44,APF44,APG44,APH44),1),0)+IF(ISNUMBER(LARGE((APC44,APE44,APF44,APG44,APH44),2)),LARGE((APC44,APE44,APF44,APG44,APH44),2),0)+APD44+API44,"")</f>
        <v>0</v>
      </c>
      <c r="APK44" s="398"/>
      <c r="APL44" s="418"/>
      <c r="APM44" s="397"/>
      <c r="APN44" s="509" t="s">
        <v>1412</v>
      </c>
      <c r="APO44" s="509" t="s">
        <v>1413</v>
      </c>
      <c r="APP44" s="509">
        <v>2007</v>
      </c>
      <c r="APQ44" s="522" t="s">
        <v>1414</v>
      </c>
      <c r="APR44" s="523" t="s">
        <v>176</v>
      </c>
      <c r="APS44" s="398">
        <v>0</v>
      </c>
      <c r="APT44" s="398">
        <v>0</v>
      </c>
      <c r="APU44" s="398"/>
      <c r="APV44" s="398"/>
      <c r="APW44" s="398"/>
      <c r="APX44" s="398"/>
      <c r="APY44" s="408"/>
      <c r="APZ44" s="398">
        <f>IF((ISBLANK(APS44)+ISBLANK(APU44)+ISBLANK(APT44)+ISBLANK(APV44)+ISBLANK(APW44)+ISBLANK(APX44)+ISBLANK(APY44))&lt;8,IF(ISNUMBER(LARGE((APS44,APU44,APV44,APW44,APX44),1)),LARGE((APS44,APU44,APV44,APW44,APX44),1),0)+IF(ISNUMBER(LARGE((APS44,APU44,APV44,APW44,APX44),2)),LARGE((APS44,APU44,APV44,APW44,APX44),2),0)+APT44+APY44,"")</f>
        <v>0</v>
      </c>
      <c r="AQA44" s="398"/>
      <c r="AQB44" s="418"/>
      <c r="AQC44" s="397"/>
      <c r="AQD44" s="509" t="s">
        <v>1412</v>
      </c>
      <c r="AQE44" s="509" t="s">
        <v>1413</v>
      </c>
      <c r="AQF44" s="509">
        <v>2007</v>
      </c>
      <c r="AQG44" s="522" t="s">
        <v>1414</v>
      </c>
      <c r="AQH44" s="523" t="s">
        <v>176</v>
      </c>
      <c r="AQI44" s="398">
        <v>0</v>
      </c>
      <c r="AQJ44" s="398">
        <v>0</v>
      </c>
      <c r="AQK44" s="398"/>
      <c r="AQL44" s="398"/>
      <c r="AQM44" s="398"/>
      <c r="AQN44" s="398"/>
      <c r="AQO44" s="408"/>
      <c r="AQP44" s="398">
        <f>IF((ISBLANK(AQI44)+ISBLANK(AQK44)+ISBLANK(AQJ44)+ISBLANK(AQL44)+ISBLANK(AQM44)+ISBLANK(AQN44)+ISBLANK(AQO44))&lt;8,IF(ISNUMBER(LARGE((AQI44,AQK44,AQL44,AQM44,AQN44),1)),LARGE((AQI44,AQK44,AQL44,AQM44,AQN44),1),0)+IF(ISNUMBER(LARGE((AQI44,AQK44,AQL44,AQM44,AQN44),2)),LARGE((AQI44,AQK44,AQL44,AQM44,AQN44),2),0)+AQJ44+AQO44,"")</f>
        <v>0</v>
      </c>
      <c r="AQQ44" s="398"/>
      <c r="AQR44" s="418"/>
      <c r="AQS44" s="397"/>
      <c r="AQT44" s="509" t="s">
        <v>1412</v>
      </c>
      <c r="AQU44" s="509" t="s">
        <v>1413</v>
      </c>
      <c r="AQV44" s="509">
        <v>2007</v>
      </c>
      <c r="AQW44" s="522" t="s">
        <v>1414</v>
      </c>
      <c r="AQX44" s="523" t="s">
        <v>176</v>
      </c>
      <c r="AQY44" s="398">
        <v>0</v>
      </c>
      <c r="AQZ44" s="398">
        <v>0</v>
      </c>
      <c r="ARA44" s="398"/>
      <c r="ARB44" s="398"/>
      <c r="ARC44" s="398"/>
      <c r="ARD44" s="398"/>
      <c r="ARE44" s="408"/>
      <c r="ARF44" s="398">
        <f>IF((ISBLANK(AQY44)+ISBLANK(ARA44)+ISBLANK(AQZ44)+ISBLANK(ARB44)+ISBLANK(ARC44)+ISBLANK(ARD44)+ISBLANK(ARE44))&lt;8,IF(ISNUMBER(LARGE((AQY44,ARA44,ARB44,ARC44,ARD44),1)),LARGE((AQY44,ARA44,ARB44,ARC44,ARD44),1),0)+IF(ISNUMBER(LARGE((AQY44,ARA44,ARB44,ARC44,ARD44),2)),LARGE((AQY44,ARA44,ARB44,ARC44,ARD44),2),0)+AQZ44+ARE44,"")</f>
        <v>0</v>
      </c>
      <c r="ARG44" s="398"/>
      <c r="ARH44" s="418"/>
      <c r="ARI44" s="397"/>
      <c r="ARJ44" s="509" t="s">
        <v>1412</v>
      </c>
      <c r="ARK44" s="509" t="s">
        <v>1413</v>
      </c>
      <c r="ARL44" s="509">
        <v>2007</v>
      </c>
      <c r="ARM44" s="522" t="s">
        <v>1414</v>
      </c>
      <c r="ARN44" s="523" t="s">
        <v>176</v>
      </c>
      <c r="ARO44" s="398">
        <v>0</v>
      </c>
      <c r="ARP44" s="398">
        <v>0</v>
      </c>
      <c r="ARQ44" s="398"/>
      <c r="ARR44" s="398"/>
      <c r="ARS44" s="398"/>
      <c r="ART44" s="398"/>
      <c r="ARU44" s="408"/>
      <c r="ARV44" s="398">
        <f>IF((ISBLANK(ARO44)+ISBLANK(ARQ44)+ISBLANK(ARP44)+ISBLANK(ARR44)+ISBLANK(ARS44)+ISBLANK(ART44)+ISBLANK(ARU44))&lt;8,IF(ISNUMBER(LARGE((ARO44,ARQ44,ARR44,ARS44,ART44),1)),LARGE((ARO44,ARQ44,ARR44,ARS44,ART44),1),0)+IF(ISNUMBER(LARGE((ARO44,ARQ44,ARR44,ARS44,ART44),2)),LARGE((ARO44,ARQ44,ARR44,ARS44,ART44),2),0)+ARP44+ARU44,"")</f>
        <v>0</v>
      </c>
      <c r="ARW44" s="398"/>
      <c r="ARX44" s="418"/>
      <c r="ARY44" s="397"/>
      <c r="ARZ44" s="509" t="s">
        <v>1412</v>
      </c>
      <c r="ASA44" s="509" t="s">
        <v>1413</v>
      </c>
      <c r="ASB44" s="509">
        <v>2007</v>
      </c>
      <c r="ASC44" s="522" t="s">
        <v>1414</v>
      </c>
      <c r="ASD44" s="523" t="s">
        <v>176</v>
      </c>
      <c r="ASE44" s="398">
        <v>0</v>
      </c>
      <c r="ASF44" s="398">
        <v>0</v>
      </c>
      <c r="ASG44" s="398"/>
      <c r="ASH44" s="398"/>
      <c r="ASI44" s="398"/>
      <c r="ASJ44" s="398"/>
      <c r="ASK44" s="408"/>
      <c r="ASL44" s="398">
        <f>IF((ISBLANK(ASE44)+ISBLANK(ASG44)+ISBLANK(ASF44)+ISBLANK(ASH44)+ISBLANK(ASI44)+ISBLANK(ASJ44)+ISBLANK(ASK44))&lt;8,IF(ISNUMBER(LARGE((ASE44,ASG44,ASH44,ASI44,ASJ44),1)),LARGE((ASE44,ASG44,ASH44,ASI44,ASJ44),1),0)+IF(ISNUMBER(LARGE((ASE44,ASG44,ASH44,ASI44,ASJ44),2)),LARGE((ASE44,ASG44,ASH44,ASI44,ASJ44),2),0)+ASF44+ASK44,"")</f>
        <v>0</v>
      </c>
      <c r="ASM44" s="398"/>
      <c r="ASN44" s="418"/>
      <c r="ASO44" s="397"/>
      <c r="ASP44" s="509" t="s">
        <v>1412</v>
      </c>
      <c r="ASQ44" s="509" t="s">
        <v>1413</v>
      </c>
      <c r="ASR44" s="509">
        <v>2007</v>
      </c>
      <c r="ASS44" s="522" t="s">
        <v>1414</v>
      </c>
      <c r="AST44" s="523" t="s">
        <v>176</v>
      </c>
      <c r="ASU44" s="398">
        <v>0</v>
      </c>
      <c r="ASV44" s="398">
        <v>0</v>
      </c>
      <c r="ASW44" s="398"/>
      <c r="ASX44" s="398"/>
      <c r="ASY44" s="398"/>
      <c r="ASZ44" s="398"/>
      <c r="ATA44" s="408"/>
      <c r="ATB44" s="398">
        <f>IF((ISBLANK(ASU44)+ISBLANK(ASW44)+ISBLANK(ASV44)+ISBLANK(ASX44)+ISBLANK(ASY44)+ISBLANK(ASZ44)+ISBLANK(ATA44))&lt;8,IF(ISNUMBER(LARGE((ASU44,ASW44,ASX44,ASY44,ASZ44),1)),LARGE((ASU44,ASW44,ASX44,ASY44,ASZ44),1),0)+IF(ISNUMBER(LARGE((ASU44,ASW44,ASX44,ASY44,ASZ44),2)),LARGE((ASU44,ASW44,ASX44,ASY44,ASZ44),2),0)+ASV44+ATA44,"")</f>
        <v>0</v>
      </c>
      <c r="ATC44" s="398"/>
      <c r="ATD44" s="418"/>
      <c r="ATE44" s="397"/>
      <c r="ATF44" s="509" t="s">
        <v>1412</v>
      </c>
      <c r="ATG44" s="509" t="s">
        <v>1413</v>
      </c>
      <c r="ATH44" s="509">
        <v>2007</v>
      </c>
      <c r="ATI44" s="522" t="s">
        <v>1414</v>
      </c>
      <c r="ATJ44" s="523" t="s">
        <v>176</v>
      </c>
      <c r="ATK44" s="398">
        <v>0</v>
      </c>
      <c r="ATL44" s="398">
        <v>0</v>
      </c>
      <c r="ATM44" s="398"/>
      <c r="ATN44" s="398"/>
      <c r="ATO44" s="398"/>
      <c r="ATP44" s="398"/>
      <c r="ATQ44" s="408"/>
      <c r="ATR44" s="398">
        <f>IF((ISBLANK(ATK44)+ISBLANK(ATM44)+ISBLANK(ATL44)+ISBLANK(ATN44)+ISBLANK(ATO44)+ISBLANK(ATP44)+ISBLANK(ATQ44))&lt;8,IF(ISNUMBER(LARGE((ATK44,ATM44,ATN44,ATO44,ATP44),1)),LARGE((ATK44,ATM44,ATN44,ATO44,ATP44),1),0)+IF(ISNUMBER(LARGE((ATK44,ATM44,ATN44,ATO44,ATP44),2)),LARGE((ATK44,ATM44,ATN44,ATO44,ATP44),2),0)+ATL44+ATQ44,"")</f>
        <v>0</v>
      </c>
      <c r="ATS44" s="398"/>
      <c r="ATT44" s="418"/>
      <c r="ATU44" s="397"/>
      <c r="ATV44" s="509" t="s">
        <v>1412</v>
      </c>
      <c r="ATW44" s="509" t="s">
        <v>1413</v>
      </c>
      <c r="ATX44" s="509">
        <v>2007</v>
      </c>
      <c r="ATY44" s="522" t="s">
        <v>1414</v>
      </c>
      <c r="ATZ44" s="523" t="s">
        <v>176</v>
      </c>
      <c r="AUA44" s="398">
        <v>0</v>
      </c>
      <c r="AUB44" s="398">
        <v>0</v>
      </c>
      <c r="AUC44" s="398"/>
      <c r="AUD44" s="398"/>
      <c r="AUE44" s="398"/>
      <c r="AUF44" s="398"/>
      <c r="AUG44" s="408"/>
      <c r="AUH44" s="398">
        <f>IF((ISBLANK(AUA44)+ISBLANK(AUC44)+ISBLANK(AUB44)+ISBLANK(AUD44)+ISBLANK(AUE44)+ISBLANK(AUF44)+ISBLANK(AUG44))&lt;8,IF(ISNUMBER(LARGE((AUA44,AUC44,AUD44,AUE44,AUF44),1)),LARGE((AUA44,AUC44,AUD44,AUE44,AUF44),1),0)+IF(ISNUMBER(LARGE((AUA44,AUC44,AUD44,AUE44,AUF44),2)),LARGE((AUA44,AUC44,AUD44,AUE44,AUF44),2),0)+AUB44+AUG44,"")</f>
        <v>0</v>
      </c>
      <c r="AUI44" s="398"/>
      <c r="AUJ44" s="418"/>
      <c r="AUK44" s="397"/>
      <c r="AUL44" s="509" t="s">
        <v>1412</v>
      </c>
      <c r="AUM44" s="509" t="s">
        <v>1413</v>
      </c>
      <c r="AUN44" s="509">
        <v>2007</v>
      </c>
      <c r="AUO44" s="522" t="s">
        <v>1414</v>
      </c>
      <c r="AUP44" s="523" t="s">
        <v>176</v>
      </c>
      <c r="AUQ44" s="398">
        <v>0</v>
      </c>
      <c r="AUR44" s="398">
        <v>0</v>
      </c>
      <c r="AUS44" s="398"/>
      <c r="AUT44" s="398"/>
      <c r="AUU44" s="398"/>
      <c r="AUV44" s="398"/>
      <c r="AUW44" s="408"/>
      <c r="AUX44" s="398">
        <f>IF((ISBLANK(AUQ44)+ISBLANK(AUS44)+ISBLANK(AUR44)+ISBLANK(AUT44)+ISBLANK(AUU44)+ISBLANK(AUV44)+ISBLANK(AUW44))&lt;8,IF(ISNUMBER(LARGE((AUQ44,AUS44,AUT44,AUU44,AUV44),1)),LARGE((AUQ44,AUS44,AUT44,AUU44,AUV44),1),0)+IF(ISNUMBER(LARGE((AUQ44,AUS44,AUT44,AUU44,AUV44),2)),LARGE((AUQ44,AUS44,AUT44,AUU44,AUV44),2),0)+AUR44+AUW44,"")</f>
        <v>0</v>
      </c>
      <c r="AUY44" s="398"/>
      <c r="AUZ44" s="418"/>
      <c r="AVA44" s="397"/>
      <c r="AVB44" s="509" t="s">
        <v>1412</v>
      </c>
      <c r="AVC44" s="509" t="s">
        <v>1413</v>
      </c>
      <c r="AVD44" s="509">
        <v>2007</v>
      </c>
      <c r="AVE44" s="522" t="s">
        <v>1414</v>
      </c>
      <c r="AVF44" s="523" t="s">
        <v>176</v>
      </c>
      <c r="AVG44" s="398">
        <v>0</v>
      </c>
      <c r="AVH44" s="398">
        <v>0</v>
      </c>
      <c r="AVI44" s="398"/>
      <c r="AVJ44" s="398"/>
      <c r="AVK44" s="398"/>
      <c r="AVL44" s="398"/>
      <c r="AVM44" s="408"/>
      <c r="AVN44" s="398">
        <f>IF((ISBLANK(AVG44)+ISBLANK(AVI44)+ISBLANK(AVH44)+ISBLANK(AVJ44)+ISBLANK(AVK44)+ISBLANK(AVL44)+ISBLANK(AVM44))&lt;8,IF(ISNUMBER(LARGE((AVG44,AVI44,AVJ44,AVK44,AVL44),1)),LARGE((AVG44,AVI44,AVJ44,AVK44,AVL44),1),0)+IF(ISNUMBER(LARGE((AVG44,AVI44,AVJ44,AVK44,AVL44),2)),LARGE((AVG44,AVI44,AVJ44,AVK44,AVL44),2),0)+AVH44+AVM44,"")</f>
        <v>0</v>
      </c>
      <c r="AVO44" s="398"/>
      <c r="AVP44" s="418"/>
      <c r="AVQ44" s="397"/>
      <c r="AVR44" s="509" t="s">
        <v>1412</v>
      </c>
      <c r="AVS44" s="509" t="s">
        <v>1413</v>
      </c>
      <c r="AVT44" s="509">
        <v>2007</v>
      </c>
      <c r="AVU44" s="522" t="s">
        <v>1414</v>
      </c>
      <c r="AVV44" s="523" t="s">
        <v>176</v>
      </c>
      <c r="AVW44" s="398">
        <v>0</v>
      </c>
      <c r="AVX44" s="398">
        <v>0</v>
      </c>
      <c r="AVY44" s="398"/>
      <c r="AVZ44" s="398"/>
      <c r="AWA44" s="398"/>
      <c r="AWB44" s="398"/>
      <c r="AWC44" s="408"/>
      <c r="AWD44" s="398">
        <f>IF((ISBLANK(AVW44)+ISBLANK(AVY44)+ISBLANK(AVX44)+ISBLANK(AVZ44)+ISBLANK(AWA44)+ISBLANK(AWB44)+ISBLANK(AWC44))&lt;8,IF(ISNUMBER(LARGE((AVW44,AVY44,AVZ44,AWA44,AWB44),1)),LARGE((AVW44,AVY44,AVZ44,AWA44,AWB44),1),0)+IF(ISNUMBER(LARGE((AVW44,AVY44,AVZ44,AWA44,AWB44),2)),LARGE((AVW44,AVY44,AVZ44,AWA44,AWB44),2),0)+AVX44+AWC44,"")</f>
        <v>0</v>
      </c>
      <c r="AWE44" s="398"/>
      <c r="AWF44" s="418"/>
      <c r="AWG44" s="397"/>
      <c r="AWH44" s="509" t="s">
        <v>1412</v>
      </c>
      <c r="AWI44" s="509" t="s">
        <v>1413</v>
      </c>
      <c r="AWJ44" s="509">
        <v>2007</v>
      </c>
      <c r="AWK44" s="522" t="s">
        <v>1414</v>
      </c>
      <c r="AWL44" s="523" t="s">
        <v>176</v>
      </c>
      <c r="AWM44" s="398">
        <v>0</v>
      </c>
      <c r="AWN44" s="398">
        <v>0</v>
      </c>
      <c r="AWO44" s="398"/>
      <c r="AWP44" s="398"/>
      <c r="AWQ44" s="398"/>
      <c r="AWR44" s="398"/>
      <c r="AWS44" s="408"/>
      <c r="AWT44" s="398">
        <f>IF((ISBLANK(AWM44)+ISBLANK(AWO44)+ISBLANK(AWN44)+ISBLANK(AWP44)+ISBLANK(AWQ44)+ISBLANK(AWR44)+ISBLANK(AWS44))&lt;8,IF(ISNUMBER(LARGE((AWM44,AWO44,AWP44,AWQ44,AWR44),1)),LARGE((AWM44,AWO44,AWP44,AWQ44,AWR44),1),0)+IF(ISNUMBER(LARGE((AWM44,AWO44,AWP44,AWQ44,AWR44),2)),LARGE((AWM44,AWO44,AWP44,AWQ44,AWR44),2),0)+AWN44+AWS44,"")</f>
        <v>0</v>
      </c>
      <c r="AWU44" s="398"/>
      <c r="AWV44" s="418"/>
      <c r="AWW44" s="397"/>
      <c r="AWX44" s="509" t="s">
        <v>1412</v>
      </c>
      <c r="AWY44" s="509" t="s">
        <v>1413</v>
      </c>
      <c r="AWZ44" s="509">
        <v>2007</v>
      </c>
      <c r="AXA44" s="522" t="s">
        <v>1414</v>
      </c>
      <c r="AXB44" s="523" t="s">
        <v>176</v>
      </c>
      <c r="AXC44" s="398">
        <v>0</v>
      </c>
      <c r="AXD44" s="398">
        <v>0</v>
      </c>
      <c r="AXE44" s="398"/>
      <c r="AXF44" s="398"/>
      <c r="AXG44" s="398"/>
      <c r="AXH44" s="398"/>
      <c r="AXI44" s="408"/>
      <c r="AXJ44" s="398">
        <f>IF((ISBLANK(AXC44)+ISBLANK(AXE44)+ISBLANK(AXD44)+ISBLANK(AXF44)+ISBLANK(AXG44)+ISBLANK(AXH44)+ISBLANK(AXI44))&lt;8,IF(ISNUMBER(LARGE((AXC44,AXE44,AXF44,AXG44,AXH44),1)),LARGE((AXC44,AXE44,AXF44,AXG44,AXH44),1),0)+IF(ISNUMBER(LARGE((AXC44,AXE44,AXF44,AXG44,AXH44),2)),LARGE((AXC44,AXE44,AXF44,AXG44,AXH44),2),0)+AXD44+AXI44,"")</f>
        <v>0</v>
      </c>
      <c r="AXK44" s="398"/>
      <c r="AXL44" s="418"/>
      <c r="AXM44" s="397"/>
      <c r="AXN44" s="509" t="s">
        <v>1412</v>
      </c>
      <c r="AXO44" s="509" t="s">
        <v>1413</v>
      </c>
      <c r="AXP44" s="509">
        <v>2007</v>
      </c>
      <c r="AXQ44" s="522" t="s">
        <v>1414</v>
      </c>
      <c r="AXR44" s="523" t="s">
        <v>176</v>
      </c>
      <c r="AXS44" s="398">
        <v>0</v>
      </c>
      <c r="AXT44" s="398">
        <v>0</v>
      </c>
      <c r="AXU44" s="398"/>
      <c r="AXV44" s="398"/>
      <c r="AXW44" s="398"/>
      <c r="AXX44" s="398"/>
      <c r="AXY44" s="408"/>
      <c r="AXZ44" s="398">
        <f>IF((ISBLANK(AXS44)+ISBLANK(AXU44)+ISBLANK(AXT44)+ISBLANK(AXV44)+ISBLANK(AXW44)+ISBLANK(AXX44)+ISBLANK(AXY44))&lt;8,IF(ISNUMBER(LARGE((AXS44,AXU44,AXV44,AXW44,AXX44),1)),LARGE((AXS44,AXU44,AXV44,AXW44,AXX44),1),0)+IF(ISNUMBER(LARGE((AXS44,AXU44,AXV44,AXW44,AXX44),2)),LARGE((AXS44,AXU44,AXV44,AXW44,AXX44),2),0)+AXT44+AXY44,"")</f>
        <v>0</v>
      </c>
      <c r="AYA44" s="398"/>
      <c r="AYB44" s="418"/>
      <c r="AYC44" s="397"/>
      <c r="AYD44" s="509" t="s">
        <v>1412</v>
      </c>
      <c r="AYE44" s="509" t="s">
        <v>1413</v>
      </c>
      <c r="AYF44" s="509">
        <v>2007</v>
      </c>
      <c r="AYG44" s="522" t="s">
        <v>1414</v>
      </c>
      <c r="AYH44" s="523" t="s">
        <v>176</v>
      </c>
      <c r="AYI44" s="398">
        <v>0</v>
      </c>
      <c r="AYJ44" s="398">
        <v>0</v>
      </c>
      <c r="AYK44" s="398"/>
      <c r="AYL44" s="398"/>
      <c r="AYM44" s="398"/>
      <c r="AYN44" s="398"/>
      <c r="AYO44" s="408"/>
      <c r="AYP44" s="398">
        <f>IF((ISBLANK(AYI44)+ISBLANK(AYK44)+ISBLANK(AYJ44)+ISBLANK(AYL44)+ISBLANK(AYM44)+ISBLANK(AYN44)+ISBLANK(AYO44))&lt;8,IF(ISNUMBER(LARGE((AYI44,AYK44,AYL44,AYM44,AYN44),1)),LARGE((AYI44,AYK44,AYL44,AYM44,AYN44),1),0)+IF(ISNUMBER(LARGE((AYI44,AYK44,AYL44,AYM44,AYN44),2)),LARGE((AYI44,AYK44,AYL44,AYM44,AYN44),2),0)+AYJ44+AYO44,"")</f>
        <v>0</v>
      </c>
      <c r="AYQ44" s="398"/>
      <c r="AYR44" s="418"/>
      <c r="AYS44" s="397"/>
      <c r="AYT44" s="509" t="s">
        <v>1412</v>
      </c>
      <c r="AYU44" s="509" t="s">
        <v>1413</v>
      </c>
      <c r="AYV44" s="509">
        <v>2007</v>
      </c>
      <c r="AYW44" s="522" t="s">
        <v>1414</v>
      </c>
      <c r="AYX44" s="523" t="s">
        <v>176</v>
      </c>
      <c r="AYY44" s="398">
        <v>0</v>
      </c>
      <c r="AYZ44" s="398">
        <v>0</v>
      </c>
      <c r="AZA44" s="398"/>
      <c r="AZB44" s="398"/>
      <c r="AZC44" s="398"/>
      <c r="AZD44" s="398"/>
      <c r="AZE44" s="408"/>
      <c r="AZF44" s="398">
        <f>IF((ISBLANK(AYY44)+ISBLANK(AZA44)+ISBLANK(AYZ44)+ISBLANK(AZB44)+ISBLANK(AZC44)+ISBLANK(AZD44)+ISBLANK(AZE44))&lt;8,IF(ISNUMBER(LARGE((AYY44,AZA44,AZB44,AZC44,AZD44),1)),LARGE((AYY44,AZA44,AZB44,AZC44,AZD44),1),0)+IF(ISNUMBER(LARGE((AYY44,AZA44,AZB44,AZC44,AZD44),2)),LARGE((AYY44,AZA44,AZB44,AZC44,AZD44),2),0)+AYZ44+AZE44,"")</f>
        <v>0</v>
      </c>
      <c r="AZG44" s="398"/>
      <c r="AZH44" s="418"/>
      <c r="AZI44" s="397"/>
      <c r="AZJ44" s="509" t="s">
        <v>1412</v>
      </c>
      <c r="AZK44" s="509" t="s">
        <v>1413</v>
      </c>
      <c r="AZL44" s="509">
        <v>2007</v>
      </c>
      <c r="AZM44" s="522" t="s">
        <v>1414</v>
      </c>
      <c r="AZN44" s="523" t="s">
        <v>176</v>
      </c>
      <c r="AZO44" s="398">
        <v>0</v>
      </c>
      <c r="AZP44" s="398">
        <v>0</v>
      </c>
      <c r="AZQ44" s="398"/>
      <c r="AZR44" s="398"/>
      <c r="AZS44" s="398"/>
      <c r="AZT44" s="398"/>
      <c r="AZU44" s="408"/>
      <c r="AZV44" s="398">
        <f>IF((ISBLANK(AZO44)+ISBLANK(AZQ44)+ISBLANK(AZP44)+ISBLANK(AZR44)+ISBLANK(AZS44)+ISBLANK(AZT44)+ISBLANK(AZU44))&lt;8,IF(ISNUMBER(LARGE((AZO44,AZQ44,AZR44,AZS44,AZT44),1)),LARGE((AZO44,AZQ44,AZR44,AZS44,AZT44),1),0)+IF(ISNUMBER(LARGE((AZO44,AZQ44,AZR44,AZS44,AZT44),2)),LARGE((AZO44,AZQ44,AZR44,AZS44,AZT44),2),0)+AZP44+AZU44,"")</f>
        <v>0</v>
      </c>
      <c r="AZW44" s="398"/>
      <c r="AZX44" s="418"/>
      <c r="AZY44" s="397"/>
      <c r="AZZ44" s="509" t="s">
        <v>1412</v>
      </c>
      <c r="BAA44" s="509" t="s">
        <v>1413</v>
      </c>
      <c r="BAB44" s="509">
        <v>2007</v>
      </c>
      <c r="BAC44" s="522" t="s">
        <v>1414</v>
      </c>
      <c r="BAD44" s="523" t="s">
        <v>176</v>
      </c>
      <c r="BAE44" s="398">
        <v>0</v>
      </c>
      <c r="BAF44" s="398">
        <v>0</v>
      </c>
      <c r="BAG44" s="398"/>
      <c r="BAH44" s="398"/>
      <c r="BAI44" s="398"/>
      <c r="BAJ44" s="398"/>
      <c r="BAK44" s="408"/>
      <c r="BAL44" s="398">
        <f>IF((ISBLANK(BAE44)+ISBLANK(BAG44)+ISBLANK(BAF44)+ISBLANK(BAH44)+ISBLANK(BAI44)+ISBLANK(BAJ44)+ISBLANK(BAK44))&lt;8,IF(ISNUMBER(LARGE((BAE44,BAG44,BAH44,BAI44,BAJ44),1)),LARGE((BAE44,BAG44,BAH44,BAI44,BAJ44),1),0)+IF(ISNUMBER(LARGE((BAE44,BAG44,BAH44,BAI44,BAJ44),2)),LARGE((BAE44,BAG44,BAH44,BAI44,BAJ44),2),0)+BAF44+BAK44,"")</f>
        <v>0</v>
      </c>
      <c r="BAM44" s="398"/>
      <c r="BAN44" s="418"/>
      <c r="BAO44" s="397"/>
      <c r="BAP44" s="509" t="s">
        <v>1412</v>
      </c>
      <c r="BAQ44" s="509" t="s">
        <v>1413</v>
      </c>
      <c r="BAR44" s="509">
        <v>2007</v>
      </c>
      <c r="BAS44" s="522" t="s">
        <v>1414</v>
      </c>
      <c r="BAT44" s="523" t="s">
        <v>176</v>
      </c>
      <c r="BAU44" s="398">
        <v>0</v>
      </c>
      <c r="BAV44" s="398">
        <v>0</v>
      </c>
      <c r="BAW44" s="398"/>
      <c r="BAX44" s="398"/>
      <c r="BAY44" s="398"/>
      <c r="BAZ44" s="398"/>
      <c r="BBA44" s="408"/>
      <c r="BBB44" s="398">
        <f>IF((ISBLANK(BAU44)+ISBLANK(BAW44)+ISBLANK(BAV44)+ISBLANK(BAX44)+ISBLANK(BAY44)+ISBLANK(BAZ44)+ISBLANK(BBA44))&lt;8,IF(ISNUMBER(LARGE((BAU44,BAW44,BAX44,BAY44,BAZ44),1)),LARGE((BAU44,BAW44,BAX44,BAY44,BAZ44),1),0)+IF(ISNUMBER(LARGE((BAU44,BAW44,BAX44,BAY44,BAZ44),2)),LARGE((BAU44,BAW44,BAX44,BAY44,BAZ44),2),0)+BAV44+BBA44,"")</f>
        <v>0</v>
      </c>
      <c r="BBC44" s="398"/>
      <c r="BBD44" s="418"/>
      <c r="BBE44" s="397"/>
      <c r="BBF44" s="509" t="s">
        <v>1412</v>
      </c>
      <c r="BBG44" s="509" t="s">
        <v>1413</v>
      </c>
      <c r="BBH44" s="509">
        <v>2007</v>
      </c>
      <c r="BBI44" s="522" t="s">
        <v>1414</v>
      </c>
      <c r="BBJ44" s="523" t="s">
        <v>176</v>
      </c>
      <c r="BBK44" s="398">
        <v>0</v>
      </c>
      <c r="BBL44" s="398">
        <v>0</v>
      </c>
      <c r="BBM44" s="398"/>
      <c r="BBN44" s="398"/>
      <c r="BBO44" s="398"/>
      <c r="BBP44" s="398"/>
      <c r="BBQ44" s="408"/>
      <c r="BBR44" s="398">
        <f>IF((ISBLANK(BBK44)+ISBLANK(BBM44)+ISBLANK(BBL44)+ISBLANK(BBN44)+ISBLANK(BBO44)+ISBLANK(BBP44)+ISBLANK(BBQ44))&lt;8,IF(ISNUMBER(LARGE((BBK44,BBM44,BBN44,BBO44,BBP44),1)),LARGE((BBK44,BBM44,BBN44,BBO44,BBP44),1),0)+IF(ISNUMBER(LARGE((BBK44,BBM44,BBN44,BBO44,BBP44),2)),LARGE((BBK44,BBM44,BBN44,BBO44,BBP44),2),0)+BBL44+BBQ44,"")</f>
        <v>0</v>
      </c>
      <c r="BBS44" s="398"/>
      <c r="BBT44" s="418"/>
      <c r="BBU44" s="397"/>
      <c r="BBV44" s="509" t="s">
        <v>1412</v>
      </c>
      <c r="BBW44" s="509" t="s">
        <v>1413</v>
      </c>
      <c r="BBX44" s="509">
        <v>2007</v>
      </c>
      <c r="BBY44" s="522" t="s">
        <v>1414</v>
      </c>
      <c r="BBZ44" s="523" t="s">
        <v>176</v>
      </c>
      <c r="BCA44" s="398">
        <v>0</v>
      </c>
      <c r="BCB44" s="398">
        <v>0</v>
      </c>
      <c r="BCC44" s="398"/>
      <c r="BCD44" s="398"/>
      <c r="BCE44" s="398"/>
      <c r="BCF44" s="398"/>
      <c r="BCG44" s="408"/>
      <c r="BCH44" s="398">
        <f>IF((ISBLANK(BCA44)+ISBLANK(BCC44)+ISBLANK(BCB44)+ISBLANK(BCD44)+ISBLANK(BCE44)+ISBLANK(BCF44)+ISBLANK(BCG44))&lt;8,IF(ISNUMBER(LARGE((BCA44,BCC44,BCD44,BCE44,BCF44),1)),LARGE((BCA44,BCC44,BCD44,BCE44,BCF44),1),0)+IF(ISNUMBER(LARGE((BCA44,BCC44,BCD44,BCE44,BCF44),2)),LARGE((BCA44,BCC44,BCD44,BCE44,BCF44),2),0)+BCB44+BCG44,"")</f>
        <v>0</v>
      </c>
      <c r="BCI44" s="398"/>
      <c r="BCJ44" s="418"/>
      <c r="BCK44" s="397"/>
      <c r="BCL44" s="509" t="s">
        <v>1412</v>
      </c>
      <c r="BCM44" s="509" t="s">
        <v>1413</v>
      </c>
      <c r="BCN44" s="509">
        <v>2007</v>
      </c>
      <c r="BCO44" s="522" t="s">
        <v>1414</v>
      </c>
      <c r="BCP44" s="523" t="s">
        <v>176</v>
      </c>
      <c r="BCQ44" s="398">
        <v>0</v>
      </c>
      <c r="BCR44" s="398">
        <v>0</v>
      </c>
      <c r="BCS44" s="398"/>
      <c r="BCT44" s="398"/>
      <c r="BCU44" s="398"/>
      <c r="BCV44" s="398"/>
      <c r="BCW44" s="408"/>
      <c r="BCX44" s="398">
        <f>IF((ISBLANK(BCQ44)+ISBLANK(BCS44)+ISBLANK(BCR44)+ISBLANK(BCT44)+ISBLANK(BCU44)+ISBLANK(BCV44)+ISBLANK(BCW44))&lt;8,IF(ISNUMBER(LARGE((BCQ44,BCS44,BCT44,BCU44,BCV44),1)),LARGE((BCQ44,BCS44,BCT44,BCU44,BCV44),1),0)+IF(ISNUMBER(LARGE((BCQ44,BCS44,BCT44,BCU44,BCV44),2)),LARGE((BCQ44,BCS44,BCT44,BCU44,BCV44),2),0)+BCR44+BCW44,"")</f>
        <v>0</v>
      </c>
      <c r="BCY44" s="398"/>
      <c r="BCZ44" s="418"/>
      <c r="BDA44" s="397"/>
      <c r="BDB44" s="509" t="s">
        <v>1412</v>
      </c>
      <c r="BDC44" s="509" t="s">
        <v>1413</v>
      </c>
      <c r="BDD44" s="509">
        <v>2007</v>
      </c>
      <c r="BDE44" s="522" t="s">
        <v>1414</v>
      </c>
      <c r="BDF44" s="523" t="s">
        <v>176</v>
      </c>
      <c r="BDG44" s="398">
        <v>0</v>
      </c>
      <c r="BDH44" s="398">
        <v>0</v>
      </c>
      <c r="BDI44" s="398"/>
      <c r="BDJ44" s="398"/>
      <c r="BDK44" s="398"/>
      <c r="BDL44" s="398"/>
      <c r="BDM44" s="408"/>
      <c r="BDN44" s="398">
        <f>IF((ISBLANK(BDG44)+ISBLANK(BDI44)+ISBLANK(BDH44)+ISBLANK(BDJ44)+ISBLANK(BDK44)+ISBLANK(BDL44)+ISBLANK(BDM44))&lt;8,IF(ISNUMBER(LARGE((BDG44,BDI44,BDJ44,BDK44,BDL44),1)),LARGE((BDG44,BDI44,BDJ44,BDK44,BDL44),1),0)+IF(ISNUMBER(LARGE((BDG44,BDI44,BDJ44,BDK44,BDL44),2)),LARGE((BDG44,BDI44,BDJ44,BDK44,BDL44),2),0)+BDH44+BDM44,"")</f>
        <v>0</v>
      </c>
      <c r="BDO44" s="398"/>
      <c r="BDP44" s="418"/>
      <c r="BDQ44" s="397"/>
      <c r="BDR44" s="509" t="s">
        <v>1412</v>
      </c>
      <c r="BDS44" s="509" t="s">
        <v>1413</v>
      </c>
      <c r="BDT44" s="509">
        <v>2007</v>
      </c>
      <c r="BDU44" s="522" t="s">
        <v>1414</v>
      </c>
      <c r="BDV44" s="523" t="s">
        <v>176</v>
      </c>
      <c r="BDW44" s="398">
        <v>0</v>
      </c>
      <c r="BDX44" s="398">
        <v>0</v>
      </c>
      <c r="BDY44" s="398"/>
      <c r="BDZ44" s="398"/>
      <c r="BEA44" s="398"/>
      <c r="BEB44" s="398"/>
      <c r="BEC44" s="408"/>
      <c r="BED44" s="398">
        <f>IF((ISBLANK(BDW44)+ISBLANK(BDY44)+ISBLANK(BDX44)+ISBLANK(BDZ44)+ISBLANK(BEA44)+ISBLANK(BEB44)+ISBLANK(BEC44))&lt;8,IF(ISNUMBER(LARGE((BDW44,BDY44,BDZ44,BEA44,BEB44),1)),LARGE((BDW44,BDY44,BDZ44,BEA44,BEB44),1),0)+IF(ISNUMBER(LARGE((BDW44,BDY44,BDZ44,BEA44,BEB44),2)),LARGE((BDW44,BDY44,BDZ44,BEA44,BEB44),2),0)+BDX44+BEC44,"")</f>
        <v>0</v>
      </c>
      <c r="BEE44" s="398"/>
      <c r="BEF44" s="418"/>
      <c r="BEG44" s="397"/>
      <c r="BEH44" s="509" t="s">
        <v>1412</v>
      </c>
      <c r="BEI44" s="509" t="s">
        <v>1413</v>
      </c>
      <c r="BEJ44" s="509">
        <v>2007</v>
      </c>
      <c r="BEK44" s="522" t="s">
        <v>1414</v>
      </c>
      <c r="BEL44" s="523" t="s">
        <v>176</v>
      </c>
      <c r="BEM44" s="398">
        <v>0</v>
      </c>
      <c r="BEN44" s="398">
        <v>0</v>
      </c>
      <c r="BEO44" s="398"/>
      <c r="BEP44" s="398"/>
      <c r="BEQ44" s="398"/>
      <c r="BER44" s="398"/>
      <c r="BES44" s="408"/>
      <c r="BET44" s="398">
        <f>IF((ISBLANK(BEM44)+ISBLANK(BEO44)+ISBLANK(BEN44)+ISBLANK(BEP44)+ISBLANK(BEQ44)+ISBLANK(BER44)+ISBLANK(BES44))&lt;8,IF(ISNUMBER(LARGE((BEM44,BEO44,BEP44,BEQ44,BER44),1)),LARGE((BEM44,BEO44,BEP44,BEQ44,BER44),1),0)+IF(ISNUMBER(LARGE((BEM44,BEO44,BEP44,BEQ44,BER44),2)),LARGE((BEM44,BEO44,BEP44,BEQ44,BER44),2),0)+BEN44+BES44,"")</f>
        <v>0</v>
      </c>
      <c r="BEU44" s="398"/>
      <c r="BEV44" s="418"/>
      <c r="BEW44" s="397"/>
      <c r="BEX44" s="509" t="s">
        <v>1412</v>
      </c>
      <c r="BEY44" s="509" t="s">
        <v>1413</v>
      </c>
      <c r="BEZ44" s="509">
        <v>2007</v>
      </c>
      <c r="BFA44" s="522" t="s">
        <v>1414</v>
      </c>
      <c r="BFB44" s="523" t="s">
        <v>176</v>
      </c>
      <c r="BFC44" s="398">
        <v>0</v>
      </c>
      <c r="BFD44" s="398">
        <v>0</v>
      </c>
      <c r="BFE44" s="398"/>
      <c r="BFF44" s="398"/>
      <c r="BFG44" s="398"/>
      <c r="BFH44" s="398"/>
      <c r="BFI44" s="408"/>
      <c r="BFJ44" s="398">
        <f>IF((ISBLANK(BFC44)+ISBLANK(BFE44)+ISBLANK(BFD44)+ISBLANK(BFF44)+ISBLANK(BFG44)+ISBLANK(BFH44)+ISBLANK(BFI44))&lt;8,IF(ISNUMBER(LARGE((BFC44,BFE44,BFF44,BFG44,BFH44),1)),LARGE((BFC44,BFE44,BFF44,BFG44,BFH44),1),0)+IF(ISNUMBER(LARGE((BFC44,BFE44,BFF44,BFG44,BFH44),2)),LARGE((BFC44,BFE44,BFF44,BFG44,BFH44),2),0)+BFD44+BFI44,"")</f>
        <v>0</v>
      </c>
      <c r="BFK44" s="398"/>
      <c r="BFL44" s="418"/>
      <c r="BFM44" s="397"/>
      <c r="BFN44" s="509" t="s">
        <v>1412</v>
      </c>
      <c r="BFO44" s="509" t="s">
        <v>1413</v>
      </c>
      <c r="BFP44" s="509">
        <v>2007</v>
      </c>
      <c r="BFQ44" s="522" t="s">
        <v>1414</v>
      </c>
      <c r="BFR44" s="523" t="s">
        <v>176</v>
      </c>
      <c r="BFS44" s="398">
        <v>0</v>
      </c>
      <c r="BFT44" s="398">
        <v>0</v>
      </c>
      <c r="BFU44" s="398"/>
      <c r="BFV44" s="398"/>
      <c r="BFW44" s="398"/>
      <c r="BFX44" s="398"/>
      <c r="BFY44" s="408"/>
      <c r="BFZ44" s="398">
        <f>IF((ISBLANK(BFS44)+ISBLANK(BFU44)+ISBLANK(BFT44)+ISBLANK(BFV44)+ISBLANK(BFW44)+ISBLANK(BFX44)+ISBLANK(BFY44))&lt;8,IF(ISNUMBER(LARGE((BFS44,BFU44,BFV44,BFW44,BFX44),1)),LARGE((BFS44,BFU44,BFV44,BFW44,BFX44),1),0)+IF(ISNUMBER(LARGE((BFS44,BFU44,BFV44,BFW44,BFX44),2)),LARGE((BFS44,BFU44,BFV44,BFW44,BFX44),2),0)+BFT44+BFY44,"")</f>
        <v>0</v>
      </c>
      <c r="BGA44" s="398"/>
      <c r="BGB44" s="418"/>
      <c r="BGC44" s="397"/>
      <c r="BGD44" s="509" t="s">
        <v>1412</v>
      </c>
      <c r="BGE44" s="509" t="s">
        <v>1413</v>
      </c>
      <c r="BGF44" s="509">
        <v>2007</v>
      </c>
      <c r="BGG44" s="522" t="s">
        <v>1414</v>
      </c>
      <c r="BGH44" s="523" t="s">
        <v>176</v>
      </c>
      <c r="BGI44" s="398">
        <v>0</v>
      </c>
      <c r="BGJ44" s="398">
        <v>0</v>
      </c>
      <c r="BGK44" s="398"/>
      <c r="BGL44" s="398"/>
      <c r="BGM44" s="398"/>
      <c r="BGN44" s="398"/>
      <c r="BGO44" s="408"/>
      <c r="BGP44" s="398">
        <f>IF((ISBLANK(BGI44)+ISBLANK(BGK44)+ISBLANK(BGJ44)+ISBLANK(BGL44)+ISBLANK(BGM44)+ISBLANK(BGN44)+ISBLANK(BGO44))&lt;8,IF(ISNUMBER(LARGE((BGI44,BGK44,BGL44,BGM44,BGN44),1)),LARGE((BGI44,BGK44,BGL44,BGM44,BGN44),1),0)+IF(ISNUMBER(LARGE((BGI44,BGK44,BGL44,BGM44,BGN44),2)),LARGE((BGI44,BGK44,BGL44,BGM44,BGN44),2),0)+BGJ44+BGO44,"")</f>
        <v>0</v>
      </c>
      <c r="BGQ44" s="398"/>
      <c r="BGR44" s="418"/>
      <c r="BGS44" s="397"/>
      <c r="BGT44" s="509" t="s">
        <v>1412</v>
      </c>
      <c r="BGU44" s="509" t="s">
        <v>1413</v>
      </c>
      <c r="BGV44" s="509">
        <v>2007</v>
      </c>
      <c r="BGW44" s="522" t="s">
        <v>1414</v>
      </c>
      <c r="BGX44" s="523" t="s">
        <v>176</v>
      </c>
      <c r="BGY44" s="398">
        <v>0</v>
      </c>
      <c r="BGZ44" s="398">
        <v>0</v>
      </c>
      <c r="BHA44" s="398"/>
      <c r="BHB44" s="398"/>
      <c r="BHC44" s="398"/>
      <c r="BHD44" s="398"/>
      <c r="BHE44" s="408"/>
      <c r="BHF44" s="398">
        <f>IF((ISBLANK(BGY44)+ISBLANK(BHA44)+ISBLANK(BGZ44)+ISBLANK(BHB44)+ISBLANK(BHC44)+ISBLANK(BHD44)+ISBLANK(BHE44))&lt;8,IF(ISNUMBER(LARGE((BGY44,BHA44,BHB44,BHC44,BHD44),1)),LARGE((BGY44,BHA44,BHB44,BHC44,BHD44),1),0)+IF(ISNUMBER(LARGE((BGY44,BHA44,BHB44,BHC44,BHD44),2)),LARGE((BGY44,BHA44,BHB44,BHC44,BHD44),2),0)+BGZ44+BHE44,"")</f>
        <v>0</v>
      </c>
      <c r="BHG44" s="398"/>
      <c r="BHH44" s="418"/>
      <c r="BHI44" s="397"/>
      <c r="BHJ44" s="509" t="s">
        <v>1412</v>
      </c>
      <c r="BHK44" s="509" t="s">
        <v>1413</v>
      </c>
      <c r="BHL44" s="509">
        <v>2007</v>
      </c>
      <c r="BHM44" s="522" t="s">
        <v>1414</v>
      </c>
      <c r="BHN44" s="523" t="s">
        <v>176</v>
      </c>
      <c r="BHO44" s="398">
        <v>0</v>
      </c>
      <c r="BHP44" s="398">
        <v>0</v>
      </c>
      <c r="BHQ44" s="398"/>
      <c r="BHR44" s="398"/>
      <c r="BHS44" s="398"/>
      <c r="BHT44" s="398"/>
      <c r="BHU44" s="408"/>
      <c r="BHV44" s="398">
        <f>IF((ISBLANK(BHO44)+ISBLANK(BHQ44)+ISBLANK(BHP44)+ISBLANK(BHR44)+ISBLANK(BHS44)+ISBLANK(BHT44)+ISBLANK(BHU44))&lt;8,IF(ISNUMBER(LARGE((BHO44,BHQ44,BHR44,BHS44,BHT44),1)),LARGE((BHO44,BHQ44,BHR44,BHS44,BHT44),1),0)+IF(ISNUMBER(LARGE((BHO44,BHQ44,BHR44,BHS44,BHT44),2)),LARGE((BHO44,BHQ44,BHR44,BHS44,BHT44),2),0)+BHP44+BHU44,"")</f>
        <v>0</v>
      </c>
      <c r="BHW44" s="398"/>
      <c r="BHX44" s="418"/>
      <c r="BHY44" s="397"/>
      <c r="BHZ44" s="509" t="s">
        <v>1412</v>
      </c>
      <c r="BIA44" s="509" t="s">
        <v>1413</v>
      </c>
      <c r="BIB44" s="509">
        <v>2007</v>
      </c>
      <c r="BIC44" s="522" t="s">
        <v>1414</v>
      </c>
      <c r="BID44" s="523" t="s">
        <v>176</v>
      </c>
      <c r="BIE44" s="398">
        <v>0</v>
      </c>
      <c r="BIF44" s="398">
        <v>0</v>
      </c>
      <c r="BIG44" s="398"/>
      <c r="BIH44" s="398"/>
      <c r="BII44" s="398"/>
      <c r="BIJ44" s="398"/>
      <c r="BIK44" s="408"/>
      <c r="BIL44" s="398">
        <f>IF((ISBLANK(BIE44)+ISBLANK(BIG44)+ISBLANK(BIF44)+ISBLANK(BIH44)+ISBLANK(BII44)+ISBLANK(BIJ44)+ISBLANK(BIK44))&lt;8,IF(ISNUMBER(LARGE((BIE44,BIG44,BIH44,BII44,BIJ44),1)),LARGE((BIE44,BIG44,BIH44,BII44,BIJ44),1),0)+IF(ISNUMBER(LARGE((BIE44,BIG44,BIH44,BII44,BIJ44),2)),LARGE((BIE44,BIG44,BIH44,BII44,BIJ44),2),0)+BIF44+BIK44,"")</f>
        <v>0</v>
      </c>
      <c r="BIM44" s="398"/>
      <c r="BIN44" s="418"/>
      <c r="BIO44" s="397"/>
      <c r="BIP44" s="509" t="s">
        <v>1412</v>
      </c>
      <c r="BIQ44" s="509" t="s">
        <v>1413</v>
      </c>
      <c r="BIR44" s="509">
        <v>2007</v>
      </c>
      <c r="BIS44" s="522" t="s">
        <v>1414</v>
      </c>
      <c r="BIT44" s="523" t="s">
        <v>176</v>
      </c>
      <c r="BIU44" s="398">
        <v>0</v>
      </c>
      <c r="BIV44" s="398">
        <v>0</v>
      </c>
      <c r="BIW44" s="398"/>
      <c r="BIX44" s="398"/>
      <c r="BIY44" s="398"/>
      <c r="BIZ44" s="398"/>
      <c r="BJA44" s="408"/>
      <c r="BJB44" s="398">
        <f>IF((ISBLANK(BIU44)+ISBLANK(BIW44)+ISBLANK(BIV44)+ISBLANK(BIX44)+ISBLANK(BIY44)+ISBLANK(BIZ44)+ISBLANK(BJA44))&lt;8,IF(ISNUMBER(LARGE((BIU44,BIW44,BIX44,BIY44,BIZ44),1)),LARGE((BIU44,BIW44,BIX44,BIY44,BIZ44),1),0)+IF(ISNUMBER(LARGE((BIU44,BIW44,BIX44,BIY44,BIZ44),2)),LARGE((BIU44,BIW44,BIX44,BIY44,BIZ44),2),0)+BIV44+BJA44,"")</f>
        <v>0</v>
      </c>
      <c r="BJC44" s="398"/>
      <c r="BJD44" s="418"/>
      <c r="BJE44" s="397"/>
      <c r="BJF44" s="509" t="s">
        <v>1412</v>
      </c>
      <c r="BJG44" s="509" t="s">
        <v>1413</v>
      </c>
      <c r="BJH44" s="509">
        <v>2007</v>
      </c>
      <c r="BJI44" s="522" t="s">
        <v>1414</v>
      </c>
      <c r="BJJ44" s="523" t="s">
        <v>176</v>
      </c>
      <c r="BJK44" s="398">
        <v>0</v>
      </c>
      <c r="BJL44" s="398">
        <v>0</v>
      </c>
      <c r="BJM44" s="398"/>
      <c r="BJN44" s="398"/>
      <c r="BJO44" s="398"/>
      <c r="BJP44" s="398"/>
      <c r="BJQ44" s="408"/>
      <c r="BJR44" s="398">
        <f>IF((ISBLANK(BJK44)+ISBLANK(BJM44)+ISBLANK(BJL44)+ISBLANK(BJN44)+ISBLANK(BJO44)+ISBLANK(BJP44)+ISBLANK(BJQ44))&lt;8,IF(ISNUMBER(LARGE((BJK44,BJM44,BJN44,BJO44,BJP44),1)),LARGE((BJK44,BJM44,BJN44,BJO44,BJP44),1),0)+IF(ISNUMBER(LARGE((BJK44,BJM44,BJN44,BJO44,BJP44),2)),LARGE((BJK44,BJM44,BJN44,BJO44,BJP44),2),0)+BJL44+BJQ44,"")</f>
        <v>0</v>
      </c>
      <c r="BJS44" s="398"/>
      <c r="BJT44" s="418"/>
      <c r="BJU44" s="397"/>
      <c r="BJV44" s="509" t="s">
        <v>1412</v>
      </c>
      <c r="BJW44" s="509" t="s">
        <v>1413</v>
      </c>
      <c r="BJX44" s="509">
        <v>2007</v>
      </c>
      <c r="BJY44" s="522" t="s">
        <v>1414</v>
      </c>
      <c r="BJZ44" s="523" t="s">
        <v>176</v>
      </c>
      <c r="BKA44" s="398">
        <v>0</v>
      </c>
      <c r="BKB44" s="398">
        <v>0</v>
      </c>
      <c r="BKC44" s="398"/>
      <c r="BKD44" s="398"/>
      <c r="BKE44" s="398"/>
      <c r="BKF44" s="398"/>
      <c r="BKG44" s="408"/>
      <c r="BKH44" s="398">
        <f>IF((ISBLANK(BKA44)+ISBLANK(BKC44)+ISBLANK(BKB44)+ISBLANK(BKD44)+ISBLANK(BKE44)+ISBLANK(BKF44)+ISBLANK(BKG44))&lt;8,IF(ISNUMBER(LARGE((BKA44,BKC44,BKD44,BKE44,BKF44),1)),LARGE((BKA44,BKC44,BKD44,BKE44,BKF44),1),0)+IF(ISNUMBER(LARGE((BKA44,BKC44,BKD44,BKE44,BKF44),2)),LARGE((BKA44,BKC44,BKD44,BKE44,BKF44),2),0)+BKB44+BKG44,"")</f>
        <v>0</v>
      </c>
      <c r="BKI44" s="398"/>
      <c r="BKJ44" s="418"/>
      <c r="BKK44" s="397"/>
      <c r="BKL44" s="509" t="s">
        <v>1412</v>
      </c>
      <c r="BKM44" s="509" t="s">
        <v>1413</v>
      </c>
      <c r="BKN44" s="509">
        <v>2007</v>
      </c>
      <c r="BKO44" s="522" t="s">
        <v>1414</v>
      </c>
      <c r="BKP44" s="523" t="s">
        <v>176</v>
      </c>
      <c r="BKQ44" s="398">
        <v>0</v>
      </c>
      <c r="BKR44" s="398">
        <v>0</v>
      </c>
      <c r="BKS44" s="398"/>
      <c r="BKT44" s="398"/>
      <c r="BKU44" s="398"/>
      <c r="BKV44" s="398"/>
      <c r="BKW44" s="408"/>
      <c r="BKX44" s="398">
        <f>IF((ISBLANK(BKQ44)+ISBLANK(BKS44)+ISBLANK(BKR44)+ISBLANK(BKT44)+ISBLANK(BKU44)+ISBLANK(BKV44)+ISBLANK(BKW44))&lt;8,IF(ISNUMBER(LARGE((BKQ44,BKS44,BKT44,BKU44,BKV44),1)),LARGE((BKQ44,BKS44,BKT44,BKU44,BKV44),1),0)+IF(ISNUMBER(LARGE((BKQ44,BKS44,BKT44,BKU44,BKV44),2)),LARGE((BKQ44,BKS44,BKT44,BKU44,BKV44),2),0)+BKR44+BKW44,"")</f>
        <v>0</v>
      </c>
      <c r="BKY44" s="398"/>
      <c r="BKZ44" s="418"/>
      <c r="BLA44" s="397"/>
      <c r="BLB44" s="509" t="s">
        <v>1412</v>
      </c>
      <c r="BLC44" s="509" t="s">
        <v>1413</v>
      </c>
      <c r="BLD44" s="509">
        <v>2007</v>
      </c>
      <c r="BLE44" s="522" t="s">
        <v>1414</v>
      </c>
      <c r="BLF44" s="523" t="s">
        <v>176</v>
      </c>
      <c r="BLG44" s="398">
        <v>0</v>
      </c>
      <c r="BLH44" s="398">
        <v>0</v>
      </c>
      <c r="BLI44" s="398"/>
      <c r="BLJ44" s="398"/>
      <c r="BLK44" s="398"/>
      <c r="BLL44" s="398"/>
      <c r="BLM44" s="408"/>
      <c r="BLN44" s="398">
        <f>IF((ISBLANK(BLG44)+ISBLANK(BLI44)+ISBLANK(BLH44)+ISBLANK(BLJ44)+ISBLANK(BLK44)+ISBLANK(BLL44)+ISBLANK(BLM44))&lt;8,IF(ISNUMBER(LARGE((BLG44,BLI44,BLJ44,BLK44,BLL44),1)),LARGE((BLG44,BLI44,BLJ44,BLK44,BLL44),1),0)+IF(ISNUMBER(LARGE((BLG44,BLI44,BLJ44,BLK44,BLL44),2)),LARGE((BLG44,BLI44,BLJ44,BLK44,BLL44),2),0)+BLH44+BLM44,"")</f>
        <v>0</v>
      </c>
      <c r="BLO44" s="398"/>
      <c r="BLP44" s="418"/>
      <c r="BLQ44" s="397"/>
      <c r="BLR44" s="509" t="s">
        <v>1412</v>
      </c>
      <c r="BLS44" s="509" t="s">
        <v>1413</v>
      </c>
      <c r="BLT44" s="509">
        <v>2007</v>
      </c>
      <c r="BLU44" s="522" t="s">
        <v>1414</v>
      </c>
      <c r="BLV44" s="523" t="s">
        <v>176</v>
      </c>
      <c r="BLW44" s="398">
        <v>0</v>
      </c>
      <c r="BLX44" s="398">
        <v>0</v>
      </c>
      <c r="BLY44" s="398"/>
      <c r="BLZ44" s="398"/>
      <c r="BMA44" s="398"/>
      <c r="BMB44" s="398"/>
      <c r="BMC44" s="408"/>
      <c r="BMD44" s="398">
        <f>IF((ISBLANK(BLW44)+ISBLANK(BLY44)+ISBLANK(BLX44)+ISBLANK(BLZ44)+ISBLANK(BMA44)+ISBLANK(BMB44)+ISBLANK(BMC44))&lt;8,IF(ISNUMBER(LARGE((BLW44,BLY44,BLZ44,BMA44,BMB44),1)),LARGE((BLW44,BLY44,BLZ44,BMA44,BMB44),1),0)+IF(ISNUMBER(LARGE((BLW44,BLY44,BLZ44,BMA44,BMB44),2)),LARGE((BLW44,BLY44,BLZ44,BMA44,BMB44),2),0)+BLX44+BMC44,"")</f>
        <v>0</v>
      </c>
      <c r="BME44" s="398"/>
      <c r="BMF44" s="418"/>
      <c r="BMG44" s="397"/>
      <c r="BMH44" s="509" t="s">
        <v>1412</v>
      </c>
      <c r="BMI44" s="509" t="s">
        <v>1413</v>
      </c>
      <c r="BMJ44" s="509">
        <v>2007</v>
      </c>
      <c r="BMK44" s="522" t="s">
        <v>1414</v>
      </c>
      <c r="BML44" s="523" t="s">
        <v>176</v>
      </c>
      <c r="BMM44" s="398">
        <v>0</v>
      </c>
      <c r="BMN44" s="398">
        <v>0</v>
      </c>
      <c r="BMO44" s="398"/>
      <c r="BMP44" s="398"/>
      <c r="BMQ44" s="398"/>
      <c r="BMR44" s="398"/>
      <c r="BMS44" s="408"/>
      <c r="BMT44" s="398">
        <f>IF((ISBLANK(BMM44)+ISBLANK(BMO44)+ISBLANK(BMN44)+ISBLANK(BMP44)+ISBLANK(BMQ44)+ISBLANK(BMR44)+ISBLANK(BMS44))&lt;8,IF(ISNUMBER(LARGE((BMM44,BMO44,BMP44,BMQ44,BMR44),1)),LARGE((BMM44,BMO44,BMP44,BMQ44,BMR44),1),0)+IF(ISNUMBER(LARGE((BMM44,BMO44,BMP44,BMQ44,BMR44),2)),LARGE((BMM44,BMO44,BMP44,BMQ44,BMR44),2),0)+BMN44+BMS44,"")</f>
        <v>0</v>
      </c>
      <c r="BMU44" s="398"/>
      <c r="BMV44" s="418"/>
      <c r="BMW44" s="397"/>
      <c r="BMX44" s="509" t="s">
        <v>1412</v>
      </c>
      <c r="BMY44" s="509" t="s">
        <v>1413</v>
      </c>
      <c r="BMZ44" s="509">
        <v>2007</v>
      </c>
      <c r="BNA44" s="522" t="s">
        <v>1414</v>
      </c>
      <c r="BNB44" s="523" t="s">
        <v>176</v>
      </c>
      <c r="BNC44" s="398">
        <v>0</v>
      </c>
      <c r="BND44" s="398">
        <v>0</v>
      </c>
      <c r="BNE44" s="398"/>
      <c r="BNF44" s="398"/>
      <c r="BNG44" s="398"/>
      <c r="BNH44" s="398"/>
      <c r="BNI44" s="408"/>
      <c r="BNJ44" s="398">
        <f>IF((ISBLANK(BNC44)+ISBLANK(BNE44)+ISBLANK(BND44)+ISBLANK(BNF44)+ISBLANK(BNG44)+ISBLANK(BNH44)+ISBLANK(BNI44))&lt;8,IF(ISNUMBER(LARGE((BNC44,BNE44,BNF44,BNG44,BNH44),1)),LARGE((BNC44,BNE44,BNF44,BNG44,BNH44),1),0)+IF(ISNUMBER(LARGE((BNC44,BNE44,BNF44,BNG44,BNH44),2)),LARGE((BNC44,BNE44,BNF44,BNG44,BNH44),2),0)+BND44+BNI44,"")</f>
        <v>0</v>
      </c>
      <c r="BNK44" s="398"/>
      <c r="BNL44" s="418"/>
      <c r="BNM44" s="397"/>
      <c r="BNN44" s="509" t="s">
        <v>1412</v>
      </c>
      <c r="BNO44" s="509" t="s">
        <v>1413</v>
      </c>
      <c r="BNP44" s="509">
        <v>2007</v>
      </c>
      <c r="BNQ44" s="522" t="s">
        <v>1414</v>
      </c>
      <c r="BNR44" s="523" t="s">
        <v>176</v>
      </c>
      <c r="BNS44" s="398">
        <v>0</v>
      </c>
      <c r="BNT44" s="398">
        <v>0</v>
      </c>
      <c r="BNU44" s="398"/>
      <c r="BNV44" s="398"/>
      <c r="BNW44" s="398"/>
      <c r="BNX44" s="398"/>
      <c r="BNY44" s="408"/>
      <c r="BNZ44" s="398">
        <f>IF((ISBLANK(BNS44)+ISBLANK(BNU44)+ISBLANK(BNT44)+ISBLANK(BNV44)+ISBLANK(BNW44)+ISBLANK(BNX44)+ISBLANK(BNY44))&lt;8,IF(ISNUMBER(LARGE((BNS44,BNU44,BNV44,BNW44,BNX44),1)),LARGE((BNS44,BNU44,BNV44,BNW44,BNX44),1),0)+IF(ISNUMBER(LARGE((BNS44,BNU44,BNV44,BNW44,BNX44),2)),LARGE((BNS44,BNU44,BNV44,BNW44,BNX44),2),0)+BNT44+BNY44,"")</f>
        <v>0</v>
      </c>
      <c r="BOA44" s="398"/>
      <c r="BOB44" s="418"/>
      <c r="BOC44" s="397"/>
      <c r="BOD44" s="509" t="s">
        <v>1412</v>
      </c>
      <c r="BOE44" s="509" t="s">
        <v>1413</v>
      </c>
      <c r="BOF44" s="509">
        <v>2007</v>
      </c>
      <c r="BOG44" s="522" t="s">
        <v>1414</v>
      </c>
      <c r="BOH44" s="523" t="s">
        <v>176</v>
      </c>
      <c r="BOI44" s="398">
        <v>0</v>
      </c>
      <c r="BOJ44" s="398">
        <v>0</v>
      </c>
      <c r="BOK44" s="398"/>
      <c r="BOL44" s="398"/>
      <c r="BOM44" s="398"/>
      <c r="BON44" s="398"/>
      <c r="BOO44" s="408"/>
      <c r="BOP44" s="398">
        <f>IF((ISBLANK(BOI44)+ISBLANK(BOK44)+ISBLANK(BOJ44)+ISBLANK(BOL44)+ISBLANK(BOM44)+ISBLANK(BON44)+ISBLANK(BOO44))&lt;8,IF(ISNUMBER(LARGE((BOI44,BOK44,BOL44,BOM44,BON44),1)),LARGE((BOI44,BOK44,BOL44,BOM44,BON44),1),0)+IF(ISNUMBER(LARGE((BOI44,BOK44,BOL44,BOM44,BON44),2)),LARGE((BOI44,BOK44,BOL44,BOM44,BON44),2),0)+BOJ44+BOO44,"")</f>
        <v>0</v>
      </c>
      <c r="BOQ44" s="398"/>
      <c r="BOR44" s="418"/>
      <c r="BOS44" s="397"/>
      <c r="BOT44" s="509" t="s">
        <v>1412</v>
      </c>
      <c r="BOU44" s="509" t="s">
        <v>1413</v>
      </c>
      <c r="BOV44" s="509">
        <v>2007</v>
      </c>
      <c r="BOW44" s="522" t="s">
        <v>1414</v>
      </c>
      <c r="BOX44" s="523" t="s">
        <v>176</v>
      </c>
      <c r="BOY44" s="398">
        <v>0</v>
      </c>
      <c r="BOZ44" s="398">
        <v>0</v>
      </c>
      <c r="BPA44" s="398"/>
      <c r="BPB44" s="398"/>
      <c r="BPC44" s="398"/>
      <c r="BPD44" s="398"/>
      <c r="BPE44" s="408"/>
      <c r="BPF44" s="398">
        <f>IF((ISBLANK(BOY44)+ISBLANK(BPA44)+ISBLANK(BOZ44)+ISBLANK(BPB44)+ISBLANK(BPC44)+ISBLANK(BPD44)+ISBLANK(BPE44))&lt;8,IF(ISNUMBER(LARGE((BOY44,BPA44,BPB44,BPC44,BPD44),1)),LARGE((BOY44,BPA44,BPB44,BPC44,BPD44),1),0)+IF(ISNUMBER(LARGE((BOY44,BPA44,BPB44,BPC44,BPD44),2)),LARGE((BOY44,BPA44,BPB44,BPC44,BPD44),2),0)+BOZ44+BPE44,"")</f>
        <v>0</v>
      </c>
      <c r="BPG44" s="398"/>
      <c r="BPH44" s="418"/>
      <c r="BPI44" s="397"/>
      <c r="BPJ44" s="509" t="s">
        <v>1412</v>
      </c>
      <c r="BPK44" s="509" t="s">
        <v>1413</v>
      </c>
      <c r="BPL44" s="509">
        <v>2007</v>
      </c>
      <c r="BPM44" s="522" t="s">
        <v>1414</v>
      </c>
      <c r="BPN44" s="523" t="s">
        <v>176</v>
      </c>
      <c r="BPO44" s="398">
        <v>0</v>
      </c>
      <c r="BPP44" s="398">
        <v>0</v>
      </c>
      <c r="BPQ44" s="398"/>
      <c r="BPR44" s="398"/>
      <c r="BPS44" s="398"/>
      <c r="BPT44" s="398"/>
      <c r="BPU44" s="408"/>
      <c r="BPV44" s="398">
        <f>IF((ISBLANK(BPO44)+ISBLANK(BPQ44)+ISBLANK(BPP44)+ISBLANK(BPR44)+ISBLANK(BPS44)+ISBLANK(BPT44)+ISBLANK(BPU44))&lt;8,IF(ISNUMBER(LARGE((BPO44,BPQ44,BPR44,BPS44,BPT44),1)),LARGE((BPO44,BPQ44,BPR44,BPS44,BPT44),1),0)+IF(ISNUMBER(LARGE((BPO44,BPQ44,BPR44,BPS44,BPT44),2)),LARGE((BPO44,BPQ44,BPR44,BPS44,BPT44),2),0)+BPP44+BPU44,"")</f>
        <v>0</v>
      </c>
      <c r="BPW44" s="398"/>
      <c r="BPX44" s="418"/>
      <c r="BPY44" s="397"/>
      <c r="BPZ44" s="509" t="s">
        <v>1412</v>
      </c>
      <c r="BQA44" s="509" t="s">
        <v>1413</v>
      </c>
      <c r="BQB44" s="509">
        <v>2007</v>
      </c>
      <c r="BQC44" s="522" t="s">
        <v>1414</v>
      </c>
      <c r="BQD44" s="523" t="s">
        <v>176</v>
      </c>
      <c r="BQE44" s="398">
        <v>0</v>
      </c>
      <c r="BQF44" s="398">
        <v>0</v>
      </c>
      <c r="BQG44" s="398"/>
      <c r="BQH44" s="398"/>
      <c r="BQI44" s="398"/>
      <c r="BQJ44" s="398"/>
      <c r="BQK44" s="408"/>
      <c r="BQL44" s="398">
        <f>IF((ISBLANK(BQE44)+ISBLANK(BQG44)+ISBLANK(BQF44)+ISBLANK(BQH44)+ISBLANK(BQI44)+ISBLANK(BQJ44)+ISBLANK(BQK44))&lt;8,IF(ISNUMBER(LARGE((BQE44,BQG44,BQH44,BQI44,BQJ44),1)),LARGE((BQE44,BQG44,BQH44,BQI44,BQJ44),1),0)+IF(ISNUMBER(LARGE((BQE44,BQG44,BQH44,BQI44,BQJ44),2)),LARGE((BQE44,BQG44,BQH44,BQI44,BQJ44),2),0)+BQF44+BQK44,"")</f>
        <v>0</v>
      </c>
      <c r="BQM44" s="398"/>
      <c r="BQN44" s="418"/>
      <c r="BQO44" s="397"/>
      <c r="BQP44" s="509" t="s">
        <v>1412</v>
      </c>
      <c r="BQQ44" s="509" t="s">
        <v>1413</v>
      </c>
      <c r="BQR44" s="509">
        <v>2007</v>
      </c>
      <c r="BQS44" s="522" t="s">
        <v>1414</v>
      </c>
      <c r="BQT44" s="523" t="s">
        <v>176</v>
      </c>
      <c r="BQU44" s="398">
        <v>0</v>
      </c>
      <c r="BQV44" s="398">
        <v>0</v>
      </c>
      <c r="BQW44" s="398"/>
      <c r="BQX44" s="398"/>
      <c r="BQY44" s="398"/>
      <c r="BQZ44" s="398"/>
      <c r="BRA44" s="408"/>
      <c r="BRB44" s="398">
        <f>IF((ISBLANK(BQU44)+ISBLANK(BQW44)+ISBLANK(BQV44)+ISBLANK(BQX44)+ISBLANK(BQY44)+ISBLANK(BQZ44)+ISBLANK(BRA44))&lt;8,IF(ISNUMBER(LARGE((BQU44,BQW44,BQX44,BQY44,BQZ44),1)),LARGE((BQU44,BQW44,BQX44,BQY44,BQZ44),1),0)+IF(ISNUMBER(LARGE((BQU44,BQW44,BQX44,BQY44,BQZ44),2)),LARGE((BQU44,BQW44,BQX44,BQY44,BQZ44),2),0)+BQV44+BRA44,"")</f>
        <v>0</v>
      </c>
      <c r="BRC44" s="398"/>
      <c r="BRD44" s="418"/>
      <c r="BRE44" s="397"/>
      <c r="BRF44" s="509" t="s">
        <v>1412</v>
      </c>
      <c r="BRG44" s="509" t="s">
        <v>1413</v>
      </c>
      <c r="BRH44" s="509">
        <v>2007</v>
      </c>
      <c r="BRI44" s="522" t="s">
        <v>1414</v>
      </c>
      <c r="BRJ44" s="523" t="s">
        <v>176</v>
      </c>
      <c r="BRK44" s="398">
        <v>0</v>
      </c>
      <c r="BRL44" s="398">
        <v>0</v>
      </c>
      <c r="BRM44" s="398"/>
      <c r="BRN44" s="398"/>
      <c r="BRO44" s="398"/>
      <c r="BRP44" s="398"/>
      <c r="BRQ44" s="408"/>
      <c r="BRR44" s="398">
        <f>IF((ISBLANK(BRK44)+ISBLANK(BRM44)+ISBLANK(BRL44)+ISBLANK(BRN44)+ISBLANK(BRO44)+ISBLANK(BRP44)+ISBLANK(BRQ44))&lt;8,IF(ISNUMBER(LARGE((BRK44,BRM44,BRN44,BRO44,BRP44),1)),LARGE((BRK44,BRM44,BRN44,BRO44,BRP44),1),0)+IF(ISNUMBER(LARGE((BRK44,BRM44,BRN44,BRO44,BRP44),2)),LARGE((BRK44,BRM44,BRN44,BRO44,BRP44),2),0)+BRL44+BRQ44,"")</f>
        <v>0</v>
      </c>
      <c r="BRS44" s="398"/>
      <c r="BRT44" s="418"/>
      <c r="BRU44" s="397"/>
      <c r="BRV44" s="509" t="s">
        <v>1412</v>
      </c>
      <c r="BRW44" s="509" t="s">
        <v>1413</v>
      </c>
      <c r="BRX44" s="509">
        <v>2007</v>
      </c>
      <c r="BRY44" s="522" t="s">
        <v>1414</v>
      </c>
      <c r="BRZ44" s="523" t="s">
        <v>176</v>
      </c>
      <c r="BSA44" s="398">
        <v>0</v>
      </c>
      <c r="BSB44" s="398">
        <v>0</v>
      </c>
      <c r="BSC44" s="398"/>
      <c r="BSD44" s="398"/>
      <c r="BSE44" s="398"/>
      <c r="BSF44" s="398"/>
      <c r="BSG44" s="408"/>
      <c r="BSH44" s="398">
        <f>IF((ISBLANK(BSA44)+ISBLANK(BSC44)+ISBLANK(BSB44)+ISBLANK(BSD44)+ISBLANK(BSE44)+ISBLANK(BSF44)+ISBLANK(BSG44))&lt;8,IF(ISNUMBER(LARGE((BSA44,BSC44,BSD44,BSE44,BSF44),1)),LARGE((BSA44,BSC44,BSD44,BSE44,BSF44),1),0)+IF(ISNUMBER(LARGE((BSA44,BSC44,BSD44,BSE44,BSF44),2)),LARGE((BSA44,BSC44,BSD44,BSE44,BSF44),2),0)+BSB44+BSG44,"")</f>
        <v>0</v>
      </c>
      <c r="BSI44" s="398"/>
      <c r="BSJ44" s="418"/>
      <c r="BSK44" s="397"/>
      <c r="BSL44" s="509" t="s">
        <v>1412</v>
      </c>
      <c r="BSM44" s="509" t="s">
        <v>1413</v>
      </c>
      <c r="BSN44" s="509">
        <v>2007</v>
      </c>
      <c r="BSO44" s="522" t="s">
        <v>1414</v>
      </c>
      <c r="BSP44" s="523" t="s">
        <v>176</v>
      </c>
      <c r="BSQ44" s="398">
        <v>0</v>
      </c>
      <c r="BSR44" s="398">
        <v>0</v>
      </c>
      <c r="BSS44" s="398"/>
      <c r="BST44" s="398"/>
      <c r="BSU44" s="398"/>
      <c r="BSV44" s="398"/>
      <c r="BSW44" s="408"/>
      <c r="BSX44" s="398">
        <f>IF((ISBLANK(BSQ44)+ISBLANK(BSS44)+ISBLANK(BSR44)+ISBLANK(BST44)+ISBLANK(BSU44)+ISBLANK(BSV44)+ISBLANK(BSW44))&lt;8,IF(ISNUMBER(LARGE((BSQ44,BSS44,BST44,BSU44,BSV44),1)),LARGE((BSQ44,BSS44,BST44,BSU44,BSV44),1),0)+IF(ISNUMBER(LARGE((BSQ44,BSS44,BST44,BSU44,BSV44),2)),LARGE((BSQ44,BSS44,BST44,BSU44,BSV44),2),0)+BSR44+BSW44,"")</f>
        <v>0</v>
      </c>
      <c r="BSY44" s="398"/>
      <c r="BSZ44" s="418"/>
      <c r="BTA44" s="397"/>
      <c r="BTB44" s="509" t="s">
        <v>1412</v>
      </c>
      <c r="BTC44" s="509" t="s">
        <v>1413</v>
      </c>
      <c r="BTD44" s="509">
        <v>2007</v>
      </c>
      <c r="BTE44" s="522" t="s">
        <v>1414</v>
      </c>
      <c r="BTF44" s="523" t="s">
        <v>176</v>
      </c>
      <c r="BTG44" s="398">
        <v>0</v>
      </c>
      <c r="BTH44" s="398">
        <v>0</v>
      </c>
      <c r="BTI44" s="398"/>
      <c r="BTJ44" s="398"/>
      <c r="BTK44" s="398"/>
      <c r="BTL44" s="398"/>
      <c r="BTM44" s="408"/>
      <c r="BTN44" s="398">
        <f>IF((ISBLANK(BTG44)+ISBLANK(BTI44)+ISBLANK(BTH44)+ISBLANK(BTJ44)+ISBLANK(BTK44)+ISBLANK(BTL44)+ISBLANK(BTM44))&lt;8,IF(ISNUMBER(LARGE((BTG44,BTI44,BTJ44,BTK44,BTL44),1)),LARGE((BTG44,BTI44,BTJ44,BTK44,BTL44),1),0)+IF(ISNUMBER(LARGE((BTG44,BTI44,BTJ44,BTK44,BTL44),2)),LARGE((BTG44,BTI44,BTJ44,BTK44,BTL44),2),0)+BTH44+BTM44,"")</f>
        <v>0</v>
      </c>
      <c r="BTO44" s="398"/>
      <c r="BTP44" s="418"/>
      <c r="BTQ44" s="397"/>
      <c r="BTR44" s="509" t="s">
        <v>1412</v>
      </c>
      <c r="BTS44" s="509" t="s">
        <v>1413</v>
      </c>
      <c r="BTT44" s="509">
        <v>2007</v>
      </c>
      <c r="BTU44" s="522" t="s">
        <v>1414</v>
      </c>
      <c r="BTV44" s="523" t="s">
        <v>176</v>
      </c>
      <c r="BTW44" s="398">
        <v>0</v>
      </c>
      <c r="BTX44" s="398">
        <v>0</v>
      </c>
      <c r="BTY44" s="398"/>
      <c r="BTZ44" s="398"/>
      <c r="BUA44" s="398"/>
      <c r="BUB44" s="398"/>
      <c r="BUC44" s="408"/>
      <c r="BUD44" s="398">
        <f>IF((ISBLANK(BTW44)+ISBLANK(BTY44)+ISBLANK(BTX44)+ISBLANK(BTZ44)+ISBLANK(BUA44)+ISBLANK(BUB44)+ISBLANK(BUC44))&lt;8,IF(ISNUMBER(LARGE((BTW44,BTY44,BTZ44,BUA44,BUB44),1)),LARGE((BTW44,BTY44,BTZ44,BUA44,BUB44),1),0)+IF(ISNUMBER(LARGE((BTW44,BTY44,BTZ44,BUA44,BUB44),2)),LARGE((BTW44,BTY44,BTZ44,BUA44,BUB44),2),0)+BTX44+BUC44,"")</f>
        <v>0</v>
      </c>
      <c r="BUE44" s="398"/>
      <c r="BUF44" s="418"/>
      <c r="BUG44" s="397"/>
      <c r="BUH44" s="509" t="s">
        <v>1412</v>
      </c>
      <c r="BUI44" s="509" t="s">
        <v>1413</v>
      </c>
      <c r="BUJ44" s="509">
        <v>2007</v>
      </c>
      <c r="BUK44" s="522" t="s">
        <v>1414</v>
      </c>
      <c r="BUL44" s="523" t="s">
        <v>176</v>
      </c>
      <c r="BUM44" s="398">
        <v>0</v>
      </c>
      <c r="BUN44" s="398">
        <v>0</v>
      </c>
      <c r="BUO44" s="398"/>
      <c r="BUP44" s="398"/>
      <c r="BUQ44" s="398"/>
      <c r="BUR44" s="398"/>
      <c r="BUS44" s="408"/>
      <c r="BUT44" s="398">
        <f>IF((ISBLANK(BUM44)+ISBLANK(BUO44)+ISBLANK(BUN44)+ISBLANK(BUP44)+ISBLANK(BUQ44)+ISBLANK(BUR44)+ISBLANK(BUS44))&lt;8,IF(ISNUMBER(LARGE((BUM44,BUO44,BUP44,BUQ44,BUR44),1)),LARGE((BUM44,BUO44,BUP44,BUQ44,BUR44),1),0)+IF(ISNUMBER(LARGE((BUM44,BUO44,BUP44,BUQ44,BUR44),2)),LARGE((BUM44,BUO44,BUP44,BUQ44,BUR44),2),0)+BUN44+BUS44,"")</f>
        <v>0</v>
      </c>
      <c r="BUU44" s="398"/>
      <c r="BUV44" s="418"/>
      <c r="BUW44" s="397"/>
      <c r="BUX44" s="509" t="s">
        <v>1412</v>
      </c>
      <c r="BUY44" s="509" t="s">
        <v>1413</v>
      </c>
      <c r="BUZ44" s="509">
        <v>2007</v>
      </c>
      <c r="BVA44" s="522" t="s">
        <v>1414</v>
      </c>
      <c r="BVB44" s="523" t="s">
        <v>176</v>
      </c>
      <c r="BVC44" s="398">
        <v>0</v>
      </c>
      <c r="BVD44" s="398">
        <v>0</v>
      </c>
      <c r="BVE44" s="398"/>
      <c r="BVF44" s="398"/>
      <c r="BVG44" s="398"/>
      <c r="BVH44" s="398"/>
      <c r="BVI44" s="408"/>
      <c r="BVJ44" s="398">
        <f>IF((ISBLANK(BVC44)+ISBLANK(BVE44)+ISBLANK(BVD44)+ISBLANK(BVF44)+ISBLANK(BVG44)+ISBLANK(BVH44)+ISBLANK(BVI44))&lt;8,IF(ISNUMBER(LARGE((BVC44,BVE44,BVF44,BVG44,BVH44),1)),LARGE((BVC44,BVE44,BVF44,BVG44,BVH44),1),0)+IF(ISNUMBER(LARGE((BVC44,BVE44,BVF44,BVG44,BVH44),2)),LARGE((BVC44,BVE44,BVF44,BVG44,BVH44),2),0)+BVD44+BVI44,"")</f>
        <v>0</v>
      </c>
      <c r="BVK44" s="398"/>
      <c r="BVL44" s="418"/>
      <c r="BVM44" s="397"/>
      <c r="BVN44" s="509" t="s">
        <v>1412</v>
      </c>
      <c r="BVO44" s="509" t="s">
        <v>1413</v>
      </c>
      <c r="BVP44" s="509">
        <v>2007</v>
      </c>
      <c r="BVQ44" s="522" t="s">
        <v>1414</v>
      </c>
      <c r="BVR44" s="523" t="s">
        <v>176</v>
      </c>
      <c r="BVS44" s="398">
        <v>0</v>
      </c>
      <c r="BVT44" s="398">
        <v>0</v>
      </c>
      <c r="BVU44" s="398"/>
      <c r="BVV44" s="398"/>
      <c r="BVW44" s="398"/>
      <c r="BVX44" s="398"/>
      <c r="BVY44" s="408"/>
      <c r="BVZ44" s="398">
        <f>IF((ISBLANK(BVS44)+ISBLANK(BVU44)+ISBLANK(BVT44)+ISBLANK(BVV44)+ISBLANK(BVW44)+ISBLANK(BVX44)+ISBLANK(BVY44))&lt;8,IF(ISNUMBER(LARGE((BVS44,BVU44,BVV44,BVW44,BVX44),1)),LARGE((BVS44,BVU44,BVV44,BVW44,BVX44),1),0)+IF(ISNUMBER(LARGE((BVS44,BVU44,BVV44,BVW44,BVX44),2)),LARGE((BVS44,BVU44,BVV44,BVW44,BVX44),2),0)+BVT44+BVY44,"")</f>
        <v>0</v>
      </c>
      <c r="BWA44" s="398"/>
      <c r="BWB44" s="418"/>
      <c r="BWC44" s="397"/>
      <c r="BWD44" s="509" t="s">
        <v>1412</v>
      </c>
      <c r="BWE44" s="509" t="s">
        <v>1413</v>
      </c>
      <c r="BWF44" s="509">
        <v>2007</v>
      </c>
      <c r="BWG44" s="522" t="s">
        <v>1414</v>
      </c>
      <c r="BWH44" s="523" t="s">
        <v>176</v>
      </c>
      <c r="BWI44" s="398">
        <v>0</v>
      </c>
      <c r="BWJ44" s="398">
        <v>0</v>
      </c>
      <c r="BWK44" s="398"/>
      <c r="BWL44" s="398"/>
      <c r="BWM44" s="398"/>
      <c r="BWN44" s="398"/>
      <c r="BWO44" s="408"/>
      <c r="BWP44" s="398">
        <f>IF((ISBLANK(BWI44)+ISBLANK(BWK44)+ISBLANK(BWJ44)+ISBLANK(BWL44)+ISBLANK(BWM44)+ISBLANK(BWN44)+ISBLANK(BWO44))&lt;8,IF(ISNUMBER(LARGE((BWI44,BWK44,BWL44,BWM44,BWN44),1)),LARGE((BWI44,BWK44,BWL44,BWM44,BWN44),1),0)+IF(ISNUMBER(LARGE((BWI44,BWK44,BWL44,BWM44,BWN44),2)),LARGE((BWI44,BWK44,BWL44,BWM44,BWN44),2),0)+BWJ44+BWO44,"")</f>
        <v>0</v>
      </c>
      <c r="BWQ44" s="398"/>
      <c r="BWR44" s="418"/>
      <c r="BWS44" s="397"/>
      <c r="BWT44" s="509" t="s">
        <v>1412</v>
      </c>
      <c r="BWU44" s="509" t="s">
        <v>1413</v>
      </c>
      <c r="BWV44" s="509">
        <v>2007</v>
      </c>
      <c r="BWW44" s="522" t="s">
        <v>1414</v>
      </c>
      <c r="BWX44" s="523" t="s">
        <v>176</v>
      </c>
      <c r="BWY44" s="398">
        <v>0</v>
      </c>
      <c r="BWZ44" s="398">
        <v>0</v>
      </c>
      <c r="BXA44" s="398"/>
      <c r="BXB44" s="398"/>
      <c r="BXC44" s="398"/>
      <c r="BXD44" s="398"/>
      <c r="BXE44" s="408"/>
      <c r="BXF44" s="398">
        <f>IF((ISBLANK(BWY44)+ISBLANK(BXA44)+ISBLANK(BWZ44)+ISBLANK(BXB44)+ISBLANK(BXC44)+ISBLANK(BXD44)+ISBLANK(BXE44))&lt;8,IF(ISNUMBER(LARGE((BWY44,BXA44,BXB44,BXC44,BXD44),1)),LARGE((BWY44,BXA44,BXB44,BXC44,BXD44),1),0)+IF(ISNUMBER(LARGE((BWY44,BXA44,BXB44,BXC44,BXD44),2)),LARGE((BWY44,BXA44,BXB44,BXC44,BXD44),2),0)+BWZ44+BXE44,"")</f>
        <v>0</v>
      </c>
      <c r="BXG44" s="398"/>
      <c r="BXH44" s="418"/>
      <c r="BXI44" s="397"/>
      <c r="BXJ44" s="509" t="s">
        <v>1412</v>
      </c>
      <c r="BXK44" s="509" t="s">
        <v>1413</v>
      </c>
      <c r="BXL44" s="509">
        <v>2007</v>
      </c>
      <c r="BXM44" s="522" t="s">
        <v>1414</v>
      </c>
      <c r="BXN44" s="523" t="s">
        <v>176</v>
      </c>
      <c r="BXO44" s="398">
        <v>0</v>
      </c>
      <c r="BXP44" s="398">
        <v>0</v>
      </c>
      <c r="BXQ44" s="398"/>
      <c r="BXR44" s="398"/>
      <c r="BXS44" s="398"/>
      <c r="BXT44" s="398"/>
      <c r="BXU44" s="408"/>
      <c r="BXV44" s="398">
        <f>IF((ISBLANK(BXO44)+ISBLANK(BXQ44)+ISBLANK(BXP44)+ISBLANK(BXR44)+ISBLANK(BXS44)+ISBLANK(BXT44)+ISBLANK(BXU44))&lt;8,IF(ISNUMBER(LARGE((BXO44,BXQ44,BXR44,BXS44,BXT44),1)),LARGE((BXO44,BXQ44,BXR44,BXS44,BXT44),1),0)+IF(ISNUMBER(LARGE((BXO44,BXQ44,BXR44,BXS44,BXT44),2)),LARGE((BXO44,BXQ44,BXR44,BXS44,BXT44),2),0)+BXP44+BXU44,"")</f>
        <v>0</v>
      </c>
      <c r="BXW44" s="398"/>
      <c r="BXX44" s="418"/>
      <c r="BXY44" s="397"/>
      <c r="BXZ44" s="509" t="s">
        <v>1412</v>
      </c>
      <c r="BYA44" s="509" t="s">
        <v>1413</v>
      </c>
      <c r="BYB44" s="509">
        <v>2007</v>
      </c>
      <c r="BYC44" s="522" t="s">
        <v>1414</v>
      </c>
      <c r="BYD44" s="523" t="s">
        <v>176</v>
      </c>
      <c r="BYE44" s="398">
        <v>0</v>
      </c>
      <c r="BYF44" s="398">
        <v>0</v>
      </c>
      <c r="BYG44" s="398"/>
      <c r="BYH44" s="398"/>
      <c r="BYI44" s="398"/>
      <c r="BYJ44" s="398"/>
      <c r="BYK44" s="408"/>
      <c r="BYL44" s="398">
        <f>IF((ISBLANK(BYE44)+ISBLANK(BYG44)+ISBLANK(BYF44)+ISBLANK(BYH44)+ISBLANK(BYI44)+ISBLANK(BYJ44)+ISBLANK(BYK44))&lt;8,IF(ISNUMBER(LARGE((BYE44,BYG44,BYH44,BYI44,BYJ44),1)),LARGE((BYE44,BYG44,BYH44,BYI44,BYJ44),1),0)+IF(ISNUMBER(LARGE((BYE44,BYG44,BYH44,BYI44,BYJ44),2)),LARGE((BYE44,BYG44,BYH44,BYI44,BYJ44),2),0)+BYF44+BYK44,"")</f>
        <v>0</v>
      </c>
      <c r="BYM44" s="398"/>
      <c r="BYN44" s="418"/>
      <c r="BYO44" s="397"/>
      <c r="BYP44" s="509" t="s">
        <v>1412</v>
      </c>
      <c r="BYQ44" s="509" t="s">
        <v>1413</v>
      </c>
      <c r="BYR44" s="509">
        <v>2007</v>
      </c>
      <c r="BYS44" s="522" t="s">
        <v>1414</v>
      </c>
      <c r="BYT44" s="523" t="s">
        <v>176</v>
      </c>
      <c r="BYU44" s="398">
        <v>0</v>
      </c>
      <c r="BYV44" s="398">
        <v>0</v>
      </c>
      <c r="BYW44" s="398"/>
      <c r="BYX44" s="398"/>
      <c r="BYY44" s="398"/>
      <c r="BYZ44" s="398"/>
      <c r="BZA44" s="408"/>
      <c r="BZB44" s="398">
        <f>IF((ISBLANK(BYU44)+ISBLANK(BYW44)+ISBLANK(BYV44)+ISBLANK(BYX44)+ISBLANK(BYY44)+ISBLANK(BYZ44)+ISBLANK(BZA44))&lt;8,IF(ISNUMBER(LARGE((BYU44,BYW44,BYX44,BYY44,BYZ44),1)),LARGE((BYU44,BYW44,BYX44,BYY44,BYZ44),1),0)+IF(ISNUMBER(LARGE((BYU44,BYW44,BYX44,BYY44,BYZ44),2)),LARGE((BYU44,BYW44,BYX44,BYY44,BYZ44),2),0)+BYV44+BZA44,"")</f>
        <v>0</v>
      </c>
      <c r="BZC44" s="398"/>
      <c r="BZD44" s="418"/>
      <c r="BZE44" s="397"/>
      <c r="BZF44" s="509" t="s">
        <v>1412</v>
      </c>
      <c r="BZG44" s="509" t="s">
        <v>1413</v>
      </c>
      <c r="BZH44" s="509">
        <v>2007</v>
      </c>
      <c r="BZI44" s="522" t="s">
        <v>1414</v>
      </c>
      <c r="BZJ44" s="523" t="s">
        <v>176</v>
      </c>
      <c r="BZK44" s="398">
        <v>0</v>
      </c>
      <c r="BZL44" s="398">
        <v>0</v>
      </c>
      <c r="BZM44" s="398"/>
      <c r="BZN44" s="398"/>
      <c r="BZO44" s="398"/>
      <c r="BZP44" s="398"/>
      <c r="BZQ44" s="408"/>
      <c r="BZR44" s="398">
        <f>IF((ISBLANK(BZK44)+ISBLANK(BZM44)+ISBLANK(BZL44)+ISBLANK(BZN44)+ISBLANK(BZO44)+ISBLANK(BZP44)+ISBLANK(BZQ44))&lt;8,IF(ISNUMBER(LARGE((BZK44,BZM44,BZN44,BZO44,BZP44),1)),LARGE((BZK44,BZM44,BZN44,BZO44,BZP44),1),0)+IF(ISNUMBER(LARGE((BZK44,BZM44,BZN44,BZO44,BZP44),2)),LARGE((BZK44,BZM44,BZN44,BZO44,BZP44),2),0)+BZL44+BZQ44,"")</f>
        <v>0</v>
      </c>
      <c r="BZS44" s="398"/>
      <c r="BZT44" s="418"/>
      <c r="BZU44" s="397"/>
      <c r="BZV44" s="509" t="s">
        <v>1412</v>
      </c>
      <c r="BZW44" s="509" t="s">
        <v>1413</v>
      </c>
      <c r="BZX44" s="509">
        <v>2007</v>
      </c>
      <c r="BZY44" s="522" t="s">
        <v>1414</v>
      </c>
      <c r="BZZ44" s="523" t="s">
        <v>176</v>
      </c>
      <c r="CAA44" s="398">
        <v>0</v>
      </c>
      <c r="CAB44" s="398">
        <v>0</v>
      </c>
      <c r="CAC44" s="398"/>
      <c r="CAD44" s="398"/>
      <c r="CAE44" s="398"/>
      <c r="CAF44" s="398"/>
      <c r="CAG44" s="408"/>
      <c r="CAH44" s="398">
        <f>IF((ISBLANK(CAA44)+ISBLANK(CAC44)+ISBLANK(CAB44)+ISBLANK(CAD44)+ISBLANK(CAE44)+ISBLANK(CAF44)+ISBLANK(CAG44))&lt;8,IF(ISNUMBER(LARGE((CAA44,CAC44,CAD44,CAE44,CAF44),1)),LARGE((CAA44,CAC44,CAD44,CAE44,CAF44),1),0)+IF(ISNUMBER(LARGE((CAA44,CAC44,CAD44,CAE44,CAF44),2)),LARGE((CAA44,CAC44,CAD44,CAE44,CAF44),2),0)+CAB44+CAG44,"")</f>
        <v>0</v>
      </c>
      <c r="CAI44" s="398"/>
      <c r="CAJ44" s="418"/>
      <c r="CAK44" s="397"/>
      <c r="CAL44" s="509" t="s">
        <v>1412</v>
      </c>
      <c r="CAM44" s="509" t="s">
        <v>1413</v>
      </c>
      <c r="CAN44" s="509">
        <v>2007</v>
      </c>
      <c r="CAO44" s="522" t="s">
        <v>1414</v>
      </c>
      <c r="CAP44" s="523" t="s">
        <v>176</v>
      </c>
      <c r="CAQ44" s="398">
        <v>0</v>
      </c>
      <c r="CAR44" s="398">
        <v>0</v>
      </c>
      <c r="CAS44" s="398"/>
      <c r="CAT44" s="398"/>
      <c r="CAU44" s="398"/>
      <c r="CAV44" s="398"/>
      <c r="CAW44" s="408"/>
      <c r="CAX44" s="398">
        <f>IF((ISBLANK(CAQ44)+ISBLANK(CAS44)+ISBLANK(CAR44)+ISBLANK(CAT44)+ISBLANK(CAU44)+ISBLANK(CAV44)+ISBLANK(CAW44))&lt;8,IF(ISNUMBER(LARGE((CAQ44,CAS44,CAT44,CAU44,CAV44),1)),LARGE((CAQ44,CAS44,CAT44,CAU44,CAV44),1),0)+IF(ISNUMBER(LARGE((CAQ44,CAS44,CAT44,CAU44,CAV44),2)),LARGE((CAQ44,CAS44,CAT44,CAU44,CAV44),2),0)+CAR44+CAW44,"")</f>
        <v>0</v>
      </c>
      <c r="CAY44" s="398"/>
      <c r="CAZ44" s="418"/>
      <c r="CBA44" s="397"/>
      <c r="CBB44" s="509" t="s">
        <v>1412</v>
      </c>
      <c r="CBC44" s="509" t="s">
        <v>1413</v>
      </c>
      <c r="CBD44" s="509">
        <v>2007</v>
      </c>
      <c r="CBE44" s="522" t="s">
        <v>1414</v>
      </c>
      <c r="CBF44" s="523" t="s">
        <v>176</v>
      </c>
      <c r="CBG44" s="398">
        <v>0</v>
      </c>
      <c r="CBH44" s="398">
        <v>0</v>
      </c>
      <c r="CBI44" s="398"/>
      <c r="CBJ44" s="398"/>
      <c r="CBK44" s="398"/>
      <c r="CBL44" s="398"/>
      <c r="CBM44" s="408"/>
      <c r="CBN44" s="398">
        <f>IF((ISBLANK(CBG44)+ISBLANK(CBI44)+ISBLANK(CBH44)+ISBLANK(CBJ44)+ISBLANK(CBK44)+ISBLANK(CBL44)+ISBLANK(CBM44))&lt;8,IF(ISNUMBER(LARGE((CBG44,CBI44,CBJ44,CBK44,CBL44),1)),LARGE((CBG44,CBI44,CBJ44,CBK44,CBL44),1),0)+IF(ISNUMBER(LARGE((CBG44,CBI44,CBJ44,CBK44,CBL44),2)),LARGE((CBG44,CBI44,CBJ44,CBK44,CBL44),2),0)+CBH44+CBM44,"")</f>
        <v>0</v>
      </c>
      <c r="CBO44" s="398"/>
      <c r="CBP44" s="418"/>
      <c r="CBQ44" s="397"/>
      <c r="CBR44" s="509" t="s">
        <v>1412</v>
      </c>
      <c r="CBS44" s="509" t="s">
        <v>1413</v>
      </c>
      <c r="CBT44" s="509">
        <v>2007</v>
      </c>
      <c r="CBU44" s="522" t="s">
        <v>1414</v>
      </c>
      <c r="CBV44" s="523" t="s">
        <v>176</v>
      </c>
      <c r="CBW44" s="398">
        <v>0</v>
      </c>
      <c r="CBX44" s="398">
        <v>0</v>
      </c>
      <c r="CBY44" s="398"/>
      <c r="CBZ44" s="398"/>
      <c r="CCA44" s="398"/>
      <c r="CCB44" s="398"/>
      <c r="CCC44" s="408"/>
      <c r="CCD44" s="398">
        <f>IF((ISBLANK(CBW44)+ISBLANK(CBY44)+ISBLANK(CBX44)+ISBLANK(CBZ44)+ISBLANK(CCA44)+ISBLANK(CCB44)+ISBLANK(CCC44))&lt;8,IF(ISNUMBER(LARGE((CBW44,CBY44,CBZ44,CCA44,CCB44),1)),LARGE((CBW44,CBY44,CBZ44,CCA44,CCB44),1),0)+IF(ISNUMBER(LARGE((CBW44,CBY44,CBZ44,CCA44,CCB44),2)),LARGE((CBW44,CBY44,CBZ44,CCA44,CCB44),2),0)+CBX44+CCC44,"")</f>
        <v>0</v>
      </c>
      <c r="CCE44" s="398"/>
      <c r="CCF44" s="418"/>
      <c r="CCG44" s="397"/>
      <c r="CCH44" s="509" t="s">
        <v>1412</v>
      </c>
      <c r="CCI44" s="509" t="s">
        <v>1413</v>
      </c>
      <c r="CCJ44" s="509">
        <v>2007</v>
      </c>
      <c r="CCK44" s="522" t="s">
        <v>1414</v>
      </c>
      <c r="CCL44" s="523" t="s">
        <v>176</v>
      </c>
      <c r="CCM44" s="398">
        <v>0</v>
      </c>
      <c r="CCN44" s="398">
        <v>0</v>
      </c>
      <c r="CCO44" s="398"/>
      <c r="CCP44" s="398"/>
      <c r="CCQ44" s="398"/>
      <c r="CCR44" s="398"/>
      <c r="CCS44" s="408"/>
      <c r="CCT44" s="398">
        <f>IF((ISBLANK(CCM44)+ISBLANK(CCO44)+ISBLANK(CCN44)+ISBLANK(CCP44)+ISBLANK(CCQ44)+ISBLANK(CCR44)+ISBLANK(CCS44))&lt;8,IF(ISNUMBER(LARGE((CCM44,CCO44,CCP44,CCQ44,CCR44),1)),LARGE((CCM44,CCO44,CCP44,CCQ44,CCR44),1),0)+IF(ISNUMBER(LARGE((CCM44,CCO44,CCP44,CCQ44,CCR44),2)),LARGE((CCM44,CCO44,CCP44,CCQ44,CCR44),2),0)+CCN44+CCS44,"")</f>
        <v>0</v>
      </c>
      <c r="CCU44" s="398"/>
      <c r="CCV44" s="418"/>
      <c r="CCW44" s="397"/>
      <c r="CCX44" s="509" t="s">
        <v>1412</v>
      </c>
      <c r="CCY44" s="509" t="s">
        <v>1413</v>
      </c>
      <c r="CCZ44" s="509">
        <v>2007</v>
      </c>
      <c r="CDA44" s="522" t="s">
        <v>1414</v>
      </c>
      <c r="CDB44" s="523" t="s">
        <v>176</v>
      </c>
      <c r="CDC44" s="398">
        <v>0</v>
      </c>
      <c r="CDD44" s="398">
        <v>0</v>
      </c>
      <c r="CDE44" s="398"/>
      <c r="CDF44" s="398"/>
      <c r="CDG44" s="398"/>
      <c r="CDH44" s="398"/>
      <c r="CDI44" s="408"/>
      <c r="CDJ44" s="398">
        <f>IF((ISBLANK(CDC44)+ISBLANK(CDE44)+ISBLANK(CDD44)+ISBLANK(CDF44)+ISBLANK(CDG44)+ISBLANK(CDH44)+ISBLANK(CDI44))&lt;8,IF(ISNUMBER(LARGE((CDC44,CDE44,CDF44,CDG44,CDH44),1)),LARGE((CDC44,CDE44,CDF44,CDG44,CDH44),1),0)+IF(ISNUMBER(LARGE((CDC44,CDE44,CDF44,CDG44,CDH44),2)),LARGE((CDC44,CDE44,CDF44,CDG44,CDH44),2),0)+CDD44+CDI44,"")</f>
        <v>0</v>
      </c>
      <c r="CDK44" s="398"/>
      <c r="CDL44" s="418"/>
      <c r="CDM44" s="397"/>
      <c r="CDN44" s="509" t="s">
        <v>1412</v>
      </c>
      <c r="CDO44" s="509" t="s">
        <v>1413</v>
      </c>
      <c r="CDP44" s="509">
        <v>2007</v>
      </c>
      <c r="CDQ44" s="522" t="s">
        <v>1414</v>
      </c>
      <c r="CDR44" s="523" t="s">
        <v>176</v>
      </c>
      <c r="CDS44" s="398">
        <v>0</v>
      </c>
      <c r="CDT44" s="398">
        <v>0</v>
      </c>
      <c r="CDU44" s="398"/>
      <c r="CDV44" s="398"/>
      <c r="CDW44" s="398"/>
      <c r="CDX44" s="398"/>
      <c r="CDY44" s="408"/>
      <c r="CDZ44" s="398">
        <f>IF((ISBLANK(CDS44)+ISBLANK(CDU44)+ISBLANK(CDT44)+ISBLANK(CDV44)+ISBLANK(CDW44)+ISBLANK(CDX44)+ISBLANK(CDY44))&lt;8,IF(ISNUMBER(LARGE((CDS44,CDU44,CDV44,CDW44,CDX44),1)),LARGE((CDS44,CDU44,CDV44,CDW44,CDX44),1),0)+IF(ISNUMBER(LARGE((CDS44,CDU44,CDV44,CDW44,CDX44),2)),LARGE((CDS44,CDU44,CDV44,CDW44,CDX44),2),0)+CDT44+CDY44,"")</f>
        <v>0</v>
      </c>
      <c r="CEA44" s="398"/>
      <c r="CEB44" s="418"/>
      <c r="CEC44" s="397"/>
      <c r="CED44" s="509" t="s">
        <v>1412</v>
      </c>
      <c r="CEE44" s="509" t="s">
        <v>1413</v>
      </c>
      <c r="CEF44" s="509">
        <v>2007</v>
      </c>
      <c r="CEG44" s="522" t="s">
        <v>1414</v>
      </c>
      <c r="CEH44" s="523" t="s">
        <v>176</v>
      </c>
      <c r="CEI44" s="398">
        <v>0</v>
      </c>
      <c r="CEJ44" s="398">
        <v>0</v>
      </c>
      <c r="CEK44" s="398"/>
      <c r="CEL44" s="398"/>
      <c r="CEM44" s="398"/>
      <c r="CEN44" s="398"/>
      <c r="CEO44" s="408"/>
      <c r="CEP44" s="398">
        <f>IF((ISBLANK(CEI44)+ISBLANK(CEK44)+ISBLANK(CEJ44)+ISBLANK(CEL44)+ISBLANK(CEM44)+ISBLANK(CEN44)+ISBLANK(CEO44))&lt;8,IF(ISNUMBER(LARGE((CEI44,CEK44,CEL44,CEM44,CEN44),1)),LARGE((CEI44,CEK44,CEL44,CEM44,CEN44),1),0)+IF(ISNUMBER(LARGE((CEI44,CEK44,CEL44,CEM44,CEN44),2)),LARGE((CEI44,CEK44,CEL44,CEM44,CEN44),2),0)+CEJ44+CEO44,"")</f>
        <v>0</v>
      </c>
      <c r="CEQ44" s="398"/>
      <c r="CER44" s="418"/>
      <c r="CES44" s="397"/>
      <c r="CET44" s="509" t="s">
        <v>1412</v>
      </c>
      <c r="CEU44" s="509" t="s">
        <v>1413</v>
      </c>
      <c r="CEV44" s="509">
        <v>2007</v>
      </c>
      <c r="CEW44" s="522" t="s">
        <v>1414</v>
      </c>
      <c r="CEX44" s="523" t="s">
        <v>176</v>
      </c>
      <c r="CEY44" s="398">
        <v>0</v>
      </c>
      <c r="CEZ44" s="398">
        <v>0</v>
      </c>
      <c r="CFA44" s="398"/>
      <c r="CFB44" s="398"/>
      <c r="CFC44" s="398"/>
      <c r="CFD44" s="398"/>
      <c r="CFE44" s="408"/>
      <c r="CFF44" s="398">
        <f>IF((ISBLANK(CEY44)+ISBLANK(CFA44)+ISBLANK(CEZ44)+ISBLANK(CFB44)+ISBLANK(CFC44)+ISBLANK(CFD44)+ISBLANK(CFE44))&lt;8,IF(ISNUMBER(LARGE((CEY44,CFA44,CFB44,CFC44,CFD44),1)),LARGE((CEY44,CFA44,CFB44,CFC44,CFD44),1),0)+IF(ISNUMBER(LARGE((CEY44,CFA44,CFB44,CFC44,CFD44),2)),LARGE((CEY44,CFA44,CFB44,CFC44,CFD44),2),0)+CEZ44+CFE44,"")</f>
        <v>0</v>
      </c>
      <c r="CFG44" s="398"/>
      <c r="CFH44" s="418"/>
      <c r="CFI44" s="397"/>
      <c r="CFJ44" s="509" t="s">
        <v>1412</v>
      </c>
      <c r="CFK44" s="509" t="s">
        <v>1413</v>
      </c>
      <c r="CFL44" s="509">
        <v>2007</v>
      </c>
      <c r="CFM44" s="522" t="s">
        <v>1414</v>
      </c>
      <c r="CFN44" s="523" t="s">
        <v>176</v>
      </c>
      <c r="CFO44" s="398">
        <v>0</v>
      </c>
      <c r="CFP44" s="398">
        <v>0</v>
      </c>
      <c r="CFQ44" s="398"/>
      <c r="CFR44" s="398"/>
      <c r="CFS44" s="398"/>
      <c r="CFT44" s="398"/>
      <c r="CFU44" s="408"/>
      <c r="CFV44" s="398">
        <f>IF((ISBLANK(CFO44)+ISBLANK(CFQ44)+ISBLANK(CFP44)+ISBLANK(CFR44)+ISBLANK(CFS44)+ISBLANK(CFT44)+ISBLANK(CFU44))&lt;8,IF(ISNUMBER(LARGE((CFO44,CFQ44,CFR44,CFS44,CFT44),1)),LARGE((CFO44,CFQ44,CFR44,CFS44,CFT44),1),0)+IF(ISNUMBER(LARGE((CFO44,CFQ44,CFR44,CFS44,CFT44),2)),LARGE((CFO44,CFQ44,CFR44,CFS44,CFT44),2),0)+CFP44+CFU44,"")</f>
        <v>0</v>
      </c>
      <c r="CFW44" s="398"/>
      <c r="CFX44" s="418"/>
      <c r="CFY44" s="397"/>
      <c r="CFZ44" s="509" t="s">
        <v>1412</v>
      </c>
      <c r="CGA44" s="509" t="s">
        <v>1413</v>
      </c>
      <c r="CGB44" s="509">
        <v>2007</v>
      </c>
      <c r="CGC44" s="522" t="s">
        <v>1414</v>
      </c>
      <c r="CGD44" s="523" t="s">
        <v>176</v>
      </c>
      <c r="CGE44" s="398">
        <v>0</v>
      </c>
      <c r="CGF44" s="398">
        <v>0</v>
      </c>
      <c r="CGG44" s="398"/>
      <c r="CGH44" s="398"/>
      <c r="CGI44" s="398"/>
      <c r="CGJ44" s="398"/>
      <c r="CGK44" s="408"/>
      <c r="CGL44" s="398">
        <f>IF((ISBLANK(CGE44)+ISBLANK(CGG44)+ISBLANK(CGF44)+ISBLANK(CGH44)+ISBLANK(CGI44)+ISBLANK(CGJ44)+ISBLANK(CGK44))&lt;8,IF(ISNUMBER(LARGE((CGE44,CGG44,CGH44,CGI44,CGJ44),1)),LARGE((CGE44,CGG44,CGH44,CGI44,CGJ44),1),0)+IF(ISNUMBER(LARGE((CGE44,CGG44,CGH44,CGI44,CGJ44),2)),LARGE((CGE44,CGG44,CGH44,CGI44,CGJ44),2),0)+CGF44+CGK44,"")</f>
        <v>0</v>
      </c>
      <c r="CGM44" s="398"/>
      <c r="CGN44" s="418"/>
      <c r="CGO44" s="397"/>
      <c r="CGP44" s="509" t="s">
        <v>1412</v>
      </c>
      <c r="CGQ44" s="509" t="s">
        <v>1413</v>
      </c>
      <c r="CGR44" s="509">
        <v>2007</v>
      </c>
      <c r="CGS44" s="522" t="s">
        <v>1414</v>
      </c>
      <c r="CGT44" s="523" t="s">
        <v>176</v>
      </c>
      <c r="CGU44" s="398">
        <v>0</v>
      </c>
      <c r="CGV44" s="398">
        <v>0</v>
      </c>
      <c r="CGW44" s="398"/>
      <c r="CGX44" s="398"/>
      <c r="CGY44" s="398"/>
      <c r="CGZ44" s="398"/>
      <c r="CHA44" s="408"/>
      <c r="CHB44" s="398">
        <f>IF((ISBLANK(CGU44)+ISBLANK(CGW44)+ISBLANK(CGV44)+ISBLANK(CGX44)+ISBLANK(CGY44)+ISBLANK(CGZ44)+ISBLANK(CHA44))&lt;8,IF(ISNUMBER(LARGE((CGU44,CGW44,CGX44,CGY44,CGZ44),1)),LARGE((CGU44,CGW44,CGX44,CGY44,CGZ44),1),0)+IF(ISNUMBER(LARGE((CGU44,CGW44,CGX44,CGY44,CGZ44),2)),LARGE((CGU44,CGW44,CGX44,CGY44,CGZ44),2),0)+CGV44+CHA44,"")</f>
        <v>0</v>
      </c>
      <c r="CHC44" s="398"/>
      <c r="CHD44" s="418"/>
      <c r="CHE44" s="397"/>
      <c r="CHF44" s="509" t="s">
        <v>1412</v>
      </c>
      <c r="CHG44" s="509" t="s">
        <v>1413</v>
      </c>
      <c r="CHH44" s="509">
        <v>2007</v>
      </c>
      <c r="CHI44" s="522" t="s">
        <v>1414</v>
      </c>
      <c r="CHJ44" s="523" t="s">
        <v>176</v>
      </c>
      <c r="CHK44" s="398">
        <v>0</v>
      </c>
      <c r="CHL44" s="398">
        <v>0</v>
      </c>
      <c r="CHM44" s="398"/>
      <c r="CHN44" s="398"/>
      <c r="CHO44" s="398"/>
      <c r="CHP44" s="398"/>
      <c r="CHQ44" s="408"/>
      <c r="CHR44" s="398">
        <f>IF((ISBLANK(CHK44)+ISBLANK(CHM44)+ISBLANK(CHL44)+ISBLANK(CHN44)+ISBLANK(CHO44)+ISBLANK(CHP44)+ISBLANK(CHQ44))&lt;8,IF(ISNUMBER(LARGE((CHK44,CHM44,CHN44,CHO44,CHP44),1)),LARGE((CHK44,CHM44,CHN44,CHO44,CHP44),1),0)+IF(ISNUMBER(LARGE((CHK44,CHM44,CHN44,CHO44,CHP44),2)),LARGE((CHK44,CHM44,CHN44,CHO44,CHP44),2),0)+CHL44+CHQ44,"")</f>
        <v>0</v>
      </c>
      <c r="CHS44" s="398"/>
      <c r="CHT44" s="418"/>
      <c r="CHU44" s="397"/>
      <c r="CHV44" s="509" t="s">
        <v>1412</v>
      </c>
      <c r="CHW44" s="509" t="s">
        <v>1413</v>
      </c>
      <c r="CHX44" s="509">
        <v>2007</v>
      </c>
      <c r="CHY44" s="522" t="s">
        <v>1414</v>
      </c>
      <c r="CHZ44" s="523" t="s">
        <v>176</v>
      </c>
      <c r="CIA44" s="398">
        <v>0</v>
      </c>
      <c r="CIB44" s="398">
        <v>0</v>
      </c>
      <c r="CIC44" s="398"/>
      <c r="CID44" s="398"/>
      <c r="CIE44" s="398"/>
      <c r="CIF44" s="398"/>
      <c r="CIG44" s="408"/>
      <c r="CIH44" s="398">
        <f>IF((ISBLANK(CIA44)+ISBLANK(CIC44)+ISBLANK(CIB44)+ISBLANK(CID44)+ISBLANK(CIE44)+ISBLANK(CIF44)+ISBLANK(CIG44))&lt;8,IF(ISNUMBER(LARGE((CIA44,CIC44,CID44,CIE44,CIF44),1)),LARGE((CIA44,CIC44,CID44,CIE44,CIF44),1),0)+IF(ISNUMBER(LARGE((CIA44,CIC44,CID44,CIE44,CIF44),2)),LARGE((CIA44,CIC44,CID44,CIE44,CIF44),2),0)+CIB44+CIG44,"")</f>
        <v>0</v>
      </c>
      <c r="CII44" s="398"/>
      <c r="CIJ44" s="418"/>
      <c r="CIK44" s="397"/>
      <c r="CIL44" s="509" t="s">
        <v>1412</v>
      </c>
      <c r="CIM44" s="509" t="s">
        <v>1413</v>
      </c>
      <c r="CIN44" s="509">
        <v>2007</v>
      </c>
      <c r="CIO44" s="522" t="s">
        <v>1414</v>
      </c>
      <c r="CIP44" s="523" t="s">
        <v>176</v>
      </c>
      <c r="CIQ44" s="398">
        <v>0</v>
      </c>
      <c r="CIR44" s="398">
        <v>0</v>
      </c>
      <c r="CIS44" s="398"/>
      <c r="CIT44" s="398"/>
      <c r="CIU44" s="398"/>
      <c r="CIV44" s="398"/>
      <c r="CIW44" s="408"/>
      <c r="CIX44" s="398">
        <f>IF((ISBLANK(CIQ44)+ISBLANK(CIS44)+ISBLANK(CIR44)+ISBLANK(CIT44)+ISBLANK(CIU44)+ISBLANK(CIV44)+ISBLANK(CIW44))&lt;8,IF(ISNUMBER(LARGE((CIQ44,CIS44,CIT44,CIU44,CIV44),1)),LARGE((CIQ44,CIS44,CIT44,CIU44,CIV44),1),0)+IF(ISNUMBER(LARGE((CIQ44,CIS44,CIT44,CIU44,CIV44),2)),LARGE((CIQ44,CIS44,CIT44,CIU44,CIV44),2),0)+CIR44+CIW44,"")</f>
        <v>0</v>
      </c>
      <c r="CIY44" s="398"/>
      <c r="CIZ44" s="418"/>
      <c r="CJA44" s="397"/>
      <c r="CJB44" s="509" t="s">
        <v>1412</v>
      </c>
      <c r="CJC44" s="509" t="s">
        <v>1413</v>
      </c>
      <c r="CJD44" s="509">
        <v>2007</v>
      </c>
      <c r="CJE44" s="522" t="s">
        <v>1414</v>
      </c>
      <c r="CJF44" s="523" t="s">
        <v>176</v>
      </c>
      <c r="CJG44" s="398">
        <v>0</v>
      </c>
      <c r="CJH44" s="398">
        <v>0</v>
      </c>
      <c r="CJI44" s="398"/>
      <c r="CJJ44" s="398"/>
      <c r="CJK44" s="398"/>
      <c r="CJL44" s="398"/>
      <c r="CJM44" s="408"/>
      <c r="CJN44" s="398">
        <f>IF((ISBLANK(CJG44)+ISBLANK(CJI44)+ISBLANK(CJH44)+ISBLANK(CJJ44)+ISBLANK(CJK44)+ISBLANK(CJL44)+ISBLANK(CJM44))&lt;8,IF(ISNUMBER(LARGE((CJG44,CJI44,CJJ44,CJK44,CJL44),1)),LARGE((CJG44,CJI44,CJJ44,CJK44,CJL44),1),0)+IF(ISNUMBER(LARGE((CJG44,CJI44,CJJ44,CJK44,CJL44),2)),LARGE((CJG44,CJI44,CJJ44,CJK44,CJL44),2),0)+CJH44+CJM44,"")</f>
        <v>0</v>
      </c>
      <c r="CJO44" s="398"/>
      <c r="CJP44" s="418"/>
      <c r="CJQ44" s="397"/>
      <c r="CJR44" s="509" t="s">
        <v>1412</v>
      </c>
      <c r="CJS44" s="509" t="s">
        <v>1413</v>
      </c>
      <c r="CJT44" s="509">
        <v>2007</v>
      </c>
      <c r="CJU44" s="522" t="s">
        <v>1414</v>
      </c>
      <c r="CJV44" s="523" t="s">
        <v>176</v>
      </c>
      <c r="CJW44" s="398">
        <v>0</v>
      </c>
      <c r="CJX44" s="398">
        <v>0</v>
      </c>
      <c r="CJY44" s="398"/>
      <c r="CJZ44" s="398"/>
      <c r="CKA44" s="398"/>
      <c r="CKB44" s="398"/>
      <c r="CKC44" s="408"/>
      <c r="CKD44" s="398">
        <f>IF((ISBLANK(CJW44)+ISBLANK(CJY44)+ISBLANK(CJX44)+ISBLANK(CJZ44)+ISBLANK(CKA44)+ISBLANK(CKB44)+ISBLANK(CKC44))&lt;8,IF(ISNUMBER(LARGE((CJW44,CJY44,CJZ44,CKA44,CKB44),1)),LARGE((CJW44,CJY44,CJZ44,CKA44,CKB44),1),0)+IF(ISNUMBER(LARGE((CJW44,CJY44,CJZ44,CKA44,CKB44),2)),LARGE((CJW44,CJY44,CJZ44,CKA44,CKB44),2),0)+CJX44+CKC44,"")</f>
        <v>0</v>
      </c>
      <c r="CKE44" s="398"/>
      <c r="CKF44" s="418"/>
      <c r="CKG44" s="397"/>
      <c r="CKH44" s="509" t="s">
        <v>1412</v>
      </c>
      <c r="CKI44" s="509" t="s">
        <v>1413</v>
      </c>
      <c r="CKJ44" s="509">
        <v>2007</v>
      </c>
      <c r="CKK44" s="522" t="s">
        <v>1414</v>
      </c>
      <c r="CKL44" s="523" t="s">
        <v>176</v>
      </c>
      <c r="CKM44" s="398">
        <v>0</v>
      </c>
      <c r="CKN44" s="398">
        <v>0</v>
      </c>
      <c r="CKO44" s="398"/>
      <c r="CKP44" s="398"/>
      <c r="CKQ44" s="398"/>
      <c r="CKR44" s="398"/>
      <c r="CKS44" s="408"/>
      <c r="CKT44" s="398">
        <f>IF((ISBLANK(CKM44)+ISBLANK(CKO44)+ISBLANK(CKN44)+ISBLANK(CKP44)+ISBLANK(CKQ44)+ISBLANK(CKR44)+ISBLANK(CKS44))&lt;8,IF(ISNUMBER(LARGE((CKM44,CKO44,CKP44,CKQ44,CKR44),1)),LARGE((CKM44,CKO44,CKP44,CKQ44,CKR44),1),0)+IF(ISNUMBER(LARGE((CKM44,CKO44,CKP44,CKQ44,CKR44),2)),LARGE((CKM44,CKO44,CKP44,CKQ44,CKR44),2),0)+CKN44+CKS44,"")</f>
        <v>0</v>
      </c>
      <c r="CKU44" s="398"/>
      <c r="CKV44" s="418"/>
      <c r="CKW44" s="397"/>
      <c r="CKX44" s="509" t="s">
        <v>1412</v>
      </c>
      <c r="CKY44" s="509" t="s">
        <v>1413</v>
      </c>
      <c r="CKZ44" s="509">
        <v>2007</v>
      </c>
      <c r="CLA44" s="522" t="s">
        <v>1414</v>
      </c>
      <c r="CLB44" s="523" t="s">
        <v>176</v>
      </c>
      <c r="CLC44" s="398">
        <v>0</v>
      </c>
      <c r="CLD44" s="398">
        <v>0</v>
      </c>
      <c r="CLE44" s="398"/>
      <c r="CLF44" s="398"/>
      <c r="CLG44" s="398"/>
      <c r="CLH44" s="398"/>
      <c r="CLI44" s="408"/>
      <c r="CLJ44" s="398">
        <f>IF((ISBLANK(CLC44)+ISBLANK(CLE44)+ISBLANK(CLD44)+ISBLANK(CLF44)+ISBLANK(CLG44)+ISBLANK(CLH44)+ISBLANK(CLI44))&lt;8,IF(ISNUMBER(LARGE((CLC44,CLE44,CLF44,CLG44,CLH44),1)),LARGE((CLC44,CLE44,CLF44,CLG44,CLH44),1),0)+IF(ISNUMBER(LARGE((CLC44,CLE44,CLF44,CLG44,CLH44),2)),LARGE((CLC44,CLE44,CLF44,CLG44,CLH44),2),0)+CLD44+CLI44,"")</f>
        <v>0</v>
      </c>
      <c r="CLK44" s="398"/>
      <c r="CLL44" s="418"/>
      <c r="CLM44" s="397"/>
      <c r="CLN44" s="509" t="s">
        <v>1412</v>
      </c>
      <c r="CLO44" s="509" t="s">
        <v>1413</v>
      </c>
      <c r="CLP44" s="509">
        <v>2007</v>
      </c>
      <c r="CLQ44" s="522" t="s">
        <v>1414</v>
      </c>
      <c r="CLR44" s="523" t="s">
        <v>176</v>
      </c>
      <c r="CLS44" s="398">
        <v>0</v>
      </c>
      <c r="CLT44" s="398">
        <v>0</v>
      </c>
      <c r="CLU44" s="398"/>
      <c r="CLV44" s="398"/>
      <c r="CLW44" s="398"/>
      <c r="CLX44" s="398"/>
      <c r="CLY44" s="408"/>
      <c r="CLZ44" s="398">
        <f>IF((ISBLANK(CLS44)+ISBLANK(CLU44)+ISBLANK(CLT44)+ISBLANK(CLV44)+ISBLANK(CLW44)+ISBLANK(CLX44)+ISBLANK(CLY44))&lt;8,IF(ISNUMBER(LARGE((CLS44,CLU44,CLV44,CLW44,CLX44),1)),LARGE((CLS44,CLU44,CLV44,CLW44,CLX44),1),0)+IF(ISNUMBER(LARGE((CLS44,CLU44,CLV44,CLW44,CLX44),2)),LARGE((CLS44,CLU44,CLV44,CLW44,CLX44),2),0)+CLT44+CLY44,"")</f>
        <v>0</v>
      </c>
      <c r="CMA44" s="398"/>
      <c r="CMB44" s="418"/>
      <c r="CMC44" s="397"/>
      <c r="CMD44" s="509" t="s">
        <v>1412</v>
      </c>
      <c r="CME44" s="509" t="s">
        <v>1413</v>
      </c>
      <c r="CMF44" s="509">
        <v>2007</v>
      </c>
      <c r="CMG44" s="522" t="s">
        <v>1414</v>
      </c>
      <c r="CMH44" s="523" t="s">
        <v>176</v>
      </c>
      <c r="CMI44" s="398">
        <v>0</v>
      </c>
      <c r="CMJ44" s="398">
        <v>0</v>
      </c>
      <c r="CMK44" s="398"/>
      <c r="CML44" s="398"/>
      <c r="CMM44" s="398"/>
      <c r="CMN44" s="398"/>
      <c r="CMO44" s="408"/>
      <c r="CMP44" s="398">
        <f>IF((ISBLANK(CMI44)+ISBLANK(CMK44)+ISBLANK(CMJ44)+ISBLANK(CML44)+ISBLANK(CMM44)+ISBLANK(CMN44)+ISBLANK(CMO44))&lt;8,IF(ISNUMBER(LARGE((CMI44,CMK44,CML44,CMM44,CMN44),1)),LARGE((CMI44,CMK44,CML44,CMM44,CMN44),1),0)+IF(ISNUMBER(LARGE((CMI44,CMK44,CML44,CMM44,CMN44),2)),LARGE((CMI44,CMK44,CML44,CMM44,CMN44),2),0)+CMJ44+CMO44,"")</f>
        <v>0</v>
      </c>
      <c r="CMQ44" s="398"/>
      <c r="CMR44" s="418"/>
      <c r="CMS44" s="397"/>
      <c r="CMT44" s="509" t="s">
        <v>1412</v>
      </c>
      <c r="CMU44" s="509" t="s">
        <v>1413</v>
      </c>
      <c r="CMV44" s="509">
        <v>2007</v>
      </c>
      <c r="CMW44" s="522" t="s">
        <v>1414</v>
      </c>
      <c r="CMX44" s="523" t="s">
        <v>176</v>
      </c>
      <c r="CMY44" s="398">
        <v>0</v>
      </c>
      <c r="CMZ44" s="398">
        <v>0</v>
      </c>
      <c r="CNA44" s="398"/>
      <c r="CNB44" s="398"/>
      <c r="CNC44" s="398"/>
      <c r="CND44" s="398"/>
      <c r="CNE44" s="408"/>
      <c r="CNF44" s="398">
        <f>IF((ISBLANK(CMY44)+ISBLANK(CNA44)+ISBLANK(CMZ44)+ISBLANK(CNB44)+ISBLANK(CNC44)+ISBLANK(CND44)+ISBLANK(CNE44))&lt;8,IF(ISNUMBER(LARGE((CMY44,CNA44,CNB44,CNC44,CND44),1)),LARGE((CMY44,CNA44,CNB44,CNC44,CND44),1),0)+IF(ISNUMBER(LARGE((CMY44,CNA44,CNB44,CNC44,CND44),2)),LARGE((CMY44,CNA44,CNB44,CNC44,CND44),2),0)+CMZ44+CNE44,"")</f>
        <v>0</v>
      </c>
      <c r="CNG44" s="398"/>
      <c r="CNH44" s="418"/>
      <c r="CNI44" s="397"/>
      <c r="CNJ44" s="509" t="s">
        <v>1412</v>
      </c>
      <c r="CNK44" s="509" t="s">
        <v>1413</v>
      </c>
      <c r="CNL44" s="509">
        <v>2007</v>
      </c>
      <c r="CNM44" s="522" t="s">
        <v>1414</v>
      </c>
      <c r="CNN44" s="523" t="s">
        <v>176</v>
      </c>
      <c r="CNO44" s="398">
        <v>0</v>
      </c>
      <c r="CNP44" s="398">
        <v>0</v>
      </c>
      <c r="CNQ44" s="398"/>
      <c r="CNR44" s="398"/>
      <c r="CNS44" s="398"/>
      <c r="CNT44" s="398"/>
      <c r="CNU44" s="408"/>
      <c r="CNV44" s="398">
        <f>IF((ISBLANK(CNO44)+ISBLANK(CNQ44)+ISBLANK(CNP44)+ISBLANK(CNR44)+ISBLANK(CNS44)+ISBLANK(CNT44)+ISBLANK(CNU44))&lt;8,IF(ISNUMBER(LARGE((CNO44,CNQ44,CNR44,CNS44,CNT44),1)),LARGE((CNO44,CNQ44,CNR44,CNS44,CNT44),1),0)+IF(ISNUMBER(LARGE((CNO44,CNQ44,CNR44,CNS44,CNT44),2)),LARGE((CNO44,CNQ44,CNR44,CNS44,CNT44),2),0)+CNP44+CNU44,"")</f>
        <v>0</v>
      </c>
      <c r="CNW44" s="398"/>
      <c r="CNX44" s="418"/>
      <c r="CNY44" s="397"/>
      <c r="CNZ44" s="509" t="s">
        <v>1412</v>
      </c>
      <c r="COA44" s="509" t="s">
        <v>1413</v>
      </c>
      <c r="COB44" s="509">
        <v>2007</v>
      </c>
      <c r="COC44" s="522" t="s">
        <v>1414</v>
      </c>
      <c r="COD44" s="523" t="s">
        <v>176</v>
      </c>
      <c r="COE44" s="398">
        <v>0</v>
      </c>
      <c r="COF44" s="398">
        <v>0</v>
      </c>
      <c r="COG44" s="398"/>
      <c r="COH44" s="398"/>
      <c r="COI44" s="398"/>
      <c r="COJ44" s="398"/>
      <c r="COK44" s="408"/>
      <c r="COL44" s="398">
        <f>IF((ISBLANK(COE44)+ISBLANK(COG44)+ISBLANK(COF44)+ISBLANK(COH44)+ISBLANK(COI44)+ISBLANK(COJ44)+ISBLANK(COK44))&lt;8,IF(ISNUMBER(LARGE((COE44,COG44,COH44,COI44,COJ44),1)),LARGE((COE44,COG44,COH44,COI44,COJ44),1),0)+IF(ISNUMBER(LARGE((COE44,COG44,COH44,COI44,COJ44),2)),LARGE((COE44,COG44,COH44,COI44,COJ44),2),0)+COF44+COK44,"")</f>
        <v>0</v>
      </c>
      <c r="COM44" s="398"/>
      <c r="CON44" s="418"/>
      <c r="COO44" s="397"/>
      <c r="COP44" s="509" t="s">
        <v>1412</v>
      </c>
      <c r="COQ44" s="509" t="s">
        <v>1413</v>
      </c>
      <c r="COR44" s="509">
        <v>2007</v>
      </c>
      <c r="COS44" s="522" t="s">
        <v>1414</v>
      </c>
      <c r="COT44" s="523" t="s">
        <v>176</v>
      </c>
      <c r="COU44" s="398">
        <v>0</v>
      </c>
      <c r="COV44" s="398">
        <v>0</v>
      </c>
      <c r="COW44" s="398"/>
      <c r="COX44" s="398"/>
      <c r="COY44" s="398"/>
      <c r="COZ44" s="398"/>
      <c r="CPA44" s="408"/>
      <c r="CPB44" s="398">
        <f>IF((ISBLANK(COU44)+ISBLANK(COW44)+ISBLANK(COV44)+ISBLANK(COX44)+ISBLANK(COY44)+ISBLANK(COZ44)+ISBLANK(CPA44))&lt;8,IF(ISNUMBER(LARGE((COU44,COW44,COX44,COY44,COZ44),1)),LARGE((COU44,COW44,COX44,COY44,COZ44),1),0)+IF(ISNUMBER(LARGE((COU44,COW44,COX44,COY44,COZ44),2)),LARGE((COU44,COW44,COX44,COY44,COZ44),2),0)+COV44+CPA44,"")</f>
        <v>0</v>
      </c>
      <c r="CPC44" s="398"/>
      <c r="CPD44" s="418"/>
      <c r="CPE44" s="397"/>
      <c r="CPF44" s="509" t="s">
        <v>1412</v>
      </c>
      <c r="CPG44" s="509" t="s">
        <v>1413</v>
      </c>
      <c r="CPH44" s="509">
        <v>2007</v>
      </c>
      <c r="CPI44" s="522" t="s">
        <v>1414</v>
      </c>
      <c r="CPJ44" s="523" t="s">
        <v>176</v>
      </c>
      <c r="CPK44" s="398">
        <v>0</v>
      </c>
      <c r="CPL44" s="398">
        <v>0</v>
      </c>
      <c r="CPM44" s="398"/>
      <c r="CPN44" s="398"/>
      <c r="CPO44" s="398"/>
      <c r="CPP44" s="398"/>
      <c r="CPQ44" s="408"/>
      <c r="CPR44" s="398">
        <f>IF((ISBLANK(CPK44)+ISBLANK(CPM44)+ISBLANK(CPL44)+ISBLANK(CPN44)+ISBLANK(CPO44)+ISBLANK(CPP44)+ISBLANK(CPQ44))&lt;8,IF(ISNUMBER(LARGE((CPK44,CPM44,CPN44,CPO44,CPP44),1)),LARGE((CPK44,CPM44,CPN44,CPO44,CPP44),1),0)+IF(ISNUMBER(LARGE((CPK44,CPM44,CPN44,CPO44,CPP44),2)),LARGE((CPK44,CPM44,CPN44,CPO44,CPP44),2),0)+CPL44+CPQ44,"")</f>
        <v>0</v>
      </c>
      <c r="CPS44" s="398"/>
      <c r="CPT44" s="418"/>
      <c r="CPU44" s="397"/>
      <c r="CPV44" s="509" t="s">
        <v>1412</v>
      </c>
      <c r="CPW44" s="509" t="s">
        <v>1413</v>
      </c>
      <c r="CPX44" s="509">
        <v>2007</v>
      </c>
      <c r="CPY44" s="522" t="s">
        <v>1414</v>
      </c>
      <c r="CPZ44" s="523" t="s">
        <v>176</v>
      </c>
      <c r="CQA44" s="398">
        <v>0</v>
      </c>
      <c r="CQB44" s="398">
        <v>0</v>
      </c>
      <c r="CQC44" s="398"/>
      <c r="CQD44" s="398"/>
      <c r="CQE44" s="398"/>
      <c r="CQF44" s="398"/>
      <c r="CQG44" s="408"/>
      <c r="CQH44" s="398">
        <f>IF((ISBLANK(CQA44)+ISBLANK(CQC44)+ISBLANK(CQB44)+ISBLANK(CQD44)+ISBLANK(CQE44)+ISBLANK(CQF44)+ISBLANK(CQG44))&lt;8,IF(ISNUMBER(LARGE((CQA44,CQC44,CQD44,CQE44,CQF44),1)),LARGE((CQA44,CQC44,CQD44,CQE44,CQF44),1),0)+IF(ISNUMBER(LARGE((CQA44,CQC44,CQD44,CQE44,CQF44),2)),LARGE((CQA44,CQC44,CQD44,CQE44,CQF44),2),0)+CQB44+CQG44,"")</f>
        <v>0</v>
      </c>
      <c r="CQI44" s="398"/>
      <c r="CQJ44" s="418"/>
      <c r="CQK44" s="397"/>
      <c r="CQL44" s="509" t="s">
        <v>1412</v>
      </c>
      <c r="CQM44" s="509" t="s">
        <v>1413</v>
      </c>
      <c r="CQN44" s="509">
        <v>2007</v>
      </c>
      <c r="CQO44" s="522" t="s">
        <v>1414</v>
      </c>
      <c r="CQP44" s="523" t="s">
        <v>176</v>
      </c>
      <c r="CQQ44" s="398">
        <v>0</v>
      </c>
      <c r="CQR44" s="398">
        <v>0</v>
      </c>
      <c r="CQS44" s="398"/>
      <c r="CQT44" s="398"/>
      <c r="CQU44" s="398"/>
      <c r="CQV44" s="398"/>
      <c r="CQW44" s="408"/>
      <c r="CQX44" s="398">
        <f>IF((ISBLANK(CQQ44)+ISBLANK(CQS44)+ISBLANK(CQR44)+ISBLANK(CQT44)+ISBLANK(CQU44)+ISBLANK(CQV44)+ISBLANK(CQW44))&lt;8,IF(ISNUMBER(LARGE((CQQ44,CQS44,CQT44,CQU44,CQV44),1)),LARGE((CQQ44,CQS44,CQT44,CQU44,CQV44),1),0)+IF(ISNUMBER(LARGE((CQQ44,CQS44,CQT44,CQU44,CQV44),2)),LARGE((CQQ44,CQS44,CQT44,CQU44,CQV44),2),0)+CQR44+CQW44,"")</f>
        <v>0</v>
      </c>
      <c r="CQY44" s="398"/>
      <c r="CQZ44" s="418"/>
      <c r="CRA44" s="397"/>
      <c r="CRB44" s="509" t="s">
        <v>1412</v>
      </c>
      <c r="CRC44" s="509" t="s">
        <v>1413</v>
      </c>
      <c r="CRD44" s="509">
        <v>2007</v>
      </c>
      <c r="CRE44" s="522" t="s">
        <v>1414</v>
      </c>
      <c r="CRF44" s="523" t="s">
        <v>176</v>
      </c>
      <c r="CRG44" s="398">
        <v>0</v>
      </c>
      <c r="CRH44" s="398">
        <v>0</v>
      </c>
      <c r="CRI44" s="398"/>
      <c r="CRJ44" s="398"/>
      <c r="CRK44" s="398"/>
      <c r="CRL44" s="398"/>
      <c r="CRM44" s="408"/>
      <c r="CRN44" s="398">
        <f>IF((ISBLANK(CRG44)+ISBLANK(CRI44)+ISBLANK(CRH44)+ISBLANK(CRJ44)+ISBLANK(CRK44)+ISBLANK(CRL44)+ISBLANK(CRM44))&lt;8,IF(ISNUMBER(LARGE((CRG44,CRI44,CRJ44,CRK44,CRL44),1)),LARGE((CRG44,CRI44,CRJ44,CRK44,CRL44),1),0)+IF(ISNUMBER(LARGE((CRG44,CRI44,CRJ44,CRK44,CRL44),2)),LARGE((CRG44,CRI44,CRJ44,CRK44,CRL44),2),0)+CRH44+CRM44,"")</f>
        <v>0</v>
      </c>
      <c r="CRO44" s="398"/>
      <c r="CRP44" s="418"/>
      <c r="CRQ44" s="397"/>
      <c r="CRR44" s="509" t="s">
        <v>1412</v>
      </c>
      <c r="CRS44" s="509" t="s">
        <v>1413</v>
      </c>
      <c r="CRT44" s="509">
        <v>2007</v>
      </c>
      <c r="CRU44" s="522" t="s">
        <v>1414</v>
      </c>
      <c r="CRV44" s="523" t="s">
        <v>176</v>
      </c>
      <c r="CRW44" s="398">
        <v>0</v>
      </c>
      <c r="CRX44" s="398">
        <v>0</v>
      </c>
      <c r="CRY44" s="398"/>
      <c r="CRZ44" s="398"/>
      <c r="CSA44" s="398"/>
      <c r="CSB44" s="398"/>
      <c r="CSC44" s="408"/>
      <c r="CSD44" s="398">
        <f>IF((ISBLANK(CRW44)+ISBLANK(CRY44)+ISBLANK(CRX44)+ISBLANK(CRZ44)+ISBLANK(CSA44)+ISBLANK(CSB44)+ISBLANK(CSC44))&lt;8,IF(ISNUMBER(LARGE((CRW44,CRY44,CRZ44,CSA44,CSB44),1)),LARGE((CRW44,CRY44,CRZ44,CSA44,CSB44),1),0)+IF(ISNUMBER(LARGE((CRW44,CRY44,CRZ44,CSA44,CSB44),2)),LARGE((CRW44,CRY44,CRZ44,CSA44,CSB44),2),0)+CRX44+CSC44,"")</f>
        <v>0</v>
      </c>
      <c r="CSE44" s="398"/>
      <c r="CSF44" s="418"/>
      <c r="CSG44" s="397"/>
      <c r="CSH44" s="509" t="s">
        <v>1412</v>
      </c>
      <c r="CSI44" s="509" t="s">
        <v>1413</v>
      </c>
      <c r="CSJ44" s="509">
        <v>2007</v>
      </c>
      <c r="CSK44" s="522" t="s">
        <v>1414</v>
      </c>
      <c r="CSL44" s="523" t="s">
        <v>176</v>
      </c>
      <c r="CSM44" s="398">
        <v>0</v>
      </c>
      <c r="CSN44" s="398">
        <v>0</v>
      </c>
      <c r="CSO44" s="398"/>
      <c r="CSP44" s="398"/>
      <c r="CSQ44" s="398"/>
      <c r="CSR44" s="398"/>
      <c r="CSS44" s="408"/>
      <c r="CST44" s="398">
        <f>IF((ISBLANK(CSM44)+ISBLANK(CSO44)+ISBLANK(CSN44)+ISBLANK(CSP44)+ISBLANK(CSQ44)+ISBLANK(CSR44)+ISBLANK(CSS44))&lt;8,IF(ISNUMBER(LARGE((CSM44,CSO44,CSP44,CSQ44,CSR44),1)),LARGE((CSM44,CSO44,CSP44,CSQ44,CSR44),1),0)+IF(ISNUMBER(LARGE((CSM44,CSO44,CSP44,CSQ44,CSR44),2)),LARGE((CSM44,CSO44,CSP44,CSQ44,CSR44),2),0)+CSN44+CSS44,"")</f>
        <v>0</v>
      </c>
      <c r="CSU44" s="398"/>
      <c r="CSV44" s="418"/>
      <c r="CSW44" s="397"/>
      <c r="CSX44" s="509" t="s">
        <v>1412</v>
      </c>
      <c r="CSY44" s="509" t="s">
        <v>1413</v>
      </c>
      <c r="CSZ44" s="509">
        <v>2007</v>
      </c>
      <c r="CTA44" s="522" t="s">
        <v>1414</v>
      </c>
      <c r="CTB44" s="523" t="s">
        <v>176</v>
      </c>
      <c r="CTC44" s="398">
        <v>0</v>
      </c>
      <c r="CTD44" s="398">
        <v>0</v>
      </c>
      <c r="CTE44" s="398"/>
      <c r="CTF44" s="398"/>
      <c r="CTG44" s="398"/>
      <c r="CTH44" s="398"/>
      <c r="CTI44" s="408"/>
      <c r="CTJ44" s="398">
        <f>IF((ISBLANK(CTC44)+ISBLANK(CTE44)+ISBLANK(CTD44)+ISBLANK(CTF44)+ISBLANK(CTG44)+ISBLANK(CTH44)+ISBLANK(CTI44))&lt;8,IF(ISNUMBER(LARGE((CTC44,CTE44,CTF44,CTG44,CTH44),1)),LARGE((CTC44,CTE44,CTF44,CTG44,CTH44),1),0)+IF(ISNUMBER(LARGE((CTC44,CTE44,CTF44,CTG44,CTH44),2)),LARGE((CTC44,CTE44,CTF44,CTG44,CTH44),2),0)+CTD44+CTI44,"")</f>
        <v>0</v>
      </c>
      <c r="CTK44" s="398"/>
      <c r="CTL44" s="418"/>
      <c r="CTM44" s="397"/>
      <c r="CTN44" s="509" t="s">
        <v>1412</v>
      </c>
      <c r="CTO44" s="509" t="s">
        <v>1413</v>
      </c>
      <c r="CTP44" s="509">
        <v>2007</v>
      </c>
      <c r="CTQ44" s="522" t="s">
        <v>1414</v>
      </c>
      <c r="CTR44" s="523" t="s">
        <v>176</v>
      </c>
      <c r="CTS44" s="398">
        <v>0</v>
      </c>
      <c r="CTT44" s="398">
        <v>0</v>
      </c>
      <c r="CTU44" s="398"/>
      <c r="CTV44" s="398"/>
      <c r="CTW44" s="398"/>
      <c r="CTX44" s="398"/>
      <c r="CTY44" s="408"/>
      <c r="CTZ44" s="398">
        <f>IF((ISBLANK(CTS44)+ISBLANK(CTU44)+ISBLANK(CTT44)+ISBLANK(CTV44)+ISBLANK(CTW44)+ISBLANK(CTX44)+ISBLANK(CTY44))&lt;8,IF(ISNUMBER(LARGE((CTS44,CTU44,CTV44,CTW44,CTX44),1)),LARGE((CTS44,CTU44,CTV44,CTW44,CTX44),1),0)+IF(ISNUMBER(LARGE((CTS44,CTU44,CTV44,CTW44,CTX44),2)),LARGE((CTS44,CTU44,CTV44,CTW44,CTX44),2),0)+CTT44+CTY44,"")</f>
        <v>0</v>
      </c>
      <c r="CUA44" s="398"/>
      <c r="CUB44" s="418"/>
      <c r="CUC44" s="397"/>
      <c r="CUD44" s="509" t="s">
        <v>1412</v>
      </c>
      <c r="CUE44" s="509" t="s">
        <v>1413</v>
      </c>
      <c r="CUF44" s="509">
        <v>2007</v>
      </c>
      <c r="CUG44" s="522" t="s">
        <v>1414</v>
      </c>
      <c r="CUH44" s="523" t="s">
        <v>176</v>
      </c>
      <c r="CUI44" s="398">
        <v>0</v>
      </c>
      <c r="CUJ44" s="398">
        <v>0</v>
      </c>
      <c r="CUK44" s="398"/>
      <c r="CUL44" s="398"/>
      <c r="CUM44" s="398"/>
      <c r="CUN44" s="398"/>
      <c r="CUO44" s="408"/>
      <c r="CUP44" s="398">
        <f>IF((ISBLANK(CUI44)+ISBLANK(CUK44)+ISBLANK(CUJ44)+ISBLANK(CUL44)+ISBLANK(CUM44)+ISBLANK(CUN44)+ISBLANK(CUO44))&lt;8,IF(ISNUMBER(LARGE((CUI44,CUK44,CUL44,CUM44,CUN44),1)),LARGE((CUI44,CUK44,CUL44,CUM44,CUN44),1),0)+IF(ISNUMBER(LARGE((CUI44,CUK44,CUL44,CUM44,CUN44),2)),LARGE((CUI44,CUK44,CUL44,CUM44,CUN44),2),0)+CUJ44+CUO44,"")</f>
        <v>0</v>
      </c>
      <c r="CUQ44" s="398"/>
      <c r="CUR44" s="418"/>
      <c r="CUS44" s="397"/>
      <c r="CUT44" s="509" t="s">
        <v>1412</v>
      </c>
      <c r="CUU44" s="509" t="s">
        <v>1413</v>
      </c>
      <c r="CUV44" s="509">
        <v>2007</v>
      </c>
      <c r="CUW44" s="522" t="s">
        <v>1414</v>
      </c>
      <c r="CUX44" s="523" t="s">
        <v>176</v>
      </c>
      <c r="CUY44" s="398">
        <v>0</v>
      </c>
      <c r="CUZ44" s="398">
        <v>0</v>
      </c>
      <c r="CVA44" s="398"/>
      <c r="CVB44" s="398"/>
      <c r="CVC44" s="398"/>
      <c r="CVD44" s="398"/>
      <c r="CVE44" s="408"/>
      <c r="CVF44" s="398">
        <f>IF((ISBLANK(CUY44)+ISBLANK(CVA44)+ISBLANK(CUZ44)+ISBLANK(CVB44)+ISBLANK(CVC44)+ISBLANK(CVD44)+ISBLANK(CVE44))&lt;8,IF(ISNUMBER(LARGE((CUY44,CVA44,CVB44,CVC44,CVD44),1)),LARGE((CUY44,CVA44,CVB44,CVC44,CVD44),1),0)+IF(ISNUMBER(LARGE((CUY44,CVA44,CVB44,CVC44,CVD44),2)),LARGE((CUY44,CVA44,CVB44,CVC44,CVD44),2),0)+CUZ44+CVE44,"")</f>
        <v>0</v>
      </c>
      <c r="CVG44" s="398"/>
      <c r="CVH44" s="418"/>
      <c r="CVI44" s="397"/>
      <c r="CVJ44" s="509" t="s">
        <v>1412</v>
      </c>
      <c r="CVK44" s="509" t="s">
        <v>1413</v>
      </c>
      <c r="CVL44" s="509">
        <v>2007</v>
      </c>
      <c r="CVM44" s="522" t="s">
        <v>1414</v>
      </c>
      <c r="CVN44" s="523" t="s">
        <v>176</v>
      </c>
      <c r="CVO44" s="398">
        <v>0</v>
      </c>
      <c r="CVP44" s="398">
        <v>0</v>
      </c>
      <c r="CVQ44" s="398"/>
      <c r="CVR44" s="398"/>
      <c r="CVS44" s="398"/>
      <c r="CVT44" s="398"/>
      <c r="CVU44" s="408"/>
      <c r="CVV44" s="398">
        <f>IF((ISBLANK(CVO44)+ISBLANK(CVQ44)+ISBLANK(CVP44)+ISBLANK(CVR44)+ISBLANK(CVS44)+ISBLANK(CVT44)+ISBLANK(CVU44))&lt;8,IF(ISNUMBER(LARGE((CVO44,CVQ44,CVR44,CVS44,CVT44),1)),LARGE((CVO44,CVQ44,CVR44,CVS44,CVT44),1),0)+IF(ISNUMBER(LARGE((CVO44,CVQ44,CVR44,CVS44,CVT44),2)),LARGE((CVO44,CVQ44,CVR44,CVS44,CVT44),2),0)+CVP44+CVU44,"")</f>
        <v>0</v>
      </c>
      <c r="CVW44" s="398"/>
      <c r="CVX44" s="418"/>
      <c r="CVY44" s="397"/>
      <c r="CVZ44" s="509" t="s">
        <v>1412</v>
      </c>
      <c r="CWA44" s="509" t="s">
        <v>1413</v>
      </c>
      <c r="CWB44" s="509">
        <v>2007</v>
      </c>
      <c r="CWC44" s="522" t="s">
        <v>1414</v>
      </c>
      <c r="CWD44" s="523" t="s">
        <v>176</v>
      </c>
      <c r="CWE44" s="398">
        <v>0</v>
      </c>
      <c r="CWF44" s="398">
        <v>0</v>
      </c>
      <c r="CWG44" s="398"/>
      <c r="CWH44" s="398"/>
      <c r="CWI44" s="398"/>
      <c r="CWJ44" s="398"/>
      <c r="CWK44" s="408"/>
      <c r="CWL44" s="398">
        <f>IF((ISBLANK(CWE44)+ISBLANK(CWG44)+ISBLANK(CWF44)+ISBLANK(CWH44)+ISBLANK(CWI44)+ISBLANK(CWJ44)+ISBLANK(CWK44))&lt;8,IF(ISNUMBER(LARGE((CWE44,CWG44,CWH44,CWI44,CWJ44),1)),LARGE((CWE44,CWG44,CWH44,CWI44,CWJ44),1),0)+IF(ISNUMBER(LARGE((CWE44,CWG44,CWH44,CWI44,CWJ44),2)),LARGE((CWE44,CWG44,CWH44,CWI44,CWJ44),2),0)+CWF44+CWK44,"")</f>
        <v>0</v>
      </c>
      <c r="CWM44" s="398"/>
      <c r="CWN44" s="418"/>
      <c r="CWO44" s="397"/>
      <c r="CWP44" s="509" t="s">
        <v>1412</v>
      </c>
      <c r="CWQ44" s="509" t="s">
        <v>1413</v>
      </c>
      <c r="CWR44" s="509">
        <v>2007</v>
      </c>
      <c r="CWS44" s="522" t="s">
        <v>1414</v>
      </c>
      <c r="CWT44" s="523" t="s">
        <v>176</v>
      </c>
      <c r="CWU44" s="398">
        <v>0</v>
      </c>
      <c r="CWV44" s="398">
        <v>0</v>
      </c>
      <c r="CWW44" s="398"/>
      <c r="CWX44" s="398"/>
      <c r="CWY44" s="398"/>
      <c r="CWZ44" s="398"/>
      <c r="CXA44" s="408"/>
      <c r="CXB44" s="398">
        <f>IF((ISBLANK(CWU44)+ISBLANK(CWW44)+ISBLANK(CWV44)+ISBLANK(CWX44)+ISBLANK(CWY44)+ISBLANK(CWZ44)+ISBLANK(CXA44))&lt;8,IF(ISNUMBER(LARGE((CWU44,CWW44,CWX44,CWY44,CWZ44),1)),LARGE((CWU44,CWW44,CWX44,CWY44,CWZ44),1),0)+IF(ISNUMBER(LARGE((CWU44,CWW44,CWX44,CWY44,CWZ44),2)),LARGE((CWU44,CWW44,CWX44,CWY44,CWZ44),2),0)+CWV44+CXA44,"")</f>
        <v>0</v>
      </c>
      <c r="CXC44" s="398"/>
      <c r="CXD44" s="418"/>
      <c r="CXE44" s="397"/>
      <c r="CXF44" s="509" t="s">
        <v>1412</v>
      </c>
      <c r="CXG44" s="509" t="s">
        <v>1413</v>
      </c>
      <c r="CXH44" s="509">
        <v>2007</v>
      </c>
      <c r="CXI44" s="522" t="s">
        <v>1414</v>
      </c>
      <c r="CXJ44" s="523" t="s">
        <v>176</v>
      </c>
      <c r="CXK44" s="398">
        <v>0</v>
      </c>
      <c r="CXL44" s="398">
        <v>0</v>
      </c>
      <c r="CXM44" s="398"/>
      <c r="CXN44" s="398"/>
      <c r="CXO44" s="398"/>
      <c r="CXP44" s="398"/>
      <c r="CXQ44" s="408"/>
      <c r="CXR44" s="398">
        <f>IF((ISBLANK(CXK44)+ISBLANK(CXM44)+ISBLANK(CXL44)+ISBLANK(CXN44)+ISBLANK(CXO44)+ISBLANK(CXP44)+ISBLANK(CXQ44))&lt;8,IF(ISNUMBER(LARGE((CXK44,CXM44,CXN44,CXO44,CXP44),1)),LARGE((CXK44,CXM44,CXN44,CXO44,CXP44),1),0)+IF(ISNUMBER(LARGE((CXK44,CXM44,CXN44,CXO44,CXP44),2)),LARGE((CXK44,CXM44,CXN44,CXO44,CXP44),2),0)+CXL44+CXQ44,"")</f>
        <v>0</v>
      </c>
      <c r="CXS44" s="398"/>
      <c r="CXT44" s="418"/>
      <c r="CXU44" s="397"/>
      <c r="CXV44" s="509" t="s">
        <v>1412</v>
      </c>
      <c r="CXW44" s="509" t="s">
        <v>1413</v>
      </c>
      <c r="CXX44" s="509">
        <v>2007</v>
      </c>
      <c r="CXY44" s="522" t="s">
        <v>1414</v>
      </c>
      <c r="CXZ44" s="523" t="s">
        <v>176</v>
      </c>
      <c r="CYA44" s="398">
        <v>0</v>
      </c>
      <c r="CYB44" s="398">
        <v>0</v>
      </c>
      <c r="CYC44" s="398"/>
      <c r="CYD44" s="398"/>
      <c r="CYE44" s="398"/>
      <c r="CYF44" s="398"/>
      <c r="CYG44" s="408"/>
      <c r="CYH44" s="398">
        <f>IF((ISBLANK(CYA44)+ISBLANK(CYC44)+ISBLANK(CYB44)+ISBLANK(CYD44)+ISBLANK(CYE44)+ISBLANK(CYF44)+ISBLANK(CYG44))&lt;8,IF(ISNUMBER(LARGE((CYA44,CYC44,CYD44,CYE44,CYF44),1)),LARGE((CYA44,CYC44,CYD44,CYE44,CYF44),1),0)+IF(ISNUMBER(LARGE((CYA44,CYC44,CYD44,CYE44,CYF44),2)),LARGE((CYA44,CYC44,CYD44,CYE44,CYF44),2),0)+CYB44+CYG44,"")</f>
        <v>0</v>
      </c>
      <c r="CYI44" s="398"/>
      <c r="CYJ44" s="418"/>
      <c r="CYK44" s="397"/>
      <c r="CYL44" s="509" t="s">
        <v>1412</v>
      </c>
      <c r="CYM44" s="509" t="s">
        <v>1413</v>
      </c>
      <c r="CYN44" s="509">
        <v>2007</v>
      </c>
      <c r="CYO44" s="522" t="s">
        <v>1414</v>
      </c>
      <c r="CYP44" s="523" t="s">
        <v>176</v>
      </c>
      <c r="CYQ44" s="398">
        <v>0</v>
      </c>
      <c r="CYR44" s="398">
        <v>0</v>
      </c>
      <c r="CYS44" s="398"/>
      <c r="CYT44" s="398"/>
      <c r="CYU44" s="398"/>
      <c r="CYV44" s="398"/>
      <c r="CYW44" s="408"/>
      <c r="CYX44" s="398">
        <f>IF((ISBLANK(CYQ44)+ISBLANK(CYS44)+ISBLANK(CYR44)+ISBLANK(CYT44)+ISBLANK(CYU44)+ISBLANK(CYV44)+ISBLANK(CYW44))&lt;8,IF(ISNUMBER(LARGE((CYQ44,CYS44,CYT44,CYU44,CYV44),1)),LARGE((CYQ44,CYS44,CYT44,CYU44,CYV44),1),0)+IF(ISNUMBER(LARGE((CYQ44,CYS44,CYT44,CYU44,CYV44),2)),LARGE((CYQ44,CYS44,CYT44,CYU44,CYV44),2),0)+CYR44+CYW44,"")</f>
        <v>0</v>
      </c>
      <c r="CYY44" s="398"/>
      <c r="CYZ44" s="418"/>
      <c r="CZA44" s="397"/>
      <c r="CZB44" s="509" t="s">
        <v>1412</v>
      </c>
      <c r="CZC44" s="509" t="s">
        <v>1413</v>
      </c>
      <c r="CZD44" s="509">
        <v>2007</v>
      </c>
      <c r="CZE44" s="522" t="s">
        <v>1414</v>
      </c>
      <c r="CZF44" s="523" t="s">
        <v>176</v>
      </c>
      <c r="CZG44" s="398">
        <v>0</v>
      </c>
      <c r="CZH44" s="398">
        <v>0</v>
      </c>
      <c r="CZI44" s="398"/>
      <c r="CZJ44" s="398"/>
      <c r="CZK44" s="398"/>
      <c r="CZL44" s="398"/>
      <c r="CZM44" s="408"/>
      <c r="CZN44" s="398">
        <f>IF((ISBLANK(CZG44)+ISBLANK(CZI44)+ISBLANK(CZH44)+ISBLANK(CZJ44)+ISBLANK(CZK44)+ISBLANK(CZL44)+ISBLANK(CZM44))&lt;8,IF(ISNUMBER(LARGE((CZG44,CZI44,CZJ44,CZK44,CZL44),1)),LARGE((CZG44,CZI44,CZJ44,CZK44,CZL44),1),0)+IF(ISNUMBER(LARGE((CZG44,CZI44,CZJ44,CZK44,CZL44),2)),LARGE((CZG44,CZI44,CZJ44,CZK44,CZL44),2),0)+CZH44+CZM44,"")</f>
        <v>0</v>
      </c>
      <c r="CZO44" s="398"/>
      <c r="CZP44" s="418"/>
      <c r="CZQ44" s="397"/>
      <c r="CZR44" s="509" t="s">
        <v>1412</v>
      </c>
      <c r="CZS44" s="509" t="s">
        <v>1413</v>
      </c>
      <c r="CZT44" s="509">
        <v>2007</v>
      </c>
      <c r="CZU44" s="522" t="s">
        <v>1414</v>
      </c>
      <c r="CZV44" s="523" t="s">
        <v>176</v>
      </c>
      <c r="CZW44" s="398">
        <v>0</v>
      </c>
      <c r="CZX44" s="398">
        <v>0</v>
      </c>
      <c r="CZY44" s="398"/>
      <c r="CZZ44" s="398"/>
      <c r="DAA44" s="398"/>
      <c r="DAB44" s="398"/>
      <c r="DAC44" s="408"/>
      <c r="DAD44" s="398">
        <f>IF((ISBLANK(CZW44)+ISBLANK(CZY44)+ISBLANK(CZX44)+ISBLANK(CZZ44)+ISBLANK(DAA44)+ISBLANK(DAB44)+ISBLANK(DAC44))&lt;8,IF(ISNUMBER(LARGE((CZW44,CZY44,CZZ44,DAA44,DAB44),1)),LARGE((CZW44,CZY44,CZZ44,DAA44,DAB44),1),0)+IF(ISNUMBER(LARGE((CZW44,CZY44,CZZ44,DAA44,DAB44),2)),LARGE((CZW44,CZY44,CZZ44,DAA44,DAB44),2),0)+CZX44+DAC44,"")</f>
        <v>0</v>
      </c>
      <c r="DAE44" s="398"/>
      <c r="DAF44" s="418"/>
      <c r="DAG44" s="397"/>
      <c r="DAH44" s="509" t="s">
        <v>1412</v>
      </c>
      <c r="DAI44" s="509" t="s">
        <v>1413</v>
      </c>
      <c r="DAJ44" s="509">
        <v>2007</v>
      </c>
      <c r="DAK44" s="522" t="s">
        <v>1414</v>
      </c>
      <c r="DAL44" s="523" t="s">
        <v>176</v>
      </c>
      <c r="DAM44" s="398">
        <v>0</v>
      </c>
      <c r="DAN44" s="398">
        <v>0</v>
      </c>
      <c r="DAO44" s="398"/>
      <c r="DAP44" s="398"/>
      <c r="DAQ44" s="398"/>
      <c r="DAR44" s="398"/>
      <c r="DAS44" s="408"/>
      <c r="DAT44" s="398">
        <f>IF((ISBLANK(DAM44)+ISBLANK(DAO44)+ISBLANK(DAN44)+ISBLANK(DAP44)+ISBLANK(DAQ44)+ISBLANK(DAR44)+ISBLANK(DAS44))&lt;8,IF(ISNUMBER(LARGE((DAM44,DAO44,DAP44,DAQ44,DAR44),1)),LARGE((DAM44,DAO44,DAP44,DAQ44,DAR44),1),0)+IF(ISNUMBER(LARGE((DAM44,DAO44,DAP44,DAQ44,DAR44),2)),LARGE((DAM44,DAO44,DAP44,DAQ44,DAR44),2),0)+DAN44+DAS44,"")</f>
        <v>0</v>
      </c>
      <c r="DAU44" s="398"/>
      <c r="DAV44" s="418"/>
      <c r="DAW44" s="397"/>
      <c r="DAX44" s="509" t="s">
        <v>1412</v>
      </c>
      <c r="DAY44" s="509" t="s">
        <v>1413</v>
      </c>
      <c r="DAZ44" s="509">
        <v>2007</v>
      </c>
      <c r="DBA44" s="522" t="s">
        <v>1414</v>
      </c>
      <c r="DBB44" s="523" t="s">
        <v>176</v>
      </c>
      <c r="DBC44" s="398">
        <v>0</v>
      </c>
      <c r="DBD44" s="398">
        <v>0</v>
      </c>
      <c r="DBE44" s="398"/>
      <c r="DBF44" s="398"/>
      <c r="DBG44" s="398"/>
      <c r="DBH44" s="398"/>
      <c r="DBI44" s="408"/>
      <c r="DBJ44" s="398">
        <f>IF((ISBLANK(DBC44)+ISBLANK(DBE44)+ISBLANK(DBD44)+ISBLANK(DBF44)+ISBLANK(DBG44)+ISBLANK(DBH44)+ISBLANK(DBI44))&lt;8,IF(ISNUMBER(LARGE((DBC44,DBE44,DBF44,DBG44,DBH44),1)),LARGE((DBC44,DBE44,DBF44,DBG44,DBH44),1),0)+IF(ISNUMBER(LARGE((DBC44,DBE44,DBF44,DBG44,DBH44),2)),LARGE((DBC44,DBE44,DBF44,DBG44,DBH44),2),0)+DBD44+DBI44,"")</f>
        <v>0</v>
      </c>
      <c r="DBK44" s="398"/>
      <c r="DBL44" s="418"/>
      <c r="DBM44" s="397"/>
      <c r="DBN44" s="509" t="s">
        <v>1412</v>
      </c>
      <c r="DBO44" s="509" t="s">
        <v>1413</v>
      </c>
      <c r="DBP44" s="509">
        <v>2007</v>
      </c>
      <c r="DBQ44" s="522" t="s">
        <v>1414</v>
      </c>
      <c r="DBR44" s="523" t="s">
        <v>176</v>
      </c>
      <c r="DBS44" s="398">
        <v>0</v>
      </c>
      <c r="DBT44" s="398">
        <v>0</v>
      </c>
      <c r="DBU44" s="398"/>
      <c r="DBV44" s="398"/>
      <c r="DBW44" s="398"/>
      <c r="DBX44" s="398"/>
      <c r="DBY44" s="408"/>
      <c r="DBZ44" s="398">
        <f>IF((ISBLANK(DBS44)+ISBLANK(DBU44)+ISBLANK(DBT44)+ISBLANK(DBV44)+ISBLANK(DBW44)+ISBLANK(DBX44)+ISBLANK(DBY44))&lt;8,IF(ISNUMBER(LARGE((DBS44,DBU44,DBV44,DBW44,DBX44),1)),LARGE((DBS44,DBU44,DBV44,DBW44,DBX44),1),0)+IF(ISNUMBER(LARGE((DBS44,DBU44,DBV44,DBW44,DBX44),2)),LARGE((DBS44,DBU44,DBV44,DBW44,DBX44),2),0)+DBT44+DBY44,"")</f>
        <v>0</v>
      </c>
      <c r="DCA44" s="398"/>
      <c r="DCB44" s="418"/>
      <c r="DCC44" s="397"/>
      <c r="DCD44" s="509" t="s">
        <v>1412</v>
      </c>
      <c r="DCE44" s="509" t="s">
        <v>1413</v>
      </c>
      <c r="DCF44" s="509">
        <v>2007</v>
      </c>
      <c r="DCG44" s="522" t="s">
        <v>1414</v>
      </c>
      <c r="DCH44" s="523" t="s">
        <v>176</v>
      </c>
      <c r="DCI44" s="398">
        <v>0</v>
      </c>
      <c r="DCJ44" s="398">
        <v>0</v>
      </c>
      <c r="DCK44" s="398"/>
      <c r="DCL44" s="398"/>
      <c r="DCM44" s="398"/>
      <c r="DCN44" s="398"/>
      <c r="DCO44" s="408"/>
      <c r="DCP44" s="398">
        <f>IF((ISBLANK(DCI44)+ISBLANK(DCK44)+ISBLANK(DCJ44)+ISBLANK(DCL44)+ISBLANK(DCM44)+ISBLANK(DCN44)+ISBLANK(DCO44))&lt;8,IF(ISNUMBER(LARGE((DCI44,DCK44,DCL44,DCM44,DCN44),1)),LARGE((DCI44,DCK44,DCL44,DCM44,DCN44),1),0)+IF(ISNUMBER(LARGE((DCI44,DCK44,DCL44,DCM44,DCN44),2)),LARGE((DCI44,DCK44,DCL44,DCM44,DCN44),2),0)+DCJ44+DCO44,"")</f>
        <v>0</v>
      </c>
      <c r="DCQ44" s="398"/>
      <c r="DCR44" s="418"/>
      <c r="DCS44" s="397"/>
      <c r="DCT44" s="509" t="s">
        <v>1412</v>
      </c>
      <c r="DCU44" s="509" t="s">
        <v>1413</v>
      </c>
      <c r="DCV44" s="509">
        <v>2007</v>
      </c>
      <c r="DCW44" s="522" t="s">
        <v>1414</v>
      </c>
      <c r="DCX44" s="523" t="s">
        <v>176</v>
      </c>
      <c r="DCY44" s="398">
        <v>0</v>
      </c>
      <c r="DCZ44" s="398">
        <v>0</v>
      </c>
      <c r="DDA44" s="398"/>
      <c r="DDB44" s="398"/>
      <c r="DDC44" s="398"/>
      <c r="DDD44" s="398"/>
      <c r="DDE44" s="408"/>
      <c r="DDF44" s="398">
        <f>IF((ISBLANK(DCY44)+ISBLANK(DDA44)+ISBLANK(DCZ44)+ISBLANK(DDB44)+ISBLANK(DDC44)+ISBLANK(DDD44)+ISBLANK(DDE44))&lt;8,IF(ISNUMBER(LARGE((DCY44,DDA44,DDB44,DDC44,DDD44),1)),LARGE((DCY44,DDA44,DDB44,DDC44,DDD44),1),0)+IF(ISNUMBER(LARGE((DCY44,DDA44,DDB44,DDC44,DDD44),2)),LARGE((DCY44,DDA44,DDB44,DDC44,DDD44),2),0)+DCZ44+DDE44,"")</f>
        <v>0</v>
      </c>
      <c r="DDG44" s="398"/>
      <c r="DDH44" s="418"/>
      <c r="DDI44" s="397"/>
      <c r="DDJ44" s="509" t="s">
        <v>1412</v>
      </c>
      <c r="DDK44" s="509" t="s">
        <v>1413</v>
      </c>
      <c r="DDL44" s="509">
        <v>2007</v>
      </c>
      <c r="DDM44" s="522" t="s">
        <v>1414</v>
      </c>
      <c r="DDN44" s="523" t="s">
        <v>176</v>
      </c>
      <c r="DDO44" s="398">
        <v>0</v>
      </c>
      <c r="DDP44" s="398">
        <v>0</v>
      </c>
      <c r="DDQ44" s="398"/>
      <c r="DDR44" s="398"/>
      <c r="DDS44" s="398"/>
      <c r="DDT44" s="398"/>
      <c r="DDU44" s="408"/>
      <c r="DDV44" s="398">
        <f>IF((ISBLANK(DDO44)+ISBLANK(DDQ44)+ISBLANK(DDP44)+ISBLANK(DDR44)+ISBLANK(DDS44)+ISBLANK(DDT44)+ISBLANK(DDU44))&lt;8,IF(ISNUMBER(LARGE((DDO44,DDQ44,DDR44,DDS44,DDT44),1)),LARGE((DDO44,DDQ44,DDR44,DDS44,DDT44),1),0)+IF(ISNUMBER(LARGE((DDO44,DDQ44,DDR44,DDS44,DDT44),2)),LARGE((DDO44,DDQ44,DDR44,DDS44,DDT44),2),0)+DDP44+DDU44,"")</f>
        <v>0</v>
      </c>
      <c r="DDW44" s="398"/>
      <c r="DDX44" s="418"/>
      <c r="DDY44" s="397"/>
      <c r="DDZ44" s="509" t="s">
        <v>1412</v>
      </c>
      <c r="DEA44" s="509" t="s">
        <v>1413</v>
      </c>
      <c r="DEB44" s="509">
        <v>2007</v>
      </c>
      <c r="DEC44" s="522" t="s">
        <v>1414</v>
      </c>
      <c r="DED44" s="523" t="s">
        <v>176</v>
      </c>
      <c r="DEE44" s="398">
        <v>0</v>
      </c>
      <c r="DEF44" s="398">
        <v>0</v>
      </c>
      <c r="DEG44" s="398"/>
      <c r="DEH44" s="398"/>
      <c r="DEI44" s="398"/>
      <c r="DEJ44" s="398"/>
      <c r="DEK44" s="408"/>
      <c r="DEL44" s="398">
        <f>IF((ISBLANK(DEE44)+ISBLANK(DEG44)+ISBLANK(DEF44)+ISBLANK(DEH44)+ISBLANK(DEI44)+ISBLANK(DEJ44)+ISBLANK(DEK44))&lt;8,IF(ISNUMBER(LARGE((DEE44,DEG44,DEH44,DEI44,DEJ44),1)),LARGE((DEE44,DEG44,DEH44,DEI44,DEJ44),1),0)+IF(ISNUMBER(LARGE((DEE44,DEG44,DEH44,DEI44,DEJ44),2)),LARGE((DEE44,DEG44,DEH44,DEI44,DEJ44),2),0)+DEF44+DEK44,"")</f>
        <v>0</v>
      </c>
      <c r="DEM44" s="398"/>
      <c r="DEN44" s="418"/>
      <c r="DEO44" s="397"/>
      <c r="DEP44" s="509" t="s">
        <v>1412</v>
      </c>
      <c r="DEQ44" s="509" t="s">
        <v>1413</v>
      </c>
      <c r="DER44" s="509">
        <v>2007</v>
      </c>
      <c r="DES44" s="522" t="s">
        <v>1414</v>
      </c>
      <c r="DET44" s="523" t="s">
        <v>176</v>
      </c>
      <c r="DEU44" s="398">
        <v>0</v>
      </c>
      <c r="DEV44" s="398">
        <v>0</v>
      </c>
      <c r="DEW44" s="398"/>
      <c r="DEX44" s="398"/>
      <c r="DEY44" s="398"/>
      <c r="DEZ44" s="398"/>
      <c r="DFA44" s="408"/>
      <c r="DFB44" s="398">
        <f>IF((ISBLANK(DEU44)+ISBLANK(DEW44)+ISBLANK(DEV44)+ISBLANK(DEX44)+ISBLANK(DEY44)+ISBLANK(DEZ44)+ISBLANK(DFA44))&lt;8,IF(ISNUMBER(LARGE((DEU44,DEW44,DEX44,DEY44,DEZ44),1)),LARGE((DEU44,DEW44,DEX44,DEY44,DEZ44),1),0)+IF(ISNUMBER(LARGE((DEU44,DEW44,DEX44,DEY44,DEZ44),2)),LARGE((DEU44,DEW44,DEX44,DEY44,DEZ44),2),0)+DEV44+DFA44,"")</f>
        <v>0</v>
      </c>
      <c r="DFC44" s="398"/>
      <c r="DFD44" s="418"/>
      <c r="DFE44" s="397"/>
      <c r="DFF44" s="509" t="s">
        <v>1412</v>
      </c>
      <c r="DFG44" s="509" t="s">
        <v>1413</v>
      </c>
      <c r="DFH44" s="509">
        <v>2007</v>
      </c>
      <c r="DFI44" s="522" t="s">
        <v>1414</v>
      </c>
      <c r="DFJ44" s="523" t="s">
        <v>176</v>
      </c>
      <c r="DFK44" s="398">
        <v>0</v>
      </c>
      <c r="DFL44" s="398">
        <v>0</v>
      </c>
      <c r="DFM44" s="398"/>
      <c r="DFN44" s="398"/>
      <c r="DFO44" s="398"/>
      <c r="DFP44" s="398"/>
      <c r="DFQ44" s="408"/>
      <c r="DFR44" s="398">
        <f>IF((ISBLANK(DFK44)+ISBLANK(DFM44)+ISBLANK(DFL44)+ISBLANK(DFN44)+ISBLANK(DFO44)+ISBLANK(DFP44)+ISBLANK(DFQ44))&lt;8,IF(ISNUMBER(LARGE((DFK44,DFM44,DFN44,DFO44,DFP44),1)),LARGE((DFK44,DFM44,DFN44,DFO44,DFP44),1),0)+IF(ISNUMBER(LARGE((DFK44,DFM44,DFN44,DFO44,DFP44),2)),LARGE((DFK44,DFM44,DFN44,DFO44,DFP44),2),0)+DFL44+DFQ44,"")</f>
        <v>0</v>
      </c>
      <c r="DFS44" s="398"/>
      <c r="DFT44" s="418"/>
      <c r="DFU44" s="397"/>
      <c r="DFV44" s="509" t="s">
        <v>1412</v>
      </c>
      <c r="DFW44" s="509" t="s">
        <v>1413</v>
      </c>
      <c r="DFX44" s="509">
        <v>2007</v>
      </c>
      <c r="DFY44" s="522" t="s">
        <v>1414</v>
      </c>
      <c r="DFZ44" s="523" t="s">
        <v>176</v>
      </c>
      <c r="DGA44" s="398">
        <v>0</v>
      </c>
      <c r="DGB44" s="398">
        <v>0</v>
      </c>
      <c r="DGC44" s="398"/>
      <c r="DGD44" s="398"/>
      <c r="DGE44" s="398"/>
      <c r="DGF44" s="398"/>
      <c r="DGG44" s="408"/>
      <c r="DGH44" s="398">
        <f>IF((ISBLANK(DGA44)+ISBLANK(DGC44)+ISBLANK(DGB44)+ISBLANK(DGD44)+ISBLANK(DGE44)+ISBLANK(DGF44)+ISBLANK(DGG44))&lt;8,IF(ISNUMBER(LARGE((DGA44,DGC44,DGD44,DGE44,DGF44),1)),LARGE((DGA44,DGC44,DGD44,DGE44,DGF44),1),0)+IF(ISNUMBER(LARGE((DGA44,DGC44,DGD44,DGE44,DGF44),2)),LARGE((DGA44,DGC44,DGD44,DGE44,DGF44),2),0)+DGB44+DGG44,"")</f>
        <v>0</v>
      </c>
      <c r="DGI44" s="398"/>
      <c r="DGJ44" s="418"/>
      <c r="DGK44" s="397"/>
      <c r="DGL44" s="509" t="s">
        <v>1412</v>
      </c>
      <c r="DGM44" s="509" t="s">
        <v>1413</v>
      </c>
      <c r="DGN44" s="509">
        <v>2007</v>
      </c>
      <c r="DGO44" s="522" t="s">
        <v>1414</v>
      </c>
      <c r="DGP44" s="523" t="s">
        <v>176</v>
      </c>
      <c r="DGQ44" s="398">
        <v>0</v>
      </c>
      <c r="DGR44" s="398">
        <v>0</v>
      </c>
      <c r="DGS44" s="398"/>
      <c r="DGT44" s="398"/>
      <c r="DGU44" s="398"/>
      <c r="DGV44" s="398"/>
      <c r="DGW44" s="408"/>
      <c r="DGX44" s="398">
        <f>IF((ISBLANK(DGQ44)+ISBLANK(DGS44)+ISBLANK(DGR44)+ISBLANK(DGT44)+ISBLANK(DGU44)+ISBLANK(DGV44)+ISBLANK(DGW44))&lt;8,IF(ISNUMBER(LARGE((DGQ44,DGS44,DGT44,DGU44,DGV44),1)),LARGE((DGQ44,DGS44,DGT44,DGU44,DGV44),1),0)+IF(ISNUMBER(LARGE((DGQ44,DGS44,DGT44,DGU44,DGV44),2)),LARGE((DGQ44,DGS44,DGT44,DGU44,DGV44),2),0)+DGR44+DGW44,"")</f>
        <v>0</v>
      </c>
      <c r="DGY44" s="398"/>
      <c r="DGZ44" s="418"/>
      <c r="DHA44" s="397"/>
      <c r="DHB44" s="509" t="s">
        <v>1412</v>
      </c>
      <c r="DHC44" s="509" t="s">
        <v>1413</v>
      </c>
      <c r="DHD44" s="509">
        <v>2007</v>
      </c>
      <c r="DHE44" s="522" t="s">
        <v>1414</v>
      </c>
      <c r="DHF44" s="523" t="s">
        <v>176</v>
      </c>
      <c r="DHG44" s="398">
        <v>0</v>
      </c>
      <c r="DHH44" s="398">
        <v>0</v>
      </c>
      <c r="DHI44" s="398"/>
      <c r="DHJ44" s="398"/>
      <c r="DHK44" s="398"/>
      <c r="DHL44" s="398"/>
      <c r="DHM44" s="408"/>
      <c r="DHN44" s="398">
        <f>IF((ISBLANK(DHG44)+ISBLANK(DHI44)+ISBLANK(DHH44)+ISBLANK(DHJ44)+ISBLANK(DHK44)+ISBLANK(DHL44)+ISBLANK(DHM44))&lt;8,IF(ISNUMBER(LARGE((DHG44,DHI44,DHJ44,DHK44,DHL44),1)),LARGE((DHG44,DHI44,DHJ44,DHK44,DHL44),1),0)+IF(ISNUMBER(LARGE((DHG44,DHI44,DHJ44,DHK44,DHL44),2)),LARGE((DHG44,DHI44,DHJ44,DHK44,DHL44),2),0)+DHH44+DHM44,"")</f>
        <v>0</v>
      </c>
      <c r="DHO44" s="398"/>
      <c r="DHP44" s="418"/>
      <c r="DHQ44" s="397"/>
      <c r="DHR44" s="509" t="s">
        <v>1412</v>
      </c>
      <c r="DHS44" s="509" t="s">
        <v>1413</v>
      </c>
      <c r="DHT44" s="509">
        <v>2007</v>
      </c>
      <c r="DHU44" s="522" t="s">
        <v>1414</v>
      </c>
      <c r="DHV44" s="523" t="s">
        <v>176</v>
      </c>
      <c r="DHW44" s="398">
        <v>0</v>
      </c>
      <c r="DHX44" s="398">
        <v>0</v>
      </c>
      <c r="DHY44" s="398"/>
      <c r="DHZ44" s="398"/>
      <c r="DIA44" s="398"/>
      <c r="DIB44" s="398"/>
      <c r="DIC44" s="408"/>
      <c r="DID44" s="398">
        <f>IF((ISBLANK(DHW44)+ISBLANK(DHY44)+ISBLANK(DHX44)+ISBLANK(DHZ44)+ISBLANK(DIA44)+ISBLANK(DIB44)+ISBLANK(DIC44))&lt;8,IF(ISNUMBER(LARGE((DHW44,DHY44,DHZ44,DIA44,DIB44),1)),LARGE((DHW44,DHY44,DHZ44,DIA44,DIB44),1),0)+IF(ISNUMBER(LARGE((DHW44,DHY44,DHZ44,DIA44,DIB44),2)),LARGE((DHW44,DHY44,DHZ44,DIA44,DIB44),2),0)+DHX44+DIC44,"")</f>
        <v>0</v>
      </c>
      <c r="DIE44" s="398"/>
      <c r="DIF44" s="418"/>
      <c r="DIG44" s="397"/>
      <c r="DIH44" s="509" t="s">
        <v>1412</v>
      </c>
      <c r="DII44" s="509" t="s">
        <v>1413</v>
      </c>
      <c r="DIJ44" s="509">
        <v>2007</v>
      </c>
      <c r="DIK44" s="522" t="s">
        <v>1414</v>
      </c>
      <c r="DIL44" s="523" t="s">
        <v>176</v>
      </c>
      <c r="DIM44" s="398">
        <v>0</v>
      </c>
      <c r="DIN44" s="398">
        <v>0</v>
      </c>
      <c r="DIO44" s="398"/>
      <c r="DIP44" s="398"/>
      <c r="DIQ44" s="398"/>
      <c r="DIR44" s="398"/>
      <c r="DIS44" s="408"/>
      <c r="DIT44" s="398">
        <f>IF((ISBLANK(DIM44)+ISBLANK(DIO44)+ISBLANK(DIN44)+ISBLANK(DIP44)+ISBLANK(DIQ44)+ISBLANK(DIR44)+ISBLANK(DIS44))&lt;8,IF(ISNUMBER(LARGE((DIM44,DIO44,DIP44,DIQ44,DIR44),1)),LARGE((DIM44,DIO44,DIP44,DIQ44,DIR44),1),0)+IF(ISNUMBER(LARGE((DIM44,DIO44,DIP44,DIQ44,DIR44),2)),LARGE((DIM44,DIO44,DIP44,DIQ44,DIR44),2),0)+DIN44+DIS44,"")</f>
        <v>0</v>
      </c>
      <c r="DIU44" s="398"/>
      <c r="DIV44" s="418"/>
      <c r="DIW44" s="397"/>
      <c r="DIX44" s="509" t="s">
        <v>1412</v>
      </c>
      <c r="DIY44" s="509" t="s">
        <v>1413</v>
      </c>
      <c r="DIZ44" s="509">
        <v>2007</v>
      </c>
      <c r="DJA44" s="522" t="s">
        <v>1414</v>
      </c>
      <c r="DJB44" s="523" t="s">
        <v>176</v>
      </c>
      <c r="DJC44" s="398">
        <v>0</v>
      </c>
      <c r="DJD44" s="398">
        <v>0</v>
      </c>
      <c r="DJE44" s="398"/>
      <c r="DJF44" s="398"/>
      <c r="DJG44" s="398"/>
      <c r="DJH44" s="398"/>
      <c r="DJI44" s="408"/>
      <c r="DJJ44" s="398">
        <f>IF((ISBLANK(DJC44)+ISBLANK(DJE44)+ISBLANK(DJD44)+ISBLANK(DJF44)+ISBLANK(DJG44)+ISBLANK(DJH44)+ISBLANK(DJI44))&lt;8,IF(ISNUMBER(LARGE((DJC44,DJE44,DJF44,DJG44,DJH44),1)),LARGE((DJC44,DJE44,DJF44,DJG44,DJH44),1),0)+IF(ISNUMBER(LARGE((DJC44,DJE44,DJF44,DJG44,DJH44),2)),LARGE((DJC44,DJE44,DJF44,DJG44,DJH44),2),0)+DJD44+DJI44,"")</f>
        <v>0</v>
      </c>
      <c r="DJK44" s="398"/>
      <c r="DJL44" s="418"/>
      <c r="DJM44" s="397"/>
      <c r="DJN44" s="509" t="s">
        <v>1412</v>
      </c>
      <c r="DJO44" s="509" t="s">
        <v>1413</v>
      </c>
      <c r="DJP44" s="509">
        <v>2007</v>
      </c>
      <c r="DJQ44" s="522" t="s">
        <v>1414</v>
      </c>
      <c r="DJR44" s="523" t="s">
        <v>176</v>
      </c>
      <c r="DJS44" s="398">
        <v>0</v>
      </c>
      <c r="DJT44" s="398">
        <v>0</v>
      </c>
      <c r="DJU44" s="398"/>
      <c r="DJV44" s="398"/>
      <c r="DJW44" s="398"/>
      <c r="DJX44" s="398"/>
      <c r="DJY44" s="408"/>
      <c r="DJZ44" s="398">
        <f>IF((ISBLANK(DJS44)+ISBLANK(DJU44)+ISBLANK(DJT44)+ISBLANK(DJV44)+ISBLANK(DJW44)+ISBLANK(DJX44)+ISBLANK(DJY44))&lt;8,IF(ISNUMBER(LARGE((DJS44,DJU44,DJV44,DJW44,DJX44),1)),LARGE((DJS44,DJU44,DJV44,DJW44,DJX44),1),0)+IF(ISNUMBER(LARGE((DJS44,DJU44,DJV44,DJW44,DJX44),2)),LARGE((DJS44,DJU44,DJV44,DJW44,DJX44),2),0)+DJT44+DJY44,"")</f>
        <v>0</v>
      </c>
      <c r="DKA44" s="398"/>
      <c r="DKB44" s="418"/>
      <c r="DKC44" s="397"/>
      <c r="DKD44" s="509" t="s">
        <v>1412</v>
      </c>
      <c r="DKE44" s="509" t="s">
        <v>1413</v>
      </c>
      <c r="DKF44" s="509">
        <v>2007</v>
      </c>
      <c r="DKG44" s="522" t="s">
        <v>1414</v>
      </c>
      <c r="DKH44" s="523" t="s">
        <v>176</v>
      </c>
      <c r="DKI44" s="398">
        <v>0</v>
      </c>
      <c r="DKJ44" s="398">
        <v>0</v>
      </c>
      <c r="DKK44" s="398"/>
      <c r="DKL44" s="398"/>
      <c r="DKM44" s="398"/>
      <c r="DKN44" s="398"/>
      <c r="DKO44" s="408"/>
      <c r="DKP44" s="398">
        <f>IF((ISBLANK(DKI44)+ISBLANK(DKK44)+ISBLANK(DKJ44)+ISBLANK(DKL44)+ISBLANK(DKM44)+ISBLANK(DKN44)+ISBLANK(DKO44))&lt;8,IF(ISNUMBER(LARGE((DKI44,DKK44,DKL44,DKM44,DKN44),1)),LARGE((DKI44,DKK44,DKL44,DKM44,DKN44),1),0)+IF(ISNUMBER(LARGE((DKI44,DKK44,DKL44,DKM44,DKN44),2)),LARGE((DKI44,DKK44,DKL44,DKM44,DKN44),2),0)+DKJ44+DKO44,"")</f>
        <v>0</v>
      </c>
      <c r="DKQ44" s="398"/>
      <c r="DKR44" s="418"/>
      <c r="DKS44" s="397"/>
      <c r="DKT44" s="509" t="s">
        <v>1412</v>
      </c>
      <c r="DKU44" s="509" t="s">
        <v>1413</v>
      </c>
      <c r="DKV44" s="509">
        <v>2007</v>
      </c>
      <c r="DKW44" s="522" t="s">
        <v>1414</v>
      </c>
      <c r="DKX44" s="523" t="s">
        <v>176</v>
      </c>
      <c r="DKY44" s="398">
        <v>0</v>
      </c>
      <c r="DKZ44" s="398">
        <v>0</v>
      </c>
      <c r="DLA44" s="398"/>
      <c r="DLB44" s="398"/>
      <c r="DLC44" s="398"/>
      <c r="DLD44" s="398"/>
      <c r="DLE44" s="408"/>
      <c r="DLF44" s="398">
        <f>IF((ISBLANK(DKY44)+ISBLANK(DLA44)+ISBLANK(DKZ44)+ISBLANK(DLB44)+ISBLANK(DLC44)+ISBLANK(DLD44)+ISBLANK(DLE44))&lt;8,IF(ISNUMBER(LARGE((DKY44,DLA44,DLB44,DLC44,DLD44),1)),LARGE((DKY44,DLA44,DLB44,DLC44,DLD44),1),0)+IF(ISNUMBER(LARGE((DKY44,DLA44,DLB44,DLC44,DLD44),2)),LARGE((DKY44,DLA44,DLB44,DLC44,DLD44),2),0)+DKZ44+DLE44,"")</f>
        <v>0</v>
      </c>
      <c r="DLG44" s="398"/>
      <c r="DLH44" s="418"/>
      <c r="DLI44" s="397"/>
      <c r="DLJ44" s="509" t="s">
        <v>1412</v>
      </c>
      <c r="DLK44" s="509" t="s">
        <v>1413</v>
      </c>
      <c r="DLL44" s="509">
        <v>2007</v>
      </c>
      <c r="DLM44" s="522" t="s">
        <v>1414</v>
      </c>
      <c r="DLN44" s="523" t="s">
        <v>176</v>
      </c>
      <c r="DLO44" s="398">
        <v>0</v>
      </c>
      <c r="DLP44" s="398">
        <v>0</v>
      </c>
      <c r="DLQ44" s="398"/>
      <c r="DLR44" s="398"/>
      <c r="DLS44" s="398"/>
      <c r="DLT44" s="398"/>
      <c r="DLU44" s="408"/>
      <c r="DLV44" s="398">
        <f>IF((ISBLANK(DLO44)+ISBLANK(DLQ44)+ISBLANK(DLP44)+ISBLANK(DLR44)+ISBLANK(DLS44)+ISBLANK(DLT44)+ISBLANK(DLU44))&lt;8,IF(ISNUMBER(LARGE((DLO44,DLQ44,DLR44,DLS44,DLT44),1)),LARGE((DLO44,DLQ44,DLR44,DLS44,DLT44),1),0)+IF(ISNUMBER(LARGE((DLO44,DLQ44,DLR44,DLS44,DLT44),2)),LARGE((DLO44,DLQ44,DLR44,DLS44,DLT44),2),0)+DLP44+DLU44,"")</f>
        <v>0</v>
      </c>
      <c r="DLW44" s="398"/>
      <c r="DLX44" s="418"/>
      <c r="DLY44" s="397"/>
      <c r="DLZ44" s="509" t="s">
        <v>1412</v>
      </c>
      <c r="DMA44" s="509" t="s">
        <v>1413</v>
      </c>
      <c r="DMB44" s="509">
        <v>2007</v>
      </c>
      <c r="DMC44" s="522" t="s">
        <v>1414</v>
      </c>
      <c r="DMD44" s="523" t="s">
        <v>176</v>
      </c>
      <c r="DME44" s="398">
        <v>0</v>
      </c>
      <c r="DMF44" s="398">
        <v>0</v>
      </c>
      <c r="DMG44" s="398"/>
      <c r="DMH44" s="398"/>
      <c r="DMI44" s="398"/>
      <c r="DMJ44" s="398"/>
      <c r="DMK44" s="408"/>
      <c r="DML44" s="398">
        <f>IF((ISBLANK(DME44)+ISBLANK(DMG44)+ISBLANK(DMF44)+ISBLANK(DMH44)+ISBLANK(DMI44)+ISBLANK(DMJ44)+ISBLANK(DMK44))&lt;8,IF(ISNUMBER(LARGE((DME44,DMG44,DMH44,DMI44,DMJ44),1)),LARGE((DME44,DMG44,DMH44,DMI44,DMJ44),1),0)+IF(ISNUMBER(LARGE((DME44,DMG44,DMH44,DMI44,DMJ44),2)),LARGE((DME44,DMG44,DMH44,DMI44,DMJ44),2),0)+DMF44+DMK44,"")</f>
        <v>0</v>
      </c>
      <c r="DMM44" s="398"/>
      <c r="DMN44" s="418"/>
      <c r="DMO44" s="397"/>
      <c r="DMP44" s="509" t="s">
        <v>1412</v>
      </c>
      <c r="DMQ44" s="509" t="s">
        <v>1413</v>
      </c>
      <c r="DMR44" s="509">
        <v>2007</v>
      </c>
      <c r="DMS44" s="522" t="s">
        <v>1414</v>
      </c>
      <c r="DMT44" s="523" t="s">
        <v>176</v>
      </c>
      <c r="DMU44" s="398">
        <v>0</v>
      </c>
      <c r="DMV44" s="398">
        <v>0</v>
      </c>
      <c r="DMW44" s="398"/>
      <c r="DMX44" s="398"/>
      <c r="DMY44" s="398"/>
      <c r="DMZ44" s="398"/>
      <c r="DNA44" s="408"/>
      <c r="DNB44" s="398">
        <f>IF((ISBLANK(DMU44)+ISBLANK(DMW44)+ISBLANK(DMV44)+ISBLANK(DMX44)+ISBLANK(DMY44)+ISBLANK(DMZ44)+ISBLANK(DNA44))&lt;8,IF(ISNUMBER(LARGE((DMU44,DMW44,DMX44,DMY44,DMZ44),1)),LARGE((DMU44,DMW44,DMX44,DMY44,DMZ44),1),0)+IF(ISNUMBER(LARGE((DMU44,DMW44,DMX44,DMY44,DMZ44),2)),LARGE((DMU44,DMW44,DMX44,DMY44,DMZ44),2),0)+DMV44+DNA44,"")</f>
        <v>0</v>
      </c>
      <c r="DNC44" s="398"/>
      <c r="DND44" s="418"/>
      <c r="DNE44" s="397"/>
      <c r="DNF44" s="509" t="s">
        <v>1412</v>
      </c>
      <c r="DNG44" s="509" t="s">
        <v>1413</v>
      </c>
      <c r="DNH44" s="509">
        <v>2007</v>
      </c>
      <c r="DNI44" s="522" t="s">
        <v>1414</v>
      </c>
      <c r="DNJ44" s="523" t="s">
        <v>176</v>
      </c>
      <c r="DNK44" s="398">
        <v>0</v>
      </c>
      <c r="DNL44" s="398">
        <v>0</v>
      </c>
      <c r="DNM44" s="398"/>
      <c r="DNN44" s="398"/>
      <c r="DNO44" s="398"/>
      <c r="DNP44" s="398"/>
      <c r="DNQ44" s="408"/>
      <c r="DNR44" s="398">
        <f>IF((ISBLANK(DNK44)+ISBLANK(DNM44)+ISBLANK(DNL44)+ISBLANK(DNN44)+ISBLANK(DNO44)+ISBLANK(DNP44)+ISBLANK(DNQ44))&lt;8,IF(ISNUMBER(LARGE((DNK44,DNM44,DNN44,DNO44,DNP44),1)),LARGE((DNK44,DNM44,DNN44,DNO44,DNP44),1),0)+IF(ISNUMBER(LARGE((DNK44,DNM44,DNN44,DNO44,DNP44),2)),LARGE((DNK44,DNM44,DNN44,DNO44,DNP44),2),0)+DNL44+DNQ44,"")</f>
        <v>0</v>
      </c>
      <c r="DNS44" s="398"/>
      <c r="DNT44" s="418"/>
      <c r="DNU44" s="397"/>
      <c r="DNV44" s="509" t="s">
        <v>1412</v>
      </c>
      <c r="DNW44" s="509" t="s">
        <v>1413</v>
      </c>
      <c r="DNX44" s="509">
        <v>2007</v>
      </c>
      <c r="DNY44" s="522" t="s">
        <v>1414</v>
      </c>
      <c r="DNZ44" s="523" t="s">
        <v>176</v>
      </c>
      <c r="DOA44" s="398">
        <v>0</v>
      </c>
      <c r="DOB44" s="398">
        <v>0</v>
      </c>
      <c r="DOC44" s="398"/>
      <c r="DOD44" s="398"/>
      <c r="DOE44" s="398"/>
      <c r="DOF44" s="398"/>
      <c r="DOG44" s="408"/>
      <c r="DOH44" s="398">
        <f>IF((ISBLANK(DOA44)+ISBLANK(DOC44)+ISBLANK(DOB44)+ISBLANK(DOD44)+ISBLANK(DOE44)+ISBLANK(DOF44)+ISBLANK(DOG44))&lt;8,IF(ISNUMBER(LARGE((DOA44,DOC44,DOD44,DOE44,DOF44),1)),LARGE((DOA44,DOC44,DOD44,DOE44,DOF44),1),0)+IF(ISNUMBER(LARGE((DOA44,DOC44,DOD44,DOE44,DOF44),2)),LARGE((DOA44,DOC44,DOD44,DOE44,DOF44),2),0)+DOB44+DOG44,"")</f>
        <v>0</v>
      </c>
      <c r="DOI44" s="398"/>
      <c r="DOJ44" s="418"/>
      <c r="DOK44" s="397"/>
      <c r="DOL44" s="509" t="s">
        <v>1412</v>
      </c>
      <c r="DOM44" s="509" t="s">
        <v>1413</v>
      </c>
      <c r="DON44" s="509">
        <v>2007</v>
      </c>
      <c r="DOO44" s="522" t="s">
        <v>1414</v>
      </c>
      <c r="DOP44" s="523" t="s">
        <v>176</v>
      </c>
      <c r="DOQ44" s="398">
        <v>0</v>
      </c>
      <c r="DOR44" s="398">
        <v>0</v>
      </c>
      <c r="DOS44" s="398"/>
      <c r="DOT44" s="398"/>
      <c r="DOU44" s="398"/>
      <c r="DOV44" s="398"/>
      <c r="DOW44" s="408"/>
      <c r="DOX44" s="398">
        <f>IF((ISBLANK(DOQ44)+ISBLANK(DOS44)+ISBLANK(DOR44)+ISBLANK(DOT44)+ISBLANK(DOU44)+ISBLANK(DOV44)+ISBLANK(DOW44))&lt;8,IF(ISNUMBER(LARGE((DOQ44,DOS44,DOT44,DOU44,DOV44),1)),LARGE((DOQ44,DOS44,DOT44,DOU44,DOV44),1),0)+IF(ISNUMBER(LARGE((DOQ44,DOS44,DOT44,DOU44,DOV44),2)),LARGE((DOQ44,DOS44,DOT44,DOU44,DOV44),2),0)+DOR44+DOW44,"")</f>
        <v>0</v>
      </c>
      <c r="DOY44" s="398"/>
      <c r="DOZ44" s="418"/>
      <c r="DPA44" s="397"/>
      <c r="DPB44" s="509" t="s">
        <v>1412</v>
      </c>
      <c r="DPC44" s="509" t="s">
        <v>1413</v>
      </c>
      <c r="DPD44" s="509">
        <v>2007</v>
      </c>
      <c r="DPE44" s="522" t="s">
        <v>1414</v>
      </c>
      <c r="DPF44" s="523" t="s">
        <v>176</v>
      </c>
      <c r="DPG44" s="398">
        <v>0</v>
      </c>
      <c r="DPH44" s="398">
        <v>0</v>
      </c>
      <c r="DPI44" s="398"/>
      <c r="DPJ44" s="398"/>
      <c r="DPK44" s="398"/>
      <c r="DPL44" s="398"/>
      <c r="DPM44" s="408"/>
      <c r="DPN44" s="398">
        <f>IF((ISBLANK(DPG44)+ISBLANK(DPI44)+ISBLANK(DPH44)+ISBLANK(DPJ44)+ISBLANK(DPK44)+ISBLANK(DPL44)+ISBLANK(DPM44))&lt;8,IF(ISNUMBER(LARGE((DPG44,DPI44,DPJ44,DPK44,DPL44),1)),LARGE((DPG44,DPI44,DPJ44,DPK44,DPL44),1),0)+IF(ISNUMBER(LARGE((DPG44,DPI44,DPJ44,DPK44,DPL44),2)),LARGE((DPG44,DPI44,DPJ44,DPK44,DPL44),2),0)+DPH44+DPM44,"")</f>
        <v>0</v>
      </c>
      <c r="DPO44" s="398"/>
      <c r="DPP44" s="418"/>
      <c r="DPQ44" s="397"/>
      <c r="DPR44" s="509" t="s">
        <v>1412</v>
      </c>
      <c r="DPS44" s="509" t="s">
        <v>1413</v>
      </c>
      <c r="DPT44" s="509">
        <v>2007</v>
      </c>
      <c r="DPU44" s="522" t="s">
        <v>1414</v>
      </c>
      <c r="DPV44" s="523" t="s">
        <v>176</v>
      </c>
      <c r="DPW44" s="398">
        <v>0</v>
      </c>
      <c r="DPX44" s="398">
        <v>0</v>
      </c>
      <c r="DPY44" s="398"/>
      <c r="DPZ44" s="398"/>
      <c r="DQA44" s="398"/>
      <c r="DQB44" s="398"/>
      <c r="DQC44" s="408"/>
      <c r="DQD44" s="398">
        <f>IF((ISBLANK(DPW44)+ISBLANK(DPY44)+ISBLANK(DPX44)+ISBLANK(DPZ44)+ISBLANK(DQA44)+ISBLANK(DQB44)+ISBLANK(DQC44))&lt;8,IF(ISNUMBER(LARGE((DPW44,DPY44,DPZ44,DQA44,DQB44),1)),LARGE((DPW44,DPY44,DPZ44,DQA44,DQB44),1),0)+IF(ISNUMBER(LARGE((DPW44,DPY44,DPZ44,DQA44,DQB44),2)),LARGE((DPW44,DPY44,DPZ44,DQA44,DQB44),2),0)+DPX44+DQC44,"")</f>
        <v>0</v>
      </c>
      <c r="DQE44" s="398"/>
      <c r="DQF44" s="418"/>
      <c r="DQG44" s="397"/>
      <c r="DQH44" s="509" t="s">
        <v>1412</v>
      </c>
      <c r="DQI44" s="509" t="s">
        <v>1413</v>
      </c>
      <c r="DQJ44" s="509">
        <v>2007</v>
      </c>
      <c r="DQK44" s="522" t="s">
        <v>1414</v>
      </c>
      <c r="DQL44" s="523" t="s">
        <v>176</v>
      </c>
      <c r="DQM44" s="398">
        <v>0</v>
      </c>
      <c r="DQN44" s="398">
        <v>0</v>
      </c>
      <c r="DQO44" s="398"/>
      <c r="DQP44" s="398"/>
      <c r="DQQ44" s="398"/>
      <c r="DQR44" s="398"/>
      <c r="DQS44" s="408"/>
      <c r="DQT44" s="398">
        <f>IF((ISBLANK(DQM44)+ISBLANK(DQO44)+ISBLANK(DQN44)+ISBLANK(DQP44)+ISBLANK(DQQ44)+ISBLANK(DQR44)+ISBLANK(DQS44))&lt;8,IF(ISNUMBER(LARGE((DQM44,DQO44,DQP44,DQQ44,DQR44),1)),LARGE((DQM44,DQO44,DQP44,DQQ44,DQR44),1),0)+IF(ISNUMBER(LARGE((DQM44,DQO44,DQP44,DQQ44,DQR44),2)),LARGE((DQM44,DQO44,DQP44,DQQ44,DQR44),2),0)+DQN44+DQS44,"")</f>
        <v>0</v>
      </c>
      <c r="DQU44" s="398"/>
      <c r="DQV44" s="418"/>
      <c r="DQW44" s="397"/>
      <c r="DQX44" s="509" t="s">
        <v>1412</v>
      </c>
      <c r="DQY44" s="509" t="s">
        <v>1413</v>
      </c>
      <c r="DQZ44" s="509">
        <v>2007</v>
      </c>
      <c r="DRA44" s="522" t="s">
        <v>1414</v>
      </c>
      <c r="DRB44" s="523" t="s">
        <v>176</v>
      </c>
      <c r="DRC44" s="398">
        <v>0</v>
      </c>
      <c r="DRD44" s="398">
        <v>0</v>
      </c>
      <c r="DRE44" s="398"/>
      <c r="DRF44" s="398"/>
      <c r="DRG44" s="398"/>
      <c r="DRH44" s="398"/>
      <c r="DRI44" s="408"/>
      <c r="DRJ44" s="398">
        <f>IF((ISBLANK(DRC44)+ISBLANK(DRE44)+ISBLANK(DRD44)+ISBLANK(DRF44)+ISBLANK(DRG44)+ISBLANK(DRH44)+ISBLANK(DRI44))&lt;8,IF(ISNUMBER(LARGE((DRC44,DRE44,DRF44,DRG44,DRH44),1)),LARGE((DRC44,DRE44,DRF44,DRG44,DRH44),1),0)+IF(ISNUMBER(LARGE((DRC44,DRE44,DRF44,DRG44,DRH44),2)),LARGE((DRC44,DRE44,DRF44,DRG44,DRH44),2),0)+DRD44+DRI44,"")</f>
        <v>0</v>
      </c>
      <c r="DRK44" s="398"/>
      <c r="DRL44" s="418"/>
      <c r="DRM44" s="397"/>
      <c r="DRN44" s="509" t="s">
        <v>1412</v>
      </c>
      <c r="DRO44" s="509" t="s">
        <v>1413</v>
      </c>
      <c r="DRP44" s="509">
        <v>2007</v>
      </c>
      <c r="DRQ44" s="522" t="s">
        <v>1414</v>
      </c>
      <c r="DRR44" s="523" t="s">
        <v>176</v>
      </c>
      <c r="DRS44" s="398">
        <v>0</v>
      </c>
      <c r="DRT44" s="398">
        <v>0</v>
      </c>
      <c r="DRU44" s="398"/>
      <c r="DRV44" s="398"/>
      <c r="DRW44" s="398"/>
      <c r="DRX44" s="398"/>
      <c r="DRY44" s="408"/>
      <c r="DRZ44" s="398">
        <f>IF((ISBLANK(DRS44)+ISBLANK(DRU44)+ISBLANK(DRT44)+ISBLANK(DRV44)+ISBLANK(DRW44)+ISBLANK(DRX44)+ISBLANK(DRY44))&lt;8,IF(ISNUMBER(LARGE((DRS44,DRU44,DRV44,DRW44,DRX44),1)),LARGE((DRS44,DRU44,DRV44,DRW44,DRX44),1),0)+IF(ISNUMBER(LARGE((DRS44,DRU44,DRV44,DRW44,DRX44),2)),LARGE((DRS44,DRU44,DRV44,DRW44,DRX44),2),0)+DRT44+DRY44,"")</f>
        <v>0</v>
      </c>
      <c r="DSA44" s="398"/>
      <c r="DSB44" s="418"/>
      <c r="DSC44" s="397"/>
      <c r="DSD44" s="509" t="s">
        <v>1412</v>
      </c>
      <c r="DSE44" s="509" t="s">
        <v>1413</v>
      </c>
      <c r="DSF44" s="509">
        <v>2007</v>
      </c>
      <c r="DSG44" s="522" t="s">
        <v>1414</v>
      </c>
      <c r="DSH44" s="523" t="s">
        <v>176</v>
      </c>
      <c r="DSI44" s="398">
        <v>0</v>
      </c>
      <c r="DSJ44" s="398">
        <v>0</v>
      </c>
      <c r="DSK44" s="398"/>
      <c r="DSL44" s="398"/>
      <c r="DSM44" s="398"/>
      <c r="DSN44" s="398"/>
      <c r="DSO44" s="408"/>
      <c r="DSP44" s="398">
        <f>IF((ISBLANK(DSI44)+ISBLANK(DSK44)+ISBLANK(DSJ44)+ISBLANK(DSL44)+ISBLANK(DSM44)+ISBLANK(DSN44)+ISBLANK(DSO44))&lt;8,IF(ISNUMBER(LARGE((DSI44,DSK44,DSL44,DSM44,DSN44),1)),LARGE((DSI44,DSK44,DSL44,DSM44,DSN44),1),0)+IF(ISNUMBER(LARGE((DSI44,DSK44,DSL44,DSM44,DSN44),2)),LARGE((DSI44,DSK44,DSL44,DSM44,DSN44),2),0)+DSJ44+DSO44,"")</f>
        <v>0</v>
      </c>
      <c r="DSQ44" s="398"/>
      <c r="DSR44" s="418"/>
      <c r="DSS44" s="397"/>
      <c r="DST44" s="509" t="s">
        <v>1412</v>
      </c>
      <c r="DSU44" s="509" t="s">
        <v>1413</v>
      </c>
      <c r="DSV44" s="509">
        <v>2007</v>
      </c>
      <c r="DSW44" s="522" t="s">
        <v>1414</v>
      </c>
      <c r="DSX44" s="523" t="s">
        <v>176</v>
      </c>
      <c r="DSY44" s="398">
        <v>0</v>
      </c>
      <c r="DSZ44" s="398">
        <v>0</v>
      </c>
      <c r="DTA44" s="398"/>
      <c r="DTB44" s="398"/>
      <c r="DTC44" s="398"/>
      <c r="DTD44" s="398"/>
      <c r="DTE44" s="408"/>
      <c r="DTF44" s="398">
        <f>IF((ISBLANK(DSY44)+ISBLANK(DTA44)+ISBLANK(DSZ44)+ISBLANK(DTB44)+ISBLANK(DTC44)+ISBLANK(DTD44)+ISBLANK(DTE44))&lt;8,IF(ISNUMBER(LARGE((DSY44,DTA44,DTB44,DTC44,DTD44),1)),LARGE((DSY44,DTA44,DTB44,DTC44,DTD44),1),0)+IF(ISNUMBER(LARGE((DSY44,DTA44,DTB44,DTC44,DTD44),2)),LARGE((DSY44,DTA44,DTB44,DTC44,DTD44),2),0)+DSZ44+DTE44,"")</f>
        <v>0</v>
      </c>
      <c r="DTG44" s="398"/>
      <c r="DTH44" s="418"/>
      <c r="DTI44" s="397"/>
      <c r="DTJ44" s="509" t="s">
        <v>1412</v>
      </c>
      <c r="DTK44" s="509" t="s">
        <v>1413</v>
      </c>
      <c r="DTL44" s="509">
        <v>2007</v>
      </c>
      <c r="DTM44" s="522" t="s">
        <v>1414</v>
      </c>
      <c r="DTN44" s="523" t="s">
        <v>176</v>
      </c>
      <c r="DTO44" s="398">
        <v>0</v>
      </c>
      <c r="DTP44" s="398">
        <v>0</v>
      </c>
      <c r="DTQ44" s="398"/>
      <c r="DTR44" s="398"/>
      <c r="DTS44" s="398"/>
      <c r="DTT44" s="398"/>
      <c r="DTU44" s="408"/>
      <c r="DTV44" s="398">
        <f>IF((ISBLANK(DTO44)+ISBLANK(DTQ44)+ISBLANK(DTP44)+ISBLANK(DTR44)+ISBLANK(DTS44)+ISBLANK(DTT44)+ISBLANK(DTU44))&lt;8,IF(ISNUMBER(LARGE((DTO44,DTQ44,DTR44,DTS44,DTT44),1)),LARGE((DTO44,DTQ44,DTR44,DTS44,DTT44),1),0)+IF(ISNUMBER(LARGE((DTO44,DTQ44,DTR44,DTS44,DTT44),2)),LARGE((DTO44,DTQ44,DTR44,DTS44,DTT44),2),0)+DTP44+DTU44,"")</f>
        <v>0</v>
      </c>
      <c r="DTW44" s="398"/>
      <c r="DTX44" s="418"/>
      <c r="DTY44" s="397"/>
      <c r="DTZ44" s="509" t="s">
        <v>1412</v>
      </c>
      <c r="DUA44" s="509" t="s">
        <v>1413</v>
      </c>
      <c r="DUB44" s="509">
        <v>2007</v>
      </c>
      <c r="DUC44" s="522" t="s">
        <v>1414</v>
      </c>
      <c r="DUD44" s="523" t="s">
        <v>176</v>
      </c>
      <c r="DUE44" s="398">
        <v>0</v>
      </c>
      <c r="DUF44" s="398">
        <v>0</v>
      </c>
      <c r="DUG44" s="398"/>
      <c r="DUH44" s="398"/>
      <c r="DUI44" s="398"/>
      <c r="DUJ44" s="398"/>
      <c r="DUK44" s="408"/>
      <c r="DUL44" s="398">
        <f>IF((ISBLANK(DUE44)+ISBLANK(DUG44)+ISBLANK(DUF44)+ISBLANK(DUH44)+ISBLANK(DUI44)+ISBLANK(DUJ44)+ISBLANK(DUK44))&lt;8,IF(ISNUMBER(LARGE((DUE44,DUG44,DUH44,DUI44,DUJ44),1)),LARGE((DUE44,DUG44,DUH44,DUI44,DUJ44),1),0)+IF(ISNUMBER(LARGE((DUE44,DUG44,DUH44,DUI44,DUJ44),2)),LARGE((DUE44,DUG44,DUH44,DUI44,DUJ44),2),0)+DUF44+DUK44,"")</f>
        <v>0</v>
      </c>
      <c r="DUM44" s="398"/>
      <c r="DUN44" s="418"/>
      <c r="DUO44" s="397"/>
      <c r="DUP44" s="509" t="s">
        <v>1412</v>
      </c>
      <c r="DUQ44" s="509" t="s">
        <v>1413</v>
      </c>
      <c r="DUR44" s="509">
        <v>2007</v>
      </c>
      <c r="DUS44" s="522" t="s">
        <v>1414</v>
      </c>
      <c r="DUT44" s="523" t="s">
        <v>176</v>
      </c>
      <c r="DUU44" s="398">
        <v>0</v>
      </c>
      <c r="DUV44" s="398">
        <v>0</v>
      </c>
      <c r="DUW44" s="398"/>
      <c r="DUX44" s="398"/>
      <c r="DUY44" s="398"/>
      <c r="DUZ44" s="398"/>
      <c r="DVA44" s="408"/>
      <c r="DVB44" s="398">
        <f>IF((ISBLANK(DUU44)+ISBLANK(DUW44)+ISBLANK(DUV44)+ISBLANK(DUX44)+ISBLANK(DUY44)+ISBLANK(DUZ44)+ISBLANK(DVA44))&lt;8,IF(ISNUMBER(LARGE((DUU44,DUW44,DUX44,DUY44,DUZ44),1)),LARGE((DUU44,DUW44,DUX44,DUY44,DUZ44),1),0)+IF(ISNUMBER(LARGE((DUU44,DUW44,DUX44,DUY44,DUZ44),2)),LARGE((DUU44,DUW44,DUX44,DUY44,DUZ44),2),0)+DUV44+DVA44,"")</f>
        <v>0</v>
      </c>
      <c r="DVC44" s="398"/>
      <c r="DVD44" s="418"/>
      <c r="DVE44" s="397"/>
      <c r="DVF44" s="509" t="s">
        <v>1412</v>
      </c>
      <c r="DVG44" s="509" t="s">
        <v>1413</v>
      </c>
      <c r="DVH44" s="509">
        <v>2007</v>
      </c>
      <c r="DVI44" s="522" t="s">
        <v>1414</v>
      </c>
      <c r="DVJ44" s="523" t="s">
        <v>176</v>
      </c>
      <c r="DVK44" s="398">
        <v>0</v>
      </c>
      <c r="DVL44" s="398">
        <v>0</v>
      </c>
      <c r="DVM44" s="398"/>
      <c r="DVN44" s="398"/>
      <c r="DVO44" s="398"/>
      <c r="DVP44" s="398"/>
      <c r="DVQ44" s="408"/>
      <c r="DVR44" s="398">
        <f>IF((ISBLANK(DVK44)+ISBLANK(DVM44)+ISBLANK(DVL44)+ISBLANK(DVN44)+ISBLANK(DVO44)+ISBLANK(DVP44)+ISBLANK(DVQ44))&lt;8,IF(ISNUMBER(LARGE((DVK44,DVM44,DVN44,DVO44,DVP44),1)),LARGE((DVK44,DVM44,DVN44,DVO44,DVP44),1),0)+IF(ISNUMBER(LARGE((DVK44,DVM44,DVN44,DVO44,DVP44),2)),LARGE((DVK44,DVM44,DVN44,DVO44,DVP44),2),0)+DVL44+DVQ44,"")</f>
        <v>0</v>
      </c>
      <c r="DVS44" s="398"/>
      <c r="DVT44" s="418"/>
      <c r="DVU44" s="397"/>
      <c r="DVV44" s="509" t="s">
        <v>1412</v>
      </c>
      <c r="DVW44" s="509" t="s">
        <v>1413</v>
      </c>
      <c r="DVX44" s="509">
        <v>2007</v>
      </c>
      <c r="DVY44" s="522" t="s">
        <v>1414</v>
      </c>
      <c r="DVZ44" s="523" t="s">
        <v>176</v>
      </c>
      <c r="DWA44" s="398">
        <v>0</v>
      </c>
      <c r="DWB44" s="398">
        <v>0</v>
      </c>
      <c r="DWC44" s="398"/>
      <c r="DWD44" s="398"/>
      <c r="DWE44" s="398"/>
      <c r="DWF44" s="398"/>
      <c r="DWG44" s="408"/>
      <c r="DWH44" s="398">
        <f>IF((ISBLANK(DWA44)+ISBLANK(DWC44)+ISBLANK(DWB44)+ISBLANK(DWD44)+ISBLANK(DWE44)+ISBLANK(DWF44)+ISBLANK(DWG44))&lt;8,IF(ISNUMBER(LARGE((DWA44,DWC44,DWD44,DWE44,DWF44),1)),LARGE((DWA44,DWC44,DWD44,DWE44,DWF44),1),0)+IF(ISNUMBER(LARGE((DWA44,DWC44,DWD44,DWE44,DWF44),2)),LARGE((DWA44,DWC44,DWD44,DWE44,DWF44),2),0)+DWB44+DWG44,"")</f>
        <v>0</v>
      </c>
      <c r="DWI44" s="398"/>
      <c r="DWJ44" s="418"/>
      <c r="DWK44" s="397"/>
      <c r="DWL44" s="509" t="s">
        <v>1412</v>
      </c>
      <c r="DWM44" s="509" t="s">
        <v>1413</v>
      </c>
      <c r="DWN44" s="509">
        <v>2007</v>
      </c>
      <c r="DWO44" s="522" t="s">
        <v>1414</v>
      </c>
      <c r="DWP44" s="523" t="s">
        <v>176</v>
      </c>
      <c r="DWQ44" s="398">
        <v>0</v>
      </c>
      <c r="DWR44" s="398">
        <v>0</v>
      </c>
      <c r="DWS44" s="398"/>
      <c r="DWT44" s="398"/>
      <c r="DWU44" s="398"/>
      <c r="DWV44" s="398"/>
      <c r="DWW44" s="408"/>
      <c r="DWX44" s="398">
        <f>IF((ISBLANK(DWQ44)+ISBLANK(DWS44)+ISBLANK(DWR44)+ISBLANK(DWT44)+ISBLANK(DWU44)+ISBLANK(DWV44)+ISBLANK(DWW44))&lt;8,IF(ISNUMBER(LARGE((DWQ44,DWS44,DWT44,DWU44,DWV44),1)),LARGE((DWQ44,DWS44,DWT44,DWU44,DWV44),1),0)+IF(ISNUMBER(LARGE((DWQ44,DWS44,DWT44,DWU44,DWV44),2)),LARGE((DWQ44,DWS44,DWT44,DWU44,DWV44),2),0)+DWR44+DWW44,"")</f>
        <v>0</v>
      </c>
      <c r="DWY44" s="398"/>
      <c r="DWZ44" s="418"/>
      <c r="DXA44" s="397"/>
      <c r="DXB44" s="509" t="s">
        <v>1412</v>
      </c>
      <c r="DXC44" s="509" t="s">
        <v>1413</v>
      </c>
      <c r="DXD44" s="509">
        <v>2007</v>
      </c>
      <c r="DXE44" s="522" t="s">
        <v>1414</v>
      </c>
      <c r="DXF44" s="523" t="s">
        <v>176</v>
      </c>
      <c r="DXG44" s="398">
        <v>0</v>
      </c>
      <c r="DXH44" s="398">
        <v>0</v>
      </c>
      <c r="DXI44" s="398"/>
      <c r="DXJ44" s="398"/>
      <c r="DXK44" s="398"/>
      <c r="DXL44" s="398"/>
      <c r="DXM44" s="408"/>
      <c r="DXN44" s="398">
        <f>IF((ISBLANK(DXG44)+ISBLANK(DXI44)+ISBLANK(DXH44)+ISBLANK(DXJ44)+ISBLANK(DXK44)+ISBLANK(DXL44)+ISBLANK(DXM44))&lt;8,IF(ISNUMBER(LARGE((DXG44,DXI44,DXJ44,DXK44,DXL44),1)),LARGE((DXG44,DXI44,DXJ44,DXK44,DXL44),1),0)+IF(ISNUMBER(LARGE((DXG44,DXI44,DXJ44,DXK44,DXL44),2)),LARGE((DXG44,DXI44,DXJ44,DXK44,DXL44),2),0)+DXH44+DXM44,"")</f>
        <v>0</v>
      </c>
      <c r="DXO44" s="398"/>
      <c r="DXP44" s="418"/>
      <c r="DXQ44" s="397"/>
      <c r="DXR44" s="509" t="s">
        <v>1412</v>
      </c>
      <c r="DXS44" s="509" t="s">
        <v>1413</v>
      </c>
      <c r="DXT44" s="509">
        <v>2007</v>
      </c>
      <c r="DXU44" s="522" t="s">
        <v>1414</v>
      </c>
      <c r="DXV44" s="523" t="s">
        <v>176</v>
      </c>
      <c r="DXW44" s="398">
        <v>0</v>
      </c>
      <c r="DXX44" s="398">
        <v>0</v>
      </c>
      <c r="DXY44" s="398"/>
      <c r="DXZ44" s="398"/>
      <c r="DYA44" s="398"/>
      <c r="DYB44" s="398"/>
      <c r="DYC44" s="408"/>
      <c r="DYD44" s="398">
        <f>IF((ISBLANK(DXW44)+ISBLANK(DXY44)+ISBLANK(DXX44)+ISBLANK(DXZ44)+ISBLANK(DYA44)+ISBLANK(DYB44)+ISBLANK(DYC44))&lt;8,IF(ISNUMBER(LARGE((DXW44,DXY44,DXZ44,DYA44,DYB44),1)),LARGE((DXW44,DXY44,DXZ44,DYA44,DYB44),1),0)+IF(ISNUMBER(LARGE((DXW44,DXY44,DXZ44,DYA44,DYB44),2)),LARGE((DXW44,DXY44,DXZ44,DYA44,DYB44),2),0)+DXX44+DYC44,"")</f>
        <v>0</v>
      </c>
      <c r="DYE44" s="398"/>
      <c r="DYF44" s="418"/>
      <c r="DYG44" s="397"/>
      <c r="DYH44" s="509" t="s">
        <v>1412</v>
      </c>
      <c r="DYI44" s="509" t="s">
        <v>1413</v>
      </c>
      <c r="DYJ44" s="509">
        <v>2007</v>
      </c>
      <c r="DYK44" s="522" t="s">
        <v>1414</v>
      </c>
      <c r="DYL44" s="523" t="s">
        <v>176</v>
      </c>
      <c r="DYM44" s="398">
        <v>0</v>
      </c>
      <c r="DYN44" s="398">
        <v>0</v>
      </c>
      <c r="DYO44" s="398"/>
      <c r="DYP44" s="398"/>
      <c r="DYQ44" s="398"/>
      <c r="DYR44" s="398"/>
      <c r="DYS44" s="408"/>
      <c r="DYT44" s="398">
        <f>IF((ISBLANK(DYM44)+ISBLANK(DYO44)+ISBLANK(DYN44)+ISBLANK(DYP44)+ISBLANK(DYQ44)+ISBLANK(DYR44)+ISBLANK(DYS44))&lt;8,IF(ISNUMBER(LARGE((DYM44,DYO44,DYP44,DYQ44,DYR44),1)),LARGE((DYM44,DYO44,DYP44,DYQ44,DYR44),1),0)+IF(ISNUMBER(LARGE((DYM44,DYO44,DYP44,DYQ44,DYR44),2)),LARGE((DYM44,DYO44,DYP44,DYQ44,DYR44),2),0)+DYN44+DYS44,"")</f>
        <v>0</v>
      </c>
      <c r="DYU44" s="398"/>
      <c r="DYV44" s="418"/>
      <c r="DYW44" s="397"/>
      <c r="DYX44" s="509" t="s">
        <v>1412</v>
      </c>
      <c r="DYY44" s="509" t="s">
        <v>1413</v>
      </c>
      <c r="DYZ44" s="509">
        <v>2007</v>
      </c>
      <c r="DZA44" s="522" t="s">
        <v>1414</v>
      </c>
      <c r="DZB44" s="523" t="s">
        <v>176</v>
      </c>
      <c r="DZC44" s="398">
        <v>0</v>
      </c>
      <c r="DZD44" s="398">
        <v>0</v>
      </c>
      <c r="DZE44" s="398"/>
      <c r="DZF44" s="398"/>
      <c r="DZG44" s="398"/>
      <c r="DZH44" s="398"/>
      <c r="DZI44" s="408"/>
      <c r="DZJ44" s="398">
        <f>IF((ISBLANK(DZC44)+ISBLANK(DZE44)+ISBLANK(DZD44)+ISBLANK(DZF44)+ISBLANK(DZG44)+ISBLANK(DZH44)+ISBLANK(DZI44))&lt;8,IF(ISNUMBER(LARGE((DZC44,DZE44,DZF44,DZG44,DZH44),1)),LARGE((DZC44,DZE44,DZF44,DZG44,DZH44),1),0)+IF(ISNUMBER(LARGE((DZC44,DZE44,DZF44,DZG44,DZH44),2)),LARGE((DZC44,DZE44,DZF44,DZG44,DZH44),2),0)+DZD44+DZI44,"")</f>
        <v>0</v>
      </c>
      <c r="DZK44" s="398"/>
      <c r="DZL44" s="418"/>
      <c r="DZM44" s="397"/>
      <c r="DZN44" s="509" t="s">
        <v>1412</v>
      </c>
      <c r="DZO44" s="509" t="s">
        <v>1413</v>
      </c>
      <c r="DZP44" s="509">
        <v>2007</v>
      </c>
      <c r="DZQ44" s="522" t="s">
        <v>1414</v>
      </c>
      <c r="DZR44" s="523" t="s">
        <v>176</v>
      </c>
      <c r="DZS44" s="398">
        <v>0</v>
      </c>
      <c r="DZT44" s="398">
        <v>0</v>
      </c>
      <c r="DZU44" s="398"/>
      <c r="DZV44" s="398"/>
      <c r="DZW44" s="398"/>
      <c r="DZX44" s="398"/>
      <c r="DZY44" s="408"/>
      <c r="DZZ44" s="398">
        <f>IF((ISBLANK(DZS44)+ISBLANK(DZU44)+ISBLANK(DZT44)+ISBLANK(DZV44)+ISBLANK(DZW44)+ISBLANK(DZX44)+ISBLANK(DZY44))&lt;8,IF(ISNUMBER(LARGE((DZS44,DZU44,DZV44,DZW44,DZX44),1)),LARGE((DZS44,DZU44,DZV44,DZW44,DZX44),1),0)+IF(ISNUMBER(LARGE((DZS44,DZU44,DZV44,DZW44,DZX44),2)),LARGE((DZS44,DZU44,DZV44,DZW44,DZX44),2),0)+DZT44+DZY44,"")</f>
        <v>0</v>
      </c>
      <c r="EAA44" s="398"/>
      <c r="EAB44" s="418"/>
      <c r="EAC44" s="397"/>
      <c r="EAD44" s="509" t="s">
        <v>1412</v>
      </c>
      <c r="EAE44" s="509" t="s">
        <v>1413</v>
      </c>
      <c r="EAF44" s="509">
        <v>2007</v>
      </c>
      <c r="EAG44" s="522" t="s">
        <v>1414</v>
      </c>
      <c r="EAH44" s="523" t="s">
        <v>176</v>
      </c>
      <c r="EAI44" s="398">
        <v>0</v>
      </c>
      <c r="EAJ44" s="398">
        <v>0</v>
      </c>
      <c r="EAK44" s="398"/>
      <c r="EAL44" s="398"/>
      <c r="EAM44" s="398"/>
      <c r="EAN44" s="398"/>
      <c r="EAO44" s="408"/>
      <c r="EAP44" s="398">
        <f>IF((ISBLANK(EAI44)+ISBLANK(EAK44)+ISBLANK(EAJ44)+ISBLANK(EAL44)+ISBLANK(EAM44)+ISBLANK(EAN44)+ISBLANK(EAO44))&lt;8,IF(ISNUMBER(LARGE((EAI44,EAK44,EAL44,EAM44,EAN44),1)),LARGE((EAI44,EAK44,EAL44,EAM44,EAN44),1),0)+IF(ISNUMBER(LARGE((EAI44,EAK44,EAL44,EAM44,EAN44),2)),LARGE((EAI44,EAK44,EAL44,EAM44,EAN44),2),0)+EAJ44+EAO44,"")</f>
        <v>0</v>
      </c>
      <c r="EAQ44" s="398"/>
      <c r="EAR44" s="418"/>
      <c r="EAS44" s="397"/>
      <c r="EAT44" s="509" t="s">
        <v>1412</v>
      </c>
      <c r="EAU44" s="509" t="s">
        <v>1413</v>
      </c>
      <c r="EAV44" s="509">
        <v>2007</v>
      </c>
      <c r="EAW44" s="522" t="s">
        <v>1414</v>
      </c>
      <c r="EAX44" s="523" t="s">
        <v>176</v>
      </c>
      <c r="EAY44" s="398">
        <v>0</v>
      </c>
      <c r="EAZ44" s="398">
        <v>0</v>
      </c>
      <c r="EBA44" s="398"/>
      <c r="EBB44" s="398"/>
      <c r="EBC44" s="398"/>
      <c r="EBD44" s="398"/>
      <c r="EBE44" s="408"/>
      <c r="EBF44" s="398">
        <f>IF((ISBLANK(EAY44)+ISBLANK(EBA44)+ISBLANK(EAZ44)+ISBLANK(EBB44)+ISBLANK(EBC44)+ISBLANK(EBD44)+ISBLANK(EBE44))&lt;8,IF(ISNUMBER(LARGE((EAY44,EBA44,EBB44,EBC44,EBD44),1)),LARGE((EAY44,EBA44,EBB44,EBC44,EBD44),1),0)+IF(ISNUMBER(LARGE((EAY44,EBA44,EBB44,EBC44,EBD44),2)),LARGE((EAY44,EBA44,EBB44,EBC44,EBD44),2),0)+EAZ44+EBE44,"")</f>
        <v>0</v>
      </c>
      <c r="EBG44" s="398"/>
      <c r="EBH44" s="418"/>
      <c r="EBI44" s="397"/>
      <c r="EBJ44" s="509" t="s">
        <v>1412</v>
      </c>
      <c r="EBK44" s="509" t="s">
        <v>1413</v>
      </c>
      <c r="EBL44" s="509">
        <v>2007</v>
      </c>
      <c r="EBM44" s="522" t="s">
        <v>1414</v>
      </c>
      <c r="EBN44" s="523" t="s">
        <v>176</v>
      </c>
      <c r="EBO44" s="398">
        <v>0</v>
      </c>
      <c r="EBP44" s="398">
        <v>0</v>
      </c>
      <c r="EBQ44" s="398"/>
      <c r="EBR44" s="398"/>
      <c r="EBS44" s="398"/>
      <c r="EBT44" s="398"/>
      <c r="EBU44" s="408"/>
      <c r="EBV44" s="398">
        <f>IF((ISBLANK(EBO44)+ISBLANK(EBQ44)+ISBLANK(EBP44)+ISBLANK(EBR44)+ISBLANK(EBS44)+ISBLANK(EBT44)+ISBLANK(EBU44))&lt;8,IF(ISNUMBER(LARGE((EBO44,EBQ44,EBR44,EBS44,EBT44),1)),LARGE((EBO44,EBQ44,EBR44,EBS44,EBT44),1),0)+IF(ISNUMBER(LARGE((EBO44,EBQ44,EBR44,EBS44,EBT44),2)),LARGE((EBO44,EBQ44,EBR44,EBS44,EBT44),2),0)+EBP44+EBU44,"")</f>
        <v>0</v>
      </c>
      <c r="EBW44" s="398"/>
      <c r="EBX44" s="418"/>
      <c r="EBY44" s="397"/>
      <c r="EBZ44" s="509" t="s">
        <v>1412</v>
      </c>
      <c r="ECA44" s="509" t="s">
        <v>1413</v>
      </c>
      <c r="ECB44" s="509">
        <v>2007</v>
      </c>
      <c r="ECC44" s="522" t="s">
        <v>1414</v>
      </c>
      <c r="ECD44" s="523" t="s">
        <v>176</v>
      </c>
      <c r="ECE44" s="398">
        <v>0</v>
      </c>
      <c r="ECF44" s="398">
        <v>0</v>
      </c>
      <c r="ECG44" s="398"/>
      <c r="ECH44" s="398"/>
      <c r="ECI44" s="398"/>
      <c r="ECJ44" s="398"/>
      <c r="ECK44" s="408"/>
      <c r="ECL44" s="398">
        <f>IF((ISBLANK(ECE44)+ISBLANK(ECG44)+ISBLANK(ECF44)+ISBLANK(ECH44)+ISBLANK(ECI44)+ISBLANK(ECJ44)+ISBLANK(ECK44))&lt;8,IF(ISNUMBER(LARGE((ECE44,ECG44,ECH44,ECI44,ECJ44),1)),LARGE((ECE44,ECG44,ECH44,ECI44,ECJ44),1),0)+IF(ISNUMBER(LARGE((ECE44,ECG44,ECH44,ECI44,ECJ44),2)),LARGE((ECE44,ECG44,ECH44,ECI44,ECJ44),2),0)+ECF44+ECK44,"")</f>
        <v>0</v>
      </c>
      <c r="ECM44" s="398"/>
      <c r="ECN44" s="418"/>
      <c r="ECO44" s="397"/>
      <c r="ECP44" s="509" t="s">
        <v>1412</v>
      </c>
      <c r="ECQ44" s="509" t="s">
        <v>1413</v>
      </c>
      <c r="ECR44" s="509">
        <v>2007</v>
      </c>
      <c r="ECS44" s="522" t="s">
        <v>1414</v>
      </c>
      <c r="ECT44" s="523" t="s">
        <v>176</v>
      </c>
      <c r="ECU44" s="398">
        <v>0</v>
      </c>
      <c r="ECV44" s="398">
        <v>0</v>
      </c>
      <c r="ECW44" s="398"/>
      <c r="ECX44" s="398"/>
      <c r="ECY44" s="398"/>
      <c r="ECZ44" s="398"/>
      <c r="EDA44" s="408"/>
      <c r="EDB44" s="398">
        <f>IF((ISBLANK(ECU44)+ISBLANK(ECW44)+ISBLANK(ECV44)+ISBLANK(ECX44)+ISBLANK(ECY44)+ISBLANK(ECZ44)+ISBLANK(EDA44))&lt;8,IF(ISNUMBER(LARGE((ECU44,ECW44,ECX44,ECY44,ECZ44),1)),LARGE((ECU44,ECW44,ECX44,ECY44,ECZ44),1),0)+IF(ISNUMBER(LARGE((ECU44,ECW44,ECX44,ECY44,ECZ44),2)),LARGE((ECU44,ECW44,ECX44,ECY44,ECZ44),2),0)+ECV44+EDA44,"")</f>
        <v>0</v>
      </c>
      <c r="EDC44" s="398"/>
      <c r="EDD44" s="418"/>
      <c r="EDE44" s="397"/>
      <c r="EDF44" s="509" t="s">
        <v>1412</v>
      </c>
      <c r="EDG44" s="509" t="s">
        <v>1413</v>
      </c>
      <c r="EDH44" s="509">
        <v>2007</v>
      </c>
      <c r="EDI44" s="522" t="s">
        <v>1414</v>
      </c>
      <c r="EDJ44" s="523" t="s">
        <v>176</v>
      </c>
      <c r="EDK44" s="398">
        <v>0</v>
      </c>
      <c r="EDL44" s="398">
        <v>0</v>
      </c>
      <c r="EDM44" s="398"/>
      <c r="EDN44" s="398"/>
      <c r="EDO44" s="398"/>
      <c r="EDP44" s="398"/>
      <c r="EDQ44" s="408"/>
      <c r="EDR44" s="398">
        <f>IF((ISBLANK(EDK44)+ISBLANK(EDM44)+ISBLANK(EDL44)+ISBLANK(EDN44)+ISBLANK(EDO44)+ISBLANK(EDP44)+ISBLANK(EDQ44))&lt;8,IF(ISNUMBER(LARGE((EDK44,EDM44,EDN44,EDO44,EDP44),1)),LARGE((EDK44,EDM44,EDN44,EDO44,EDP44),1),0)+IF(ISNUMBER(LARGE((EDK44,EDM44,EDN44,EDO44,EDP44),2)),LARGE((EDK44,EDM44,EDN44,EDO44,EDP44),2),0)+EDL44+EDQ44,"")</f>
        <v>0</v>
      </c>
      <c r="EDS44" s="398"/>
      <c r="EDT44" s="418"/>
      <c r="EDU44" s="397"/>
      <c r="EDV44" s="509" t="s">
        <v>1412</v>
      </c>
      <c r="EDW44" s="509" t="s">
        <v>1413</v>
      </c>
      <c r="EDX44" s="509">
        <v>2007</v>
      </c>
      <c r="EDY44" s="522" t="s">
        <v>1414</v>
      </c>
      <c r="EDZ44" s="523" t="s">
        <v>176</v>
      </c>
      <c r="EEA44" s="398">
        <v>0</v>
      </c>
      <c r="EEB44" s="398">
        <v>0</v>
      </c>
      <c r="EEC44" s="398"/>
      <c r="EED44" s="398"/>
      <c r="EEE44" s="398"/>
      <c r="EEF44" s="398"/>
      <c r="EEG44" s="408"/>
      <c r="EEH44" s="398">
        <f>IF((ISBLANK(EEA44)+ISBLANK(EEC44)+ISBLANK(EEB44)+ISBLANK(EED44)+ISBLANK(EEE44)+ISBLANK(EEF44)+ISBLANK(EEG44))&lt;8,IF(ISNUMBER(LARGE((EEA44,EEC44,EED44,EEE44,EEF44),1)),LARGE((EEA44,EEC44,EED44,EEE44,EEF44),1),0)+IF(ISNUMBER(LARGE((EEA44,EEC44,EED44,EEE44,EEF44),2)),LARGE((EEA44,EEC44,EED44,EEE44,EEF44),2),0)+EEB44+EEG44,"")</f>
        <v>0</v>
      </c>
      <c r="EEI44" s="398"/>
      <c r="EEJ44" s="418"/>
      <c r="EEK44" s="397"/>
      <c r="EEL44" s="509" t="s">
        <v>1412</v>
      </c>
      <c r="EEM44" s="509" t="s">
        <v>1413</v>
      </c>
      <c r="EEN44" s="509">
        <v>2007</v>
      </c>
      <c r="EEO44" s="522" t="s">
        <v>1414</v>
      </c>
      <c r="EEP44" s="523" t="s">
        <v>176</v>
      </c>
      <c r="EEQ44" s="398">
        <v>0</v>
      </c>
      <c r="EER44" s="398">
        <v>0</v>
      </c>
      <c r="EES44" s="398"/>
      <c r="EET44" s="398"/>
      <c r="EEU44" s="398"/>
      <c r="EEV44" s="398"/>
      <c r="EEW44" s="408"/>
      <c r="EEX44" s="398">
        <f>IF((ISBLANK(EEQ44)+ISBLANK(EES44)+ISBLANK(EER44)+ISBLANK(EET44)+ISBLANK(EEU44)+ISBLANK(EEV44)+ISBLANK(EEW44))&lt;8,IF(ISNUMBER(LARGE((EEQ44,EES44,EET44,EEU44,EEV44),1)),LARGE((EEQ44,EES44,EET44,EEU44,EEV44),1),0)+IF(ISNUMBER(LARGE((EEQ44,EES44,EET44,EEU44,EEV44),2)),LARGE((EEQ44,EES44,EET44,EEU44,EEV44),2),0)+EER44+EEW44,"")</f>
        <v>0</v>
      </c>
      <c r="EEY44" s="398"/>
      <c r="EEZ44" s="418"/>
      <c r="EFA44" s="397"/>
      <c r="EFB44" s="509" t="s">
        <v>1412</v>
      </c>
      <c r="EFC44" s="509" t="s">
        <v>1413</v>
      </c>
      <c r="EFD44" s="509">
        <v>2007</v>
      </c>
      <c r="EFE44" s="522" t="s">
        <v>1414</v>
      </c>
      <c r="EFF44" s="523" t="s">
        <v>176</v>
      </c>
      <c r="EFG44" s="398">
        <v>0</v>
      </c>
      <c r="EFH44" s="398">
        <v>0</v>
      </c>
      <c r="EFI44" s="398"/>
      <c r="EFJ44" s="398"/>
      <c r="EFK44" s="398"/>
      <c r="EFL44" s="398"/>
      <c r="EFM44" s="408"/>
      <c r="EFN44" s="398">
        <f>IF((ISBLANK(EFG44)+ISBLANK(EFI44)+ISBLANK(EFH44)+ISBLANK(EFJ44)+ISBLANK(EFK44)+ISBLANK(EFL44)+ISBLANK(EFM44))&lt;8,IF(ISNUMBER(LARGE((EFG44,EFI44,EFJ44,EFK44,EFL44),1)),LARGE((EFG44,EFI44,EFJ44,EFK44,EFL44),1),0)+IF(ISNUMBER(LARGE((EFG44,EFI44,EFJ44,EFK44,EFL44),2)),LARGE((EFG44,EFI44,EFJ44,EFK44,EFL44),2),0)+EFH44+EFM44,"")</f>
        <v>0</v>
      </c>
      <c r="EFO44" s="398"/>
      <c r="EFP44" s="418"/>
      <c r="EFQ44" s="397"/>
      <c r="EFR44" s="509" t="s">
        <v>1412</v>
      </c>
      <c r="EFS44" s="509" t="s">
        <v>1413</v>
      </c>
      <c r="EFT44" s="509">
        <v>2007</v>
      </c>
      <c r="EFU44" s="522" t="s">
        <v>1414</v>
      </c>
      <c r="EFV44" s="523" t="s">
        <v>176</v>
      </c>
      <c r="EFW44" s="398">
        <v>0</v>
      </c>
      <c r="EFX44" s="398">
        <v>0</v>
      </c>
      <c r="EFY44" s="398"/>
      <c r="EFZ44" s="398"/>
      <c r="EGA44" s="398"/>
      <c r="EGB44" s="398"/>
      <c r="EGC44" s="408"/>
      <c r="EGD44" s="398">
        <f>IF((ISBLANK(EFW44)+ISBLANK(EFY44)+ISBLANK(EFX44)+ISBLANK(EFZ44)+ISBLANK(EGA44)+ISBLANK(EGB44)+ISBLANK(EGC44))&lt;8,IF(ISNUMBER(LARGE((EFW44,EFY44,EFZ44,EGA44,EGB44),1)),LARGE((EFW44,EFY44,EFZ44,EGA44,EGB44),1),0)+IF(ISNUMBER(LARGE((EFW44,EFY44,EFZ44,EGA44,EGB44),2)),LARGE((EFW44,EFY44,EFZ44,EGA44,EGB44),2),0)+EFX44+EGC44,"")</f>
        <v>0</v>
      </c>
      <c r="EGE44" s="398"/>
      <c r="EGF44" s="418"/>
      <c r="EGG44" s="397"/>
      <c r="EGH44" s="509" t="s">
        <v>1412</v>
      </c>
      <c r="EGI44" s="509" t="s">
        <v>1413</v>
      </c>
      <c r="EGJ44" s="509">
        <v>2007</v>
      </c>
      <c r="EGK44" s="522" t="s">
        <v>1414</v>
      </c>
      <c r="EGL44" s="523" t="s">
        <v>176</v>
      </c>
      <c r="EGM44" s="398">
        <v>0</v>
      </c>
      <c r="EGN44" s="398">
        <v>0</v>
      </c>
      <c r="EGO44" s="398"/>
      <c r="EGP44" s="398"/>
      <c r="EGQ44" s="398"/>
      <c r="EGR44" s="398"/>
      <c r="EGS44" s="408"/>
      <c r="EGT44" s="398">
        <f>IF((ISBLANK(EGM44)+ISBLANK(EGO44)+ISBLANK(EGN44)+ISBLANK(EGP44)+ISBLANK(EGQ44)+ISBLANK(EGR44)+ISBLANK(EGS44))&lt;8,IF(ISNUMBER(LARGE((EGM44,EGO44,EGP44,EGQ44,EGR44),1)),LARGE((EGM44,EGO44,EGP44,EGQ44,EGR44),1),0)+IF(ISNUMBER(LARGE((EGM44,EGO44,EGP44,EGQ44,EGR44),2)),LARGE((EGM44,EGO44,EGP44,EGQ44,EGR44),2),0)+EGN44+EGS44,"")</f>
        <v>0</v>
      </c>
      <c r="EGU44" s="398"/>
      <c r="EGV44" s="418"/>
      <c r="EGW44" s="397"/>
      <c r="EGX44" s="509" t="s">
        <v>1412</v>
      </c>
      <c r="EGY44" s="509" t="s">
        <v>1413</v>
      </c>
      <c r="EGZ44" s="509">
        <v>2007</v>
      </c>
      <c r="EHA44" s="522" t="s">
        <v>1414</v>
      </c>
      <c r="EHB44" s="523" t="s">
        <v>176</v>
      </c>
      <c r="EHC44" s="398">
        <v>0</v>
      </c>
      <c r="EHD44" s="398">
        <v>0</v>
      </c>
      <c r="EHE44" s="398"/>
      <c r="EHF44" s="398"/>
      <c r="EHG44" s="398"/>
      <c r="EHH44" s="398"/>
      <c r="EHI44" s="408"/>
      <c r="EHJ44" s="398">
        <f>IF((ISBLANK(EHC44)+ISBLANK(EHE44)+ISBLANK(EHD44)+ISBLANK(EHF44)+ISBLANK(EHG44)+ISBLANK(EHH44)+ISBLANK(EHI44))&lt;8,IF(ISNUMBER(LARGE((EHC44,EHE44,EHF44,EHG44,EHH44),1)),LARGE((EHC44,EHE44,EHF44,EHG44,EHH44),1),0)+IF(ISNUMBER(LARGE((EHC44,EHE44,EHF44,EHG44,EHH44),2)),LARGE((EHC44,EHE44,EHF44,EHG44,EHH44),2),0)+EHD44+EHI44,"")</f>
        <v>0</v>
      </c>
      <c r="EHK44" s="398"/>
      <c r="EHL44" s="418"/>
      <c r="EHM44" s="397"/>
      <c r="EHN44" s="509" t="s">
        <v>1412</v>
      </c>
      <c r="EHO44" s="509" t="s">
        <v>1413</v>
      </c>
      <c r="EHP44" s="509">
        <v>2007</v>
      </c>
      <c r="EHQ44" s="522" t="s">
        <v>1414</v>
      </c>
      <c r="EHR44" s="523" t="s">
        <v>176</v>
      </c>
      <c r="EHS44" s="398">
        <v>0</v>
      </c>
      <c r="EHT44" s="398">
        <v>0</v>
      </c>
      <c r="EHU44" s="398"/>
      <c r="EHV44" s="398"/>
      <c r="EHW44" s="398"/>
      <c r="EHX44" s="398"/>
      <c r="EHY44" s="408"/>
      <c r="EHZ44" s="398">
        <f>IF((ISBLANK(EHS44)+ISBLANK(EHU44)+ISBLANK(EHT44)+ISBLANK(EHV44)+ISBLANK(EHW44)+ISBLANK(EHX44)+ISBLANK(EHY44))&lt;8,IF(ISNUMBER(LARGE((EHS44,EHU44,EHV44,EHW44,EHX44),1)),LARGE((EHS44,EHU44,EHV44,EHW44,EHX44),1),0)+IF(ISNUMBER(LARGE((EHS44,EHU44,EHV44,EHW44,EHX44),2)),LARGE((EHS44,EHU44,EHV44,EHW44,EHX44),2),0)+EHT44+EHY44,"")</f>
        <v>0</v>
      </c>
      <c r="EIA44" s="398"/>
      <c r="EIB44" s="418"/>
      <c r="EIC44" s="397"/>
      <c r="EID44" s="509" t="s">
        <v>1412</v>
      </c>
      <c r="EIE44" s="509" t="s">
        <v>1413</v>
      </c>
      <c r="EIF44" s="509">
        <v>2007</v>
      </c>
      <c r="EIG44" s="522" t="s">
        <v>1414</v>
      </c>
      <c r="EIH44" s="523" t="s">
        <v>176</v>
      </c>
      <c r="EII44" s="398">
        <v>0</v>
      </c>
      <c r="EIJ44" s="398">
        <v>0</v>
      </c>
      <c r="EIK44" s="398"/>
      <c r="EIL44" s="398"/>
      <c r="EIM44" s="398"/>
      <c r="EIN44" s="398"/>
      <c r="EIO44" s="408"/>
      <c r="EIP44" s="398">
        <f>IF((ISBLANK(EII44)+ISBLANK(EIK44)+ISBLANK(EIJ44)+ISBLANK(EIL44)+ISBLANK(EIM44)+ISBLANK(EIN44)+ISBLANK(EIO44))&lt;8,IF(ISNUMBER(LARGE((EII44,EIK44,EIL44,EIM44,EIN44),1)),LARGE((EII44,EIK44,EIL44,EIM44,EIN44),1),0)+IF(ISNUMBER(LARGE((EII44,EIK44,EIL44,EIM44,EIN44),2)),LARGE((EII44,EIK44,EIL44,EIM44,EIN44),2),0)+EIJ44+EIO44,"")</f>
        <v>0</v>
      </c>
      <c r="EIQ44" s="398"/>
      <c r="EIR44" s="418"/>
      <c r="EIS44" s="397"/>
      <c r="EIT44" s="509" t="s">
        <v>1412</v>
      </c>
      <c r="EIU44" s="509" t="s">
        <v>1413</v>
      </c>
      <c r="EIV44" s="509">
        <v>2007</v>
      </c>
      <c r="EIW44" s="522" t="s">
        <v>1414</v>
      </c>
      <c r="EIX44" s="523" t="s">
        <v>176</v>
      </c>
      <c r="EIY44" s="398">
        <v>0</v>
      </c>
      <c r="EIZ44" s="398">
        <v>0</v>
      </c>
      <c r="EJA44" s="398"/>
      <c r="EJB44" s="398"/>
      <c r="EJC44" s="398"/>
      <c r="EJD44" s="398"/>
      <c r="EJE44" s="408"/>
      <c r="EJF44" s="398">
        <f>IF((ISBLANK(EIY44)+ISBLANK(EJA44)+ISBLANK(EIZ44)+ISBLANK(EJB44)+ISBLANK(EJC44)+ISBLANK(EJD44)+ISBLANK(EJE44))&lt;8,IF(ISNUMBER(LARGE((EIY44,EJA44,EJB44,EJC44,EJD44),1)),LARGE((EIY44,EJA44,EJB44,EJC44,EJD44),1),0)+IF(ISNUMBER(LARGE((EIY44,EJA44,EJB44,EJC44,EJD44),2)),LARGE((EIY44,EJA44,EJB44,EJC44,EJD44),2),0)+EIZ44+EJE44,"")</f>
        <v>0</v>
      </c>
      <c r="EJG44" s="398"/>
      <c r="EJH44" s="418"/>
      <c r="EJI44" s="397"/>
      <c r="EJJ44" s="509" t="s">
        <v>1412</v>
      </c>
      <c r="EJK44" s="509" t="s">
        <v>1413</v>
      </c>
      <c r="EJL44" s="509">
        <v>2007</v>
      </c>
      <c r="EJM44" s="522" t="s">
        <v>1414</v>
      </c>
      <c r="EJN44" s="523" t="s">
        <v>176</v>
      </c>
      <c r="EJO44" s="398">
        <v>0</v>
      </c>
      <c r="EJP44" s="398">
        <v>0</v>
      </c>
      <c r="EJQ44" s="398"/>
      <c r="EJR44" s="398"/>
      <c r="EJS44" s="398"/>
      <c r="EJT44" s="398"/>
      <c r="EJU44" s="408"/>
      <c r="EJV44" s="398">
        <f>IF((ISBLANK(EJO44)+ISBLANK(EJQ44)+ISBLANK(EJP44)+ISBLANK(EJR44)+ISBLANK(EJS44)+ISBLANK(EJT44)+ISBLANK(EJU44))&lt;8,IF(ISNUMBER(LARGE((EJO44,EJQ44,EJR44,EJS44,EJT44),1)),LARGE((EJO44,EJQ44,EJR44,EJS44,EJT44),1),0)+IF(ISNUMBER(LARGE((EJO44,EJQ44,EJR44,EJS44,EJT44),2)),LARGE((EJO44,EJQ44,EJR44,EJS44,EJT44),2),0)+EJP44+EJU44,"")</f>
        <v>0</v>
      </c>
      <c r="EJW44" s="398"/>
      <c r="EJX44" s="418"/>
      <c r="EJY44" s="397"/>
      <c r="EJZ44" s="509" t="s">
        <v>1412</v>
      </c>
      <c r="EKA44" s="509" t="s">
        <v>1413</v>
      </c>
      <c r="EKB44" s="509">
        <v>2007</v>
      </c>
      <c r="EKC44" s="522" t="s">
        <v>1414</v>
      </c>
      <c r="EKD44" s="523" t="s">
        <v>176</v>
      </c>
      <c r="EKE44" s="398">
        <v>0</v>
      </c>
      <c r="EKF44" s="398">
        <v>0</v>
      </c>
      <c r="EKG44" s="398"/>
      <c r="EKH44" s="398"/>
      <c r="EKI44" s="398"/>
      <c r="EKJ44" s="398"/>
      <c r="EKK44" s="408"/>
      <c r="EKL44" s="398">
        <f>IF((ISBLANK(EKE44)+ISBLANK(EKG44)+ISBLANK(EKF44)+ISBLANK(EKH44)+ISBLANK(EKI44)+ISBLANK(EKJ44)+ISBLANK(EKK44))&lt;8,IF(ISNUMBER(LARGE((EKE44,EKG44,EKH44,EKI44,EKJ44),1)),LARGE((EKE44,EKG44,EKH44,EKI44,EKJ44),1),0)+IF(ISNUMBER(LARGE((EKE44,EKG44,EKH44,EKI44,EKJ44),2)),LARGE((EKE44,EKG44,EKH44,EKI44,EKJ44),2),0)+EKF44+EKK44,"")</f>
        <v>0</v>
      </c>
      <c r="EKM44" s="398"/>
      <c r="EKN44" s="418"/>
      <c r="EKO44" s="397"/>
      <c r="EKP44" s="509" t="s">
        <v>1412</v>
      </c>
      <c r="EKQ44" s="509" t="s">
        <v>1413</v>
      </c>
      <c r="EKR44" s="509">
        <v>2007</v>
      </c>
      <c r="EKS44" s="522" t="s">
        <v>1414</v>
      </c>
      <c r="EKT44" s="523" t="s">
        <v>176</v>
      </c>
      <c r="EKU44" s="398">
        <v>0</v>
      </c>
      <c r="EKV44" s="398">
        <v>0</v>
      </c>
      <c r="EKW44" s="398"/>
      <c r="EKX44" s="398"/>
      <c r="EKY44" s="398"/>
      <c r="EKZ44" s="398"/>
      <c r="ELA44" s="408"/>
      <c r="ELB44" s="398">
        <f>IF((ISBLANK(EKU44)+ISBLANK(EKW44)+ISBLANK(EKV44)+ISBLANK(EKX44)+ISBLANK(EKY44)+ISBLANK(EKZ44)+ISBLANK(ELA44))&lt;8,IF(ISNUMBER(LARGE((EKU44,EKW44,EKX44,EKY44,EKZ44),1)),LARGE((EKU44,EKW44,EKX44,EKY44,EKZ44),1),0)+IF(ISNUMBER(LARGE((EKU44,EKW44,EKX44,EKY44,EKZ44),2)),LARGE((EKU44,EKW44,EKX44,EKY44,EKZ44),2),0)+EKV44+ELA44,"")</f>
        <v>0</v>
      </c>
      <c r="ELC44" s="398"/>
      <c r="ELD44" s="418"/>
      <c r="ELE44" s="397"/>
      <c r="ELF44" s="509" t="s">
        <v>1412</v>
      </c>
      <c r="ELG44" s="509" t="s">
        <v>1413</v>
      </c>
      <c r="ELH44" s="509">
        <v>2007</v>
      </c>
      <c r="ELI44" s="522" t="s">
        <v>1414</v>
      </c>
      <c r="ELJ44" s="523" t="s">
        <v>176</v>
      </c>
      <c r="ELK44" s="398">
        <v>0</v>
      </c>
      <c r="ELL44" s="398">
        <v>0</v>
      </c>
      <c r="ELM44" s="398"/>
      <c r="ELN44" s="398"/>
      <c r="ELO44" s="398"/>
      <c r="ELP44" s="398"/>
      <c r="ELQ44" s="408"/>
      <c r="ELR44" s="398">
        <f>IF((ISBLANK(ELK44)+ISBLANK(ELM44)+ISBLANK(ELL44)+ISBLANK(ELN44)+ISBLANK(ELO44)+ISBLANK(ELP44)+ISBLANK(ELQ44))&lt;8,IF(ISNUMBER(LARGE((ELK44,ELM44,ELN44,ELO44,ELP44),1)),LARGE((ELK44,ELM44,ELN44,ELO44,ELP44),1),0)+IF(ISNUMBER(LARGE((ELK44,ELM44,ELN44,ELO44,ELP44),2)),LARGE((ELK44,ELM44,ELN44,ELO44,ELP44),2),0)+ELL44+ELQ44,"")</f>
        <v>0</v>
      </c>
      <c r="ELS44" s="398"/>
      <c r="ELT44" s="418"/>
      <c r="ELU44" s="397"/>
      <c r="ELV44" s="509" t="s">
        <v>1412</v>
      </c>
      <c r="ELW44" s="509" t="s">
        <v>1413</v>
      </c>
      <c r="ELX44" s="509">
        <v>2007</v>
      </c>
      <c r="ELY44" s="522" t="s">
        <v>1414</v>
      </c>
      <c r="ELZ44" s="523" t="s">
        <v>176</v>
      </c>
      <c r="EMA44" s="398">
        <v>0</v>
      </c>
      <c r="EMB44" s="398">
        <v>0</v>
      </c>
      <c r="EMC44" s="398"/>
      <c r="EMD44" s="398"/>
      <c r="EME44" s="398"/>
      <c r="EMF44" s="398"/>
      <c r="EMG44" s="408"/>
      <c r="EMH44" s="398">
        <f>IF((ISBLANK(EMA44)+ISBLANK(EMC44)+ISBLANK(EMB44)+ISBLANK(EMD44)+ISBLANK(EME44)+ISBLANK(EMF44)+ISBLANK(EMG44))&lt;8,IF(ISNUMBER(LARGE((EMA44,EMC44,EMD44,EME44,EMF44),1)),LARGE((EMA44,EMC44,EMD44,EME44,EMF44),1),0)+IF(ISNUMBER(LARGE((EMA44,EMC44,EMD44,EME44,EMF44),2)),LARGE((EMA44,EMC44,EMD44,EME44,EMF44),2),0)+EMB44+EMG44,"")</f>
        <v>0</v>
      </c>
      <c r="EMI44" s="398"/>
      <c r="EMJ44" s="418"/>
      <c r="EMK44" s="397"/>
      <c r="EML44" s="509" t="s">
        <v>1412</v>
      </c>
      <c r="EMM44" s="509" t="s">
        <v>1413</v>
      </c>
      <c r="EMN44" s="509">
        <v>2007</v>
      </c>
      <c r="EMO44" s="522" t="s">
        <v>1414</v>
      </c>
      <c r="EMP44" s="523" t="s">
        <v>176</v>
      </c>
      <c r="EMQ44" s="398">
        <v>0</v>
      </c>
      <c r="EMR44" s="398">
        <v>0</v>
      </c>
      <c r="EMS44" s="398"/>
      <c r="EMT44" s="398"/>
      <c r="EMU44" s="398"/>
      <c r="EMV44" s="398"/>
      <c r="EMW44" s="408"/>
      <c r="EMX44" s="398">
        <f>IF((ISBLANK(EMQ44)+ISBLANK(EMS44)+ISBLANK(EMR44)+ISBLANK(EMT44)+ISBLANK(EMU44)+ISBLANK(EMV44)+ISBLANK(EMW44))&lt;8,IF(ISNUMBER(LARGE((EMQ44,EMS44,EMT44,EMU44,EMV44),1)),LARGE((EMQ44,EMS44,EMT44,EMU44,EMV44),1),0)+IF(ISNUMBER(LARGE((EMQ44,EMS44,EMT44,EMU44,EMV44),2)),LARGE((EMQ44,EMS44,EMT44,EMU44,EMV44),2),0)+EMR44+EMW44,"")</f>
        <v>0</v>
      </c>
      <c r="EMY44" s="398"/>
      <c r="EMZ44" s="418"/>
      <c r="ENA44" s="397"/>
      <c r="ENB44" s="509" t="s">
        <v>1412</v>
      </c>
      <c r="ENC44" s="509" t="s">
        <v>1413</v>
      </c>
      <c r="END44" s="509">
        <v>2007</v>
      </c>
      <c r="ENE44" s="522" t="s">
        <v>1414</v>
      </c>
      <c r="ENF44" s="523" t="s">
        <v>176</v>
      </c>
      <c r="ENG44" s="398">
        <v>0</v>
      </c>
      <c r="ENH44" s="398">
        <v>0</v>
      </c>
      <c r="ENI44" s="398"/>
      <c r="ENJ44" s="398"/>
      <c r="ENK44" s="398"/>
      <c r="ENL44" s="398"/>
      <c r="ENM44" s="408"/>
      <c r="ENN44" s="398">
        <f>IF((ISBLANK(ENG44)+ISBLANK(ENI44)+ISBLANK(ENH44)+ISBLANK(ENJ44)+ISBLANK(ENK44)+ISBLANK(ENL44)+ISBLANK(ENM44))&lt;8,IF(ISNUMBER(LARGE((ENG44,ENI44,ENJ44,ENK44,ENL44),1)),LARGE((ENG44,ENI44,ENJ44,ENK44,ENL44),1),0)+IF(ISNUMBER(LARGE((ENG44,ENI44,ENJ44,ENK44,ENL44),2)),LARGE((ENG44,ENI44,ENJ44,ENK44,ENL44),2),0)+ENH44+ENM44,"")</f>
        <v>0</v>
      </c>
      <c r="ENO44" s="398"/>
      <c r="ENP44" s="418"/>
      <c r="ENQ44" s="397"/>
      <c r="ENR44" s="509" t="s">
        <v>1412</v>
      </c>
      <c r="ENS44" s="509" t="s">
        <v>1413</v>
      </c>
      <c r="ENT44" s="509">
        <v>2007</v>
      </c>
      <c r="ENU44" s="522" t="s">
        <v>1414</v>
      </c>
      <c r="ENV44" s="523" t="s">
        <v>176</v>
      </c>
      <c r="ENW44" s="398">
        <v>0</v>
      </c>
      <c r="ENX44" s="398">
        <v>0</v>
      </c>
      <c r="ENY44" s="398"/>
      <c r="ENZ44" s="398"/>
      <c r="EOA44" s="398"/>
      <c r="EOB44" s="398"/>
      <c r="EOC44" s="408"/>
      <c r="EOD44" s="398">
        <f>IF((ISBLANK(ENW44)+ISBLANK(ENY44)+ISBLANK(ENX44)+ISBLANK(ENZ44)+ISBLANK(EOA44)+ISBLANK(EOB44)+ISBLANK(EOC44))&lt;8,IF(ISNUMBER(LARGE((ENW44,ENY44,ENZ44,EOA44,EOB44),1)),LARGE((ENW44,ENY44,ENZ44,EOA44,EOB44),1),0)+IF(ISNUMBER(LARGE((ENW44,ENY44,ENZ44,EOA44,EOB44),2)),LARGE((ENW44,ENY44,ENZ44,EOA44,EOB44),2),0)+ENX44+EOC44,"")</f>
        <v>0</v>
      </c>
      <c r="EOE44" s="398"/>
      <c r="EOF44" s="418"/>
      <c r="EOG44" s="397"/>
      <c r="EOH44" s="509" t="s">
        <v>1412</v>
      </c>
      <c r="EOI44" s="509" t="s">
        <v>1413</v>
      </c>
      <c r="EOJ44" s="509">
        <v>2007</v>
      </c>
      <c r="EOK44" s="522" t="s">
        <v>1414</v>
      </c>
      <c r="EOL44" s="523" t="s">
        <v>176</v>
      </c>
      <c r="EOM44" s="398">
        <v>0</v>
      </c>
      <c r="EON44" s="398">
        <v>0</v>
      </c>
      <c r="EOO44" s="398"/>
      <c r="EOP44" s="398"/>
      <c r="EOQ44" s="398"/>
      <c r="EOR44" s="398"/>
      <c r="EOS44" s="408"/>
      <c r="EOT44" s="398">
        <f>IF((ISBLANK(EOM44)+ISBLANK(EOO44)+ISBLANK(EON44)+ISBLANK(EOP44)+ISBLANK(EOQ44)+ISBLANK(EOR44)+ISBLANK(EOS44))&lt;8,IF(ISNUMBER(LARGE((EOM44,EOO44,EOP44,EOQ44,EOR44),1)),LARGE((EOM44,EOO44,EOP44,EOQ44,EOR44),1),0)+IF(ISNUMBER(LARGE((EOM44,EOO44,EOP44,EOQ44,EOR44),2)),LARGE((EOM44,EOO44,EOP44,EOQ44,EOR44),2),0)+EON44+EOS44,"")</f>
        <v>0</v>
      </c>
      <c r="EOU44" s="398"/>
      <c r="EOV44" s="418"/>
      <c r="EOW44" s="397"/>
      <c r="EOX44" s="509" t="s">
        <v>1412</v>
      </c>
      <c r="EOY44" s="509" t="s">
        <v>1413</v>
      </c>
      <c r="EOZ44" s="509">
        <v>2007</v>
      </c>
      <c r="EPA44" s="522" t="s">
        <v>1414</v>
      </c>
      <c r="EPB44" s="523" t="s">
        <v>176</v>
      </c>
      <c r="EPC44" s="398">
        <v>0</v>
      </c>
      <c r="EPD44" s="398">
        <v>0</v>
      </c>
      <c r="EPE44" s="398"/>
      <c r="EPF44" s="398"/>
      <c r="EPG44" s="398"/>
      <c r="EPH44" s="398"/>
      <c r="EPI44" s="408"/>
      <c r="EPJ44" s="398">
        <f>IF((ISBLANK(EPC44)+ISBLANK(EPE44)+ISBLANK(EPD44)+ISBLANK(EPF44)+ISBLANK(EPG44)+ISBLANK(EPH44)+ISBLANK(EPI44))&lt;8,IF(ISNUMBER(LARGE((EPC44,EPE44,EPF44,EPG44,EPH44),1)),LARGE((EPC44,EPE44,EPF44,EPG44,EPH44),1),0)+IF(ISNUMBER(LARGE((EPC44,EPE44,EPF44,EPG44,EPH44),2)),LARGE((EPC44,EPE44,EPF44,EPG44,EPH44),2),0)+EPD44+EPI44,"")</f>
        <v>0</v>
      </c>
      <c r="EPK44" s="398"/>
      <c r="EPL44" s="418"/>
      <c r="EPM44" s="397"/>
      <c r="EPN44" s="509" t="s">
        <v>1412</v>
      </c>
      <c r="EPO44" s="509" t="s">
        <v>1413</v>
      </c>
      <c r="EPP44" s="509">
        <v>2007</v>
      </c>
      <c r="EPQ44" s="522" t="s">
        <v>1414</v>
      </c>
      <c r="EPR44" s="523" t="s">
        <v>176</v>
      </c>
      <c r="EPS44" s="398">
        <v>0</v>
      </c>
      <c r="EPT44" s="398">
        <v>0</v>
      </c>
      <c r="EPU44" s="398"/>
      <c r="EPV44" s="398"/>
      <c r="EPW44" s="398"/>
      <c r="EPX44" s="398"/>
      <c r="EPY44" s="408"/>
      <c r="EPZ44" s="398">
        <f>IF((ISBLANK(EPS44)+ISBLANK(EPU44)+ISBLANK(EPT44)+ISBLANK(EPV44)+ISBLANK(EPW44)+ISBLANK(EPX44)+ISBLANK(EPY44))&lt;8,IF(ISNUMBER(LARGE((EPS44,EPU44,EPV44,EPW44,EPX44),1)),LARGE((EPS44,EPU44,EPV44,EPW44,EPX44),1),0)+IF(ISNUMBER(LARGE((EPS44,EPU44,EPV44,EPW44,EPX44),2)),LARGE((EPS44,EPU44,EPV44,EPW44,EPX44),2),0)+EPT44+EPY44,"")</f>
        <v>0</v>
      </c>
      <c r="EQA44" s="398"/>
      <c r="EQB44" s="418"/>
      <c r="EQC44" s="397"/>
      <c r="EQD44" s="509" t="s">
        <v>1412</v>
      </c>
      <c r="EQE44" s="509" t="s">
        <v>1413</v>
      </c>
      <c r="EQF44" s="509">
        <v>2007</v>
      </c>
      <c r="EQG44" s="522" t="s">
        <v>1414</v>
      </c>
      <c r="EQH44" s="523" t="s">
        <v>176</v>
      </c>
      <c r="EQI44" s="398">
        <v>0</v>
      </c>
      <c r="EQJ44" s="398">
        <v>0</v>
      </c>
      <c r="EQK44" s="398"/>
      <c r="EQL44" s="398"/>
      <c r="EQM44" s="398"/>
      <c r="EQN44" s="398"/>
      <c r="EQO44" s="408"/>
      <c r="EQP44" s="398">
        <f>IF((ISBLANK(EQI44)+ISBLANK(EQK44)+ISBLANK(EQJ44)+ISBLANK(EQL44)+ISBLANK(EQM44)+ISBLANK(EQN44)+ISBLANK(EQO44))&lt;8,IF(ISNUMBER(LARGE((EQI44,EQK44,EQL44,EQM44,EQN44),1)),LARGE((EQI44,EQK44,EQL44,EQM44,EQN44),1),0)+IF(ISNUMBER(LARGE((EQI44,EQK44,EQL44,EQM44,EQN44),2)),LARGE((EQI44,EQK44,EQL44,EQM44,EQN44),2),0)+EQJ44+EQO44,"")</f>
        <v>0</v>
      </c>
      <c r="EQQ44" s="398"/>
      <c r="EQR44" s="418"/>
      <c r="EQS44" s="397"/>
      <c r="EQT44" s="509" t="s">
        <v>1412</v>
      </c>
      <c r="EQU44" s="509" t="s">
        <v>1413</v>
      </c>
      <c r="EQV44" s="509">
        <v>2007</v>
      </c>
      <c r="EQW44" s="522" t="s">
        <v>1414</v>
      </c>
      <c r="EQX44" s="523" t="s">
        <v>176</v>
      </c>
      <c r="EQY44" s="398">
        <v>0</v>
      </c>
      <c r="EQZ44" s="398">
        <v>0</v>
      </c>
      <c r="ERA44" s="398"/>
      <c r="ERB44" s="398"/>
      <c r="ERC44" s="398"/>
      <c r="ERD44" s="398"/>
      <c r="ERE44" s="408"/>
      <c r="ERF44" s="398">
        <f>IF((ISBLANK(EQY44)+ISBLANK(ERA44)+ISBLANK(EQZ44)+ISBLANK(ERB44)+ISBLANK(ERC44)+ISBLANK(ERD44)+ISBLANK(ERE44))&lt;8,IF(ISNUMBER(LARGE((EQY44,ERA44,ERB44,ERC44,ERD44),1)),LARGE((EQY44,ERA44,ERB44,ERC44,ERD44),1),0)+IF(ISNUMBER(LARGE((EQY44,ERA44,ERB44,ERC44,ERD44),2)),LARGE((EQY44,ERA44,ERB44,ERC44,ERD44),2),0)+EQZ44+ERE44,"")</f>
        <v>0</v>
      </c>
      <c r="ERG44" s="398"/>
      <c r="ERH44" s="418"/>
      <c r="ERI44" s="397"/>
      <c r="ERJ44" s="509" t="s">
        <v>1412</v>
      </c>
      <c r="ERK44" s="509" t="s">
        <v>1413</v>
      </c>
      <c r="ERL44" s="509">
        <v>2007</v>
      </c>
      <c r="ERM44" s="522" t="s">
        <v>1414</v>
      </c>
      <c r="ERN44" s="523" t="s">
        <v>176</v>
      </c>
      <c r="ERO44" s="398">
        <v>0</v>
      </c>
      <c r="ERP44" s="398">
        <v>0</v>
      </c>
      <c r="ERQ44" s="398"/>
      <c r="ERR44" s="398"/>
      <c r="ERS44" s="398"/>
      <c r="ERT44" s="398"/>
      <c r="ERU44" s="408"/>
      <c r="ERV44" s="398">
        <f>IF((ISBLANK(ERO44)+ISBLANK(ERQ44)+ISBLANK(ERP44)+ISBLANK(ERR44)+ISBLANK(ERS44)+ISBLANK(ERT44)+ISBLANK(ERU44))&lt;8,IF(ISNUMBER(LARGE((ERO44,ERQ44,ERR44,ERS44,ERT44),1)),LARGE((ERO44,ERQ44,ERR44,ERS44,ERT44),1),0)+IF(ISNUMBER(LARGE((ERO44,ERQ44,ERR44,ERS44,ERT44),2)),LARGE((ERO44,ERQ44,ERR44,ERS44,ERT44),2),0)+ERP44+ERU44,"")</f>
        <v>0</v>
      </c>
      <c r="ERW44" s="398"/>
      <c r="ERX44" s="418"/>
      <c r="ERY44" s="397"/>
      <c r="ERZ44" s="509" t="s">
        <v>1412</v>
      </c>
      <c r="ESA44" s="509" t="s">
        <v>1413</v>
      </c>
      <c r="ESB44" s="509">
        <v>2007</v>
      </c>
      <c r="ESC44" s="522" t="s">
        <v>1414</v>
      </c>
      <c r="ESD44" s="523" t="s">
        <v>176</v>
      </c>
      <c r="ESE44" s="398">
        <v>0</v>
      </c>
      <c r="ESF44" s="398">
        <v>0</v>
      </c>
      <c r="ESG44" s="398"/>
      <c r="ESH44" s="398"/>
      <c r="ESI44" s="398"/>
      <c r="ESJ44" s="398"/>
      <c r="ESK44" s="408"/>
      <c r="ESL44" s="398">
        <f>IF((ISBLANK(ESE44)+ISBLANK(ESG44)+ISBLANK(ESF44)+ISBLANK(ESH44)+ISBLANK(ESI44)+ISBLANK(ESJ44)+ISBLANK(ESK44))&lt;8,IF(ISNUMBER(LARGE((ESE44,ESG44,ESH44,ESI44,ESJ44),1)),LARGE((ESE44,ESG44,ESH44,ESI44,ESJ44),1),0)+IF(ISNUMBER(LARGE((ESE44,ESG44,ESH44,ESI44,ESJ44),2)),LARGE((ESE44,ESG44,ESH44,ESI44,ESJ44),2),0)+ESF44+ESK44,"")</f>
        <v>0</v>
      </c>
      <c r="ESM44" s="398"/>
      <c r="ESN44" s="418"/>
      <c r="ESO44" s="397"/>
      <c r="ESP44" s="509" t="s">
        <v>1412</v>
      </c>
      <c r="ESQ44" s="509" t="s">
        <v>1413</v>
      </c>
      <c r="ESR44" s="509">
        <v>2007</v>
      </c>
      <c r="ESS44" s="522" t="s">
        <v>1414</v>
      </c>
      <c r="EST44" s="523" t="s">
        <v>176</v>
      </c>
      <c r="ESU44" s="398">
        <v>0</v>
      </c>
      <c r="ESV44" s="398">
        <v>0</v>
      </c>
      <c r="ESW44" s="398"/>
      <c r="ESX44" s="398"/>
      <c r="ESY44" s="398"/>
      <c r="ESZ44" s="398"/>
      <c r="ETA44" s="408"/>
      <c r="ETB44" s="398">
        <f>IF((ISBLANK(ESU44)+ISBLANK(ESW44)+ISBLANK(ESV44)+ISBLANK(ESX44)+ISBLANK(ESY44)+ISBLANK(ESZ44)+ISBLANK(ETA44))&lt;8,IF(ISNUMBER(LARGE((ESU44,ESW44,ESX44,ESY44,ESZ44),1)),LARGE((ESU44,ESW44,ESX44,ESY44,ESZ44),1),0)+IF(ISNUMBER(LARGE((ESU44,ESW44,ESX44,ESY44,ESZ44),2)),LARGE((ESU44,ESW44,ESX44,ESY44,ESZ44),2),0)+ESV44+ETA44,"")</f>
        <v>0</v>
      </c>
      <c r="ETC44" s="398"/>
      <c r="ETD44" s="418"/>
      <c r="ETE44" s="397"/>
      <c r="ETF44" s="509" t="s">
        <v>1412</v>
      </c>
      <c r="ETG44" s="509" t="s">
        <v>1413</v>
      </c>
      <c r="ETH44" s="509">
        <v>2007</v>
      </c>
      <c r="ETI44" s="522" t="s">
        <v>1414</v>
      </c>
      <c r="ETJ44" s="523" t="s">
        <v>176</v>
      </c>
      <c r="ETK44" s="398">
        <v>0</v>
      </c>
      <c r="ETL44" s="398">
        <v>0</v>
      </c>
      <c r="ETM44" s="398"/>
      <c r="ETN44" s="398"/>
      <c r="ETO44" s="398"/>
      <c r="ETP44" s="398"/>
      <c r="ETQ44" s="408"/>
      <c r="ETR44" s="398">
        <f>IF((ISBLANK(ETK44)+ISBLANK(ETM44)+ISBLANK(ETL44)+ISBLANK(ETN44)+ISBLANK(ETO44)+ISBLANK(ETP44)+ISBLANK(ETQ44))&lt;8,IF(ISNUMBER(LARGE((ETK44,ETM44,ETN44,ETO44,ETP44),1)),LARGE((ETK44,ETM44,ETN44,ETO44,ETP44),1),0)+IF(ISNUMBER(LARGE((ETK44,ETM44,ETN44,ETO44,ETP44),2)),LARGE((ETK44,ETM44,ETN44,ETO44,ETP44),2),0)+ETL44+ETQ44,"")</f>
        <v>0</v>
      </c>
      <c r="ETS44" s="398"/>
      <c r="ETT44" s="418"/>
      <c r="ETU44" s="397"/>
      <c r="ETV44" s="509" t="s">
        <v>1412</v>
      </c>
      <c r="ETW44" s="509" t="s">
        <v>1413</v>
      </c>
      <c r="ETX44" s="509">
        <v>2007</v>
      </c>
      <c r="ETY44" s="522" t="s">
        <v>1414</v>
      </c>
      <c r="ETZ44" s="523" t="s">
        <v>176</v>
      </c>
      <c r="EUA44" s="398">
        <v>0</v>
      </c>
      <c r="EUB44" s="398">
        <v>0</v>
      </c>
      <c r="EUC44" s="398"/>
      <c r="EUD44" s="398"/>
      <c r="EUE44" s="398"/>
      <c r="EUF44" s="398"/>
      <c r="EUG44" s="408"/>
      <c r="EUH44" s="398">
        <f>IF((ISBLANK(EUA44)+ISBLANK(EUC44)+ISBLANK(EUB44)+ISBLANK(EUD44)+ISBLANK(EUE44)+ISBLANK(EUF44)+ISBLANK(EUG44))&lt;8,IF(ISNUMBER(LARGE((EUA44,EUC44,EUD44,EUE44,EUF44),1)),LARGE((EUA44,EUC44,EUD44,EUE44,EUF44),1),0)+IF(ISNUMBER(LARGE((EUA44,EUC44,EUD44,EUE44,EUF44),2)),LARGE((EUA44,EUC44,EUD44,EUE44,EUF44),2),0)+EUB44+EUG44,"")</f>
        <v>0</v>
      </c>
      <c r="EUI44" s="398"/>
      <c r="EUJ44" s="418"/>
      <c r="EUK44" s="397"/>
      <c r="EUL44" s="509" t="s">
        <v>1412</v>
      </c>
      <c r="EUM44" s="509" t="s">
        <v>1413</v>
      </c>
      <c r="EUN44" s="509">
        <v>2007</v>
      </c>
      <c r="EUO44" s="522" t="s">
        <v>1414</v>
      </c>
      <c r="EUP44" s="523" t="s">
        <v>176</v>
      </c>
      <c r="EUQ44" s="398">
        <v>0</v>
      </c>
      <c r="EUR44" s="398">
        <v>0</v>
      </c>
      <c r="EUS44" s="398"/>
      <c r="EUT44" s="398"/>
      <c r="EUU44" s="398"/>
      <c r="EUV44" s="398"/>
      <c r="EUW44" s="408"/>
      <c r="EUX44" s="398">
        <f>IF((ISBLANK(EUQ44)+ISBLANK(EUS44)+ISBLANK(EUR44)+ISBLANK(EUT44)+ISBLANK(EUU44)+ISBLANK(EUV44)+ISBLANK(EUW44))&lt;8,IF(ISNUMBER(LARGE((EUQ44,EUS44,EUT44,EUU44,EUV44),1)),LARGE((EUQ44,EUS44,EUT44,EUU44,EUV44),1),0)+IF(ISNUMBER(LARGE((EUQ44,EUS44,EUT44,EUU44,EUV44),2)),LARGE((EUQ44,EUS44,EUT44,EUU44,EUV44),2),0)+EUR44+EUW44,"")</f>
        <v>0</v>
      </c>
      <c r="EUY44" s="398"/>
      <c r="EUZ44" s="418"/>
      <c r="EVA44" s="397"/>
      <c r="EVB44" s="509" t="s">
        <v>1412</v>
      </c>
      <c r="EVC44" s="509" t="s">
        <v>1413</v>
      </c>
      <c r="EVD44" s="509">
        <v>2007</v>
      </c>
      <c r="EVE44" s="522" t="s">
        <v>1414</v>
      </c>
      <c r="EVF44" s="523" t="s">
        <v>176</v>
      </c>
      <c r="EVG44" s="398">
        <v>0</v>
      </c>
      <c r="EVH44" s="398">
        <v>0</v>
      </c>
      <c r="EVI44" s="398"/>
      <c r="EVJ44" s="398"/>
      <c r="EVK44" s="398"/>
      <c r="EVL44" s="398"/>
      <c r="EVM44" s="408"/>
      <c r="EVN44" s="398">
        <f>IF((ISBLANK(EVG44)+ISBLANK(EVI44)+ISBLANK(EVH44)+ISBLANK(EVJ44)+ISBLANK(EVK44)+ISBLANK(EVL44)+ISBLANK(EVM44))&lt;8,IF(ISNUMBER(LARGE((EVG44,EVI44,EVJ44,EVK44,EVL44),1)),LARGE((EVG44,EVI44,EVJ44,EVK44,EVL44),1),0)+IF(ISNUMBER(LARGE((EVG44,EVI44,EVJ44,EVK44,EVL44),2)),LARGE((EVG44,EVI44,EVJ44,EVK44,EVL44),2),0)+EVH44+EVM44,"")</f>
        <v>0</v>
      </c>
      <c r="EVO44" s="398"/>
      <c r="EVP44" s="418"/>
      <c r="EVQ44" s="397"/>
      <c r="EVR44" s="509" t="s">
        <v>1412</v>
      </c>
      <c r="EVS44" s="509" t="s">
        <v>1413</v>
      </c>
      <c r="EVT44" s="509">
        <v>2007</v>
      </c>
      <c r="EVU44" s="522" t="s">
        <v>1414</v>
      </c>
      <c r="EVV44" s="523" t="s">
        <v>176</v>
      </c>
      <c r="EVW44" s="398">
        <v>0</v>
      </c>
      <c r="EVX44" s="398">
        <v>0</v>
      </c>
      <c r="EVY44" s="398"/>
      <c r="EVZ44" s="398"/>
      <c r="EWA44" s="398"/>
      <c r="EWB44" s="398"/>
      <c r="EWC44" s="408"/>
      <c r="EWD44" s="398">
        <f>IF((ISBLANK(EVW44)+ISBLANK(EVY44)+ISBLANK(EVX44)+ISBLANK(EVZ44)+ISBLANK(EWA44)+ISBLANK(EWB44)+ISBLANK(EWC44))&lt;8,IF(ISNUMBER(LARGE((EVW44,EVY44,EVZ44,EWA44,EWB44),1)),LARGE((EVW44,EVY44,EVZ44,EWA44,EWB44),1),0)+IF(ISNUMBER(LARGE((EVW44,EVY44,EVZ44,EWA44,EWB44),2)),LARGE((EVW44,EVY44,EVZ44,EWA44,EWB44),2),0)+EVX44+EWC44,"")</f>
        <v>0</v>
      </c>
      <c r="EWE44" s="398"/>
      <c r="EWF44" s="418"/>
      <c r="EWG44" s="397"/>
      <c r="EWH44" s="509" t="s">
        <v>1412</v>
      </c>
      <c r="EWI44" s="509" t="s">
        <v>1413</v>
      </c>
      <c r="EWJ44" s="509">
        <v>2007</v>
      </c>
      <c r="EWK44" s="522" t="s">
        <v>1414</v>
      </c>
      <c r="EWL44" s="523" t="s">
        <v>176</v>
      </c>
      <c r="EWM44" s="398">
        <v>0</v>
      </c>
      <c r="EWN44" s="398">
        <v>0</v>
      </c>
      <c r="EWO44" s="398"/>
      <c r="EWP44" s="398"/>
      <c r="EWQ44" s="398"/>
      <c r="EWR44" s="398"/>
      <c r="EWS44" s="408"/>
      <c r="EWT44" s="398">
        <f>IF((ISBLANK(EWM44)+ISBLANK(EWO44)+ISBLANK(EWN44)+ISBLANK(EWP44)+ISBLANK(EWQ44)+ISBLANK(EWR44)+ISBLANK(EWS44))&lt;8,IF(ISNUMBER(LARGE((EWM44,EWO44,EWP44,EWQ44,EWR44),1)),LARGE((EWM44,EWO44,EWP44,EWQ44,EWR44),1),0)+IF(ISNUMBER(LARGE((EWM44,EWO44,EWP44,EWQ44,EWR44),2)),LARGE((EWM44,EWO44,EWP44,EWQ44,EWR44),2),0)+EWN44+EWS44,"")</f>
        <v>0</v>
      </c>
      <c r="EWU44" s="398"/>
      <c r="EWV44" s="418"/>
      <c r="EWW44" s="397"/>
      <c r="EWX44" s="509" t="s">
        <v>1412</v>
      </c>
      <c r="EWY44" s="509" t="s">
        <v>1413</v>
      </c>
      <c r="EWZ44" s="509">
        <v>2007</v>
      </c>
      <c r="EXA44" s="522" t="s">
        <v>1414</v>
      </c>
      <c r="EXB44" s="523" t="s">
        <v>176</v>
      </c>
      <c r="EXC44" s="398">
        <v>0</v>
      </c>
      <c r="EXD44" s="398">
        <v>0</v>
      </c>
      <c r="EXE44" s="398"/>
      <c r="EXF44" s="398"/>
      <c r="EXG44" s="398"/>
      <c r="EXH44" s="398"/>
      <c r="EXI44" s="408"/>
      <c r="EXJ44" s="398">
        <f>IF((ISBLANK(EXC44)+ISBLANK(EXE44)+ISBLANK(EXD44)+ISBLANK(EXF44)+ISBLANK(EXG44)+ISBLANK(EXH44)+ISBLANK(EXI44))&lt;8,IF(ISNUMBER(LARGE((EXC44,EXE44,EXF44,EXG44,EXH44),1)),LARGE((EXC44,EXE44,EXF44,EXG44,EXH44),1),0)+IF(ISNUMBER(LARGE((EXC44,EXE44,EXF44,EXG44,EXH44),2)),LARGE((EXC44,EXE44,EXF44,EXG44,EXH44),2),0)+EXD44+EXI44,"")</f>
        <v>0</v>
      </c>
      <c r="EXK44" s="398"/>
      <c r="EXL44" s="418"/>
      <c r="EXM44" s="397"/>
      <c r="EXN44" s="509" t="s">
        <v>1412</v>
      </c>
      <c r="EXO44" s="509" t="s">
        <v>1413</v>
      </c>
      <c r="EXP44" s="509">
        <v>2007</v>
      </c>
      <c r="EXQ44" s="522" t="s">
        <v>1414</v>
      </c>
      <c r="EXR44" s="523" t="s">
        <v>176</v>
      </c>
      <c r="EXS44" s="398">
        <v>0</v>
      </c>
      <c r="EXT44" s="398">
        <v>0</v>
      </c>
      <c r="EXU44" s="398"/>
      <c r="EXV44" s="398"/>
      <c r="EXW44" s="398"/>
      <c r="EXX44" s="398"/>
      <c r="EXY44" s="408"/>
      <c r="EXZ44" s="398">
        <f>IF((ISBLANK(EXS44)+ISBLANK(EXU44)+ISBLANK(EXT44)+ISBLANK(EXV44)+ISBLANK(EXW44)+ISBLANK(EXX44)+ISBLANK(EXY44))&lt;8,IF(ISNUMBER(LARGE((EXS44,EXU44,EXV44,EXW44,EXX44),1)),LARGE((EXS44,EXU44,EXV44,EXW44,EXX44),1),0)+IF(ISNUMBER(LARGE((EXS44,EXU44,EXV44,EXW44,EXX44),2)),LARGE((EXS44,EXU44,EXV44,EXW44,EXX44),2),0)+EXT44+EXY44,"")</f>
        <v>0</v>
      </c>
      <c r="EYA44" s="398"/>
      <c r="EYB44" s="418"/>
      <c r="EYC44" s="397"/>
      <c r="EYD44" s="509" t="s">
        <v>1412</v>
      </c>
      <c r="EYE44" s="509" t="s">
        <v>1413</v>
      </c>
      <c r="EYF44" s="509">
        <v>2007</v>
      </c>
      <c r="EYG44" s="522" t="s">
        <v>1414</v>
      </c>
      <c r="EYH44" s="523" t="s">
        <v>176</v>
      </c>
      <c r="EYI44" s="398">
        <v>0</v>
      </c>
      <c r="EYJ44" s="398">
        <v>0</v>
      </c>
      <c r="EYK44" s="398"/>
      <c r="EYL44" s="398"/>
      <c r="EYM44" s="398"/>
      <c r="EYN44" s="398"/>
      <c r="EYO44" s="408"/>
      <c r="EYP44" s="398">
        <f>IF((ISBLANK(EYI44)+ISBLANK(EYK44)+ISBLANK(EYJ44)+ISBLANK(EYL44)+ISBLANK(EYM44)+ISBLANK(EYN44)+ISBLANK(EYO44))&lt;8,IF(ISNUMBER(LARGE((EYI44,EYK44,EYL44,EYM44,EYN44),1)),LARGE((EYI44,EYK44,EYL44,EYM44,EYN44),1),0)+IF(ISNUMBER(LARGE((EYI44,EYK44,EYL44,EYM44,EYN44),2)),LARGE((EYI44,EYK44,EYL44,EYM44,EYN44),2),0)+EYJ44+EYO44,"")</f>
        <v>0</v>
      </c>
      <c r="EYQ44" s="398"/>
      <c r="EYR44" s="418"/>
      <c r="EYS44" s="397"/>
      <c r="EYT44" s="509" t="s">
        <v>1412</v>
      </c>
      <c r="EYU44" s="509" t="s">
        <v>1413</v>
      </c>
      <c r="EYV44" s="509">
        <v>2007</v>
      </c>
      <c r="EYW44" s="522" t="s">
        <v>1414</v>
      </c>
      <c r="EYX44" s="523" t="s">
        <v>176</v>
      </c>
      <c r="EYY44" s="398">
        <v>0</v>
      </c>
      <c r="EYZ44" s="398">
        <v>0</v>
      </c>
      <c r="EZA44" s="398"/>
      <c r="EZB44" s="398"/>
      <c r="EZC44" s="398"/>
      <c r="EZD44" s="398"/>
      <c r="EZE44" s="408"/>
      <c r="EZF44" s="398">
        <f>IF((ISBLANK(EYY44)+ISBLANK(EZA44)+ISBLANK(EYZ44)+ISBLANK(EZB44)+ISBLANK(EZC44)+ISBLANK(EZD44)+ISBLANK(EZE44))&lt;8,IF(ISNUMBER(LARGE((EYY44,EZA44,EZB44,EZC44,EZD44),1)),LARGE((EYY44,EZA44,EZB44,EZC44,EZD44),1),0)+IF(ISNUMBER(LARGE((EYY44,EZA44,EZB44,EZC44,EZD44),2)),LARGE((EYY44,EZA44,EZB44,EZC44,EZD44),2),0)+EYZ44+EZE44,"")</f>
        <v>0</v>
      </c>
      <c r="EZG44" s="398"/>
      <c r="EZH44" s="418"/>
      <c r="EZI44" s="397"/>
      <c r="EZJ44" s="509" t="s">
        <v>1412</v>
      </c>
      <c r="EZK44" s="509" t="s">
        <v>1413</v>
      </c>
      <c r="EZL44" s="509">
        <v>2007</v>
      </c>
      <c r="EZM44" s="522" t="s">
        <v>1414</v>
      </c>
      <c r="EZN44" s="523" t="s">
        <v>176</v>
      </c>
      <c r="EZO44" s="398">
        <v>0</v>
      </c>
      <c r="EZP44" s="398">
        <v>0</v>
      </c>
      <c r="EZQ44" s="398"/>
      <c r="EZR44" s="398"/>
      <c r="EZS44" s="398"/>
      <c r="EZT44" s="398"/>
      <c r="EZU44" s="408"/>
      <c r="EZV44" s="398">
        <f>IF((ISBLANK(EZO44)+ISBLANK(EZQ44)+ISBLANK(EZP44)+ISBLANK(EZR44)+ISBLANK(EZS44)+ISBLANK(EZT44)+ISBLANK(EZU44))&lt;8,IF(ISNUMBER(LARGE((EZO44,EZQ44,EZR44,EZS44,EZT44),1)),LARGE((EZO44,EZQ44,EZR44,EZS44,EZT44),1),0)+IF(ISNUMBER(LARGE((EZO44,EZQ44,EZR44,EZS44,EZT44),2)),LARGE((EZO44,EZQ44,EZR44,EZS44,EZT44),2),0)+EZP44+EZU44,"")</f>
        <v>0</v>
      </c>
      <c r="EZW44" s="398"/>
      <c r="EZX44" s="418"/>
      <c r="EZY44" s="397"/>
      <c r="EZZ44" s="509" t="s">
        <v>1412</v>
      </c>
      <c r="FAA44" s="509" t="s">
        <v>1413</v>
      </c>
      <c r="FAB44" s="509">
        <v>2007</v>
      </c>
      <c r="FAC44" s="522" t="s">
        <v>1414</v>
      </c>
      <c r="FAD44" s="523" t="s">
        <v>176</v>
      </c>
      <c r="FAE44" s="398">
        <v>0</v>
      </c>
      <c r="FAF44" s="398">
        <v>0</v>
      </c>
      <c r="FAG44" s="398"/>
      <c r="FAH44" s="398"/>
      <c r="FAI44" s="398"/>
      <c r="FAJ44" s="398"/>
      <c r="FAK44" s="408"/>
      <c r="FAL44" s="398">
        <f>IF((ISBLANK(FAE44)+ISBLANK(FAG44)+ISBLANK(FAF44)+ISBLANK(FAH44)+ISBLANK(FAI44)+ISBLANK(FAJ44)+ISBLANK(FAK44))&lt;8,IF(ISNUMBER(LARGE((FAE44,FAG44,FAH44,FAI44,FAJ44),1)),LARGE((FAE44,FAG44,FAH44,FAI44,FAJ44),1),0)+IF(ISNUMBER(LARGE((FAE44,FAG44,FAH44,FAI44,FAJ44),2)),LARGE((FAE44,FAG44,FAH44,FAI44,FAJ44),2),0)+FAF44+FAK44,"")</f>
        <v>0</v>
      </c>
      <c r="FAM44" s="398"/>
      <c r="FAN44" s="418"/>
      <c r="FAO44" s="397"/>
      <c r="FAP44" s="509" t="s">
        <v>1412</v>
      </c>
      <c r="FAQ44" s="509" t="s">
        <v>1413</v>
      </c>
      <c r="FAR44" s="509">
        <v>2007</v>
      </c>
      <c r="FAS44" s="522" t="s">
        <v>1414</v>
      </c>
      <c r="FAT44" s="523" t="s">
        <v>176</v>
      </c>
      <c r="FAU44" s="398">
        <v>0</v>
      </c>
      <c r="FAV44" s="398">
        <v>0</v>
      </c>
      <c r="FAW44" s="398"/>
      <c r="FAX44" s="398"/>
      <c r="FAY44" s="398"/>
      <c r="FAZ44" s="398"/>
      <c r="FBA44" s="408"/>
      <c r="FBB44" s="398">
        <f>IF((ISBLANK(FAU44)+ISBLANK(FAW44)+ISBLANK(FAV44)+ISBLANK(FAX44)+ISBLANK(FAY44)+ISBLANK(FAZ44)+ISBLANK(FBA44))&lt;8,IF(ISNUMBER(LARGE((FAU44,FAW44,FAX44,FAY44,FAZ44),1)),LARGE((FAU44,FAW44,FAX44,FAY44,FAZ44),1),0)+IF(ISNUMBER(LARGE((FAU44,FAW44,FAX44,FAY44,FAZ44),2)),LARGE((FAU44,FAW44,FAX44,FAY44,FAZ44),2),0)+FAV44+FBA44,"")</f>
        <v>0</v>
      </c>
      <c r="FBC44" s="398"/>
      <c r="FBD44" s="418"/>
      <c r="FBE44" s="397"/>
      <c r="FBF44" s="509" t="s">
        <v>1412</v>
      </c>
      <c r="FBG44" s="509" t="s">
        <v>1413</v>
      </c>
      <c r="FBH44" s="509">
        <v>2007</v>
      </c>
      <c r="FBI44" s="522" t="s">
        <v>1414</v>
      </c>
      <c r="FBJ44" s="523" t="s">
        <v>176</v>
      </c>
      <c r="FBK44" s="398">
        <v>0</v>
      </c>
      <c r="FBL44" s="398">
        <v>0</v>
      </c>
      <c r="FBM44" s="398"/>
      <c r="FBN44" s="398"/>
      <c r="FBO44" s="398"/>
      <c r="FBP44" s="398"/>
      <c r="FBQ44" s="408"/>
      <c r="FBR44" s="398">
        <f>IF((ISBLANK(FBK44)+ISBLANK(FBM44)+ISBLANK(FBL44)+ISBLANK(FBN44)+ISBLANK(FBO44)+ISBLANK(FBP44)+ISBLANK(FBQ44))&lt;8,IF(ISNUMBER(LARGE((FBK44,FBM44,FBN44,FBO44,FBP44),1)),LARGE((FBK44,FBM44,FBN44,FBO44,FBP44),1),0)+IF(ISNUMBER(LARGE((FBK44,FBM44,FBN44,FBO44,FBP44),2)),LARGE((FBK44,FBM44,FBN44,FBO44,FBP44),2),0)+FBL44+FBQ44,"")</f>
        <v>0</v>
      </c>
      <c r="FBS44" s="398"/>
      <c r="FBT44" s="418"/>
      <c r="FBU44" s="397"/>
      <c r="FBV44" s="509" t="s">
        <v>1412</v>
      </c>
      <c r="FBW44" s="509" t="s">
        <v>1413</v>
      </c>
      <c r="FBX44" s="509">
        <v>2007</v>
      </c>
      <c r="FBY44" s="522" t="s">
        <v>1414</v>
      </c>
      <c r="FBZ44" s="523" t="s">
        <v>176</v>
      </c>
      <c r="FCA44" s="398">
        <v>0</v>
      </c>
      <c r="FCB44" s="398">
        <v>0</v>
      </c>
      <c r="FCC44" s="398"/>
      <c r="FCD44" s="398"/>
      <c r="FCE44" s="398"/>
      <c r="FCF44" s="398"/>
      <c r="FCG44" s="408"/>
      <c r="FCH44" s="398">
        <f>IF((ISBLANK(FCA44)+ISBLANK(FCC44)+ISBLANK(FCB44)+ISBLANK(FCD44)+ISBLANK(FCE44)+ISBLANK(FCF44)+ISBLANK(FCG44))&lt;8,IF(ISNUMBER(LARGE((FCA44,FCC44,FCD44,FCE44,FCF44),1)),LARGE((FCA44,FCC44,FCD44,FCE44,FCF44),1),0)+IF(ISNUMBER(LARGE((FCA44,FCC44,FCD44,FCE44,FCF44),2)),LARGE((FCA44,FCC44,FCD44,FCE44,FCF44),2),0)+FCB44+FCG44,"")</f>
        <v>0</v>
      </c>
      <c r="FCI44" s="398"/>
      <c r="FCJ44" s="418"/>
      <c r="FCK44" s="397"/>
      <c r="FCL44" s="509" t="s">
        <v>1412</v>
      </c>
      <c r="FCM44" s="509" t="s">
        <v>1413</v>
      </c>
      <c r="FCN44" s="509">
        <v>2007</v>
      </c>
      <c r="FCO44" s="522" t="s">
        <v>1414</v>
      </c>
      <c r="FCP44" s="523" t="s">
        <v>176</v>
      </c>
      <c r="FCQ44" s="398">
        <v>0</v>
      </c>
      <c r="FCR44" s="398">
        <v>0</v>
      </c>
      <c r="FCS44" s="398"/>
      <c r="FCT44" s="398"/>
      <c r="FCU44" s="398"/>
      <c r="FCV44" s="398"/>
      <c r="FCW44" s="408"/>
      <c r="FCX44" s="398">
        <f>IF((ISBLANK(FCQ44)+ISBLANK(FCS44)+ISBLANK(FCR44)+ISBLANK(FCT44)+ISBLANK(FCU44)+ISBLANK(FCV44)+ISBLANK(FCW44))&lt;8,IF(ISNUMBER(LARGE((FCQ44,FCS44,FCT44,FCU44,FCV44),1)),LARGE((FCQ44,FCS44,FCT44,FCU44,FCV44),1),0)+IF(ISNUMBER(LARGE((FCQ44,FCS44,FCT44,FCU44,FCV44),2)),LARGE((FCQ44,FCS44,FCT44,FCU44,FCV44),2),0)+FCR44+FCW44,"")</f>
        <v>0</v>
      </c>
      <c r="FCY44" s="398"/>
      <c r="FCZ44" s="418"/>
      <c r="FDA44" s="397"/>
      <c r="FDB44" s="509" t="s">
        <v>1412</v>
      </c>
      <c r="FDC44" s="509" t="s">
        <v>1413</v>
      </c>
      <c r="FDD44" s="509">
        <v>2007</v>
      </c>
      <c r="FDE44" s="522" t="s">
        <v>1414</v>
      </c>
      <c r="FDF44" s="523" t="s">
        <v>176</v>
      </c>
      <c r="FDG44" s="398">
        <v>0</v>
      </c>
      <c r="FDH44" s="398">
        <v>0</v>
      </c>
      <c r="FDI44" s="398"/>
      <c r="FDJ44" s="398"/>
      <c r="FDK44" s="398"/>
      <c r="FDL44" s="398"/>
      <c r="FDM44" s="408"/>
      <c r="FDN44" s="398">
        <f>IF((ISBLANK(FDG44)+ISBLANK(FDI44)+ISBLANK(FDH44)+ISBLANK(FDJ44)+ISBLANK(FDK44)+ISBLANK(FDL44)+ISBLANK(FDM44))&lt;8,IF(ISNUMBER(LARGE((FDG44,FDI44,FDJ44,FDK44,FDL44),1)),LARGE((FDG44,FDI44,FDJ44,FDK44,FDL44),1),0)+IF(ISNUMBER(LARGE((FDG44,FDI44,FDJ44,FDK44,FDL44),2)),LARGE((FDG44,FDI44,FDJ44,FDK44,FDL44),2),0)+FDH44+FDM44,"")</f>
        <v>0</v>
      </c>
      <c r="FDO44" s="398"/>
      <c r="FDP44" s="418"/>
      <c r="FDQ44" s="397"/>
      <c r="FDR44" s="509" t="s">
        <v>1412</v>
      </c>
      <c r="FDS44" s="509" t="s">
        <v>1413</v>
      </c>
      <c r="FDT44" s="509">
        <v>2007</v>
      </c>
      <c r="FDU44" s="522" t="s">
        <v>1414</v>
      </c>
      <c r="FDV44" s="523" t="s">
        <v>176</v>
      </c>
      <c r="FDW44" s="398">
        <v>0</v>
      </c>
      <c r="FDX44" s="398">
        <v>0</v>
      </c>
      <c r="FDY44" s="398"/>
      <c r="FDZ44" s="398"/>
      <c r="FEA44" s="398"/>
      <c r="FEB44" s="398"/>
      <c r="FEC44" s="408"/>
      <c r="FED44" s="398">
        <f>IF((ISBLANK(FDW44)+ISBLANK(FDY44)+ISBLANK(FDX44)+ISBLANK(FDZ44)+ISBLANK(FEA44)+ISBLANK(FEB44)+ISBLANK(FEC44))&lt;8,IF(ISNUMBER(LARGE((FDW44,FDY44,FDZ44,FEA44,FEB44),1)),LARGE((FDW44,FDY44,FDZ44,FEA44,FEB44),1),0)+IF(ISNUMBER(LARGE((FDW44,FDY44,FDZ44,FEA44,FEB44),2)),LARGE((FDW44,FDY44,FDZ44,FEA44,FEB44),2),0)+FDX44+FEC44,"")</f>
        <v>0</v>
      </c>
      <c r="FEE44" s="398"/>
      <c r="FEF44" s="418"/>
      <c r="FEG44" s="397"/>
      <c r="FEH44" s="509" t="s">
        <v>1412</v>
      </c>
      <c r="FEI44" s="509" t="s">
        <v>1413</v>
      </c>
      <c r="FEJ44" s="509">
        <v>2007</v>
      </c>
      <c r="FEK44" s="522" t="s">
        <v>1414</v>
      </c>
      <c r="FEL44" s="523" t="s">
        <v>176</v>
      </c>
      <c r="FEM44" s="398">
        <v>0</v>
      </c>
      <c r="FEN44" s="398">
        <v>0</v>
      </c>
      <c r="FEO44" s="398"/>
      <c r="FEP44" s="398"/>
      <c r="FEQ44" s="398"/>
      <c r="FER44" s="398"/>
      <c r="FES44" s="408"/>
      <c r="FET44" s="398">
        <f>IF((ISBLANK(FEM44)+ISBLANK(FEO44)+ISBLANK(FEN44)+ISBLANK(FEP44)+ISBLANK(FEQ44)+ISBLANK(FER44)+ISBLANK(FES44))&lt;8,IF(ISNUMBER(LARGE((FEM44,FEO44,FEP44,FEQ44,FER44),1)),LARGE((FEM44,FEO44,FEP44,FEQ44,FER44),1),0)+IF(ISNUMBER(LARGE((FEM44,FEO44,FEP44,FEQ44,FER44),2)),LARGE((FEM44,FEO44,FEP44,FEQ44,FER44),2),0)+FEN44+FES44,"")</f>
        <v>0</v>
      </c>
      <c r="FEU44" s="398"/>
      <c r="FEV44" s="418"/>
      <c r="FEW44" s="397"/>
      <c r="FEX44" s="509" t="s">
        <v>1412</v>
      </c>
      <c r="FEY44" s="509" t="s">
        <v>1413</v>
      </c>
      <c r="FEZ44" s="509">
        <v>2007</v>
      </c>
      <c r="FFA44" s="522" t="s">
        <v>1414</v>
      </c>
      <c r="FFB44" s="523" t="s">
        <v>176</v>
      </c>
      <c r="FFC44" s="398">
        <v>0</v>
      </c>
      <c r="FFD44" s="398">
        <v>0</v>
      </c>
      <c r="FFE44" s="398"/>
      <c r="FFF44" s="398"/>
      <c r="FFG44" s="398"/>
      <c r="FFH44" s="398"/>
      <c r="FFI44" s="408"/>
      <c r="FFJ44" s="398">
        <f>IF((ISBLANK(FFC44)+ISBLANK(FFE44)+ISBLANK(FFD44)+ISBLANK(FFF44)+ISBLANK(FFG44)+ISBLANK(FFH44)+ISBLANK(FFI44))&lt;8,IF(ISNUMBER(LARGE((FFC44,FFE44,FFF44,FFG44,FFH44),1)),LARGE((FFC44,FFE44,FFF44,FFG44,FFH44),1),0)+IF(ISNUMBER(LARGE((FFC44,FFE44,FFF44,FFG44,FFH44),2)),LARGE((FFC44,FFE44,FFF44,FFG44,FFH44),2),0)+FFD44+FFI44,"")</f>
        <v>0</v>
      </c>
      <c r="FFK44" s="398"/>
      <c r="FFL44" s="418"/>
      <c r="FFM44" s="397"/>
      <c r="FFN44" s="509" t="s">
        <v>1412</v>
      </c>
      <c r="FFO44" s="509" t="s">
        <v>1413</v>
      </c>
      <c r="FFP44" s="509">
        <v>2007</v>
      </c>
      <c r="FFQ44" s="522" t="s">
        <v>1414</v>
      </c>
      <c r="FFR44" s="523" t="s">
        <v>176</v>
      </c>
      <c r="FFS44" s="398">
        <v>0</v>
      </c>
      <c r="FFT44" s="398">
        <v>0</v>
      </c>
      <c r="FFU44" s="398"/>
      <c r="FFV44" s="398"/>
      <c r="FFW44" s="398"/>
      <c r="FFX44" s="398"/>
      <c r="FFY44" s="408"/>
      <c r="FFZ44" s="398">
        <f>IF((ISBLANK(FFS44)+ISBLANK(FFU44)+ISBLANK(FFT44)+ISBLANK(FFV44)+ISBLANK(FFW44)+ISBLANK(FFX44)+ISBLANK(FFY44))&lt;8,IF(ISNUMBER(LARGE((FFS44,FFU44,FFV44,FFW44,FFX44),1)),LARGE((FFS44,FFU44,FFV44,FFW44,FFX44),1),0)+IF(ISNUMBER(LARGE((FFS44,FFU44,FFV44,FFW44,FFX44),2)),LARGE((FFS44,FFU44,FFV44,FFW44,FFX44),2),0)+FFT44+FFY44,"")</f>
        <v>0</v>
      </c>
      <c r="FGA44" s="398"/>
      <c r="FGB44" s="418"/>
      <c r="FGC44" s="397"/>
      <c r="FGD44" s="509" t="s">
        <v>1412</v>
      </c>
      <c r="FGE44" s="509" t="s">
        <v>1413</v>
      </c>
      <c r="FGF44" s="509">
        <v>2007</v>
      </c>
      <c r="FGG44" s="522" t="s">
        <v>1414</v>
      </c>
      <c r="FGH44" s="523" t="s">
        <v>176</v>
      </c>
      <c r="FGI44" s="398">
        <v>0</v>
      </c>
      <c r="FGJ44" s="398">
        <v>0</v>
      </c>
      <c r="FGK44" s="398"/>
      <c r="FGL44" s="398"/>
      <c r="FGM44" s="398"/>
      <c r="FGN44" s="398"/>
      <c r="FGO44" s="408"/>
      <c r="FGP44" s="398">
        <f>IF((ISBLANK(FGI44)+ISBLANK(FGK44)+ISBLANK(FGJ44)+ISBLANK(FGL44)+ISBLANK(FGM44)+ISBLANK(FGN44)+ISBLANK(FGO44))&lt;8,IF(ISNUMBER(LARGE((FGI44,FGK44,FGL44,FGM44,FGN44),1)),LARGE((FGI44,FGK44,FGL44,FGM44,FGN44),1),0)+IF(ISNUMBER(LARGE((FGI44,FGK44,FGL44,FGM44,FGN44),2)),LARGE((FGI44,FGK44,FGL44,FGM44,FGN44),2),0)+FGJ44+FGO44,"")</f>
        <v>0</v>
      </c>
      <c r="FGQ44" s="398"/>
      <c r="FGR44" s="418"/>
      <c r="FGS44" s="397"/>
      <c r="FGT44" s="509" t="s">
        <v>1412</v>
      </c>
      <c r="FGU44" s="509" t="s">
        <v>1413</v>
      </c>
      <c r="FGV44" s="509">
        <v>2007</v>
      </c>
      <c r="FGW44" s="522" t="s">
        <v>1414</v>
      </c>
      <c r="FGX44" s="523" t="s">
        <v>176</v>
      </c>
      <c r="FGY44" s="398">
        <v>0</v>
      </c>
      <c r="FGZ44" s="398">
        <v>0</v>
      </c>
      <c r="FHA44" s="398"/>
      <c r="FHB44" s="398"/>
      <c r="FHC44" s="398"/>
      <c r="FHD44" s="398"/>
      <c r="FHE44" s="408"/>
      <c r="FHF44" s="398">
        <f>IF((ISBLANK(FGY44)+ISBLANK(FHA44)+ISBLANK(FGZ44)+ISBLANK(FHB44)+ISBLANK(FHC44)+ISBLANK(FHD44)+ISBLANK(FHE44))&lt;8,IF(ISNUMBER(LARGE((FGY44,FHA44,FHB44,FHC44,FHD44),1)),LARGE((FGY44,FHA44,FHB44,FHC44,FHD44),1),0)+IF(ISNUMBER(LARGE((FGY44,FHA44,FHB44,FHC44,FHD44),2)),LARGE((FGY44,FHA44,FHB44,FHC44,FHD44),2),0)+FGZ44+FHE44,"")</f>
        <v>0</v>
      </c>
      <c r="FHG44" s="398"/>
      <c r="FHH44" s="418"/>
      <c r="FHI44" s="397"/>
      <c r="FHJ44" s="509" t="s">
        <v>1412</v>
      </c>
      <c r="FHK44" s="509" t="s">
        <v>1413</v>
      </c>
      <c r="FHL44" s="509">
        <v>2007</v>
      </c>
      <c r="FHM44" s="522" t="s">
        <v>1414</v>
      </c>
      <c r="FHN44" s="523" t="s">
        <v>176</v>
      </c>
      <c r="FHO44" s="398">
        <v>0</v>
      </c>
      <c r="FHP44" s="398">
        <v>0</v>
      </c>
      <c r="FHQ44" s="398"/>
      <c r="FHR44" s="398"/>
      <c r="FHS44" s="398"/>
      <c r="FHT44" s="398"/>
      <c r="FHU44" s="408"/>
      <c r="FHV44" s="398">
        <f>IF((ISBLANK(FHO44)+ISBLANK(FHQ44)+ISBLANK(FHP44)+ISBLANK(FHR44)+ISBLANK(FHS44)+ISBLANK(FHT44)+ISBLANK(FHU44))&lt;8,IF(ISNUMBER(LARGE((FHO44,FHQ44,FHR44,FHS44,FHT44),1)),LARGE((FHO44,FHQ44,FHR44,FHS44,FHT44),1),0)+IF(ISNUMBER(LARGE((FHO44,FHQ44,FHR44,FHS44,FHT44),2)),LARGE((FHO44,FHQ44,FHR44,FHS44,FHT44),2),0)+FHP44+FHU44,"")</f>
        <v>0</v>
      </c>
      <c r="FHW44" s="398"/>
      <c r="FHX44" s="418"/>
      <c r="FHY44" s="397"/>
      <c r="FHZ44" s="509" t="s">
        <v>1412</v>
      </c>
      <c r="FIA44" s="509" t="s">
        <v>1413</v>
      </c>
      <c r="FIB44" s="509">
        <v>2007</v>
      </c>
      <c r="FIC44" s="522" t="s">
        <v>1414</v>
      </c>
      <c r="FID44" s="523" t="s">
        <v>176</v>
      </c>
      <c r="FIE44" s="398">
        <v>0</v>
      </c>
      <c r="FIF44" s="398">
        <v>0</v>
      </c>
      <c r="FIG44" s="398"/>
      <c r="FIH44" s="398"/>
      <c r="FII44" s="398"/>
      <c r="FIJ44" s="398"/>
      <c r="FIK44" s="408"/>
      <c r="FIL44" s="398">
        <f>IF((ISBLANK(FIE44)+ISBLANK(FIG44)+ISBLANK(FIF44)+ISBLANK(FIH44)+ISBLANK(FII44)+ISBLANK(FIJ44)+ISBLANK(FIK44))&lt;8,IF(ISNUMBER(LARGE((FIE44,FIG44,FIH44,FII44,FIJ44),1)),LARGE((FIE44,FIG44,FIH44,FII44,FIJ44),1),0)+IF(ISNUMBER(LARGE((FIE44,FIG44,FIH44,FII44,FIJ44),2)),LARGE((FIE44,FIG44,FIH44,FII44,FIJ44),2),0)+FIF44+FIK44,"")</f>
        <v>0</v>
      </c>
      <c r="FIM44" s="398"/>
      <c r="FIN44" s="418"/>
      <c r="FIO44" s="397"/>
      <c r="FIP44" s="509" t="s">
        <v>1412</v>
      </c>
      <c r="FIQ44" s="509" t="s">
        <v>1413</v>
      </c>
      <c r="FIR44" s="509">
        <v>2007</v>
      </c>
      <c r="FIS44" s="522" t="s">
        <v>1414</v>
      </c>
      <c r="FIT44" s="523" t="s">
        <v>176</v>
      </c>
      <c r="FIU44" s="398">
        <v>0</v>
      </c>
      <c r="FIV44" s="398">
        <v>0</v>
      </c>
      <c r="FIW44" s="398"/>
      <c r="FIX44" s="398"/>
      <c r="FIY44" s="398"/>
      <c r="FIZ44" s="398"/>
      <c r="FJA44" s="408"/>
      <c r="FJB44" s="398">
        <f>IF((ISBLANK(FIU44)+ISBLANK(FIW44)+ISBLANK(FIV44)+ISBLANK(FIX44)+ISBLANK(FIY44)+ISBLANK(FIZ44)+ISBLANK(FJA44))&lt;8,IF(ISNUMBER(LARGE((FIU44,FIW44,FIX44,FIY44,FIZ44),1)),LARGE((FIU44,FIW44,FIX44,FIY44,FIZ44),1),0)+IF(ISNUMBER(LARGE((FIU44,FIW44,FIX44,FIY44,FIZ44),2)),LARGE((FIU44,FIW44,FIX44,FIY44,FIZ44),2),0)+FIV44+FJA44,"")</f>
        <v>0</v>
      </c>
      <c r="FJC44" s="398"/>
      <c r="FJD44" s="418"/>
      <c r="FJE44" s="397"/>
      <c r="FJF44" s="509" t="s">
        <v>1412</v>
      </c>
      <c r="FJG44" s="509" t="s">
        <v>1413</v>
      </c>
      <c r="FJH44" s="509">
        <v>2007</v>
      </c>
      <c r="FJI44" s="522" t="s">
        <v>1414</v>
      </c>
      <c r="FJJ44" s="523" t="s">
        <v>176</v>
      </c>
      <c r="FJK44" s="398">
        <v>0</v>
      </c>
      <c r="FJL44" s="398">
        <v>0</v>
      </c>
      <c r="FJM44" s="398"/>
      <c r="FJN44" s="398"/>
      <c r="FJO44" s="398"/>
      <c r="FJP44" s="398"/>
      <c r="FJQ44" s="408"/>
      <c r="FJR44" s="398">
        <f>IF((ISBLANK(FJK44)+ISBLANK(FJM44)+ISBLANK(FJL44)+ISBLANK(FJN44)+ISBLANK(FJO44)+ISBLANK(FJP44)+ISBLANK(FJQ44))&lt;8,IF(ISNUMBER(LARGE((FJK44,FJM44,FJN44,FJO44,FJP44),1)),LARGE((FJK44,FJM44,FJN44,FJO44,FJP44),1),0)+IF(ISNUMBER(LARGE((FJK44,FJM44,FJN44,FJO44,FJP44),2)),LARGE((FJK44,FJM44,FJN44,FJO44,FJP44),2),0)+FJL44+FJQ44,"")</f>
        <v>0</v>
      </c>
      <c r="FJS44" s="398"/>
      <c r="FJT44" s="418"/>
      <c r="FJU44" s="397"/>
      <c r="FJV44" s="509" t="s">
        <v>1412</v>
      </c>
      <c r="FJW44" s="509" t="s">
        <v>1413</v>
      </c>
      <c r="FJX44" s="509">
        <v>2007</v>
      </c>
      <c r="FJY44" s="522" t="s">
        <v>1414</v>
      </c>
      <c r="FJZ44" s="523" t="s">
        <v>176</v>
      </c>
      <c r="FKA44" s="398">
        <v>0</v>
      </c>
      <c r="FKB44" s="398">
        <v>0</v>
      </c>
      <c r="FKC44" s="398"/>
      <c r="FKD44" s="398"/>
      <c r="FKE44" s="398"/>
      <c r="FKF44" s="398"/>
      <c r="FKG44" s="408"/>
      <c r="FKH44" s="398">
        <f>IF((ISBLANK(FKA44)+ISBLANK(FKC44)+ISBLANK(FKB44)+ISBLANK(FKD44)+ISBLANK(FKE44)+ISBLANK(FKF44)+ISBLANK(FKG44))&lt;8,IF(ISNUMBER(LARGE((FKA44,FKC44,FKD44,FKE44,FKF44),1)),LARGE((FKA44,FKC44,FKD44,FKE44,FKF44),1),0)+IF(ISNUMBER(LARGE((FKA44,FKC44,FKD44,FKE44,FKF44),2)),LARGE((FKA44,FKC44,FKD44,FKE44,FKF44),2),0)+FKB44+FKG44,"")</f>
        <v>0</v>
      </c>
      <c r="FKI44" s="398"/>
      <c r="FKJ44" s="418"/>
      <c r="FKK44" s="397"/>
      <c r="FKL44" s="509" t="s">
        <v>1412</v>
      </c>
      <c r="FKM44" s="509" t="s">
        <v>1413</v>
      </c>
      <c r="FKN44" s="509">
        <v>2007</v>
      </c>
      <c r="FKO44" s="522" t="s">
        <v>1414</v>
      </c>
      <c r="FKP44" s="523" t="s">
        <v>176</v>
      </c>
      <c r="FKQ44" s="398">
        <v>0</v>
      </c>
      <c r="FKR44" s="398">
        <v>0</v>
      </c>
      <c r="FKS44" s="398"/>
      <c r="FKT44" s="398"/>
      <c r="FKU44" s="398"/>
      <c r="FKV44" s="398"/>
      <c r="FKW44" s="408"/>
      <c r="FKX44" s="398">
        <f>IF((ISBLANK(FKQ44)+ISBLANK(FKS44)+ISBLANK(FKR44)+ISBLANK(FKT44)+ISBLANK(FKU44)+ISBLANK(FKV44)+ISBLANK(FKW44))&lt;8,IF(ISNUMBER(LARGE((FKQ44,FKS44,FKT44,FKU44,FKV44),1)),LARGE((FKQ44,FKS44,FKT44,FKU44,FKV44),1),0)+IF(ISNUMBER(LARGE((FKQ44,FKS44,FKT44,FKU44,FKV44),2)),LARGE((FKQ44,FKS44,FKT44,FKU44,FKV44),2),0)+FKR44+FKW44,"")</f>
        <v>0</v>
      </c>
      <c r="FKY44" s="398"/>
      <c r="FKZ44" s="418"/>
      <c r="FLA44" s="397"/>
      <c r="FLB44" s="509" t="s">
        <v>1412</v>
      </c>
      <c r="FLC44" s="509" t="s">
        <v>1413</v>
      </c>
      <c r="FLD44" s="509">
        <v>2007</v>
      </c>
      <c r="FLE44" s="522" t="s">
        <v>1414</v>
      </c>
      <c r="FLF44" s="523" t="s">
        <v>176</v>
      </c>
      <c r="FLG44" s="398">
        <v>0</v>
      </c>
      <c r="FLH44" s="398">
        <v>0</v>
      </c>
      <c r="FLI44" s="398"/>
      <c r="FLJ44" s="398"/>
      <c r="FLK44" s="398"/>
      <c r="FLL44" s="398"/>
      <c r="FLM44" s="408"/>
      <c r="FLN44" s="398">
        <f>IF((ISBLANK(FLG44)+ISBLANK(FLI44)+ISBLANK(FLH44)+ISBLANK(FLJ44)+ISBLANK(FLK44)+ISBLANK(FLL44)+ISBLANK(FLM44))&lt;8,IF(ISNUMBER(LARGE((FLG44,FLI44,FLJ44,FLK44,FLL44),1)),LARGE((FLG44,FLI44,FLJ44,FLK44,FLL44),1),0)+IF(ISNUMBER(LARGE((FLG44,FLI44,FLJ44,FLK44,FLL44),2)),LARGE((FLG44,FLI44,FLJ44,FLK44,FLL44),2),0)+FLH44+FLM44,"")</f>
        <v>0</v>
      </c>
      <c r="FLO44" s="398"/>
      <c r="FLP44" s="418"/>
      <c r="FLQ44" s="397"/>
      <c r="FLR44" s="509" t="s">
        <v>1412</v>
      </c>
      <c r="FLS44" s="509" t="s">
        <v>1413</v>
      </c>
      <c r="FLT44" s="509">
        <v>2007</v>
      </c>
      <c r="FLU44" s="522" t="s">
        <v>1414</v>
      </c>
      <c r="FLV44" s="523" t="s">
        <v>176</v>
      </c>
      <c r="FLW44" s="398">
        <v>0</v>
      </c>
      <c r="FLX44" s="398">
        <v>0</v>
      </c>
      <c r="FLY44" s="398"/>
      <c r="FLZ44" s="398"/>
      <c r="FMA44" s="398"/>
      <c r="FMB44" s="398"/>
      <c r="FMC44" s="408"/>
      <c r="FMD44" s="398">
        <f>IF((ISBLANK(FLW44)+ISBLANK(FLY44)+ISBLANK(FLX44)+ISBLANK(FLZ44)+ISBLANK(FMA44)+ISBLANK(FMB44)+ISBLANK(FMC44))&lt;8,IF(ISNUMBER(LARGE((FLW44,FLY44,FLZ44,FMA44,FMB44),1)),LARGE((FLW44,FLY44,FLZ44,FMA44,FMB44),1),0)+IF(ISNUMBER(LARGE((FLW44,FLY44,FLZ44,FMA44,FMB44),2)),LARGE((FLW44,FLY44,FLZ44,FMA44,FMB44),2),0)+FLX44+FMC44,"")</f>
        <v>0</v>
      </c>
      <c r="FME44" s="398"/>
      <c r="FMF44" s="418"/>
      <c r="FMG44" s="397"/>
      <c r="FMH44" s="509" t="s">
        <v>1412</v>
      </c>
      <c r="FMI44" s="509" t="s">
        <v>1413</v>
      </c>
      <c r="FMJ44" s="509">
        <v>2007</v>
      </c>
      <c r="FMK44" s="522" t="s">
        <v>1414</v>
      </c>
      <c r="FML44" s="523" t="s">
        <v>176</v>
      </c>
      <c r="FMM44" s="398">
        <v>0</v>
      </c>
      <c r="FMN44" s="398">
        <v>0</v>
      </c>
      <c r="FMO44" s="398"/>
      <c r="FMP44" s="398"/>
      <c r="FMQ44" s="398"/>
      <c r="FMR44" s="398"/>
      <c r="FMS44" s="408"/>
      <c r="FMT44" s="398">
        <f>IF((ISBLANK(FMM44)+ISBLANK(FMO44)+ISBLANK(FMN44)+ISBLANK(FMP44)+ISBLANK(FMQ44)+ISBLANK(FMR44)+ISBLANK(FMS44))&lt;8,IF(ISNUMBER(LARGE((FMM44,FMO44,FMP44,FMQ44,FMR44),1)),LARGE((FMM44,FMO44,FMP44,FMQ44,FMR44),1),0)+IF(ISNUMBER(LARGE((FMM44,FMO44,FMP44,FMQ44,FMR44),2)),LARGE((FMM44,FMO44,FMP44,FMQ44,FMR44),2),0)+FMN44+FMS44,"")</f>
        <v>0</v>
      </c>
      <c r="FMU44" s="398"/>
      <c r="FMV44" s="418"/>
      <c r="FMW44" s="397"/>
      <c r="FMX44" s="509" t="s">
        <v>1412</v>
      </c>
      <c r="FMY44" s="509" t="s">
        <v>1413</v>
      </c>
      <c r="FMZ44" s="509">
        <v>2007</v>
      </c>
      <c r="FNA44" s="522" t="s">
        <v>1414</v>
      </c>
      <c r="FNB44" s="523" t="s">
        <v>176</v>
      </c>
      <c r="FNC44" s="398">
        <v>0</v>
      </c>
      <c r="FND44" s="398">
        <v>0</v>
      </c>
      <c r="FNE44" s="398"/>
      <c r="FNF44" s="398"/>
      <c r="FNG44" s="398"/>
      <c r="FNH44" s="398"/>
      <c r="FNI44" s="408"/>
      <c r="FNJ44" s="398">
        <f>IF((ISBLANK(FNC44)+ISBLANK(FNE44)+ISBLANK(FND44)+ISBLANK(FNF44)+ISBLANK(FNG44)+ISBLANK(FNH44)+ISBLANK(FNI44))&lt;8,IF(ISNUMBER(LARGE((FNC44,FNE44,FNF44,FNG44,FNH44),1)),LARGE((FNC44,FNE44,FNF44,FNG44,FNH44),1),0)+IF(ISNUMBER(LARGE((FNC44,FNE44,FNF44,FNG44,FNH44),2)),LARGE((FNC44,FNE44,FNF44,FNG44,FNH44),2),0)+FND44+FNI44,"")</f>
        <v>0</v>
      </c>
      <c r="FNK44" s="398"/>
      <c r="FNL44" s="418"/>
      <c r="FNM44" s="397"/>
      <c r="FNN44" s="509" t="s">
        <v>1412</v>
      </c>
      <c r="FNO44" s="509" t="s">
        <v>1413</v>
      </c>
      <c r="FNP44" s="509">
        <v>2007</v>
      </c>
      <c r="FNQ44" s="522" t="s">
        <v>1414</v>
      </c>
      <c r="FNR44" s="523" t="s">
        <v>176</v>
      </c>
      <c r="FNS44" s="398">
        <v>0</v>
      </c>
      <c r="FNT44" s="398">
        <v>0</v>
      </c>
      <c r="FNU44" s="398"/>
      <c r="FNV44" s="398"/>
      <c r="FNW44" s="398"/>
      <c r="FNX44" s="398"/>
      <c r="FNY44" s="408"/>
      <c r="FNZ44" s="398">
        <f>IF((ISBLANK(FNS44)+ISBLANK(FNU44)+ISBLANK(FNT44)+ISBLANK(FNV44)+ISBLANK(FNW44)+ISBLANK(FNX44)+ISBLANK(FNY44))&lt;8,IF(ISNUMBER(LARGE((FNS44,FNU44,FNV44,FNW44,FNX44),1)),LARGE((FNS44,FNU44,FNV44,FNW44,FNX44),1),0)+IF(ISNUMBER(LARGE((FNS44,FNU44,FNV44,FNW44,FNX44),2)),LARGE((FNS44,FNU44,FNV44,FNW44,FNX44),2),0)+FNT44+FNY44,"")</f>
        <v>0</v>
      </c>
      <c r="FOA44" s="398"/>
      <c r="FOB44" s="418"/>
      <c r="FOC44" s="397"/>
      <c r="FOD44" s="509" t="s">
        <v>1412</v>
      </c>
      <c r="FOE44" s="509" t="s">
        <v>1413</v>
      </c>
      <c r="FOF44" s="509">
        <v>2007</v>
      </c>
      <c r="FOG44" s="522" t="s">
        <v>1414</v>
      </c>
      <c r="FOH44" s="523" t="s">
        <v>176</v>
      </c>
      <c r="FOI44" s="398">
        <v>0</v>
      </c>
      <c r="FOJ44" s="398">
        <v>0</v>
      </c>
      <c r="FOK44" s="398"/>
      <c r="FOL44" s="398"/>
      <c r="FOM44" s="398"/>
      <c r="FON44" s="398"/>
      <c r="FOO44" s="408"/>
      <c r="FOP44" s="398">
        <f>IF((ISBLANK(FOI44)+ISBLANK(FOK44)+ISBLANK(FOJ44)+ISBLANK(FOL44)+ISBLANK(FOM44)+ISBLANK(FON44)+ISBLANK(FOO44))&lt;8,IF(ISNUMBER(LARGE((FOI44,FOK44,FOL44,FOM44,FON44),1)),LARGE((FOI44,FOK44,FOL44,FOM44,FON44),1),0)+IF(ISNUMBER(LARGE((FOI44,FOK44,FOL44,FOM44,FON44),2)),LARGE((FOI44,FOK44,FOL44,FOM44,FON44),2),0)+FOJ44+FOO44,"")</f>
        <v>0</v>
      </c>
      <c r="FOQ44" s="398"/>
      <c r="FOR44" s="418"/>
      <c r="FOS44" s="397"/>
      <c r="FOT44" s="509" t="s">
        <v>1412</v>
      </c>
      <c r="FOU44" s="509" t="s">
        <v>1413</v>
      </c>
      <c r="FOV44" s="509">
        <v>2007</v>
      </c>
      <c r="FOW44" s="522" t="s">
        <v>1414</v>
      </c>
      <c r="FOX44" s="523" t="s">
        <v>176</v>
      </c>
      <c r="FOY44" s="398">
        <v>0</v>
      </c>
      <c r="FOZ44" s="398">
        <v>0</v>
      </c>
      <c r="FPA44" s="398"/>
      <c r="FPB44" s="398"/>
      <c r="FPC44" s="398"/>
      <c r="FPD44" s="398"/>
      <c r="FPE44" s="408"/>
      <c r="FPF44" s="398">
        <f>IF((ISBLANK(FOY44)+ISBLANK(FPA44)+ISBLANK(FOZ44)+ISBLANK(FPB44)+ISBLANK(FPC44)+ISBLANK(FPD44)+ISBLANK(FPE44))&lt;8,IF(ISNUMBER(LARGE((FOY44,FPA44,FPB44,FPC44,FPD44),1)),LARGE((FOY44,FPA44,FPB44,FPC44,FPD44),1),0)+IF(ISNUMBER(LARGE((FOY44,FPA44,FPB44,FPC44,FPD44),2)),LARGE((FOY44,FPA44,FPB44,FPC44,FPD44),2),0)+FOZ44+FPE44,"")</f>
        <v>0</v>
      </c>
      <c r="FPG44" s="398"/>
      <c r="FPH44" s="418"/>
      <c r="FPI44" s="397"/>
      <c r="FPJ44" s="509" t="s">
        <v>1412</v>
      </c>
      <c r="FPK44" s="509" t="s">
        <v>1413</v>
      </c>
      <c r="FPL44" s="509">
        <v>2007</v>
      </c>
      <c r="FPM44" s="522" t="s">
        <v>1414</v>
      </c>
      <c r="FPN44" s="523" t="s">
        <v>176</v>
      </c>
      <c r="FPO44" s="398">
        <v>0</v>
      </c>
      <c r="FPP44" s="398">
        <v>0</v>
      </c>
      <c r="FPQ44" s="398"/>
      <c r="FPR44" s="398"/>
      <c r="FPS44" s="398"/>
      <c r="FPT44" s="398"/>
      <c r="FPU44" s="408"/>
      <c r="FPV44" s="398">
        <f>IF((ISBLANK(FPO44)+ISBLANK(FPQ44)+ISBLANK(FPP44)+ISBLANK(FPR44)+ISBLANK(FPS44)+ISBLANK(FPT44)+ISBLANK(FPU44))&lt;8,IF(ISNUMBER(LARGE((FPO44,FPQ44,FPR44,FPS44,FPT44),1)),LARGE((FPO44,FPQ44,FPR44,FPS44,FPT44),1),0)+IF(ISNUMBER(LARGE((FPO44,FPQ44,FPR44,FPS44,FPT44),2)),LARGE((FPO44,FPQ44,FPR44,FPS44,FPT44),2),0)+FPP44+FPU44,"")</f>
        <v>0</v>
      </c>
      <c r="FPW44" s="398"/>
      <c r="FPX44" s="418"/>
      <c r="FPY44" s="397"/>
      <c r="FPZ44" s="509" t="s">
        <v>1412</v>
      </c>
      <c r="FQA44" s="509" t="s">
        <v>1413</v>
      </c>
      <c r="FQB44" s="509">
        <v>2007</v>
      </c>
      <c r="FQC44" s="522" t="s">
        <v>1414</v>
      </c>
      <c r="FQD44" s="523" t="s">
        <v>176</v>
      </c>
      <c r="FQE44" s="398">
        <v>0</v>
      </c>
      <c r="FQF44" s="398">
        <v>0</v>
      </c>
      <c r="FQG44" s="398"/>
      <c r="FQH44" s="398"/>
      <c r="FQI44" s="398"/>
      <c r="FQJ44" s="398"/>
      <c r="FQK44" s="408"/>
      <c r="FQL44" s="398">
        <f>IF((ISBLANK(FQE44)+ISBLANK(FQG44)+ISBLANK(FQF44)+ISBLANK(FQH44)+ISBLANK(FQI44)+ISBLANK(FQJ44)+ISBLANK(FQK44))&lt;8,IF(ISNUMBER(LARGE((FQE44,FQG44,FQH44,FQI44,FQJ44),1)),LARGE((FQE44,FQG44,FQH44,FQI44,FQJ44),1),0)+IF(ISNUMBER(LARGE((FQE44,FQG44,FQH44,FQI44,FQJ44),2)),LARGE((FQE44,FQG44,FQH44,FQI44,FQJ44),2),0)+FQF44+FQK44,"")</f>
        <v>0</v>
      </c>
      <c r="FQM44" s="398"/>
      <c r="FQN44" s="418"/>
      <c r="FQO44" s="397"/>
      <c r="FQP44" s="509" t="s">
        <v>1412</v>
      </c>
      <c r="FQQ44" s="509" t="s">
        <v>1413</v>
      </c>
      <c r="FQR44" s="509">
        <v>2007</v>
      </c>
      <c r="FQS44" s="522" t="s">
        <v>1414</v>
      </c>
      <c r="FQT44" s="523" t="s">
        <v>176</v>
      </c>
      <c r="FQU44" s="398">
        <v>0</v>
      </c>
      <c r="FQV44" s="398">
        <v>0</v>
      </c>
      <c r="FQW44" s="398"/>
      <c r="FQX44" s="398"/>
      <c r="FQY44" s="398"/>
      <c r="FQZ44" s="398"/>
      <c r="FRA44" s="408"/>
      <c r="FRB44" s="398">
        <f>IF((ISBLANK(FQU44)+ISBLANK(FQW44)+ISBLANK(FQV44)+ISBLANK(FQX44)+ISBLANK(FQY44)+ISBLANK(FQZ44)+ISBLANK(FRA44))&lt;8,IF(ISNUMBER(LARGE((FQU44,FQW44,FQX44,FQY44,FQZ44),1)),LARGE((FQU44,FQW44,FQX44,FQY44,FQZ44),1),0)+IF(ISNUMBER(LARGE((FQU44,FQW44,FQX44,FQY44,FQZ44),2)),LARGE((FQU44,FQW44,FQX44,FQY44,FQZ44),2),0)+FQV44+FRA44,"")</f>
        <v>0</v>
      </c>
      <c r="FRC44" s="398"/>
      <c r="FRD44" s="418"/>
      <c r="FRE44" s="397"/>
      <c r="FRF44" s="509" t="s">
        <v>1412</v>
      </c>
      <c r="FRG44" s="509" t="s">
        <v>1413</v>
      </c>
      <c r="FRH44" s="509">
        <v>2007</v>
      </c>
      <c r="FRI44" s="522" t="s">
        <v>1414</v>
      </c>
      <c r="FRJ44" s="523" t="s">
        <v>176</v>
      </c>
      <c r="FRK44" s="398">
        <v>0</v>
      </c>
      <c r="FRL44" s="398">
        <v>0</v>
      </c>
      <c r="FRM44" s="398"/>
      <c r="FRN44" s="398"/>
      <c r="FRO44" s="398"/>
      <c r="FRP44" s="398"/>
      <c r="FRQ44" s="408"/>
      <c r="FRR44" s="398">
        <f>IF((ISBLANK(FRK44)+ISBLANK(FRM44)+ISBLANK(FRL44)+ISBLANK(FRN44)+ISBLANK(FRO44)+ISBLANK(FRP44)+ISBLANK(FRQ44))&lt;8,IF(ISNUMBER(LARGE((FRK44,FRM44,FRN44,FRO44,FRP44),1)),LARGE((FRK44,FRM44,FRN44,FRO44,FRP44),1),0)+IF(ISNUMBER(LARGE((FRK44,FRM44,FRN44,FRO44,FRP44),2)),LARGE((FRK44,FRM44,FRN44,FRO44,FRP44),2),0)+FRL44+FRQ44,"")</f>
        <v>0</v>
      </c>
      <c r="FRS44" s="398"/>
      <c r="FRT44" s="418"/>
      <c r="FRU44" s="397"/>
      <c r="FRV44" s="509" t="s">
        <v>1412</v>
      </c>
      <c r="FRW44" s="509" t="s">
        <v>1413</v>
      </c>
      <c r="FRX44" s="509">
        <v>2007</v>
      </c>
      <c r="FRY44" s="522" t="s">
        <v>1414</v>
      </c>
      <c r="FRZ44" s="523" t="s">
        <v>176</v>
      </c>
      <c r="FSA44" s="398">
        <v>0</v>
      </c>
      <c r="FSB44" s="398">
        <v>0</v>
      </c>
      <c r="FSC44" s="398"/>
      <c r="FSD44" s="398"/>
      <c r="FSE44" s="398"/>
      <c r="FSF44" s="398"/>
      <c r="FSG44" s="408"/>
      <c r="FSH44" s="398">
        <f>IF((ISBLANK(FSA44)+ISBLANK(FSC44)+ISBLANK(FSB44)+ISBLANK(FSD44)+ISBLANK(FSE44)+ISBLANK(FSF44)+ISBLANK(FSG44))&lt;8,IF(ISNUMBER(LARGE((FSA44,FSC44,FSD44,FSE44,FSF44),1)),LARGE((FSA44,FSC44,FSD44,FSE44,FSF44),1),0)+IF(ISNUMBER(LARGE((FSA44,FSC44,FSD44,FSE44,FSF44),2)),LARGE((FSA44,FSC44,FSD44,FSE44,FSF44),2),0)+FSB44+FSG44,"")</f>
        <v>0</v>
      </c>
      <c r="FSI44" s="398"/>
      <c r="FSJ44" s="418"/>
      <c r="FSK44" s="397"/>
      <c r="FSL44" s="509" t="s">
        <v>1412</v>
      </c>
      <c r="FSM44" s="509" t="s">
        <v>1413</v>
      </c>
      <c r="FSN44" s="509">
        <v>2007</v>
      </c>
      <c r="FSO44" s="522" t="s">
        <v>1414</v>
      </c>
      <c r="FSP44" s="523" t="s">
        <v>176</v>
      </c>
      <c r="FSQ44" s="398">
        <v>0</v>
      </c>
      <c r="FSR44" s="398">
        <v>0</v>
      </c>
      <c r="FSS44" s="398"/>
      <c r="FST44" s="398"/>
      <c r="FSU44" s="398"/>
      <c r="FSV44" s="398"/>
      <c r="FSW44" s="408"/>
      <c r="FSX44" s="398">
        <f>IF((ISBLANK(FSQ44)+ISBLANK(FSS44)+ISBLANK(FSR44)+ISBLANK(FST44)+ISBLANK(FSU44)+ISBLANK(FSV44)+ISBLANK(FSW44))&lt;8,IF(ISNUMBER(LARGE((FSQ44,FSS44,FST44,FSU44,FSV44),1)),LARGE((FSQ44,FSS44,FST44,FSU44,FSV44),1),0)+IF(ISNUMBER(LARGE((FSQ44,FSS44,FST44,FSU44,FSV44),2)),LARGE((FSQ44,FSS44,FST44,FSU44,FSV44),2),0)+FSR44+FSW44,"")</f>
        <v>0</v>
      </c>
      <c r="FSY44" s="398"/>
      <c r="FSZ44" s="418"/>
      <c r="FTA44" s="397"/>
      <c r="FTB44" s="509" t="s">
        <v>1412</v>
      </c>
      <c r="FTC44" s="509" t="s">
        <v>1413</v>
      </c>
      <c r="FTD44" s="509">
        <v>2007</v>
      </c>
      <c r="FTE44" s="522" t="s">
        <v>1414</v>
      </c>
      <c r="FTF44" s="523" t="s">
        <v>176</v>
      </c>
      <c r="FTG44" s="398">
        <v>0</v>
      </c>
      <c r="FTH44" s="398">
        <v>0</v>
      </c>
      <c r="FTI44" s="398"/>
      <c r="FTJ44" s="398"/>
      <c r="FTK44" s="398"/>
      <c r="FTL44" s="398"/>
      <c r="FTM44" s="408"/>
      <c r="FTN44" s="398">
        <f>IF((ISBLANK(FTG44)+ISBLANK(FTI44)+ISBLANK(FTH44)+ISBLANK(FTJ44)+ISBLANK(FTK44)+ISBLANK(FTL44)+ISBLANK(FTM44))&lt;8,IF(ISNUMBER(LARGE((FTG44,FTI44,FTJ44,FTK44,FTL44),1)),LARGE((FTG44,FTI44,FTJ44,FTK44,FTL44),1),0)+IF(ISNUMBER(LARGE((FTG44,FTI44,FTJ44,FTK44,FTL44),2)),LARGE((FTG44,FTI44,FTJ44,FTK44,FTL44),2),0)+FTH44+FTM44,"")</f>
        <v>0</v>
      </c>
      <c r="FTO44" s="398"/>
      <c r="FTP44" s="418"/>
      <c r="FTQ44" s="397"/>
      <c r="FTR44" s="509" t="s">
        <v>1412</v>
      </c>
      <c r="FTS44" s="509" t="s">
        <v>1413</v>
      </c>
      <c r="FTT44" s="509">
        <v>2007</v>
      </c>
      <c r="FTU44" s="522" t="s">
        <v>1414</v>
      </c>
      <c r="FTV44" s="523" t="s">
        <v>176</v>
      </c>
      <c r="FTW44" s="398">
        <v>0</v>
      </c>
      <c r="FTX44" s="398">
        <v>0</v>
      </c>
      <c r="FTY44" s="398"/>
      <c r="FTZ44" s="398"/>
      <c r="FUA44" s="398"/>
      <c r="FUB44" s="398"/>
      <c r="FUC44" s="408"/>
      <c r="FUD44" s="398">
        <f>IF((ISBLANK(FTW44)+ISBLANK(FTY44)+ISBLANK(FTX44)+ISBLANK(FTZ44)+ISBLANK(FUA44)+ISBLANK(FUB44)+ISBLANK(FUC44))&lt;8,IF(ISNUMBER(LARGE((FTW44,FTY44,FTZ44,FUA44,FUB44),1)),LARGE((FTW44,FTY44,FTZ44,FUA44,FUB44),1),0)+IF(ISNUMBER(LARGE((FTW44,FTY44,FTZ44,FUA44,FUB44),2)),LARGE((FTW44,FTY44,FTZ44,FUA44,FUB44),2),0)+FTX44+FUC44,"")</f>
        <v>0</v>
      </c>
      <c r="FUE44" s="398"/>
      <c r="FUF44" s="418"/>
      <c r="FUG44" s="397"/>
      <c r="FUH44" s="509" t="s">
        <v>1412</v>
      </c>
      <c r="FUI44" s="509" t="s">
        <v>1413</v>
      </c>
      <c r="FUJ44" s="509">
        <v>2007</v>
      </c>
      <c r="FUK44" s="522" t="s">
        <v>1414</v>
      </c>
      <c r="FUL44" s="523" t="s">
        <v>176</v>
      </c>
      <c r="FUM44" s="398">
        <v>0</v>
      </c>
      <c r="FUN44" s="398">
        <v>0</v>
      </c>
      <c r="FUO44" s="398"/>
      <c r="FUP44" s="398"/>
      <c r="FUQ44" s="398"/>
      <c r="FUR44" s="398"/>
      <c r="FUS44" s="408"/>
      <c r="FUT44" s="398">
        <f>IF((ISBLANK(FUM44)+ISBLANK(FUO44)+ISBLANK(FUN44)+ISBLANK(FUP44)+ISBLANK(FUQ44)+ISBLANK(FUR44)+ISBLANK(FUS44))&lt;8,IF(ISNUMBER(LARGE((FUM44,FUO44,FUP44,FUQ44,FUR44),1)),LARGE((FUM44,FUO44,FUP44,FUQ44,FUR44),1),0)+IF(ISNUMBER(LARGE((FUM44,FUO44,FUP44,FUQ44,FUR44),2)),LARGE((FUM44,FUO44,FUP44,FUQ44,FUR44),2),0)+FUN44+FUS44,"")</f>
        <v>0</v>
      </c>
      <c r="FUU44" s="398"/>
      <c r="FUV44" s="418"/>
      <c r="FUW44" s="397"/>
      <c r="FUX44" s="509" t="s">
        <v>1412</v>
      </c>
      <c r="FUY44" s="509" t="s">
        <v>1413</v>
      </c>
      <c r="FUZ44" s="509">
        <v>2007</v>
      </c>
      <c r="FVA44" s="522" t="s">
        <v>1414</v>
      </c>
      <c r="FVB44" s="523" t="s">
        <v>176</v>
      </c>
      <c r="FVC44" s="398">
        <v>0</v>
      </c>
      <c r="FVD44" s="398">
        <v>0</v>
      </c>
      <c r="FVE44" s="398"/>
      <c r="FVF44" s="398"/>
      <c r="FVG44" s="398"/>
      <c r="FVH44" s="398"/>
      <c r="FVI44" s="408"/>
      <c r="FVJ44" s="398">
        <f>IF((ISBLANK(FVC44)+ISBLANK(FVE44)+ISBLANK(FVD44)+ISBLANK(FVF44)+ISBLANK(FVG44)+ISBLANK(FVH44)+ISBLANK(FVI44))&lt;8,IF(ISNUMBER(LARGE((FVC44,FVE44,FVF44,FVG44,FVH44),1)),LARGE((FVC44,FVE44,FVF44,FVG44,FVH44),1),0)+IF(ISNUMBER(LARGE((FVC44,FVE44,FVF44,FVG44,FVH44),2)),LARGE((FVC44,FVE44,FVF44,FVG44,FVH44),2),0)+FVD44+FVI44,"")</f>
        <v>0</v>
      </c>
      <c r="FVK44" s="398"/>
      <c r="FVL44" s="418"/>
      <c r="FVM44" s="397"/>
      <c r="FVN44" s="509" t="s">
        <v>1412</v>
      </c>
      <c r="FVO44" s="509" t="s">
        <v>1413</v>
      </c>
      <c r="FVP44" s="509">
        <v>2007</v>
      </c>
      <c r="FVQ44" s="522" t="s">
        <v>1414</v>
      </c>
      <c r="FVR44" s="523" t="s">
        <v>176</v>
      </c>
      <c r="FVS44" s="398">
        <v>0</v>
      </c>
      <c r="FVT44" s="398">
        <v>0</v>
      </c>
      <c r="FVU44" s="398"/>
      <c r="FVV44" s="398"/>
      <c r="FVW44" s="398"/>
      <c r="FVX44" s="398"/>
      <c r="FVY44" s="408"/>
      <c r="FVZ44" s="398">
        <f>IF((ISBLANK(FVS44)+ISBLANK(FVU44)+ISBLANK(FVT44)+ISBLANK(FVV44)+ISBLANK(FVW44)+ISBLANK(FVX44)+ISBLANK(FVY44))&lt;8,IF(ISNUMBER(LARGE((FVS44,FVU44,FVV44,FVW44,FVX44),1)),LARGE((FVS44,FVU44,FVV44,FVW44,FVX44),1),0)+IF(ISNUMBER(LARGE((FVS44,FVU44,FVV44,FVW44,FVX44),2)),LARGE((FVS44,FVU44,FVV44,FVW44,FVX44),2),0)+FVT44+FVY44,"")</f>
        <v>0</v>
      </c>
      <c r="FWA44" s="398"/>
      <c r="FWB44" s="418"/>
      <c r="FWC44" s="397"/>
      <c r="FWD44" s="509" t="s">
        <v>1412</v>
      </c>
      <c r="FWE44" s="509" t="s">
        <v>1413</v>
      </c>
      <c r="FWF44" s="509">
        <v>2007</v>
      </c>
      <c r="FWG44" s="522" t="s">
        <v>1414</v>
      </c>
      <c r="FWH44" s="523" t="s">
        <v>176</v>
      </c>
      <c r="FWI44" s="398">
        <v>0</v>
      </c>
      <c r="FWJ44" s="398">
        <v>0</v>
      </c>
      <c r="FWK44" s="398"/>
      <c r="FWL44" s="398"/>
      <c r="FWM44" s="398"/>
      <c r="FWN44" s="398"/>
      <c r="FWO44" s="408"/>
      <c r="FWP44" s="398">
        <f>IF((ISBLANK(FWI44)+ISBLANK(FWK44)+ISBLANK(FWJ44)+ISBLANK(FWL44)+ISBLANK(FWM44)+ISBLANK(FWN44)+ISBLANK(FWO44))&lt;8,IF(ISNUMBER(LARGE((FWI44,FWK44,FWL44,FWM44,FWN44),1)),LARGE((FWI44,FWK44,FWL44,FWM44,FWN44),1),0)+IF(ISNUMBER(LARGE((FWI44,FWK44,FWL44,FWM44,FWN44),2)),LARGE((FWI44,FWK44,FWL44,FWM44,FWN44),2),0)+FWJ44+FWO44,"")</f>
        <v>0</v>
      </c>
      <c r="FWQ44" s="398"/>
      <c r="FWR44" s="418"/>
      <c r="FWS44" s="397"/>
      <c r="FWT44" s="509" t="s">
        <v>1412</v>
      </c>
      <c r="FWU44" s="509" t="s">
        <v>1413</v>
      </c>
      <c r="FWV44" s="509">
        <v>2007</v>
      </c>
      <c r="FWW44" s="522" t="s">
        <v>1414</v>
      </c>
      <c r="FWX44" s="523" t="s">
        <v>176</v>
      </c>
      <c r="FWY44" s="398">
        <v>0</v>
      </c>
      <c r="FWZ44" s="398">
        <v>0</v>
      </c>
      <c r="FXA44" s="398"/>
      <c r="FXB44" s="398"/>
      <c r="FXC44" s="398"/>
      <c r="FXD44" s="398"/>
      <c r="FXE44" s="408"/>
      <c r="FXF44" s="398">
        <f>IF((ISBLANK(FWY44)+ISBLANK(FXA44)+ISBLANK(FWZ44)+ISBLANK(FXB44)+ISBLANK(FXC44)+ISBLANK(FXD44)+ISBLANK(FXE44))&lt;8,IF(ISNUMBER(LARGE((FWY44,FXA44,FXB44,FXC44,FXD44),1)),LARGE((FWY44,FXA44,FXB44,FXC44,FXD44),1),0)+IF(ISNUMBER(LARGE((FWY44,FXA44,FXB44,FXC44,FXD44),2)),LARGE((FWY44,FXA44,FXB44,FXC44,FXD44),2),0)+FWZ44+FXE44,"")</f>
        <v>0</v>
      </c>
      <c r="FXG44" s="398"/>
      <c r="FXH44" s="418"/>
      <c r="FXI44" s="397"/>
      <c r="FXJ44" s="509" t="s">
        <v>1412</v>
      </c>
      <c r="FXK44" s="509" t="s">
        <v>1413</v>
      </c>
      <c r="FXL44" s="509">
        <v>2007</v>
      </c>
      <c r="FXM44" s="522" t="s">
        <v>1414</v>
      </c>
      <c r="FXN44" s="523" t="s">
        <v>176</v>
      </c>
      <c r="FXO44" s="398">
        <v>0</v>
      </c>
      <c r="FXP44" s="398">
        <v>0</v>
      </c>
      <c r="FXQ44" s="398"/>
      <c r="FXR44" s="398"/>
      <c r="FXS44" s="398"/>
      <c r="FXT44" s="398"/>
      <c r="FXU44" s="408"/>
      <c r="FXV44" s="398">
        <f>IF((ISBLANK(FXO44)+ISBLANK(FXQ44)+ISBLANK(FXP44)+ISBLANK(FXR44)+ISBLANK(FXS44)+ISBLANK(FXT44)+ISBLANK(FXU44))&lt;8,IF(ISNUMBER(LARGE((FXO44,FXQ44,FXR44,FXS44,FXT44),1)),LARGE((FXO44,FXQ44,FXR44,FXS44,FXT44),1),0)+IF(ISNUMBER(LARGE((FXO44,FXQ44,FXR44,FXS44,FXT44),2)),LARGE((FXO44,FXQ44,FXR44,FXS44,FXT44),2),0)+FXP44+FXU44,"")</f>
        <v>0</v>
      </c>
      <c r="FXW44" s="398"/>
      <c r="FXX44" s="418"/>
      <c r="FXY44" s="397"/>
      <c r="FXZ44" s="509" t="s">
        <v>1412</v>
      </c>
      <c r="FYA44" s="509" t="s">
        <v>1413</v>
      </c>
      <c r="FYB44" s="509">
        <v>2007</v>
      </c>
      <c r="FYC44" s="522" t="s">
        <v>1414</v>
      </c>
      <c r="FYD44" s="523" t="s">
        <v>176</v>
      </c>
      <c r="FYE44" s="398">
        <v>0</v>
      </c>
      <c r="FYF44" s="398">
        <v>0</v>
      </c>
      <c r="FYG44" s="398"/>
      <c r="FYH44" s="398"/>
      <c r="FYI44" s="398"/>
      <c r="FYJ44" s="398"/>
      <c r="FYK44" s="408"/>
      <c r="FYL44" s="398">
        <f>IF((ISBLANK(FYE44)+ISBLANK(FYG44)+ISBLANK(FYF44)+ISBLANK(FYH44)+ISBLANK(FYI44)+ISBLANK(FYJ44)+ISBLANK(FYK44))&lt;8,IF(ISNUMBER(LARGE((FYE44,FYG44,FYH44,FYI44,FYJ44),1)),LARGE((FYE44,FYG44,FYH44,FYI44,FYJ44),1),0)+IF(ISNUMBER(LARGE((FYE44,FYG44,FYH44,FYI44,FYJ44),2)),LARGE((FYE44,FYG44,FYH44,FYI44,FYJ44),2),0)+FYF44+FYK44,"")</f>
        <v>0</v>
      </c>
      <c r="FYM44" s="398"/>
      <c r="FYN44" s="418"/>
      <c r="FYO44" s="397"/>
      <c r="FYP44" s="509" t="s">
        <v>1412</v>
      </c>
      <c r="FYQ44" s="509" t="s">
        <v>1413</v>
      </c>
      <c r="FYR44" s="509">
        <v>2007</v>
      </c>
      <c r="FYS44" s="522" t="s">
        <v>1414</v>
      </c>
      <c r="FYT44" s="523" t="s">
        <v>176</v>
      </c>
      <c r="FYU44" s="398">
        <v>0</v>
      </c>
      <c r="FYV44" s="398">
        <v>0</v>
      </c>
      <c r="FYW44" s="398"/>
      <c r="FYX44" s="398"/>
      <c r="FYY44" s="398"/>
      <c r="FYZ44" s="398"/>
      <c r="FZA44" s="408"/>
      <c r="FZB44" s="398">
        <f>IF((ISBLANK(FYU44)+ISBLANK(FYW44)+ISBLANK(FYV44)+ISBLANK(FYX44)+ISBLANK(FYY44)+ISBLANK(FYZ44)+ISBLANK(FZA44))&lt;8,IF(ISNUMBER(LARGE((FYU44,FYW44,FYX44,FYY44,FYZ44),1)),LARGE((FYU44,FYW44,FYX44,FYY44,FYZ44),1),0)+IF(ISNUMBER(LARGE((FYU44,FYW44,FYX44,FYY44,FYZ44),2)),LARGE((FYU44,FYW44,FYX44,FYY44,FYZ44),2),0)+FYV44+FZA44,"")</f>
        <v>0</v>
      </c>
      <c r="FZC44" s="398"/>
      <c r="FZD44" s="418"/>
      <c r="FZE44" s="397"/>
      <c r="FZF44" s="509" t="s">
        <v>1412</v>
      </c>
      <c r="FZG44" s="509" t="s">
        <v>1413</v>
      </c>
      <c r="FZH44" s="509">
        <v>2007</v>
      </c>
      <c r="FZI44" s="522" t="s">
        <v>1414</v>
      </c>
      <c r="FZJ44" s="523" t="s">
        <v>176</v>
      </c>
      <c r="FZK44" s="398">
        <v>0</v>
      </c>
      <c r="FZL44" s="398">
        <v>0</v>
      </c>
      <c r="FZM44" s="398"/>
      <c r="FZN44" s="398"/>
      <c r="FZO44" s="398"/>
      <c r="FZP44" s="398"/>
      <c r="FZQ44" s="408"/>
      <c r="FZR44" s="398">
        <f>IF((ISBLANK(FZK44)+ISBLANK(FZM44)+ISBLANK(FZL44)+ISBLANK(FZN44)+ISBLANK(FZO44)+ISBLANK(FZP44)+ISBLANK(FZQ44))&lt;8,IF(ISNUMBER(LARGE((FZK44,FZM44,FZN44,FZO44,FZP44),1)),LARGE((FZK44,FZM44,FZN44,FZO44,FZP44),1),0)+IF(ISNUMBER(LARGE((FZK44,FZM44,FZN44,FZO44,FZP44),2)),LARGE((FZK44,FZM44,FZN44,FZO44,FZP44),2),0)+FZL44+FZQ44,"")</f>
        <v>0</v>
      </c>
      <c r="FZS44" s="398"/>
      <c r="FZT44" s="418"/>
      <c r="FZU44" s="397"/>
      <c r="FZV44" s="509" t="s">
        <v>1412</v>
      </c>
      <c r="FZW44" s="509" t="s">
        <v>1413</v>
      </c>
      <c r="FZX44" s="509">
        <v>2007</v>
      </c>
      <c r="FZY44" s="522" t="s">
        <v>1414</v>
      </c>
      <c r="FZZ44" s="523" t="s">
        <v>176</v>
      </c>
      <c r="GAA44" s="398">
        <v>0</v>
      </c>
      <c r="GAB44" s="398">
        <v>0</v>
      </c>
      <c r="GAC44" s="398"/>
      <c r="GAD44" s="398"/>
      <c r="GAE44" s="398"/>
      <c r="GAF44" s="398"/>
      <c r="GAG44" s="408"/>
      <c r="GAH44" s="398">
        <f>IF((ISBLANK(GAA44)+ISBLANK(GAC44)+ISBLANK(GAB44)+ISBLANK(GAD44)+ISBLANK(GAE44)+ISBLANK(GAF44)+ISBLANK(GAG44))&lt;8,IF(ISNUMBER(LARGE((GAA44,GAC44,GAD44,GAE44,GAF44),1)),LARGE((GAA44,GAC44,GAD44,GAE44,GAF44),1),0)+IF(ISNUMBER(LARGE((GAA44,GAC44,GAD44,GAE44,GAF44),2)),LARGE((GAA44,GAC44,GAD44,GAE44,GAF44),2),0)+GAB44+GAG44,"")</f>
        <v>0</v>
      </c>
      <c r="GAI44" s="398"/>
      <c r="GAJ44" s="418"/>
      <c r="GAK44" s="397"/>
      <c r="GAL44" s="509" t="s">
        <v>1412</v>
      </c>
      <c r="GAM44" s="509" t="s">
        <v>1413</v>
      </c>
      <c r="GAN44" s="509">
        <v>2007</v>
      </c>
      <c r="GAO44" s="522" t="s">
        <v>1414</v>
      </c>
      <c r="GAP44" s="523" t="s">
        <v>176</v>
      </c>
      <c r="GAQ44" s="398">
        <v>0</v>
      </c>
      <c r="GAR44" s="398">
        <v>0</v>
      </c>
      <c r="GAS44" s="398"/>
      <c r="GAT44" s="398"/>
      <c r="GAU44" s="398"/>
      <c r="GAV44" s="398"/>
      <c r="GAW44" s="408"/>
      <c r="GAX44" s="398">
        <f>IF((ISBLANK(GAQ44)+ISBLANK(GAS44)+ISBLANK(GAR44)+ISBLANK(GAT44)+ISBLANK(GAU44)+ISBLANK(GAV44)+ISBLANK(GAW44))&lt;8,IF(ISNUMBER(LARGE((GAQ44,GAS44,GAT44,GAU44,GAV44),1)),LARGE((GAQ44,GAS44,GAT44,GAU44,GAV44),1),0)+IF(ISNUMBER(LARGE((GAQ44,GAS44,GAT44,GAU44,GAV44),2)),LARGE((GAQ44,GAS44,GAT44,GAU44,GAV44),2),0)+GAR44+GAW44,"")</f>
        <v>0</v>
      </c>
      <c r="GAY44" s="398"/>
      <c r="GAZ44" s="418"/>
      <c r="GBA44" s="397"/>
      <c r="GBB44" s="509" t="s">
        <v>1412</v>
      </c>
      <c r="GBC44" s="509" t="s">
        <v>1413</v>
      </c>
      <c r="GBD44" s="509">
        <v>2007</v>
      </c>
      <c r="GBE44" s="522" t="s">
        <v>1414</v>
      </c>
      <c r="GBF44" s="523" t="s">
        <v>176</v>
      </c>
      <c r="GBG44" s="398">
        <v>0</v>
      </c>
      <c r="GBH44" s="398">
        <v>0</v>
      </c>
      <c r="GBI44" s="398"/>
      <c r="GBJ44" s="398"/>
      <c r="GBK44" s="398"/>
      <c r="GBL44" s="398"/>
      <c r="GBM44" s="408"/>
      <c r="GBN44" s="398">
        <f>IF((ISBLANK(GBG44)+ISBLANK(GBI44)+ISBLANK(GBH44)+ISBLANK(GBJ44)+ISBLANK(GBK44)+ISBLANK(GBL44)+ISBLANK(GBM44))&lt;8,IF(ISNUMBER(LARGE((GBG44,GBI44,GBJ44,GBK44,GBL44),1)),LARGE((GBG44,GBI44,GBJ44,GBK44,GBL44),1),0)+IF(ISNUMBER(LARGE((GBG44,GBI44,GBJ44,GBK44,GBL44),2)),LARGE((GBG44,GBI44,GBJ44,GBK44,GBL44),2),0)+GBH44+GBM44,"")</f>
        <v>0</v>
      </c>
      <c r="GBO44" s="398"/>
      <c r="GBP44" s="418"/>
      <c r="GBQ44" s="397"/>
      <c r="GBR44" s="509" t="s">
        <v>1412</v>
      </c>
      <c r="GBS44" s="509" t="s">
        <v>1413</v>
      </c>
      <c r="GBT44" s="509">
        <v>2007</v>
      </c>
      <c r="GBU44" s="522" t="s">
        <v>1414</v>
      </c>
      <c r="GBV44" s="523" t="s">
        <v>176</v>
      </c>
      <c r="GBW44" s="398">
        <v>0</v>
      </c>
      <c r="GBX44" s="398">
        <v>0</v>
      </c>
      <c r="GBY44" s="398"/>
      <c r="GBZ44" s="398"/>
      <c r="GCA44" s="398"/>
      <c r="GCB44" s="398"/>
      <c r="GCC44" s="408"/>
      <c r="GCD44" s="398">
        <f>IF((ISBLANK(GBW44)+ISBLANK(GBY44)+ISBLANK(GBX44)+ISBLANK(GBZ44)+ISBLANK(GCA44)+ISBLANK(GCB44)+ISBLANK(GCC44))&lt;8,IF(ISNUMBER(LARGE((GBW44,GBY44,GBZ44,GCA44,GCB44),1)),LARGE((GBW44,GBY44,GBZ44,GCA44,GCB44),1),0)+IF(ISNUMBER(LARGE((GBW44,GBY44,GBZ44,GCA44,GCB44),2)),LARGE((GBW44,GBY44,GBZ44,GCA44,GCB44),2),0)+GBX44+GCC44,"")</f>
        <v>0</v>
      </c>
      <c r="GCE44" s="398"/>
      <c r="GCF44" s="418"/>
      <c r="GCG44" s="397"/>
      <c r="GCH44" s="509" t="s">
        <v>1412</v>
      </c>
      <c r="GCI44" s="509" t="s">
        <v>1413</v>
      </c>
      <c r="GCJ44" s="509">
        <v>2007</v>
      </c>
      <c r="GCK44" s="522" t="s">
        <v>1414</v>
      </c>
      <c r="GCL44" s="523" t="s">
        <v>176</v>
      </c>
      <c r="GCM44" s="398">
        <v>0</v>
      </c>
      <c r="GCN44" s="398">
        <v>0</v>
      </c>
      <c r="GCO44" s="398"/>
      <c r="GCP44" s="398"/>
      <c r="GCQ44" s="398"/>
      <c r="GCR44" s="398"/>
      <c r="GCS44" s="408"/>
      <c r="GCT44" s="398">
        <f>IF((ISBLANK(GCM44)+ISBLANK(GCO44)+ISBLANK(GCN44)+ISBLANK(GCP44)+ISBLANK(GCQ44)+ISBLANK(GCR44)+ISBLANK(GCS44))&lt;8,IF(ISNUMBER(LARGE((GCM44,GCO44,GCP44,GCQ44,GCR44),1)),LARGE((GCM44,GCO44,GCP44,GCQ44,GCR44),1),0)+IF(ISNUMBER(LARGE((GCM44,GCO44,GCP44,GCQ44,GCR44),2)),LARGE((GCM44,GCO44,GCP44,GCQ44,GCR44),2),0)+GCN44+GCS44,"")</f>
        <v>0</v>
      </c>
      <c r="GCU44" s="398"/>
      <c r="GCV44" s="418"/>
      <c r="GCW44" s="397"/>
      <c r="GCX44" s="509" t="s">
        <v>1412</v>
      </c>
      <c r="GCY44" s="509" t="s">
        <v>1413</v>
      </c>
      <c r="GCZ44" s="509">
        <v>2007</v>
      </c>
      <c r="GDA44" s="522" t="s">
        <v>1414</v>
      </c>
      <c r="GDB44" s="523" t="s">
        <v>176</v>
      </c>
      <c r="GDC44" s="398">
        <v>0</v>
      </c>
      <c r="GDD44" s="398">
        <v>0</v>
      </c>
      <c r="GDE44" s="398"/>
      <c r="GDF44" s="398"/>
      <c r="GDG44" s="398"/>
      <c r="GDH44" s="398"/>
      <c r="GDI44" s="408"/>
      <c r="GDJ44" s="398">
        <f>IF((ISBLANK(GDC44)+ISBLANK(GDE44)+ISBLANK(GDD44)+ISBLANK(GDF44)+ISBLANK(GDG44)+ISBLANK(GDH44)+ISBLANK(GDI44))&lt;8,IF(ISNUMBER(LARGE((GDC44,GDE44,GDF44,GDG44,GDH44),1)),LARGE((GDC44,GDE44,GDF44,GDG44,GDH44),1),0)+IF(ISNUMBER(LARGE((GDC44,GDE44,GDF44,GDG44,GDH44),2)),LARGE((GDC44,GDE44,GDF44,GDG44,GDH44),2),0)+GDD44+GDI44,"")</f>
        <v>0</v>
      </c>
      <c r="GDK44" s="398"/>
      <c r="GDL44" s="418"/>
      <c r="GDM44" s="397"/>
      <c r="GDN44" s="509" t="s">
        <v>1412</v>
      </c>
      <c r="GDO44" s="509" t="s">
        <v>1413</v>
      </c>
      <c r="GDP44" s="509">
        <v>2007</v>
      </c>
      <c r="GDQ44" s="522" t="s">
        <v>1414</v>
      </c>
      <c r="GDR44" s="523" t="s">
        <v>176</v>
      </c>
      <c r="GDS44" s="398">
        <v>0</v>
      </c>
      <c r="GDT44" s="398">
        <v>0</v>
      </c>
      <c r="GDU44" s="398"/>
      <c r="GDV44" s="398"/>
      <c r="GDW44" s="398"/>
      <c r="GDX44" s="398"/>
      <c r="GDY44" s="408"/>
      <c r="GDZ44" s="398">
        <f>IF((ISBLANK(GDS44)+ISBLANK(GDU44)+ISBLANK(GDT44)+ISBLANK(GDV44)+ISBLANK(GDW44)+ISBLANK(GDX44)+ISBLANK(GDY44))&lt;8,IF(ISNUMBER(LARGE((GDS44,GDU44,GDV44,GDW44,GDX44),1)),LARGE((GDS44,GDU44,GDV44,GDW44,GDX44),1),0)+IF(ISNUMBER(LARGE((GDS44,GDU44,GDV44,GDW44,GDX44),2)),LARGE((GDS44,GDU44,GDV44,GDW44,GDX44),2),0)+GDT44+GDY44,"")</f>
        <v>0</v>
      </c>
      <c r="GEA44" s="398"/>
      <c r="GEB44" s="418"/>
      <c r="GEC44" s="397"/>
      <c r="GED44" s="509" t="s">
        <v>1412</v>
      </c>
      <c r="GEE44" s="509" t="s">
        <v>1413</v>
      </c>
      <c r="GEF44" s="509">
        <v>2007</v>
      </c>
      <c r="GEG44" s="522" t="s">
        <v>1414</v>
      </c>
      <c r="GEH44" s="523" t="s">
        <v>176</v>
      </c>
      <c r="GEI44" s="398">
        <v>0</v>
      </c>
      <c r="GEJ44" s="398">
        <v>0</v>
      </c>
      <c r="GEK44" s="398"/>
      <c r="GEL44" s="398"/>
      <c r="GEM44" s="398"/>
      <c r="GEN44" s="398"/>
      <c r="GEO44" s="408"/>
      <c r="GEP44" s="398">
        <f>IF((ISBLANK(GEI44)+ISBLANK(GEK44)+ISBLANK(GEJ44)+ISBLANK(GEL44)+ISBLANK(GEM44)+ISBLANK(GEN44)+ISBLANK(GEO44))&lt;8,IF(ISNUMBER(LARGE((GEI44,GEK44,GEL44,GEM44,GEN44),1)),LARGE((GEI44,GEK44,GEL44,GEM44,GEN44),1),0)+IF(ISNUMBER(LARGE((GEI44,GEK44,GEL44,GEM44,GEN44),2)),LARGE((GEI44,GEK44,GEL44,GEM44,GEN44),2),0)+GEJ44+GEO44,"")</f>
        <v>0</v>
      </c>
      <c r="GEQ44" s="398"/>
      <c r="GER44" s="418"/>
      <c r="GES44" s="397"/>
      <c r="GET44" s="509" t="s">
        <v>1412</v>
      </c>
      <c r="GEU44" s="509" t="s">
        <v>1413</v>
      </c>
      <c r="GEV44" s="509">
        <v>2007</v>
      </c>
      <c r="GEW44" s="522" t="s">
        <v>1414</v>
      </c>
      <c r="GEX44" s="523" t="s">
        <v>176</v>
      </c>
      <c r="GEY44" s="398">
        <v>0</v>
      </c>
      <c r="GEZ44" s="398">
        <v>0</v>
      </c>
      <c r="GFA44" s="398"/>
      <c r="GFB44" s="398"/>
      <c r="GFC44" s="398"/>
      <c r="GFD44" s="398"/>
      <c r="GFE44" s="408"/>
      <c r="GFF44" s="398">
        <f>IF((ISBLANK(GEY44)+ISBLANK(GFA44)+ISBLANK(GEZ44)+ISBLANK(GFB44)+ISBLANK(GFC44)+ISBLANK(GFD44)+ISBLANK(GFE44))&lt;8,IF(ISNUMBER(LARGE((GEY44,GFA44,GFB44,GFC44,GFD44),1)),LARGE((GEY44,GFA44,GFB44,GFC44,GFD44),1),0)+IF(ISNUMBER(LARGE((GEY44,GFA44,GFB44,GFC44,GFD44),2)),LARGE((GEY44,GFA44,GFB44,GFC44,GFD44),2),0)+GEZ44+GFE44,"")</f>
        <v>0</v>
      </c>
      <c r="GFG44" s="398"/>
      <c r="GFH44" s="418"/>
      <c r="GFI44" s="397"/>
      <c r="GFJ44" s="509" t="s">
        <v>1412</v>
      </c>
      <c r="GFK44" s="509" t="s">
        <v>1413</v>
      </c>
      <c r="GFL44" s="509">
        <v>2007</v>
      </c>
      <c r="GFM44" s="522" t="s">
        <v>1414</v>
      </c>
      <c r="GFN44" s="523" t="s">
        <v>176</v>
      </c>
      <c r="GFO44" s="398">
        <v>0</v>
      </c>
      <c r="GFP44" s="398">
        <v>0</v>
      </c>
      <c r="GFQ44" s="398"/>
      <c r="GFR44" s="398"/>
      <c r="GFS44" s="398"/>
      <c r="GFT44" s="398"/>
      <c r="GFU44" s="408"/>
      <c r="GFV44" s="398">
        <f>IF((ISBLANK(GFO44)+ISBLANK(GFQ44)+ISBLANK(GFP44)+ISBLANK(GFR44)+ISBLANK(GFS44)+ISBLANK(GFT44)+ISBLANK(GFU44))&lt;8,IF(ISNUMBER(LARGE((GFO44,GFQ44,GFR44,GFS44,GFT44),1)),LARGE((GFO44,GFQ44,GFR44,GFS44,GFT44),1),0)+IF(ISNUMBER(LARGE((GFO44,GFQ44,GFR44,GFS44,GFT44),2)),LARGE((GFO44,GFQ44,GFR44,GFS44,GFT44),2),0)+GFP44+GFU44,"")</f>
        <v>0</v>
      </c>
      <c r="GFW44" s="398"/>
      <c r="GFX44" s="418"/>
      <c r="GFY44" s="397"/>
      <c r="GFZ44" s="509" t="s">
        <v>1412</v>
      </c>
      <c r="GGA44" s="509" t="s">
        <v>1413</v>
      </c>
      <c r="GGB44" s="509">
        <v>2007</v>
      </c>
      <c r="GGC44" s="522" t="s">
        <v>1414</v>
      </c>
      <c r="GGD44" s="523" t="s">
        <v>176</v>
      </c>
      <c r="GGE44" s="398">
        <v>0</v>
      </c>
      <c r="GGF44" s="398">
        <v>0</v>
      </c>
      <c r="GGG44" s="398"/>
      <c r="GGH44" s="398"/>
      <c r="GGI44" s="398"/>
      <c r="GGJ44" s="398"/>
      <c r="GGK44" s="408"/>
      <c r="GGL44" s="398">
        <f>IF((ISBLANK(GGE44)+ISBLANK(GGG44)+ISBLANK(GGF44)+ISBLANK(GGH44)+ISBLANK(GGI44)+ISBLANK(GGJ44)+ISBLANK(GGK44))&lt;8,IF(ISNUMBER(LARGE((GGE44,GGG44,GGH44,GGI44,GGJ44),1)),LARGE((GGE44,GGG44,GGH44,GGI44,GGJ44),1),0)+IF(ISNUMBER(LARGE((GGE44,GGG44,GGH44,GGI44,GGJ44),2)),LARGE((GGE44,GGG44,GGH44,GGI44,GGJ44),2),0)+GGF44+GGK44,"")</f>
        <v>0</v>
      </c>
      <c r="GGM44" s="398"/>
      <c r="GGN44" s="418"/>
      <c r="GGO44" s="397"/>
      <c r="GGP44" s="509" t="s">
        <v>1412</v>
      </c>
      <c r="GGQ44" s="509" t="s">
        <v>1413</v>
      </c>
      <c r="GGR44" s="509">
        <v>2007</v>
      </c>
      <c r="GGS44" s="522" t="s">
        <v>1414</v>
      </c>
      <c r="GGT44" s="523" t="s">
        <v>176</v>
      </c>
      <c r="GGU44" s="398">
        <v>0</v>
      </c>
      <c r="GGV44" s="398">
        <v>0</v>
      </c>
      <c r="GGW44" s="398"/>
      <c r="GGX44" s="398"/>
      <c r="GGY44" s="398"/>
      <c r="GGZ44" s="398"/>
      <c r="GHA44" s="408"/>
      <c r="GHB44" s="398">
        <f>IF((ISBLANK(GGU44)+ISBLANK(GGW44)+ISBLANK(GGV44)+ISBLANK(GGX44)+ISBLANK(GGY44)+ISBLANK(GGZ44)+ISBLANK(GHA44))&lt;8,IF(ISNUMBER(LARGE((GGU44,GGW44,GGX44,GGY44,GGZ44),1)),LARGE((GGU44,GGW44,GGX44,GGY44,GGZ44),1),0)+IF(ISNUMBER(LARGE((GGU44,GGW44,GGX44,GGY44,GGZ44),2)),LARGE((GGU44,GGW44,GGX44,GGY44,GGZ44),2),0)+GGV44+GHA44,"")</f>
        <v>0</v>
      </c>
      <c r="GHC44" s="398"/>
      <c r="GHD44" s="418"/>
      <c r="GHE44" s="397"/>
      <c r="GHF44" s="509" t="s">
        <v>1412</v>
      </c>
      <c r="GHG44" s="509" t="s">
        <v>1413</v>
      </c>
      <c r="GHH44" s="509">
        <v>2007</v>
      </c>
      <c r="GHI44" s="522" t="s">
        <v>1414</v>
      </c>
      <c r="GHJ44" s="523" t="s">
        <v>176</v>
      </c>
      <c r="GHK44" s="398">
        <v>0</v>
      </c>
      <c r="GHL44" s="398">
        <v>0</v>
      </c>
      <c r="GHM44" s="398"/>
      <c r="GHN44" s="398"/>
      <c r="GHO44" s="398"/>
      <c r="GHP44" s="398"/>
      <c r="GHQ44" s="408"/>
      <c r="GHR44" s="398">
        <f>IF((ISBLANK(GHK44)+ISBLANK(GHM44)+ISBLANK(GHL44)+ISBLANK(GHN44)+ISBLANK(GHO44)+ISBLANK(GHP44)+ISBLANK(GHQ44))&lt;8,IF(ISNUMBER(LARGE((GHK44,GHM44,GHN44,GHO44,GHP44),1)),LARGE((GHK44,GHM44,GHN44,GHO44,GHP44),1),0)+IF(ISNUMBER(LARGE((GHK44,GHM44,GHN44,GHO44,GHP44),2)),LARGE((GHK44,GHM44,GHN44,GHO44,GHP44),2),0)+GHL44+GHQ44,"")</f>
        <v>0</v>
      </c>
      <c r="GHS44" s="398"/>
      <c r="GHT44" s="418"/>
      <c r="GHU44" s="397"/>
      <c r="GHV44" s="509" t="s">
        <v>1412</v>
      </c>
      <c r="GHW44" s="509" t="s">
        <v>1413</v>
      </c>
      <c r="GHX44" s="509">
        <v>2007</v>
      </c>
      <c r="GHY44" s="522" t="s">
        <v>1414</v>
      </c>
      <c r="GHZ44" s="523" t="s">
        <v>176</v>
      </c>
      <c r="GIA44" s="398">
        <v>0</v>
      </c>
      <c r="GIB44" s="398">
        <v>0</v>
      </c>
      <c r="GIC44" s="398"/>
      <c r="GID44" s="398"/>
      <c r="GIE44" s="398"/>
      <c r="GIF44" s="398"/>
      <c r="GIG44" s="408"/>
      <c r="GIH44" s="398">
        <f>IF((ISBLANK(GIA44)+ISBLANK(GIC44)+ISBLANK(GIB44)+ISBLANK(GID44)+ISBLANK(GIE44)+ISBLANK(GIF44)+ISBLANK(GIG44))&lt;8,IF(ISNUMBER(LARGE((GIA44,GIC44,GID44,GIE44,GIF44),1)),LARGE((GIA44,GIC44,GID44,GIE44,GIF44),1),0)+IF(ISNUMBER(LARGE((GIA44,GIC44,GID44,GIE44,GIF44),2)),LARGE((GIA44,GIC44,GID44,GIE44,GIF44),2),0)+GIB44+GIG44,"")</f>
        <v>0</v>
      </c>
      <c r="GII44" s="398"/>
      <c r="GIJ44" s="418"/>
      <c r="GIK44" s="397"/>
      <c r="GIL44" s="509" t="s">
        <v>1412</v>
      </c>
      <c r="GIM44" s="509" t="s">
        <v>1413</v>
      </c>
      <c r="GIN44" s="509">
        <v>2007</v>
      </c>
      <c r="GIO44" s="522" t="s">
        <v>1414</v>
      </c>
      <c r="GIP44" s="523" t="s">
        <v>176</v>
      </c>
      <c r="GIQ44" s="398">
        <v>0</v>
      </c>
      <c r="GIR44" s="398">
        <v>0</v>
      </c>
      <c r="GIS44" s="398"/>
      <c r="GIT44" s="398"/>
      <c r="GIU44" s="398"/>
      <c r="GIV44" s="398"/>
      <c r="GIW44" s="408"/>
      <c r="GIX44" s="398">
        <f>IF((ISBLANK(GIQ44)+ISBLANK(GIS44)+ISBLANK(GIR44)+ISBLANK(GIT44)+ISBLANK(GIU44)+ISBLANK(GIV44)+ISBLANK(GIW44))&lt;8,IF(ISNUMBER(LARGE((GIQ44,GIS44,GIT44,GIU44,GIV44),1)),LARGE((GIQ44,GIS44,GIT44,GIU44,GIV44),1),0)+IF(ISNUMBER(LARGE((GIQ44,GIS44,GIT44,GIU44,GIV44),2)),LARGE((GIQ44,GIS44,GIT44,GIU44,GIV44),2),0)+GIR44+GIW44,"")</f>
        <v>0</v>
      </c>
      <c r="GIY44" s="398"/>
      <c r="GIZ44" s="418"/>
      <c r="GJA44" s="397"/>
      <c r="GJB44" s="509" t="s">
        <v>1412</v>
      </c>
      <c r="GJC44" s="509" t="s">
        <v>1413</v>
      </c>
      <c r="GJD44" s="509">
        <v>2007</v>
      </c>
      <c r="GJE44" s="522" t="s">
        <v>1414</v>
      </c>
      <c r="GJF44" s="523" t="s">
        <v>176</v>
      </c>
      <c r="GJG44" s="398">
        <v>0</v>
      </c>
      <c r="GJH44" s="398">
        <v>0</v>
      </c>
      <c r="GJI44" s="398"/>
      <c r="GJJ44" s="398"/>
      <c r="GJK44" s="398"/>
      <c r="GJL44" s="398"/>
      <c r="GJM44" s="408"/>
      <c r="GJN44" s="398">
        <f>IF((ISBLANK(GJG44)+ISBLANK(GJI44)+ISBLANK(GJH44)+ISBLANK(GJJ44)+ISBLANK(GJK44)+ISBLANK(GJL44)+ISBLANK(GJM44))&lt;8,IF(ISNUMBER(LARGE((GJG44,GJI44,GJJ44,GJK44,GJL44),1)),LARGE((GJG44,GJI44,GJJ44,GJK44,GJL44),1),0)+IF(ISNUMBER(LARGE((GJG44,GJI44,GJJ44,GJK44,GJL44),2)),LARGE((GJG44,GJI44,GJJ44,GJK44,GJL44),2),0)+GJH44+GJM44,"")</f>
        <v>0</v>
      </c>
      <c r="GJO44" s="398"/>
      <c r="GJP44" s="418"/>
      <c r="GJQ44" s="397"/>
      <c r="GJR44" s="509" t="s">
        <v>1412</v>
      </c>
      <c r="GJS44" s="509" t="s">
        <v>1413</v>
      </c>
      <c r="GJT44" s="509">
        <v>2007</v>
      </c>
      <c r="GJU44" s="522" t="s">
        <v>1414</v>
      </c>
      <c r="GJV44" s="523" t="s">
        <v>176</v>
      </c>
      <c r="GJW44" s="398">
        <v>0</v>
      </c>
      <c r="GJX44" s="398">
        <v>0</v>
      </c>
      <c r="GJY44" s="398"/>
      <c r="GJZ44" s="398"/>
      <c r="GKA44" s="398"/>
      <c r="GKB44" s="398"/>
      <c r="GKC44" s="408"/>
      <c r="GKD44" s="398">
        <f>IF((ISBLANK(GJW44)+ISBLANK(GJY44)+ISBLANK(GJX44)+ISBLANK(GJZ44)+ISBLANK(GKA44)+ISBLANK(GKB44)+ISBLANK(GKC44))&lt;8,IF(ISNUMBER(LARGE((GJW44,GJY44,GJZ44,GKA44,GKB44),1)),LARGE((GJW44,GJY44,GJZ44,GKA44,GKB44),1),0)+IF(ISNUMBER(LARGE((GJW44,GJY44,GJZ44,GKA44,GKB44),2)),LARGE((GJW44,GJY44,GJZ44,GKA44,GKB44),2),0)+GJX44+GKC44,"")</f>
        <v>0</v>
      </c>
      <c r="GKE44" s="398"/>
      <c r="GKF44" s="418"/>
      <c r="GKG44" s="397"/>
      <c r="GKH44" s="509" t="s">
        <v>1412</v>
      </c>
      <c r="GKI44" s="509" t="s">
        <v>1413</v>
      </c>
      <c r="GKJ44" s="509">
        <v>2007</v>
      </c>
      <c r="GKK44" s="522" t="s">
        <v>1414</v>
      </c>
      <c r="GKL44" s="523" t="s">
        <v>176</v>
      </c>
      <c r="GKM44" s="398">
        <v>0</v>
      </c>
      <c r="GKN44" s="398">
        <v>0</v>
      </c>
      <c r="GKO44" s="398"/>
      <c r="GKP44" s="398"/>
      <c r="GKQ44" s="398"/>
      <c r="GKR44" s="398"/>
      <c r="GKS44" s="408"/>
      <c r="GKT44" s="398">
        <f>IF((ISBLANK(GKM44)+ISBLANK(GKO44)+ISBLANK(GKN44)+ISBLANK(GKP44)+ISBLANK(GKQ44)+ISBLANK(GKR44)+ISBLANK(GKS44))&lt;8,IF(ISNUMBER(LARGE((GKM44,GKO44,GKP44,GKQ44,GKR44),1)),LARGE((GKM44,GKO44,GKP44,GKQ44,GKR44),1),0)+IF(ISNUMBER(LARGE((GKM44,GKO44,GKP44,GKQ44,GKR44),2)),LARGE((GKM44,GKO44,GKP44,GKQ44,GKR44),2),0)+GKN44+GKS44,"")</f>
        <v>0</v>
      </c>
      <c r="GKU44" s="398"/>
      <c r="GKV44" s="418"/>
      <c r="GKW44" s="397"/>
      <c r="GKX44" s="509" t="s">
        <v>1412</v>
      </c>
      <c r="GKY44" s="509" t="s">
        <v>1413</v>
      </c>
      <c r="GKZ44" s="509">
        <v>2007</v>
      </c>
      <c r="GLA44" s="522" t="s">
        <v>1414</v>
      </c>
      <c r="GLB44" s="523" t="s">
        <v>176</v>
      </c>
      <c r="GLC44" s="398">
        <v>0</v>
      </c>
      <c r="GLD44" s="398">
        <v>0</v>
      </c>
      <c r="GLE44" s="398"/>
      <c r="GLF44" s="398"/>
      <c r="GLG44" s="398"/>
      <c r="GLH44" s="398"/>
      <c r="GLI44" s="408"/>
      <c r="GLJ44" s="398">
        <f>IF((ISBLANK(GLC44)+ISBLANK(GLE44)+ISBLANK(GLD44)+ISBLANK(GLF44)+ISBLANK(GLG44)+ISBLANK(GLH44)+ISBLANK(GLI44))&lt;8,IF(ISNUMBER(LARGE((GLC44,GLE44,GLF44,GLG44,GLH44),1)),LARGE((GLC44,GLE44,GLF44,GLG44,GLH44),1),0)+IF(ISNUMBER(LARGE((GLC44,GLE44,GLF44,GLG44,GLH44),2)),LARGE((GLC44,GLE44,GLF44,GLG44,GLH44),2),0)+GLD44+GLI44,"")</f>
        <v>0</v>
      </c>
      <c r="GLK44" s="398"/>
      <c r="GLL44" s="418"/>
      <c r="GLM44" s="397"/>
      <c r="GLN44" s="509" t="s">
        <v>1412</v>
      </c>
      <c r="GLO44" s="509" t="s">
        <v>1413</v>
      </c>
      <c r="GLP44" s="509">
        <v>2007</v>
      </c>
      <c r="GLQ44" s="522" t="s">
        <v>1414</v>
      </c>
      <c r="GLR44" s="523" t="s">
        <v>176</v>
      </c>
      <c r="GLS44" s="398">
        <v>0</v>
      </c>
      <c r="GLT44" s="398">
        <v>0</v>
      </c>
      <c r="GLU44" s="398"/>
      <c r="GLV44" s="398"/>
      <c r="GLW44" s="398"/>
      <c r="GLX44" s="398"/>
      <c r="GLY44" s="408"/>
      <c r="GLZ44" s="398">
        <f>IF((ISBLANK(GLS44)+ISBLANK(GLU44)+ISBLANK(GLT44)+ISBLANK(GLV44)+ISBLANK(GLW44)+ISBLANK(GLX44)+ISBLANK(GLY44))&lt;8,IF(ISNUMBER(LARGE((GLS44,GLU44,GLV44,GLW44,GLX44),1)),LARGE((GLS44,GLU44,GLV44,GLW44,GLX44),1),0)+IF(ISNUMBER(LARGE((GLS44,GLU44,GLV44,GLW44,GLX44),2)),LARGE((GLS44,GLU44,GLV44,GLW44,GLX44),2),0)+GLT44+GLY44,"")</f>
        <v>0</v>
      </c>
      <c r="GMA44" s="398"/>
      <c r="GMB44" s="418"/>
      <c r="GMC44" s="397"/>
      <c r="GMD44" s="509" t="s">
        <v>1412</v>
      </c>
      <c r="GME44" s="509" t="s">
        <v>1413</v>
      </c>
      <c r="GMF44" s="509">
        <v>2007</v>
      </c>
      <c r="GMG44" s="522" t="s">
        <v>1414</v>
      </c>
      <c r="GMH44" s="523" t="s">
        <v>176</v>
      </c>
      <c r="GMI44" s="398">
        <v>0</v>
      </c>
      <c r="GMJ44" s="398">
        <v>0</v>
      </c>
      <c r="GMK44" s="398"/>
      <c r="GML44" s="398"/>
      <c r="GMM44" s="398"/>
      <c r="GMN44" s="398"/>
      <c r="GMO44" s="408"/>
      <c r="GMP44" s="398">
        <f>IF((ISBLANK(GMI44)+ISBLANK(GMK44)+ISBLANK(GMJ44)+ISBLANK(GML44)+ISBLANK(GMM44)+ISBLANK(GMN44)+ISBLANK(GMO44))&lt;8,IF(ISNUMBER(LARGE((GMI44,GMK44,GML44,GMM44,GMN44),1)),LARGE((GMI44,GMK44,GML44,GMM44,GMN44),1),0)+IF(ISNUMBER(LARGE((GMI44,GMK44,GML44,GMM44,GMN44),2)),LARGE((GMI44,GMK44,GML44,GMM44,GMN44),2),0)+GMJ44+GMO44,"")</f>
        <v>0</v>
      </c>
      <c r="GMQ44" s="398"/>
      <c r="GMR44" s="418"/>
      <c r="GMS44" s="397"/>
      <c r="GMT44" s="509" t="s">
        <v>1412</v>
      </c>
      <c r="GMU44" s="509" t="s">
        <v>1413</v>
      </c>
      <c r="GMV44" s="509">
        <v>2007</v>
      </c>
      <c r="GMW44" s="522" t="s">
        <v>1414</v>
      </c>
      <c r="GMX44" s="523" t="s">
        <v>176</v>
      </c>
      <c r="GMY44" s="398">
        <v>0</v>
      </c>
      <c r="GMZ44" s="398">
        <v>0</v>
      </c>
      <c r="GNA44" s="398"/>
      <c r="GNB44" s="398"/>
      <c r="GNC44" s="398"/>
      <c r="GND44" s="398"/>
      <c r="GNE44" s="408"/>
      <c r="GNF44" s="398">
        <f>IF((ISBLANK(GMY44)+ISBLANK(GNA44)+ISBLANK(GMZ44)+ISBLANK(GNB44)+ISBLANK(GNC44)+ISBLANK(GND44)+ISBLANK(GNE44))&lt;8,IF(ISNUMBER(LARGE((GMY44,GNA44,GNB44,GNC44,GND44),1)),LARGE((GMY44,GNA44,GNB44,GNC44,GND44),1),0)+IF(ISNUMBER(LARGE((GMY44,GNA44,GNB44,GNC44,GND44),2)),LARGE((GMY44,GNA44,GNB44,GNC44,GND44),2),0)+GMZ44+GNE44,"")</f>
        <v>0</v>
      </c>
      <c r="GNG44" s="398"/>
      <c r="GNH44" s="418"/>
      <c r="GNI44" s="397"/>
      <c r="GNJ44" s="509" t="s">
        <v>1412</v>
      </c>
      <c r="GNK44" s="509" t="s">
        <v>1413</v>
      </c>
      <c r="GNL44" s="509">
        <v>2007</v>
      </c>
      <c r="GNM44" s="522" t="s">
        <v>1414</v>
      </c>
      <c r="GNN44" s="523" t="s">
        <v>176</v>
      </c>
      <c r="GNO44" s="398">
        <v>0</v>
      </c>
      <c r="GNP44" s="398">
        <v>0</v>
      </c>
      <c r="GNQ44" s="398"/>
      <c r="GNR44" s="398"/>
      <c r="GNS44" s="398"/>
      <c r="GNT44" s="398"/>
      <c r="GNU44" s="408"/>
      <c r="GNV44" s="398">
        <f>IF((ISBLANK(GNO44)+ISBLANK(GNQ44)+ISBLANK(GNP44)+ISBLANK(GNR44)+ISBLANK(GNS44)+ISBLANK(GNT44)+ISBLANK(GNU44))&lt;8,IF(ISNUMBER(LARGE((GNO44,GNQ44,GNR44,GNS44,GNT44),1)),LARGE((GNO44,GNQ44,GNR44,GNS44,GNT44),1),0)+IF(ISNUMBER(LARGE((GNO44,GNQ44,GNR44,GNS44,GNT44),2)),LARGE((GNO44,GNQ44,GNR44,GNS44,GNT44),2),0)+GNP44+GNU44,"")</f>
        <v>0</v>
      </c>
      <c r="GNW44" s="398"/>
      <c r="GNX44" s="418"/>
      <c r="GNY44" s="397"/>
      <c r="GNZ44" s="509" t="s">
        <v>1412</v>
      </c>
      <c r="GOA44" s="509" t="s">
        <v>1413</v>
      </c>
      <c r="GOB44" s="509">
        <v>2007</v>
      </c>
      <c r="GOC44" s="522" t="s">
        <v>1414</v>
      </c>
      <c r="GOD44" s="523" t="s">
        <v>176</v>
      </c>
      <c r="GOE44" s="398">
        <v>0</v>
      </c>
      <c r="GOF44" s="398">
        <v>0</v>
      </c>
      <c r="GOG44" s="398"/>
      <c r="GOH44" s="398"/>
      <c r="GOI44" s="398"/>
      <c r="GOJ44" s="398"/>
      <c r="GOK44" s="408"/>
      <c r="GOL44" s="398">
        <f>IF((ISBLANK(GOE44)+ISBLANK(GOG44)+ISBLANK(GOF44)+ISBLANK(GOH44)+ISBLANK(GOI44)+ISBLANK(GOJ44)+ISBLANK(GOK44))&lt;8,IF(ISNUMBER(LARGE((GOE44,GOG44,GOH44,GOI44,GOJ44),1)),LARGE((GOE44,GOG44,GOH44,GOI44,GOJ44),1),0)+IF(ISNUMBER(LARGE((GOE44,GOG44,GOH44,GOI44,GOJ44),2)),LARGE((GOE44,GOG44,GOH44,GOI44,GOJ44),2),0)+GOF44+GOK44,"")</f>
        <v>0</v>
      </c>
      <c r="GOM44" s="398"/>
      <c r="GON44" s="418"/>
      <c r="GOO44" s="397"/>
      <c r="GOP44" s="509" t="s">
        <v>1412</v>
      </c>
      <c r="GOQ44" s="509" t="s">
        <v>1413</v>
      </c>
      <c r="GOR44" s="509">
        <v>2007</v>
      </c>
      <c r="GOS44" s="522" t="s">
        <v>1414</v>
      </c>
      <c r="GOT44" s="523" t="s">
        <v>176</v>
      </c>
      <c r="GOU44" s="398">
        <v>0</v>
      </c>
      <c r="GOV44" s="398">
        <v>0</v>
      </c>
      <c r="GOW44" s="398"/>
      <c r="GOX44" s="398"/>
      <c r="GOY44" s="398"/>
      <c r="GOZ44" s="398"/>
      <c r="GPA44" s="408"/>
      <c r="GPB44" s="398">
        <f>IF((ISBLANK(GOU44)+ISBLANK(GOW44)+ISBLANK(GOV44)+ISBLANK(GOX44)+ISBLANK(GOY44)+ISBLANK(GOZ44)+ISBLANK(GPA44))&lt;8,IF(ISNUMBER(LARGE((GOU44,GOW44,GOX44,GOY44,GOZ44),1)),LARGE((GOU44,GOW44,GOX44,GOY44,GOZ44),1),0)+IF(ISNUMBER(LARGE((GOU44,GOW44,GOX44,GOY44,GOZ44),2)),LARGE((GOU44,GOW44,GOX44,GOY44,GOZ44),2),0)+GOV44+GPA44,"")</f>
        <v>0</v>
      </c>
      <c r="GPC44" s="398"/>
      <c r="GPD44" s="418"/>
      <c r="GPE44" s="397"/>
      <c r="GPF44" s="509" t="s">
        <v>1412</v>
      </c>
      <c r="GPG44" s="509" t="s">
        <v>1413</v>
      </c>
      <c r="GPH44" s="509">
        <v>2007</v>
      </c>
      <c r="GPI44" s="522" t="s">
        <v>1414</v>
      </c>
      <c r="GPJ44" s="523" t="s">
        <v>176</v>
      </c>
      <c r="GPK44" s="398">
        <v>0</v>
      </c>
      <c r="GPL44" s="398">
        <v>0</v>
      </c>
      <c r="GPM44" s="398"/>
      <c r="GPN44" s="398"/>
      <c r="GPO44" s="398"/>
      <c r="GPP44" s="398"/>
      <c r="GPQ44" s="408"/>
      <c r="GPR44" s="398">
        <f>IF((ISBLANK(GPK44)+ISBLANK(GPM44)+ISBLANK(GPL44)+ISBLANK(GPN44)+ISBLANK(GPO44)+ISBLANK(GPP44)+ISBLANK(GPQ44))&lt;8,IF(ISNUMBER(LARGE((GPK44,GPM44,GPN44,GPO44,GPP44),1)),LARGE((GPK44,GPM44,GPN44,GPO44,GPP44),1),0)+IF(ISNUMBER(LARGE((GPK44,GPM44,GPN44,GPO44,GPP44),2)),LARGE((GPK44,GPM44,GPN44,GPO44,GPP44),2),0)+GPL44+GPQ44,"")</f>
        <v>0</v>
      </c>
      <c r="GPS44" s="398"/>
      <c r="GPT44" s="418"/>
      <c r="GPU44" s="397"/>
      <c r="GPV44" s="509" t="s">
        <v>1412</v>
      </c>
      <c r="GPW44" s="509" t="s">
        <v>1413</v>
      </c>
      <c r="GPX44" s="509">
        <v>2007</v>
      </c>
      <c r="GPY44" s="522" t="s">
        <v>1414</v>
      </c>
      <c r="GPZ44" s="523" t="s">
        <v>176</v>
      </c>
      <c r="GQA44" s="398">
        <v>0</v>
      </c>
      <c r="GQB44" s="398">
        <v>0</v>
      </c>
      <c r="GQC44" s="398"/>
      <c r="GQD44" s="398"/>
      <c r="GQE44" s="398"/>
      <c r="GQF44" s="398"/>
      <c r="GQG44" s="408"/>
      <c r="GQH44" s="398">
        <f>IF((ISBLANK(GQA44)+ISBLANK(GQC44)+ISBLANK(GQB44)+ISBLANK(GQD44)+ISBLANK(GQE44)+ISBLANK(GQF44)+ISBLANK(GQG44))&lt;8,IF(ISNUMBER(LARGE((GQA44,GQC44,GQD44,GQE44,GQF44),1)),LARGE((GQA44,GQC44,GQD44,GQE44,GQF44),1),0)+IF(ISNUMBER(LARGE((GQA44,GQC44,GQD44,GQE44,GQF44),2)),LARGE((GQA44,GQC44,GQD44,GQE44,GQF44),2),0)+GQB44+GQG44,"")</f>
        <v>0</v>
      </c>
      <c r="GQI44" s="398"/>
      <c r="GQJ44" s="418"/>
      <c r="GQK44" s="397"/>
      <c r="GQL44" s="509" t="s">
        <v>1412</v>
      </c>
      <c r="GQM44" s="509" t="s">
        <v>1413</v>
      </c>
      <c r="GQN44" s="509">
        <v>2007</v>
      </c>
      <c r="GQO44" s="522" t="s">
        <v>1414</v>
      </c>
      <c r="GQP44" s="523" t="s">
        <v>176</v>
      </c>
      <c r="GQQ44" s="398">
        <v>0</v>
      </c>
      <c r="GQR44" s="398">
        <v>0</v>
      </c>
      <c r="GQS44" s="398"/>
      <c r="GQT44" s="398"/>
      <c r="GQU44" s="398"/>
      <c r="GQV44" s="398"/>
      <c r="GQW44" s="408"/>
      <c r="GQX44" s="398">
        <f>IF((ISBLANK(GQQ44)+ISBLANK(GQS44)+ISBLANK(GQR44)+ISBLANK(GQT44)+ISBLANK(GQU44)+ISBLANK(GQV44)+ISBLANK(GQW44))&lt;8,IF(ISNUMBER(LARGE((GQQ44,GQS44,GQT44,GQU44,GQV44),1)),LARGE((GQQ44,GQS44,GQT44,GQU44,GQV44),1),0)+IF(ISNUMBER(LARGE((GQQ44,GQS44,GQT44,GQU44,GQV44),2)),LARGE((GQQ44,GQS44,GQT44,GQU44,GQV44),2),0)+GQR44+GQW44,"")</f>
        <v>0</v>
      </c>
      <c r="GQY44" s="398"/>
      <c r="GQZ44" s="418"/>
      <c r="GRA44" s="397"/>
      <c r="GRB44" s="509" t="s">
        <v>1412</v>
      </c>
      <c r="GRC44" s="509" t="s">
        <v>1413</v>
      </c>
      <c r="GRD44" s="509">
        <v>2007</v>
      </c>
      <c r="GRE44" s="522" t="s">
        <v>1414</v>
      </c>
      <c r="GRF44" s="523" t="s">
        <v>176</v>
      </c>
      <c r="GRG44" s="398">
        <v>0</v>
      </c>
      <c r="GRH44" s="398">
        <v>0</v>
      </c>
      <c r="GRI44" s="398"/>
      <c r="GRJ44" s="398"/>
      <c r="GRK44" s="398"/>
      <c r="GRL44" s="398"/>
      <c r="GRM44" s="408"/>
      <c r="GRN44" s="398">
        <f>IF((ISBLANK(GRG44)+ISBLANK(GRI44)+ISBLANK(GRH44)+ISBLANK(GRJ44)+ISBLANK(GRK44)+ISBLANK(GRL44)+ISBLANK(GRM44))&lt;8,IF(ISNUMBER(LARGE((GRG44,GRI44,GRJ44,GRK44,GRL44),1)),LARGE((GRG44,GRI44,GRJ44,GRK44,GRL44),1),0)+IF(ISNUMBER(LARGE((GRG44,GRI44,GRJ44,GRK44,GRL44),2)),LARGE((GRG44,GRI44,GRJ44,GRK44,GRL44),2),0)+GRH44+GRM44,"")</f>
        <v>0</v>
      </c>
      <c r="GRO44" s="398"/>
      <c r="GRP44" s="418"/>
      <c r="GRQ44" s="397"/>
      <c r="GRR44" s="509" t="s">
        <v>1412</v>
      </c>
      <c r="GRS44" s="509" t="s">
        <v>1413</v>
      </c>
      <c r="GRT44" s="509">
        <v>2007</v>
      </c>
      <c r="GRU44" s="522" t="s">
        <v>1414</v>
      </c>
      <c r="GRV44" s="523" t="s">
        <v>176</v>
      </c>
      <c r="GRW44" s="398">
        <v>0</v>
      </c>
      <c r="GRX44" s="398">
        <v>0</v>
      </c>
      <c r="GRY44" s="398"/>
      <c r="GRZ44" s="398"/>
      <c r="GSA44" s="398"/>
      <c r="GSB44" s="398"/>
      <c r="GSC44" s="408"/>
      <c r="GSD44" s="398">
        <f>IF((ISBLANK(GRW44)+ISBLANK(GRY44)+ISBLANK(GRX44)+ISBLANK(GRZ44)+ISBLANK(GSA44)+ISBLANK(GSB44)+ISBLANK(GSC44))&lt;8,IF(ISNUMBER(LARGE((GRW44,GRY44,GRZ44,GSA44,GSB44),1)),LARGE((GRW44,GRY44,GRZ44,GSA44,GSB44),1),0)+IF(ISNUMBER(LARGE((GRW44,GRY44,GRZ44,GSA44,GSB44),2)),LARGE((GRW44,GRY44,GRZ44,GSA44,GSB44),2),0)+GRX44+GSC44,"")</f>
        <v>0</v>
      </c>
      <c r="GSE44" s="398"/>
      <c r="GSF44" s="418"/>
      <c r="GSG44" s="397"/>
      <c r="GSH44" s="509" t="s">
        <v>1412</v>
      </c>
      <c r="GSI44" s="509" t="s">
        <v>1413</v>
      </c>
      <c r="GSJ44" s="509">
        <v>2007</v>
      </c>
      <c r="GSK44" s="522" t="s">
        <v>1414</v>
      </c>
      <c r="GSL44" s="523" t="s">
        <v>176</v>
      </c>
      <c r="GSM44" s="398">
        <v>0</v>
      </c>
      <c r="GSN44" s="398">
        <v>0</v>
      </c>
      <c r="GSO44" s="398"/>
      <c r="GSP44" s="398"/>
      <c r="GSQ44" s="398"/>
      <c r="GSR44" s="398"/>
      <c r="GSS44" s="408"/>
      <c r="GST44" s="398">
        <f>IF((ISBLANK(GSM44)+ISBLANK(GSO44)+ISBLANK(GSN44)+ISBLANK(GSP44)+ISBLANK(GSQ44)+ISBLANK(GSR44)+ISBLANK(GSS44))&lt;8,IF(ISNUMBER(LARGE((GSM44,GSO44,GSP44,GSQ44,GSR44),1)),LARGE((GSM44,GSO44,GSP44,GSQ44,GSR44),1),0)+IF(ISNUMBER(LARGE((GSM44,GSO44,GSP44,GSQ44,GSR44),2)),LARGE((GSM44,GSO44,GSP44,GSQ44,GSR44),2),0)+GSN44+GSS44,"")</f>
        <v>0</v>
      </c>
      <c r="GSU44" s="398"/>
      <c r="GSV44" s="418"/>
      <c r="GSW44" s="397"/>
      <c r="GSX44" s="509" t="s">
        <v>1412</v>
      </c>
      <c r="GSY44" s="509" t="s">
        <v>1413</v>
      </c>
      <c r="GSZ44" s="509">
        <v>2007</v>
      </c>
      <c r="GTA44" s="522" t="s">
        <v>1414</v>
      </c>
      <c r="GTB44" s="523" t="s">
        <v>176</v>
      </c>
      <c r="GTC44" s="398">
        <v>0</v>
      </c>
      <c r="GTD44" s="398">
        <v>0</v>
      </c>
      <c r="GTE44" s="398"/>
      <c r="GTF44" s="398"/>
      <c r="GTG44" s="398"/>
      <c r="GTH44" s="398"/>
      <c r="GTI44" s="408"/>
      <c r="GTJ44" s="398">
        <f>IF((ISBLANK(GTC44)+ISBLANK(GTE44)+ISBLANK(GTD44)+ISBLANK(GTF44)+ISBLANK(GTG44)+ISBLANK(GTH44)+ISBLANK(GTI44))&lt;8,IF(ISNUMBER(LARGE((GTC44,GTE44,GTF44,GTG44,GTH44),1)),LARGE((GTC44,GTE44,GTF44,GTG44,GTH44),1),0)+IF(ISNUMBER(LARGE((GTC44,GTE44,GTF44,GTG44,GTH44),2)),LARGE((GTC44,GTE44,GTF44,GTG44,GTH44),2),0)+GTD44+GTI44,"")</f>
        <v>0</v>
      </c>
      <c r="GTK44" s="398"/>
      <c r="GTL44" s="418"/>
      <c r="GTM44" s="397"/>
      <c r="GTN44" s="509" t="s">
        <v>1412</v>
      </c>
      <c r="GTO44" s="509" t="s">
        <v>1413</v>
      </c>
      <c r="GTP44" s="509">
        <v>2007</v>
      </c>
      <c r="GTQ44" s="522" t="s">
        <v>1414</v>
      </c>
      <c r="GTR44" s="523" t="s">
        <v>176</v>
      </c>
      <c r="GTS44" s="398">
        <v>0</v>
      </c>
      <c r="GTT44" s="398">
        <v>0</v>
      </c>
      <c r="GTU44" s="398"/>
      <c r="GTV44" s="398"/>
      <c r="GTW44" s="398"/>
      <c r="GTX44" s="398"/>
      <c r="GTY44" s="408"/>
      <c r="GTZ44" s="398">
        <f>IF((ISBLANK(GTS44)+ISBLANK(GTU44)+ISBLANK(GTT44)+ISBLANK(GTV44)+ISBLANK(GTW44)+ISBLANK(GTX44)+ISBLANK(GTY44))&lt;8,IF(ISNUMBER(LARGE((GTS44,GTU44,GTV44,GTW44,GTX44),1)),LARGE((GTS44,GTU44,GTV44,GTW44,GTX44),1),0)+IF(ISNUMBER(LARGE((GTS44,GTU44,GTV44,GTW44,GTX44),2)),LARGE((GTS44,GTU44,GTV44,GTW44,GTX44),2),0)+GTT44+GTY44,"")</f>
        <v>0</v>
      </c>
      <c r="GUA44" s="398"/>
      <c r="GUB44" s="418"/>
      <c r="GUC44" s="397"/>
      <c r="GUD44" s="509" t="s">
        <v>1412</v>
      </c>
      <c r="GUE44" s="509" t="s">
        <v>1413</v>
      </c>
      <c r="GUF44" s="509">
        <v>2007</v>
      </c>
      <c r="GUG44" s="522" t="s">
        <v>1414</v>
      </c>
      <c r="GUH44" s="523" t="s">
        <v>176</v>
      </c>
      <c r="GUI44" s="398">
        <v>0</v>
      </c>
      <c r="GUJ44" s="398">
        <v>0</v>
      </c>
      <c r="GUK44" s="398"/>
      <c r="GUL44" s="398"/>
      <c r="GUM44" s="398"/>
      <c r="GUN44" s="398"/>
      <c r="GUO44" s="408"/>
      <c r="GUP44" s="398">
        <f>IF((ISBLANK(GUI44)+ISBLANK(GUK44)+ISBLANK(GUJ44)+ISBLANK(GUL44)+ISBLANK(GUM44)+ISBLANK(GUN44)+ISBLANK(GUO44))&lt;8,IF(ISNUMBER(LARGE((GUI44,GUK44,GUL44,GUM44,GUN44),1)),LARGE((GUI44,GUK44,GUL44,GUM44,GUN44),1),0)+IF(ISNUMBER(LARGE((GUI44,GUK44,GUL44,GUM44,GUN44),2)),LARGE((GUI44,GUK44,GUL44,GUM44,GUN44),2),0)+GUJ44+GUO44,"")</f>
        <v>0</v>
      </c>
      <c r="GUQ44" s="398"/>
      <c r="GUR44" s="418"/>
      <c r="GUS44" s="397"/>
      <c r="GUT44" s="509" t="s">
        <v>1412</v>
      </c>
      <c r="GUU44" s="509" t="s">
        <v>1413</v>
      </c>
      <c r="GUV44" s="509">
        <v>2007</v>
      </c>
      <c r="GUW44" s="522" t="s">
        <v>1414</v>
      </c>
      <c r="GUX44" s="523" t="s">
        <v>176</v>
      </c>
      <c r="GUY44" s="398">
        <v>0</v>
      </c>
      <c r="GUZ44" s="398">
        <v>0</v>
      </c>
      <c r="GVA44" s="398"/>
      <c r="GVB44" s="398"/>
      <c r="GVC44" s="398"/>
      <c r="GVD44" s="398"/>
      <c r="GVE44" s="408"/>
      <c r="GVF44" s="398">
        <f>IF((ISBLANK(GUY44)+ISBLANK(GVA44)+ISBLANK(GUZ44)+ISBLANK(GVB44)+ISBLANK(GVC44)+ISBLANK(GVD44)+ISBLANK(GVE44))&lt;8,IF(ISNUMBER(LARGE((GUY44,GVA44,GVB44,GVC44,GVD44),1)),LARGE((GUY44,GVA44,GVB44,GVC44,GVD44),1),0)+IF(ISNUMBER(LARGE((GUY44,GVA44,GVB44,GVC44,GVD44),2)),LARGE((GUY44,GVA44,GVB44,GVC44,GVD44),2),0)+GUZ44+GVE44,"")</f>
        <v>0</v>
      </c>
      <c r="GVG44" s="398"/>
      <c r="GVH44" s="418"/>
      <c r="GVI44" s="397"/>
      <c r="GVJ44" s="509" t="s">
        <v>1412</v>
      </c>
      <c r="GVK44" s="509" t="s">
        <v>1413</v>
      </c>
      <c r="GVL44" s="509">
        <v>2007</v>
      </c>
      <c r="GVM44" s="522" t="s">
        <v>1414</v>
      </c>
      <c r="GVN44" s="523" t="s">
        <v>176</v>
      </c>
      <c r="GVO44" s="398">
        <v>0</v>
      </c>
      <c r="GVP44" s="398">
        <v>0</v>
      </c>
      <c r="GVQ44" s="398"/>
      <c r="GVR44" s="398"/>
      <c r="GVS44" s="398"/>
      <c r="GVT44" s="398"/>
      <c r="GVU44" s="408"/>
      <c r="GVV44" s="398">
        <f>IF((ISBLANK(GVO44)+ISBLANK(GVQ44)+ISBLANK(GVP44)+ISBLANK(GVR44)+ISBLANK(GVS44)+ISBLANK(GVT44)+ISBLANK(GVU44))&lt;8,IF(ISNUMBER(LARGE((GVO44,GVQ44,GVR44,GVS44,GVT44),1)),LARGE((GVO44,GVQ44,GVR44,GVS44,GVT44),1),0)+IF(ISNUMBER(LARGE((GVO44,GVQ44,GVR44,GVS44,GVT44),2)),LARGE((GVO44,GVQ44,GVR44,GVS44,GVT44),2),0)+GVP44+GVU44,"")</f>
        <v>0</v>
      </c>
      <c r="GVW44" s="398"/>
      <c r="GVX44" s="418"/>
      <c r="GVY44" s="397"/>
      <c r="GVZ44" s="509" t="s">
        <v>1412</v>
      </c>
      <c r="GWA44" s="509" t="s">
        <v>1413</v>
      </c>
      <c r="GWB44" s="509">
        <v>2007</v>
      </c>
      <c r="GWC44" s="522" t="s">
        <v>1414</v>
      </c>
      <c r="GWD44" s="523" t="s">
        <v>176</v>
      </c>
      <c r="GWE44" s="398">
        <v>0</v>
      </c>
      <c r="GWF44" s="398">
        <v>0</v>
      </c>
      <c r="GWG44" s="398"/>
      <c r="GWH44" s="398"/>
      <c r="GWI44" s="398"/>
      <c r="GWJ44" s="398"/>
      <c r="GWK44" s="408"/>
      <c r="GWL44" s="398">
        <f>IF((ISBLANK(GWE44)+ISBLANK(GWG44)+ISBLANK(GWF44)+ISBLANK(GWH44)+ISBLANK(GWI44)+ISBLANK(GWJ44)+ISBLANK(GWK44))&lt;8,IF(ISNUMBER(LARGE((GWE44,GWG44,GWH44,GWI44,GWJ44),1)),LARGE((GWE44,GWG44,GWH44,GWI44,GWJ44),1),0)+IF(ISNUMBER(LARGE((GWE44,GWG44,GWH44,GWI44,GWJ44),2)),LARGE((GWE44,GWG44,GWH44,GWI44,GWJ44),2),0)+GWF44+GWK44,"")</f>
        <v>0</v>
      </c>
      <c r="GWM44" s="398"/>
      <c r="GWN44" s="418"/>
      <c r="GWO44" s="397"/>
      <c r="GWP44" s="509" t="s">
        <v>1412</v>
      </c>
      <c r="GWQ44" s="509" t="s">
        <v>1413</v>
      </c>
      <c r="GWR44" s="509">
        <v>2007</v>
      </c>
      <c r="GWS44" s="522" t="s">
        <v>1414</v>
      </c>
      <c r="GWT44" s="523" t="s">
        <v>176</v>
      </c>
      <c r="GWU44" s="398">
        <v>0</v>
      </c>
      <c r="GWV44" s="398">
        <v>0</v>
      </c>
      <c r="GWW44" s="398"/>
      <c r="GWX44" s="398"/>
      <c r="GWY44" s="398"/>
      <c r="GWZ44" s="398"/>
      <c r="GXA44" s="408"/>
      <c r="GXB44" s="398">
        <f>IF((ISBLANK(GWU44)+ISBLANK(GWW44)+ISBLANK(GWV44)+ISBLANK(GWX44)+ISBLANK(GWY44)+ISBLANK(GWZ44)+ISBLANK(GXA44))&lt;8,IF(ISNUMBER(LARGE((GWU44,GWW44,GWX44,GWY44,GWZ44),1)),LARGE((GWU44,GWW44,GWX44,GWY44,GWZ44),1),0)+IF(ISNUMBER(LARGE((GWU44,GWW44,GWX44,GWY44,GWZ44),2)),LARGE((GWU44,GWW44,GWX44,GWY44,GWZ44),2),0)+GWV44+GXA44,"")</f>
        <v>0</v>
      </c>
      <c r="GXC44" s="398"/>
      <c r="GXD44" s="418"/>
      <c r="GXE44" s="397"/>
      <c r="GXF44" s="509" t="s">
        <v>1412</v>
      </c>
      <c r="GXG44" s="509" t="s">
        <v>1413</v>
      </c>
      <c r="GXH44" s="509">
        <v>2007</v>
      </c>
      <c r="GXI44" s="522" t="s">
        <v>1414</v>
      </c>
      <c r="GXJ44" s="523" t="s">
        <v>176</v>
      </c>
      <c r="GXK44" s="398">
        <v>0</v>
      </c>
      <c r="GXL44" s="398">
        <v>0</v>
      </c>
      <c r="GXM44" s="398"/>
      <c r="GXN44" s="398"/>
      <c r="GXO44" s="398"/>
      <c r="GXP44" s="398"/>
      <c r="GXQ44" s="408"/>
      <c r="GXR44" s="398">
        <f>IF((ISBLANK(GXK44)+ISBLANK(GXM44)+ISBLANK(GXL44)+ISBLANK(GXN44)+ISBLANK(GXO44)+ISBLANK(GXP44)+ISBLANK(GXQ44))&lt;8,IF(ISNUMBER(LARGE((GXK44,GXM44,GXN44,GXO44,GXP44),1)),LARGE((GXK44,GXM44,GXN44,GXO44,GXP44),1),0)+IF(ISNUMBER(LARGE((GXK44,GXM44,GXN44,GXO44,GXP44),2)),LARGE((GXK44,GXM44,GXN44,GXO44,GXP44),2),0)+GXL44+GXQ44,"")</f>
        <v>0</v>
      </c>
      <c r="GXS44" s="398"/>
      <c r="GXT44" s="418"/>
      <c r="GXU44" s="397"/>
      <c r="GXV44" s="509" t="s">
        <v>1412</v>
      </c>
      <c r="GXW44" s="509" t="s">
        <v>1413</v>
      </c>
      <c r="GXX44" s="509">
        <v>2007</v>
      </c>
      <c r="GXY44" s="522" t="s">
        <v>1414</v>
      </c>
      <c r="GXZ44" s="523" t="s">
        <v>176</v>
      </c>
      <c r="GYA44" s="398">
        <v>0</v>
      </c>
      <c r="GYB44" s="398">
        <v>0</v>
      </c>
      <c r="GYC44" s="398"/>
      <c r="GYD44" s="398"/>
      <c r="GYE44" s="398"/>
      <c r="GYF44" s="398"/>
      <c r="GYG44" s="408"/>
      <c r="GYH44" s="398">
        <f>IF((ISBLANK(GYA44)+ISBLANK(GYC44)+ISBLANK(GYB44)+ISBLANK(GYD44)+ISBLANK(GYE44)+ISBLANK(GYF44)+ISBLANK(GYG44))&lt;8,IF(ISNUMBER(LARGE((GYA44,GYC44,GYD44,GYE44,GYF44),1)),LARGE((GYA44,GYC44,GYD44,GYE44,GYF44),1),0)+IF(ISNUMBER(LARGE((GYA44,GYC44,GYD44,GYE44,GYF44),2)),LARGE((GYA44,GYC44,GYD44,GYE44,GYF44),2),0)+GYB44+GYG44,"")</f>
        <v>0</v>
      </c>
      <c r="GYI44" s="398"/>
      <c r="GYJ44" s="418"/>
      <c r="GYK44" s="397"/>
      <c r="GYL44" s="509" t="s">
        <v>1412</v>
      </c>
      <c r="GYM44" s="509" t="s">
        <v>1413</v>
      </c>
      <c r="GYN44" s="509">
        <v>2007</v>
      </c>
      <c r="GYO44" s="522" t="s">
        <v>1414</v>
      </c>
      <c r="GYP44" s="523" t="s">
        <v>176</v>
      </c>
      <c r="GYQ44" s="398">
        <v>0</v>
      </c>
      <c r="GYR44" s="398">
        <v>0</v>
      </c>
      <c r="GYS44" s="398"/>
      <c r="GYT44" s="398"/>
      <c r="GYU44" s="398"/>
      <c r="GYV44" s="398"/>
      <c r="GYW44" s="408"/>
      <c r="GYX44" s="398">
        <f>IF((ISBLANK(GYQ44)+ISBLANK(GYS44)+ISBLANK(GYR44)+ISBLANK(GYT44)+ISBLANK(GYU44)+ISBLANK(GYV44)+ISBLANK(GYW44))&lt;8,IF(ISNUMBER(LARGE((GYQ44,GYS44,GYT44,GYU44,GYV44),1)),LARGE((GYQ44,GYS44,GYT44,GYU44,GYV44),1),0)+IF(ISNUMBER(LARGE((GYQ44,GYS44,GYT44,GYU44,GYV44),2)),LARGE((GYQ44,GYS44,GYT44,GYU44,GYV44),2),0)+GYR44+GYW44,"")</f>
        <v>0</v>
      </c>
      <c r="GYY44" s="398"/>
      <c r="GYZ44" s="418"/>
      <c r="GZA44" s="397"/>
      <c r="GZB44" s="509" t="s">
        <v>1412</v>
      </c>
      <c r="GZC44" s="509" t="s">
        <v>1413</v>
      </c>
      <c r="GZD44" s="509">
        <v>2007</v>
      </c>
      <c r="GZE44" s="522" t="s">
        <v>1414</v>
      </c>
      <c r="GZF44" s="523" t="s">
        <v>176</v>
      </c>
      <c r="GZG44" s="398">
        <v>0</v>
      </c>
      <c r="GZH44" s="398">
        <v>0</v>
      </c>
      <c r="GZI44" s="398"/>
      <c r="GZJ44" s="398"/>
      <c r="GZK44" s="398"/>
      <c r="GZL44" s="398"/>
      <c r="GZM44" s="408"/>
      <c r="GZN44" s="398">
        <f>IF((ISBLANK(GZG44)+ISBLANK(GZI44)+ISBLANK(GZH44)+ISBLANK(GZJ44)+ISBLANK(GZK44)+ISBLANK(GZL44)+ISBLANK(GZM44))&lt;8,IF(ISNUMBER(LARGE((GZG44,GZI44,GZJ44,GZK44,GZL44),1)),LARGE((GZG44,GZI44,GZJ44,GZK44,GZL44),1),0)+IF(ISNUMBER(LARGE((GZG44,GZI44,GZJ44,GZK44,GZL44),2)),LARGE((GZG44,GZI44,GZJ44,GZK44,GZL44),2),0)+GZH44+GZM44,"")</f>
        <v>0</v>
      </c>
      <c r="GZO44" s="398"/>
      <c r="GZP44" s="418"/>
      <c r="GZQ44" s="397"/>
      <c r="GZR44" s="509" t="s">
        <v>1412</v>
      </c>
      <c r="GZS44" s="509" t="s">
        <v>1413</v>
      </c>
      <c r="GZT44" s="509">
        <v>2007</v>
      </c>
      <c r="GZU44" s="522" t="s">
        <v>1414</v>
      </c>
      <c r="GZV44" s="523" t="s">
        <v>176</v>
      </c>
      <c r="GZW44" s="398">
        <v>0</v>
      </c>
      <c r="GZX44" s="398">
        <v>0</v>
      </c>
      <c r="GZY44" s="398"/>
      <c r="GZZ44" s="398"/>
      <c r="HAA44" s="398"/>
      <c r="HAB44" s="398"/>
      <c r="HAC44" s="408"/>
      <c r="HAD44" s="398">
        <f>IF((ISBLANK(GZW44)+ISBLANK(GZY44)+ISBLANK(GZX44)+ISBLANK(GZZ44)+ISBLANK(HAA44)+ISBLANK(HAB44)+ISBLANK(HAC44))&lt;8,IF(ISNUMBER(LARGE((GZW44,GZY44,GZZ44,HAA44,HAB44),1)),LARGE((GZW44,GZY44,GZZ44,HAA44,HAB44),1),0)+IF(ISNUMBER(LARGE((GZW44,GZY44,GZZ44,HAA44,HAB44),2)),LARGE((GZW44,GZY44,GZZ44,HAA44,HAB44),2),0)+GZX44+HAC44,"")</f>
        <v>0</v>
      </c>
      <c r="HAE44" s="398"/>
      <c r="HAF44" s="418"/>
      <c r="HAG44" s="397"/>
      <c r="HAH44" s="509" t="s">
        <v>1412</v>
      </c>
      <c r="HAI44" s="509" t="s">
        <v>1413</v>
      </c>
      <c r="HAJ44" s="509">
        <v>2007</v>
      </c>
      <c r="HAK44" s="522" t="s">
        <v>1414</v>
      </c>
      <c r="HAL44" s="523" t="s">
        <v>176</v>
      </c>
      <c r="HAM44" s="398">
        <v>0</v>
      </c>
      <c r="HAN44" s="398">
        <v>0</v>
      </c>
      <c r="HAO44" s="398"/>
      <c r="HAP44" s="398"/>
      <c r="HAQ44" s="398"/>
      <c r="HAR44" s="398"/>
      <c r="HAS44" s="408"/>
      <c r="HAT44" s="398">
        <f>IF((ISBLANK(HAM44)+ISBLANK(HAO44)+ISBLANK(HAN44)+ISBLANK(HAP44)+ISBLANK(HAQ44)+ISBLANK(HAR44)+ISBLANK(HAS44))&lt;8,IF(ISNUMBER(LARGE((HAM44,HAO44,HAP44,HAQ44,HAR44),1)),LARGE((HAM44,HAO44,HAP44,HAQ44,HAR44),1),0)+IF(ISNUMBER(LARGE((HAM44,HAO44,HAP44,HAQ44,HAR44),2)),LARGE((HAM44,HAO44,HAP44,HAQ44,HAR44),2),0)+HAN44+HAS44,"")</f>
        <v>0</v>
      </c>
      <c r="HAU44" s="398"/>
      <c r="HAV44" s="418"/>
      <c r="HAW44" s="397"/>
      <c r="HAX44" s="509" t="s">
        <v>1412</v>
      </c>
      <c r="HAY44" s="509" t="s">
        <v>1413</v>
      </c>
      <c r="HAZ44" s="509">
        <v>2007</v>
      </c>
      <c r="HBA44" s="522" t="s">
        <v>1414</v>
      </c>
      <c r="HBB44" s="523" t="s">
        <v>176</v>
      </c>
      <c r="HBC44" s="398">
        <v>0</v>
      </c>
      <c r="HBD44" s="398">
        <v>0</v>
      </c>
      <c r="HBE44" s="398"/>
      <c r="HBF44" s="398"/>
      <c r="HBG44" s="398"/>
      <c r="HBH44" s="398"/>
      <c r="HBI44" s="408"/>
      <c r="HBJ44" s="398">
        <f>IF((ISBLANK(HBC44)+ISBLANK(HBE44)+ISBLANK(HBD44)+ISBLANK(HBF44)+ISBLANK(HBG44)+ISBLANK(HBH44)+ISBLANK(HBI44))&lt;8,IF(ISNUMBER(LARGE((HBC44,HBE44,HBF44,HBG44,HBH44),1)),LARGE((HBC44,HBE44,HBF44,HBG44,HBH44),1),0)+IF(ISNUMBER(LARGE((HBC44,HBE44,HBF44,HBG44,HBH44),2)),LARGE((HBC44,HBE44,HBF44,HBG44,HBH44),2),0)+HBD44+HBI44,"")</f>
        <v>0</v>
      </c>
      <c r="HBK44" s="398"/>
      <c r="HBL44" s="418"/>
      <c r="HBM44" s="397"/>
      <c r="HBN44" s="509" t="s">
        <v>1412</v>
      </c>
      <c r="HBO44" s="509" t="s">
        <v>1413</v>
      </c>
      <c r="HBP44" s="509">
        <v>2007</v>
      </c>
      <c r="HBQ44" s="522" t="s">
        <v>1414</v>
      </c>
      <c r="HBR44" s="523" t="s">
        <v>176</v>
      </c>
      <c r="HBS44" s="398">
        <v>0</v>
      </c>
      <c r="HBT44" s="398">
        <v>0</v>
      </c>
      <c r="HBU44" s="398"/>
      <c r="HBV44" s="398"/>
      <c r="HBW44" s="398"/>
      <c r="HBX44" s="398"/>
      <c r="HBY44" s="408"/>
      <c r="HBZ44" s="398">
        <f>IF((ISBLANK(HBS44)+ISBLANK(HBU44)+ISBLANK(HBT44)+ISBLANK(HBV44)+ISBLANK(HBW44)+ISBLANK(HBX44)+ISBLANK(HBY44))&lt;8,IF(ISNUMBER(LARGE((HBS44,HBU44,HBV44,HBW44,HBX44),1)),LARGE((HBS44,HBU44,HBV44,HBW44,HBX44),1),0)+IF(ISNUMBER(LARGE((HBS44,HBU44,HBV44,HBW44,HBX44),2)),LARGE((HBS44,HBU44,HBV44,HBW44,HBX44),2),0)+HBT44+HBY44,"")</f>
        <v>0</v>
      </c>
      <c r="HCA44" s="398"/>
      <c r="HCB44" s="418"/>
      <c r="HCC44" s="397"/>
      <c r="HCD44" s="509" t="s">
        <v>1412</v>
      </c>
      <c r="HCE44" s="509" t="s">
        <v>1413</v>
      </c>
      <c r="HCF44" s="509">
        <v>2007</v>
      </c>
      <c r="HCG44" s="522" t="s">
        <v>1414</v>
      </c>
      <c r="HCH44" s="523" t="s">
        <v>176</v>
      </c>
      <c r="HCI44" s="398">
        <v>0</v>
      </c>
      <c r="HCJ44" s="398">
        <v>0</v>
      </c>
      <c r="HCK44" s="398"/>
      <c r="HCL44" s="398"/>
      <c r="HCM44" s="398"/>
      <c r="HCN44" s="398"/>
      <c r="HCO44" s="408"/>
      <c r="HCP44" s="398">
        <f>IF((ISBLANK(HCI44)+ISBLANK(HCK44)+ISBLANK(HCJ44)+ISBLANK(HCL44)+ISBLANK(HCM44)+ISBLANK(HCN44)+ISBLANK(HCO44))&lt;8,IF(ISNUMBER(LARGE((HCI44,HCK44,HCL44,HCM44,HCN44),1)),LARGE((HCI44,HCK44,HCL44,HCM44,HCN44),1),0)+IF(ISNUMBER(LARGE((HCI44,HCK44,HCL44,HCM44,HCN44),2)),LARGE((HCI44,HCK44,HCL44,HCM44,HCN44),2),0)+HCJ44+HCO44,"")</f>
        <v>0</v>
      </c>
      <c r="HCQ44" s="398"/>
      <c r="HCR44" s="418"/>
      <c r="HCS44" s="397"/>
      <c r="HCT44" s="509" t="s">
        <v>1412</v>
      </c>
      <c r="HCU44" s="509" t="s">
        <v>1413</v>
      </c>
      <c r="HCV44" s="509">
        <v>2007</v>
      </c>
      <c r="HCW44" s="522" t="s">
        <v>1414</v>
      </c>
      <c r="HCX44" s="523" t="s">
        <v>176</v>
      </c>
      <c r="HCY44" s="398">
        <v>0</v>
      </c>
      <c r="HCZ44" s="398">
        <v>0</v>
      </c>
      <c r="HDA44" s="398"/>
      <c r="HDB44" s="398"/>
      <c r="HDC44" s="398"/>
      <c r="HDD44" s="398"/>
      <c r="HDE44" s="408"/>
      <c r="HDF44" s="398">
        <f>IF((ISBLANK(HCY44)+ISBLANK(HDA44)+ISBLANK(HCZ44)+ISBLANK(HDB44)+ISBLANK(HDC44)+ISBLANK(HDD44)+ISBLANK(HDE44))&lt;8,IF(ISNUMBER(LARGE((HCY44,HDA44,HDB44,HDC44,HDD44),1)),LARGE((HCY44,HDA44,HDB44,HDC44,HDD44),1),0)+IF(ISNUMBER(LARGE((HCY44,HDA44,HDB44,HDC44,HDD44),2)),LARGE((HCY44,HDA44,HDB44,HDC44,HDD44),2),0)+HCZ44+HDE44,"")</f>
        <v>0</v>
      </c>
      <c r="HDG44" s="398"/>
      <c r="HDH44" s="418"/>
      <c r="HDI44" s="397"/>
      <c r="HDJ44" s="509" t="s">
        <v>1412</v>
      </c>
      <c r="HDK44" s="509" t="s">
        <v>1413</v>
      </c>
      <c r="HDL44" s="509">
        <v>2007</v>
      </c>
      <c r="HDM44" s="522" t="s">
        <v>1414</v>
      </c>
      <c r="HDN44" s="523" t="s">
        <v>176</v>
      </c>
      <c r="HDO44" s="398">
        <v>0</v>
      </c>
      <c r="HDP44" s="398">
        <v>0</v>
      </c>
      <c r="HDQ44" s="398"/>
      <c r="HDR44" s="398"/>
      <c r="HDS44" s="398"/>
      <c r="HDT44" s="398"/>
      <c r="HDU44" s="408"/>
      <c r="HDV44" s="398">
        <f>IF((ISBLANK(HDO44)+ISBLANK(HDQ44)+ISBLANK(HDP44)+ISBLANK(HDR44)+ISBLANK(HDS44)+ISBLANK(HDT44)+ISBLANK(HDU44))&lt;8,IF(ISNUMBER(LARGE((HDO44,HDQ44,HDR44,HDS44,HDT44),1)),LARGE((HDO44,HDQ44,HDR44,HDS44,HDT44),1),0)+IF(ISNUMBER(LARGE((HDO44,HDQ44,HDR44,HDS44,HDT44),2)),LARGE((HDO44,HDQ44,HDR44,HDS44,HDT44),2),0)+HDP44+HDU44,"")</f>
        <v>0</v>
      </c>
      <c r="HDW44" s="398"/>
      <c r="HDX44" s="418"/>
      <c r="HDY44" s="397"/>
      <c r="HDZ44" s="509" t="s">
        <v>1412</v>
      </c>
      <c r="HEA44" s="509" t="s">
        <v>1413</v>
      </c>
      <c r="HEB44" s="509">
        <v>2007</v>
      </c>
      <c r="HEC44" s="522" t="s">
        <v>1414</v>
      </c>
      <c r="HED44" s="523" t="s">
        <v>176</v>
      </c>
      <c r="HEE44" s="398">
        <v>0</v>
      </c>
      <c r="HEF44" s="398">
        <v>0</v>
      </c>
      <c r="HEG44" s="398"/>
      <c r="HEH44" s="398"/>
      <c r="HEI44" s="398"/>
      <c r="HEJ44" s="398"/>
      <c r="HEK44" s="408"/>
      <c r="HEL44" s="398">
        <f>IF((ISBLANK(HEE44)+ISBLANK(HEG44)+ISBLANK(HEF44)+ISBLANK(HEH44)+ISBLANK(HEI44)+ISBLANK(HEJ44)+ISBLANK(HEK44))&lt;8,IF(ISNUMBER(LARGE((HEE44,HEG44,HEH44,HEI44,HEJ44),1)),LARGE((HEE44,HEG44,HEH44,HEI44,HEJ44),1),0)+IF(ISNUMBER(LARGE((HEE44,HEG44,HEH44,HEI44,HEJ44),2)),LARGE((HEE44,HEG44,HEH44,HEI44,HEJ44),2),0)+HEF44+HEK44,"")</f>
        <v>0</v>
      </c>
      <c r="HEM44" s="398"/>
      <c r="HEN44" s="418"/>
      <c r="HEO44" s="397"/>
      <c r="HEP44" s="509" t="s">
        <v>1412</v>
      </c>
      <c r="HEQ44" s="509" t="s">
        <v>1413</v>
      </c>
      <c r="HER44" s="509">
        <v>2007</v>
      </c>
      <c r="HES44" s="522" t="s">
        <v>1414</v>
      </c>
      <c r="HET44" s="523" t="s">
        <v>176</v>
      </c>
      <c r="HEU44" s="398">
        <v>0</v>
      </c>
      <c r="HEV44" s="398">
        <v>0</v>
      </c>
      <c r="HEW44" s="398"/>
      <c r="HEX44" s="398"/>
      <c r="HEY44" s="398"/>
      <c r="HEZ44" s="398"/>
      <c r="HFA44" s="408"/>
      <c r="HFB44" s="398">
        <f>IF((ISBLANK(HEU44)+ISBLANK(HEW44)+ISBLANK(HEV44)+ISBLANK(HEX44)+ISBLANK(HEY44)+ISBLANK(HEZ44)+ISBLANK(HFA44))&lt;8,IF(ISNUMBER(LARGE((HEU44,HEW44,HEX44,HEY44,HEZ44),1)),LARGE((HEU44,HEW44,HEX44,HEY44,HEZ44),1),0)+IF(ISNUMBER(LARGE((HEU44,HEW44,HEX44,HEY44,HEZ44),2)),LARGE((HEU44,HEW44,HEX44,HEY44,HEZ44),2),0)+HEV44+HFA44,"")</f>
        <v>0</v>
      </c>
      <c r="HFC44" s="398"/>
      <c r="HFD44" s="418"/>
      <c r="HFE44" s="397"/>
      <c r="HFF44" s="509" t="s">
        <v>1412</v>
      </c>
      <c r="HFG44" s="509" t="s">
        <v>1413</v>
      </c>
      <c r="HFH44" s="509">
        <v>2007</v>
      </c>
      <c r="HFI44" s="522" t="s">
        <v>1414</v>
      </c>
      <c r="HFJ44" s="523" t="s">
        <v>176</v>
      </c>
      <c r="HFK44" s="398">
        <v>0</v>
      </c>
      <c r="HFL44" s="398">
        <v>0</v>
      </c>
      <c r="HFM44" s="398"/>
      <c r="HFN44" s="398"/>
      <c r="HFO44" s="398"/>
      <c r="HFP44" s="398"/>
      <c r="HFQ44" s="408"/>
      <c r="HFR44" s="398">
        <f>IF((ISBLANK(HFK44)+ISBLANK(HFM44)+ISBLANK(HFL44)+ISBLANK(HFN44)+ISBLANK(HFO44)+ISBLANK(HFP44)+ISBLANK(HFQ44))&lt;8,IF(ISNUMBER(LARGE((HFK44,HFM44,HFN44,HFO44,HFP44),1)),LARGE((HFK44,HFM44,HFN44,HFO44,HFP44),1),0)+IF(ISNUMBER(LARGE((HFK44,HFM44,HFN44,HFO44,HFP44),2)),LARGE((HFK44,HFM44,HFN44,HFO44,HFP44),2),0)+HFL44+HFQ44,"")</f>
        <v>0</v>
      </c>
      <c r="HFS44" s="398"/>
      <c r="HFT44" s="418"/>
      <c r="HFU44" s="397"/>
      <c r="HFV44" s="509" t="s">
        <v>1412</v>
      </c>
      <c r="HFW44" s="509" t="s">
        <v>1413</v>
      </c>
      <c r="HFX44" s="509">
        <v>2007</v>
      </c>
      <c r="HFY44" s="522" t="s">
        <v>1414</v>
      </c>
      <c r="HFZ44" s="523" t="s">
        <v>176</v>
      </c>
      <c r="HGA44" s="398">
        <v>0</v>
      </c>
      <c r="HGB44" s="398">
        <v>0</v>
      </c>
      <c r="HGC44" s="398"/>
      <c r="HGD44" s="398"/>
      <c r="HGE44" s="398"/>
      <c r="HGF44" s="398"/>
      <c r="HGG44" s="408"/>
      <c r="HGH44" s="398">
        <f>IF((ISBLANK(HGA44)+ISBLANK(HGC44)+ISBLANK(HGB44)+ISBLANK(HGD44)+ISBLANK(HGE44)+ISBLANK(HGF44)+ISBLANK(HGG44))&lt;8,IF(ISNUMBER(LARGE((HGA44,HGC44,HGD44,HGE44,HGF44),1)),LARGE((HGA44,HGC44,HGD44,HGE44,HGF44),1),0)+IF(ISNUMBER(LARGE((HGA44,HGC44,HGD44,HGE44,HGF44),2)),LARGE((HGA44,HGC44,HGD44,HGE44,HGF44),2),0)+HGB44+HGG44,"")</f>
        <v>0</v>
      </c>
      <c r="HGI44" s="398"/>
      <c r="HGJ44" s="418"/>
      <c r="HGK44" s="397"/>
      <c r="HGL44" s="509" t="s">
        <v>1412</v>
      </c>
      <c r="HGM44" s="509" t="s">
        <v>1413</v>
      </c>
      <c r="HGN44" s="509">
        <v>2007</v>
      </c>
      <c r="HGO44" s="522" t="s">
        <v>1414</v>
      </c>
      <c r="HGP44" s="523" t="s">
        <v>176</v>
      </c>
      <c r="HGQ44" s="398">
        <v>0</v>
      </c>
      <c r="HGR44" s="398">
        <v>0</v>
      </c>
      <c r="HGS44" s="398"/>
      <c r="HGT44" s="398"/>
      <c r="HGU44" s="398"/>
      <c r="HGV44" s="398"/>
      <c r="HGW44" s="408"/>
      <c r="HGX44" s="398">
        <f>IF((ISBLANK(HGQ44)+ISBLANK(HGS44)+ISBLANK(HGR44)+ISBLANK(HGT44)+ISBLANK(HGU44)+ISBLANK(HGV44)+ISBLANK(HGW44))&lt;8,IF(ISNUMBER(LARGE((HGQ44,HGS44,HGT44,HGU44,HGV44),1)),LARGE((HGQ44,HGS44,HGT44,HGU44,HGV44),1),0)+IF(ISNUMBER(LARGE((HGQ44,HGS44,HGT44,HGU44,HGV44),2)),LARGE((HGQ44,HGS44,HGT44,HGU44,HGV44),2),0)+HGR44+HGW44,"")</f>
        <v>0</v>
      </c>
      <c r="HGY44" s="398"/>
      <c r="HGZ44" s="418"/>
      <c r="HHA44" s="397"/>
      <c r="HHB44" s="509" t="s">
        <v>1412</v>
      </c>
      <c r="HHC44" s="509" t="s">
        <v>1413</v>
      </c>
      <c r="HHD44" s="509">
        <v>2007</v>
      </c>
      <c r="HHE44" s="522" t="s">
        <v>1414</v>
      </c>
      <c r="HHF44" s="523" t="s">
        <v>176</v>
      </c>
      <c r="HHG44" s="398">
        <v>0</v>
      </c>
      <c r="HHH44" s="398">
        <v>0</v>
      </c>
      <c r="HHI44" s="398"/>
      <c r="HHJ44" s="398"/>
      <c r="HHK44" s="398"/>
      <c r="HHL44" s="398"/>
      <c r="HHM44" s="408"/>
      <c r="HHN44" s="398">
        <f>IF((ISBLANK(HHG44)+ISBLANK(HHI44)+ISBLANK(HHH44)+ISBLANK(HHJ44)+ISBLANK(HHK44)+ISBLANK(HHL44)+ISBLANK(HHM44))&lt;8,IF(ISNUMBER(LARGE((HHG44,HHI44,HHJ44,HHK44,HHL44),1)),LARGE((HHG44,HHI44,HHJ44,HHK44,HHL44),1),0)+IF(ISNUMBER(LARGE((HHG44,HHI44,HHJ44,HHK44,HHL44),2)),LARGE((HHG44,HHI44,HHJ44,HHK44,HHL44),2),0)+HHH44+HHM44,"")</f>
        <v>0</v>
      </c>
      <c r="HHO44" s="398"/>
      <c r="HHP44" s="418"/>
      <c r="HHQ44" s="397"/>
      <c r="HHR44" s="509" t="s">
        <v>1412</v>
      </c>
      <c r="HHS44" s="509" t="s">
        <v>1413</v>
      </c>
      <c r="HHT44" s="509">
        <v>2007</v>
      </c>
      <c r="HHU44" s="522" t="s">
        <v>1414</v>
      </c>
      <c r="HHV44" s="523" t="s">
        <v>176</v>
      </c>
      <c r="HHW44" s="398">
        <v>0</v>
      </c>
      <c r="HHX44" s="398">
        <v>0</v>
      </c>
      <c r="HHY44" s="398"/>
      <c r="HHZ44" s="398"/>
      <c r="HIA44" s="398"/>
      <c r="HIB44" s="398"/>
      <c r="HIC44" s="408"/>
      <c r="HID44" s="398">
        <f>IF((ISBLANK(HHW44)+ISBLANK(HHY44)+ISBLANK(HHX44)+ISBLANK(HHZ44)+ISBLANK(HIA44)+ISBLANK(HIB44)+ISBLANK(HIC44))&lt;8,IF(ISNUMBER(LARGE((HHW44,HHY44,HHZ44,HIA44,HIB44),1)),LARGE((HHW44,HHY44,HHZ44,HIA44,HIB44),1),0)+IF(ISNUMBER(LARGE((HHW44,HHY44,HHZ44,HIA44,HIB44),2)),LARGE((HHW44,HHY44,HHZ44,HIA44,HIB44),2),0)+HHX44+HIC44,"")</f>
        <v>0</v>
      </c>
      <c r="HIE44" s="398"/>
      <c r="HIF44" s="418"/>
      <c r="HIG44" s="397"/>
      <c r="HIH44" s="509" t="s">
        <v>1412</v>
      </c>
      <c r="HII44" s="509" t="s">
        <v>1413</v>
      </c>
      <c r="HIJ44" s="509">
        <v>2007</v>
      </c>
      <c r="HIK44" s="522" t="s">
        <v>1414</v>
      </c>
      <c r="HIL44" s="523" t="s">
        <v>176</v>
      </c>
      <c r="HIM44" s="398">
        <v>0</v>
      </c>
      <c r="HIN44" s="398">
        <v>0</v>
      </c>
      <c r="HIO44" s="398"/>
      <c r="HIP44" s="398"/>
      <c r="HIQ44" s="398"/>
      <c r="HIR44" s="398"/>
      <c r="HIS44" s="408"/>
      <c r="HIT44" s="398">
        <f>IF((ISBLANK(HIM44)+ISBLANK(HIO44)+ISBLANK(HIN44)+ISBLANK(HIP44)+ISBLANK(HIQ44)+ISBLANK(HIR44)+ISBLANK(HIS44))&lt;8,IF(ISNUMBER(LARGE((HIM44,HIO44,HIP44,HIQ44,HIR44),1)),LARGE((HIM44,HIO44,HIP44,HIQ44,HIR44),1),0)+IF(ISNUMBER(LARGE((HIM44,HIO44,HIP44,HIQ44,HIR44),2)),LARGE((HIM44,HIO44,HIP44,HIQ44,HIR44),2),0)+HIN44+HIS44,"")</f>
        <v>0</v>
      </c>
      <c r="HIU44" s="398"/>
      <c r="HIV44" s="418"/>
      <c r="HIW44" s="397"/>
      <c r="HIX44" s="509" t="s">
        <v>1412</v>
      </c>
      <c r="HIY44" s="509" t="s">
        <v>1413</v>
      </c>
      <c r="HIZ44" s="509">
        <v>2007</v>
      </c>
      <c r="HJA44" s="522" t="s">
        <v>1414</v>
      </c>
      <c r="HJB44" s="523" t="s">
        <v>176</v>
      </c>
      <c r="HJC44" s="398">
        <v>0</v>
      </c>
      <c r="HJD44" s="398">
        <v>0</v>
      </c>
      <c r="HJE44" s="398"/>
      <c r="HJF44" s="398"/>
      <c r="HJG44" s="398"/>
      <c r="HJH44" s="398"/>
      <c r="HJI44" s="408"/>
      <c r="HJJ44" s="398">
        <f>IF((ISBLANK(HJC44)+ISBLANK(HJE44)+ISBLANK(HJD44)+ISBLANK(HJF44)+ISBLANK(HJG44)+ISBLANK(HJH44)+ISBLANK(HJI44))&lt;8,IF(ISNUMBER(LARGE((HJC44,HJE44,HJF44,HJG44,HJH44),1)),LARGE((HJC44,HJE44,HJF44,HJG44,HJH44),1),0)+IF(ISNUMBER(LARGE((HJC44,HJE44,HJF44,HJG44,HJH44),2)),LARGE((HJC44,HJE44,HJF44,HJG44,HJH44),2),0)+HJD44+HJI44,"")</f>
        <v>0</v>
      </c>
      <c r="HJK44" s="398"/>
      <c r="HJL44" s="418"/>
      <c r="HJM44" s="397"/>
      <c r="HJN44" s="509" t="s">
        <v>1412</v>
      </c>
      <c r="HJO44" s="509" t="s">
        <v>1413</v>
      </c>
      <c r="HJP44" s="509">
        <v>2007</v>
      </c>
      <c r="HJQ44" s="522" t="s">
        <v>1414</v>
      </c>
      <c r="HJR44" s="523" t="s">
        <v>176</v>
      </c>
      <c r="HJS44" s="398">
        <v>0</v>
      </c>
      <c r="HJT44" s="398">
        <v>0</v>
      </c>
      <c r="HJU44" s="398"/>
      <c r="HJV44" s="398"/>
      <c r="HJW44" s="398"/>
      <c r="HJX44" s="398"/>
      <c r="HJY44" s="408"/>
      <c r="HJZ44" s="398">
        <f>IF((ISBLANK(HJS44)+ISBLANK(HJU44)+ISBLANK(HJT44)+ISBLANK(HJV44)+ISBLANK(HJW44)+ISBLANK(HJX44)+ISBLANK(HJY44))&lt;8,IF(ISNUMBER(LARGE((HJS44,HJU44,HJV44,HJW44,HJX44),1)),LARGE((HJS44,HJU44,HJV44,HJW44,HJX44),1),0)+IF(ISNUMBER(LARGE((HJS44,HJU44,HJV44,HJW44,HJX44),2)),LARGE((HJS44,HJU44,HJV44,HJW44,HJX44),2),0)+HJT44+HJY44,"")</f>
        <v>0</v>
      </c>
      <c r="HKA44" s="398"/>
      <c r="HKB44" s="418"/>
      <c r="HKC44" s="397"/>
      <c r="HKD44" s="509" t="s">
        <v>1412</v>
      </c>
      <c r="HKE44" s="509" t="s">
        <v>1413</v>
      </c>
      <c r="HKF44" s="509">
        <v>2007</v>
      </c>
      <c r="HKG44" s="522" t="s">
        <v>1414</v>
      </c>
      <c r="HKH44" s="523" t="s">
        <v>176</v>
      </c>
      <c r="HKI44" s="398">
        <v>0</v>
      </c>
      <c r="HKJ44" s="398">
        <v>0</v>
      </c>
      <c r="HKK44" s="398"/>
      <c r="HKL44" s="398"/>
      <c r="HKM44" s="398"/>
      <c r="HKN44" s="398"/>
      <c r="HKO44" s="408"/>
      <c r="HKP44" s="398">
        <f>IF((ISBLANK(HKI44)+ISBLANK(HKK44)+ISBLANK(HKJ44)+ISBLANK(HKL44)+ISBLANK(HKM44)+ISBLANK(HKN44)+ISBLANK(HKO44))&lt;8,IF(ISNUMBER(LARGE((HKI44,HKK44,HKL44,HKM44,HKN44),1)),LARGE((HKI44,HKK44,HKL44,HKM44,HKN44),1),0)+IF(ISNUMBER(LARGE((HKI44,HKK44,HKL44,HKM44,HKN44),2)),LARGE((HKI44,HKK44,HKL44,HKM44,HKN44),2),0)+HKJ44+HKO44,"")</f>
        <v>0</v>
      </c>
      <c r="HKQ44" s="398"/>
      <c r="HKR44" s="418"/>
      <c r="HKS44" s="397"/>
      <c r="HKT44" s="509" t="s">
        <v>1412</v>
      </c>
      <c r="HKU44" s="509" t="s">
        <v>1413</v>
      </c>
      <c r="HKV44" s="509">
        <v>2007</v>
      </c>
      <c r="HKW44" s="522" t="s">
        <v>1414</v>
      </c>
      <c r="HKX44" s="523" t="s">
        <v>176</v>
      </c>
      <c r="HKY44" s="398">
        <v>0</v>
      </c>
      <c r="HKZ44" s="398">
        <v>0</v>
      </c>
      <c r="HLA44" s="398"/>
      <c r="HLB44" s="398"/>
      <c r="HLC44" s="398"/>
      <c r="HLD44" s="398"/>
      <c r="HLE44" s="408"/>
      <c r="HLF44" s="398">
        <f>IF((ISBLANK(HKY44)+ISBLANK(HLA44)+ISBLANK(HKZ44)+ISBLANK(HLB44)+ISBLANK(HLC44)+ISBLANK(HLD44)+ISBLANK(HLE44))&lt;8,IF(ISNUMBER(LARGE((HKY44,HLA44,HLB44,HLC44,HLD44),1)),LARGE((HKY44,HLA44,HLB44,HLC44,HLD44),1),0)+IF(ISNUMBER(LARGE((HKY44,HLA44,HLB44,HLC44,HLD44),2)),LARGE((HKY44,HLA44,HLB44,HLC44,HLD44),2),0)+HKZ44+HLE44,"")</f>
        <v>0</v>
      </c>
      <c r="HLG44" s="398"/>
      <c r="HLH44" s="418"/>
      <c r="HLI44" s="397"/>
      <c r="HLJ44" s="509" t="s">
        <v>1412</v>
      </c>
      <c r="HLK44" s="509" t="s">
        <v>1413</v>
      </c>
      <c r="HLL44" s="509">
        <v>2007</v>
      </c>
      <c r="HLM44" s="522" t="s">
        <v>1414</v>
      </c>
      <c r="HLN44" s="523" t="s">
        <v>176</v>
      </c>
      <c r="HLO44" s="398">
        <v>0</v>
      </c>
      <c r="HLP44" s="398">
        <v>0</v>
      </c>
      <c r="HLQ44" s="398"/>
      <c r="HLR44" s="398"/>
      <c r="HLS44" s="398"/>
      <c r="HLT44" s="398"/>
      <c r="HLU44" s="408"/>
      <c r="HLV44" s="398">
        <f>IF((ISBLANK(HLO44)+ISBLANK(HLQ44)+ISBLANK(HLP44)+ISBLANK(HLR44)+ISBLANK(HLS44)+ISBLANK(HLT44)+ISBLANK(HLU44))&lt;8,IF(ISNUMBER(LARGE((HLO44,HLQ44,HLR44,HLS44,HLT44),1)),LARGE((HLO44,HLQ44,HLR44,HLS44,HLT44),1),0)+IF(ISNUMBER(LARGE((HLO44,HLQ44,HLR44,HLS44,HLT44),2)),LARGE((HLO44,HLQ44,HLR44,HLS44,HLT44),2),0)+HLP44+HLU44,"")</f>
        <v>0</v>
      </c>
      <c r="HLW44" s="398"/>
      <c r="HLX44" s="418"/>
      <c r="HLY44" s="397"/>
      <c r="HLZ44" s="509" t="s">
        <v>1412</v>
      </c>
      <c r="HMA44" s="509" t="s">
        <v>1413</v>
      </c>
      <c r="HMB44" s="509">
        <v>2007</v>
      </c>
      <c r="HMC44" s="522" t="s">
        <v>1414</v>
      </c>
      <c r="HMD44" s="523" t="s">
        <v>176</v>
      </c>
      <c r="HME44" s="398">
        <v>0</v>
      </c>
      <c r="HMF44" s="398">
        <v>0</v>
      </c>
      <c r="HMG44" s="398"/>
      <c r="HMH44" s="398"/>
      <c r="HMI44" s="398"/>
      <c r="HMJ44" s="398"/>
      <c r="HMK44" s="408"/>
      <c r="HML44" s="398">
        <f>IF((ISBLANK(HME44)+ISBLANK(HMG44)+ISBLANK(HMF44)+ISBLANK(HMH44)+ISBLANK(HMI44)+ISBLANK(HMJ44)+ISBLANK(HMK44))&lt;8,IF(ISNUMBER(LARGE((HME44,HMG44,HMH44,HMI44,HMJ44),1)),LARGE((HME44,HMG44,HMH44,HMI44,HMJ44),1),0)+IF(ISNUMBER(LARGE((HME44,HMG44,HMH44,HMI44,HMJ44),2)),LARGE((HME44,HMG44,HMH44,HMI44,HMJ44),2),0)+HMF44+HMK44,"")</f>
        <v>0</v>
      </c>
      <c r="HMM44" s="398"/>
      <c r="HMN44" s="418"/>
      <c r="HMO44" s="397"/>
      <c r="HMP44" s="509" t="s">
        <v>1412</v>
      </c>
      <c r="HMQ44" s="509" t="s">
        <v>1413</v>
      </c>
      <c r="HMR44" s="509">
        <v>2007</v>
      </c>
      <c r="HMS44" s="522" t="s">
        <v>1414</v>
      </c>
      <c r="HMT44" s="523" t="s">
        <v>176</v>
      </c>
      <c r="HMU44" s="398">
        <v>0</v>
      </c>
      <c r="HMV44" s="398">
        <v>0</v>
      </c>
      <c r="HMW44" s="398"/>
      <c r="HMX44" s="398"/>
      <c r="HMY44" s="398"/>
      <c r="HMZ44" s="398"/>
      <c r="HNA44" s="408"/>
      <c r="HNB44" s="398">
        <f>IF((ISBLANK(HMU44)+ISBLANK(HMW44)+ISBLANK(HMV44)+ISBLANK(HMX44)+ISBLANK(HMY44)+ISBLANK(HMZ44)+ISBLANK(HNA44))&lt;8,IF(ISNUMBER(LARGE((HMU44,HMW44,HMX44,HMY44,HMZ44),1)),LARGE((HMU44,HMW44,HMX44,HMY44,HMZ44),1),0)+IF(ISNUMBER(LARGE((HMU44,HMW44,HMX44,HMY44,HMZ44),2)),LARGE((HMU44,HMW44,HMX44,HMY44,HMZ44),2),0)+HMV44+HNA44,"")</f>
        <v>0</v>
      </c>
      <c r="HNC44" s="398"/>
      <c r="HND44" s="418"/>
      <c r="HNE44" s="397"/>
      <c r="HNF44" s="509" t="s">
        <v>1412</v>
      </c>
      <c r="HNG44" s="509" t="s">
        <v>1413</v>
      </c>
      <c r="HNH44" s="509">
        <v>2007</v>
      </c>
      <c r="HNI44" s="522" t="s">
        <v>1414</v>
      </c>
      <c r="HNJ44" s="523" t="s">
        <v>176</v>
      </c>
      <c r="HNK44" s="398">
        <v>0</v>
      </c>
      <c r="HNL44" s="398">
        <v>0</v>
      </c>
      <c r="HNM44" s="398"/>
      <c r="HNN44" s="398"/>
      <c r="HNO44" s="398"/>
      <c r="HNP44" s="398"/>
      <c r="HNQ44" s="408"/>
      <c r="HNR44" s="398">
        <f>IF((ISBLANK(HNK44)+ISBLANK(HNM44)+ISBLANK(HNL44)+ISBLANK(HNN44)+ISBLANK(HNO44)+ISBLANK(HNP44)+ISBLANK(HNQ44))&lt;8,IF(ISNUMBER(LARGE((HNK44,HNM44,HNN44,HNO44,HNP44),1)),LARGE((HNK44,HNM44,HNN44,HNO44,HNP44),1),0)+IF(ISNUMBER(LARGE((HNK44,HNM44,HNN44,HNO44,HNP44),2)),LARGE((HNK44,HNM44,HNN44,HNO44,HNP44),2),0)+HNL44+HNQ44,"")</f>
        <v>0</v>
      </c>
      <c r="HNS44" s="398"/>
      <c r="HNT44" s="418"/>
      <c r="HNU44" s="397"/>
      <c r="HNV44" s="509" t="s">
        <v>1412</v>
      </c>
      <c r="HNW44" s="509" t="s">
        <v>1413</v>
      </c>
      <c r="HNX44" s="509">
        <v>2007</v>
      </c>
      <c r="HNY44" s="522" t="s">
        <v>1414</v>
      </c>
      <c r="HNZ44" s="523" t="s">
        <v>176</v>
      </c>
      <c r="HOA44" s="398">
        <v>0</v>
      </c>
      <c r="HOB44" s="398">
        <v>0</v>
      </c>
      <c r="HOC44" s="398"/>
      <c r="HOD44" s="398"/>
      <c r="HOE44" s="398"/>
      <c r="HOF44" s="398"/>
      <c r="HOG44" s="408"/>
      <c r="HOH44" s="398">
        <f>IF((ISBLANK(HOA44)+ISBLANK(HOC44)+ISBLANK(HOB44)+ISBLANK(HOD44)+ISBLANK(HOE44)+ISBLANK(HOF44)+ISBLANK(HOG44))&lt;8,IF(ISNUMBER(LARGE((HOA44,HOC44,HOD44,HOE44,HOF44),1)),LARGE((HOA44,HOC44,HOD44,HOE44,HOF44),1),0)+IF(ISNUMBER(LARGE((HOA44,HOC44,HOD44,HOE44,HOF44),2)),LARGE((HOA44,HOC44,HOD44,HOE44,HOF44),2),0)+HOB44+HOG44,"")</f>
        <v>0</v>
      </c>
      <c r="HOI44" s="398"/>
      <c r="HOJ44" s="418"/>
      <c r="HOK44" s="397"/>
      <c r="HOL44" s="509" t="s">
        <v>1412</v>
      </c>
      <c r="HOM44" s="509" t="s">
        <v>1413</v>
      </c>
      <c r="HON44" s="509">
        <v>2007</v>
      </c>
      <c r="HOO44" s="522" t="s">
        <v>1414</v>
      </c>
      <c r="HOP44" s="523" t="s">
        <v>176</v>
      </c>
      <c r="HOQ44" s="398">
        <v>0</v>
      </c>
      <c r="HOR44" s="398">
        <v>0</v>
      </c>
      <c r="HOS44" s="398"/>
      <c r="HOT44" s="398"/>
      <c r="HOU44" s="398"/>
      <c r="HOV44" s="398"/>
      <c r="HOW44" s="408"/>
      <c r="HOX44" s="398">
        <f>IF((ISBLANK(HOQ44)+ISBLANK(HOS44)+ISBLANK(HOR44)+ISBLANK(HOT44)+ISBLANK(HOU44)+ISBLANK(HOV44)+ISBLANK(HOW44))&lt;8,IF(ISNUMBER(LARGE((HOQ44,HOS44,HOT44,HOU44,HOV44),1)),LARGE((HOQ44,HOS44,HOT44,HOU44,HOV44),1),0)+IF(ISNUMBER(LARGE((HOQ44,HOS44,HOT44,HOU44,HOV44),2)),LARGE((HOQ44,HOS44,HOT44,HOU44,HOV44),2),0)+HOR44+HOW44,"")</f>
        <v>0</v>
      </c>
      <c r="HOY44" s="398"/>
      <c r="HOZ44" s="418"/>
      <c r="HPA44" s="397"/>
      <c r="HPB44" s="509" t="s">
        <v>1412</v>
      </c>
      <c r="HPC44" s="509" t="s">
        <v>1413</v>
      </c>
      <c r="HPD44" s="509">
        <v>2007</v>
      </c>
      <c r="HPE44" s="522" t="s">
        <v>1414</v>
      </c>
      <c r="HPF44" s="523" t="s">
        <v>176</v>
      </c>
      <c r="HPG44" s="398">
        <v>0</v>
      </c>
      <c r="HPH44" s="398">
        <v>0</v>
      </c>
      <c r="HPI44" s="398"/>
      <c r="HPJ44" s="398"/>
      <c r="HPK44" s="398"/>
      <c r="HPL44" s="398"/>
      <c r="HPM44" s="408"/>
      <c r="HPN44" s="398">
        <f>IF((ISBLANK(HPG44)+ISBLANK(HPI44)+ISBLANK(HPH44)+ISBLANK(HPJ44)+ISBLANK(HPK44)+ISBLANK(HPL44)+ISBLANK(HPM44))&lt;8,IF(ISNUMBER(LARGE((HPG44,HPI44,HPJ44,HPK44,HPL44),1)),LARGE((HPG44,HPI44,HPJ44,HPK44,HPL44),1),0)+IF(ISNUMBER(LARGE((HPG44,HPI44,HPJ44,HPK44,HPL44),2)),LARGE((HPG44,HPI44,HPJ44,HPK44,HPL44),2),0)+HPH44+HPM44,"")</f>
        <v>0</v>
      </c>
      <c r="HPO44" s="398"/>
      <c r="HPP44" s="418"/>
      <c r="HPQ44" s="397"/>
      <c r="HPR44" s="509" t="s">
        <v>1412</v>
      </c>
      <c r="HPS44" s="509" t="s">
        <v>1413</v>
      </c>
      <c r="HPT44" s="509">
        <v>2007</v>
      </c>
      <c r="HPU44" s="522" t="s">
        <v>1414</v>
      </c>
      <c r="HPV44" s="523" t="s">
        <v>176</v>
      </c>
      <c r="HPW44" s="398">
        <v>0</v>
      </c>
      <c r="HPX44" s="398">
        <v>0</v>
      </c>
      <c r="HPY44" s="398"/>
      <c r="HPZ44" s="398"/>
      <c r="HQA44" s="398"/>
      <c r="HQB44" s="398"/>
      <c r="HQC44" s="408"/>
      <c r="HQD44" s="398">
        <f>IF((ISBLANK(HPW44)+ISBLANK(HPY44)+ISBLANK(HPX44)+ISBLANK(HPZ44)+ISBLANK(HQA44)+ISBLANK(HQB44)+ISBLANK(HQC44))&lt;8,IF(ISNUMBER(LARGE((HPW44,HPY44,HPZ44,HQA44,HQB44),1)),LARGE((HPW44,HPY44,HPZ44,HQA44,HQB44),1),0)+IF(ISNUMBER(LARGE((HPW44,HPY44,HPZ44,HQA44,HQB44),2)),LARGE((HPW44,HPY44,HPZ44,HQA44,HQB44),2),0)+HPX44+HQC44,"")</f>
        <v>0</v>
      </c>
      <c r="HQE44" s="398"/>
      <c r="HQF44" s="418"/>
      <c r="HQG44" s="397"/>
      <c r="HQH44" s="509" t="s">
        <v>1412</v>
      </c>
      <c r="HQI44" s="509" t="s">
        <v>1413</v>
      </c>
      <c r="HQJ44" s="509">
        <v>2007</v>
      </c>
      <c r="HQK44" s="522" t="s">
        <v>1414</v>
      </c>
      <c r="HQL44" s="523" t="s">
        <v>176</v>
      </c>
      <c r="HQM44" s="398">
        <v>0</v>
      </c>
      <c r="HQN44" s="398">
        <v>0</v>
      </c>
      <c r="HQO44" s="398"/>
      <c r="HQP44" s="398"/>
      <c r="HQQ44" s="398"/>
      <c r="HQR44" s="398"/>
      <c r="HQS44" s="408"/>
      <c r="HQT44" s="398">
        <f>IF((ISBLANK(HQM44)+ISBLANK(HQO44)+ISBLANK(HQN44)+ISBLANK(HQP44)+ISBLANK(HQQ44)+ISBLANK(HQR44)+ISBLANK(HQS44))&lt;8,IF(ISNUMBER(LARGE((HQM44,HQO44,HQP44,HQQ44,HQR44),1)),LARGE((HQM44,HQO44,HQP44,HQQ44,HQR44),1),0)+IF(ISNUMBER(LARGE((HQM44,HQO44,HQP44,HQQ44,HQR44),2)),LARGE((HQM44,HQO44,HQP44,HQQ44,HQR44),2),0)+HQN44+HQS44,"")</f>
        <v>0</v>
      </c>
      <c r="HQU44" s="398"/>
      <c r="HQV44" s="418"/>
      <c r="HQW44" s="397"/>
      <c r="HQX44" s="509" t="s">
        <v>1412</v>
      </c>
      <c r="HQY44" s="509" t="s">
        <v>1413</v>
      </c>
      <c r="HQZ44" s="509">
        <v>2007</v>
      </c>
      <c r="HRA44" s="522" t="s">
        <v>1414</v>
      </c>
      <c r="HRB44" s="523" t="s">
        <v>176</v>
      </c>
      <c r="HRC44" s="398">
        <v>0</v>
      </c>
      <c r="HRD44" s="398">
        <v>0</v>
      </c>
      <c r="HRE44" s="398"/>
      <c r="HRF44" s="398"/>
      <c r="HRG44" s="398"/>
      <c r="HRH44" s="398"/>
      <c r="HRI44" s="408"/>
      <c r="HRJ44" s="398">
        <f>IF((ISBLANK(HRC44)+ISBLANK(HRE44)+ISBLANK(HRD44)+ISBLANK(HRF44)+ISBLANK(HRG44)+ISBLANK(HRH44)+ISBLANK(HRI44))&lt;8,IF(ISNUMBER(LARGE((HRC44,HRE44,HRF44,HRG44,HRH44),1)),LARGE((HRC44,HRE44,HRF44,HRG44,HRH44),1),0)+IF(ISNUMBER(LARGE((HRC44,HRE44,HRF44,HRG44,HRH44),2)),LARGE((HRC44,HRE44,HRF44,HRG44,HRH44),2),0)+HRD44+HRI44,"")</f>
        <v>0</v>
      </c>
      <c r="HRK44" s="398"/>
      <c r="HRL44" s="418"/>
      <c r="HRM44" s="397"/>
      <c r="HRN44" s="509" t="s">
        <v>1412</v>
      </c>
      <c r="HRO44" s="509" t="s">
        <v>1413</v>
      </c>
      <c r="HRP44" s="509">
        <v>2007</v>
      </c>
      <c r="HRQ44" s="522" t="s">
        <v>1414</v>
      </c>
      <c r="HRR44" s="523" t="s">
        <v>176</v>
      </c>
      <c r="HRS44" s="398">
        <v>0</v>
      </c>
      <c r="HRT44" s="398">
        <v>0</v>
      </c>
      <c r="HRU44" s="398"/>
      <c r="HRV44" s="398"/>
      <c r="HRW44" s="398"/>
      <c r="HRX44" s="398"/>
      <c r="HRY44" s="408"/>
      <c r="HRZ44" s="398">
        <f>IF((ISBLANK(HRS44)+ISBLANK(HRU44)+ISBLANK(HRT44)+ISBLANK(HRV44)+ISBLANK(HRW44)+ISBLANK(HRX44)+ISBLANK(HRY44))&lt;8,IF(ISNUMBER(LARGE((HRS44,HRU44,HRV44,HRW44,HRX44),1)),LARGE((HRS44,HRU44,HRV44,HRW44,HRX44),1),0)+IF(ISNUMBER(LARGE((HRS44,HRU44,HRV44,HRW44,HRX44),2)),LARGE((HRS44,HRU44,HRV44,HRW44,HRX44),2),0)+HRT44+HRY44,"")</f>
        <v>0</v>
      </c>
      <c r="HSA44" s="398"/>
      <c r="HSB44" s="418"/>
      <c r="HSC44" s="397"/>
      <c r="HSD44" s="509" t="s">
        <v>1412</v>
      </c>
      <c r="HSE44" s="509" t="s">
        <v>1413</v>
      </c>
      <c r="HSF44" s="509">
        <v>2007</v>
      </c>
      <c r="HSG44" s="522" t="s">
        <v>1414</v>
      </c>
      <c r="HSH44" s="523" t="s">
        <v>176</v>
      </c>
      <c r="HSI44" s="398">
        <v>0</v>
      </c>
      <c r="HSJ44" s="398">
        <v>0</v>
      </c>
      <c r="HSK44" s="398"/>
      <c r="HSL44" s="398"/>
      <c r="HSM44" s="398"/>
      <c r="HSN44" s="398"/>
      <c r="HSO44" s="408"/>
      <c r="HSP44" s="398">
        <f>IF((ISBLANK(HSI44)+ISBLANK(HSK44)+ISBLANK(HSJ44)+ISBLANK(HSL44)+ISBLANK(HSM44)+ISBLANK(HSN44)+ISBLANK(HSO44))&lt;8,IF(ISNUMBER(LARGE((HSI44,HSK44,HSL44,HSM44,HSN44),1)),LARGE((HSI44,HSK44,HSL44,HSM44,HSN44),1),0)+IF(ISNUMBER(LARGE((HSI44,HSK44,HSL44,HSM44,HSN44),2)),LARGE((HSI44,HSK44,HSL44,HSM44,HSN44),2),0)+HSJ44+HSO44,"")</f>
        <v>0</v>
      </c>
      <c r="HSQ44" s="398"/>
      <c r="HSR44" s="418"/>
      <c r="HSS44" s="397"/>
      <c r="HST44" s="509" t="s">
        <v>1412</v>
      </c>
      <c r="HSU44" s="509" t="s">
        <v>1413</v>
      </c>
      <c r="HSV44" s="509">
        <v>2007</v>
      </c>
      <c r="HSW44" s="522" t="s">
        <v>1414</v>
      </c>
      <c r="HSX44" s="523" t="s">
        <v>176</v>
      </c>
      <c r="HSY44" s="398">
        <v>0</v>
      </c>
      <c r="HSZ44" s="398">
        <v>0</v>
      </c>
      <c r="HTA44" s="398"/>
      <c r="HTB44" s="398"/>
      <c r="HTC44" s="398"/>
      <c r="HTD44" s="398"/>
      <c r="HTE44" s="408"/>
      <c r="HTF44" s="398">
        <f>IF((ISBLANK(HSY44)+ISBLANK(HTA44)+ISBLANK(HSZ44)+ISBLANK(HTB44)+ISBLANK(HTC44)+ISBLANK(HTD44)+ISBLANK(HTE44))&lt;8,IF(ISNUMBER(LARGE((HSY44,HTA44,HTB44,HTC44,HTD44),1)),LARGE((HSY44,HTA44,HTB44,HTC44,HTD44),1),0)+IF(ISNUMBER(LARGE((HSY44,HTA44,HTB44,HTC44,HTD44),2)),LARGE((HSY44,HTA44,HTB44,HTC44,HTD44),2),0)+HSZ44+HTE44,"")</f>
        <v>0</v>
      </c>
      <c r="HTG44" s="398"/>
      <c r="HTH44" s="418"/>
      <c r="HTI44" s="397"/>
      <c r="HTJ44" s="509" t="s">
        <v>1412</v>
      </c>
      <c r="HTK44" s="509" t="s">
        <v>1413</v>
      </c>
      <c r="HTL44" s="509">
        <v>2007</v>
      </c>
      <c r="HTM44" s="522" t="s">
        <v>1414</v>
      </c>
      <c r="HTN44" s="523" t="s">
        <v>176</v>
      </c>
      <c r="HTO44" s="398">
        <v>0</v>
      </c>
      <c r="HTP44" s="398">
        <v>0</v>
      </c>
      <c r="HTQ44" s="398"/>
      <c r="HTR44" s="398"/>
      <c r="HTS44" s="398"/>
      <c r="HTT44" s="398"/>
      <c r="HTU44" s="408"/>
      <c r="HTV44" s="398">
        <f>IF((ISBLANK(HTO44)+ISBLANK(HTQ44)+ISBLANK(HTP44)+ISBLANK(HTR44)+ISBLANK(HTS44)+ISBLANK(HTT44)+ISBLANK(HTU44))&lt;8,IF(ISNUMBER(LARGE((HTO44,HTQ44,HTR44,HTS44,HTT44),1)),LARGE((HTO44,HTQ44,HTR44,HTS44,HTT44),1),0)+IF(ISNUMBER(LARGE((HTO44,HTQ44,HTR44,HTS44,HTT44),2)),LARGE((HTO44,HTQ44,HTR44,HTS44,HTT44),2),0)+HTP44+HTU44,"")</f>
        <v>0</v>
      </c>
      <c r="HTW44" s="398"/>
      <c r="HTX44" s="418"/>
      <c r="HTY44" s="397"/>
      <c r="HTZ44" s="509" t="s">
        <v>1412</v>
      </c>
      <c r="HUA44" s="509" t="s">
        <v>1413</v>
      </c>
      <c r="HUB44" s="509">
        <v>2007</v>
      </c>
      <c r="HUC44" s="522" t="s">
        <v>1414</v>
      </c>
      <c r="HUD44" s="523" t="s">
        <v>176</v>
      </c>
      <c r="HUE44" s="398">
        <v>0</v>
      </c>
      <c r="HUF44" s="398">
        <v>0</v>
      </c>
      <c r="HUG44" s="398"/>
      <c r="HUH44" s="398"/>
      <c r="HUI44" s="398"/>
      <c r="HUJ44" s="398"/>
      <c r="HUK44" s="408"/>
      <c r="HUL44" s="398">
        <f>IF((ISBLANK(HUE44)+ISBLANK(HUG44)+ISBLANK(HUF44)+ISBLANK(HUH44)+ISBLANK(HUI44)+ISBLANK(HUJ44)+ISBLANK(HUK44))&lt;8,IF(ISNUMBER(LARGE((HUE44,HUG44,HUH44,HUI44,HUJ44),1)),LARGE((HUE44,HUG44,HUH44,HUI44,HUJ44),1),0)+IF(ISNUMBER(LARGE((HUE44,HUG44,HUH44,HUI44,HUJ44),2)),LARGE((HUE44,HUG44,HUH44,HUI44,HUJ44),2),0)+HUF44+HUK44,"")</f>
        <v>0</v>
      </c>
      <c r="HUM44" s="398"/>
      <c r="HUN44" s="418"/>
      <c r="HUO44" s="397"/>
      <c r="HUP44" s="509" t="s">
        <v>1412</v>
      </c>
      <c r="HUQ44" s="509" t="s">
        <v>1413</v>
      </c>
      <c r="HUR44" s="509">
        <v>2007</v>
      </c>
      <c r="HUS44" s="522" t="s">
        <v>1414</v>
      </c>
      <c r="HUT44" s="523" t="s">
        <v>176</v>
      </c>
      <c r="HUU44" s="398">
        <v>0</v>
      </c>
      <c r="HUV44" s="398">
        <v>0</v>
      </c>
      <c r="HUW44" s="398"/>
      <c r="HUX44" s="398"/>
      <c r="HUY44" s="398"/>
      <c r="HUZ44" s="398"/>
      <c r="HVA44" s="408"/>
      <c r="HVB44" s="398">
        <f>IF((ISBLANK(HUU44)+ISBLANK(HUW44)+ISBLANK(HUV44)+ISBLANK(HUX44)+ISBLANK(HUY44)+ISBLANK(HUZ44)+ISBLANK(HVA44))&lt;8,IF(ISNUMBER(LARGE((HUU44,HUW44,HUX44,HUY44,HUZ44),1)),LARGE((HUU44,HUW44,HUX44,HUY44,HUZ44),1),0)+IF(ISNUMBER(LARGE((HUU44,HUW44,HUX44,HUY44,HUZ44),2)),LARGE((HUU44,HUW44,HUX44,HUY44,HUZ44),2),0)+HUV44+HVA44,"")</f>
        <v>0</v>
      </c>
      <c r="HVC44" s="398"/>
      <c r="HVD44" s="418"/>
      <c r="HVE44" s="397"/>
      <c r="HVF44" s="509" t="s">
        <v>1412</v>
      </c>
      <c r="HVG44" s="509" t="s">
        <v>1413</v>
      </c>
      <c r="HVH44" s="509">
        <v>2007</v>
      </c>
      <c r="HVI44" s="522" t="s">
        <v>1414</v>
      </c>
      <c r="HVJ44" s="523" t="s">
        <v>176</v>
      </c>
      <c r="HVK44" s="398">
        <v>0</v>
      </c>
      <c r="HVL44" s="398">
        <v>0</v>
      </c>
      <c r="HVM44" s="398"/>
      <c r="HVN44" s="398"/>
      <c r="HVO44" s="398"/>
      <c r="HVP44" s="398"/>
      <c r="HVQ44" s="408"/>
      <c r="HVR44" s="398">
        <f>IF((ISBLANK(HVK44)+ISBLANK(HVM44)+ISBLANK(HVL44)+ISBLANK(HVN44)+ISBLANK(HVO44)+ISBLANK(HVP44)+ISBLANK(HVQ44))&lt;8,IF(ISNUMBER(LARGE((HVK44,HVM44,HVN44,HVO44,HVP44),1)),LARGE((HVK44,HVM44,HVN44,HVO44,HVP44),1),0)+IF(ISNUMBER(LARGE((HVK44,HVM44,HVN44,HVO44,HVP44),2)),LARGE((HVK44,HVM44,HVN44,HVO44,HVP44),2),0)+HVL44+HVQ44,"")</f>
        <v>0</v>
      </c>
      <c r="HVS44" s="398"/>
      <c r="HVT44" s="418"/>
      <c r="HVU44" s="397"/>
      <c r="HVV44" s="509" t="s">
        <v>1412</v>
      </c>
      <c r="HVW44" s="509" t="s">
        <v>1413</v>
      </c>
      <c r="HVX44" s="509">
        <v>2007</v>
      </c>
      <c r="HVY44" s="522" t="s">
        <v>1414</v>
      </c>
      <c r="HVZ44" s="523" t="s">
        <v>176</v>
      </c>
      <c r="HWA44" s="398">
        <v>0</v>
      </c>
      <c r="HWB44" s="398">
        <v>0</v>
      </c>
      <c r="HWC44" s="398"/>
      <c r="HWD44" s="398"/>
      <c r="HWE44" s="398"/>
      <c r="HWF44" s="398"/>
      <c r="HWG44" s="408"/>
      <c r="HWH44" s="398">
        <f>IF((ISBLANK(HWA44)+ISBLANK(HWC44)+ISBLANK(HWB44)+ISBLANK(HWD44)+ISBLANK(HWE44)+ISBLANK(HWF44)+ISBLANK(HWG44))&lt;8,IF(ISNUMBER(LARGE((HWA44,HWC44,HWD44,HWE44,HWF44),1)),LARGE((HWA44,HWC44,HWD44,HWE44,HWF44),1),0)+IF(ISNUMBER(LARGE((HWA44,HWC44,HWD44,HWE44,HWF44),2)),LARGE((HWA44,HWC44,HWD44,HWE44,HWF44),2),0)+HWB44+HWG44,"")</f>
        <v>0</v>
      </c>
      <c r="HWI44" s="398"/>
      <c r="HWJ44" s="418"/>
      <c r="HWK44" s="397"/>
      <c r="HWL44" s="509" t="s">
        <v>1412</v>
      </c>
      <c r="HWM44" s="509" t="s">
        <v>1413</v>
      </c>
      <c r="HWN44" s="509">
        <v>2007</v>
      </c>
      <c r="HWO44" s="522" t="s">
        <v>1414</v>
      </c>
      <c r="HWP44" s="523" t="s">
        <v>176</v>
      </c>
      <c r="HWQ44" s="398">
        <v>0</v>
      </c>
      <c r="HWR44" s="398">
        <v>0</v>
      </c>
      <c r="HWS44" s="398"/>
      <c r="HWT44" s="398"/>
      <c r="HWU44" s="398"/>
      <c r="HWV44" s="398"/>
      <c r="HWW44" s="408"/>
      <c r="HWX44" s="398">
        <f>IF((ISBLANK(HWQ44)+ISBLANK(HWS44)+ISBLANK(HWR44)+ISBLANK(HWT44)+ISBLANK(HWU44)+ISBLANK(HWV44)+ISBLANK(HWW44))&lt;8,IF(ISNUMBER(LARGE((HWQ44,HWS44,HWT44,HWU44,HWV44),1)),LARGE((HWQ44,HWS44,HWT44,HWU44,HWV44),1),0)+IF(ISNUMBER(LARGE((HWQ44,HWS44,HWT44,HWU44,HWV44),2)),LARGE((HWQ44,HWS44,HWT44,HWU44,HWV44),2),0)+HWR44+HWW44,"")</f>
        <v>0</v>
      </c>
      <c r="HWY44" s="398"/>
      <c r="HWZ44" s="418"/>
      <c r="HXA44" s="397"/>
      <c r="HXB44" s="509" t="s">
        <v>1412</v>
      </c>
      <c r="HXC44" s="509" t="s">
        <v>1413</v>
      </c>
      <c r="HXD44" s="509">
        <v>2007</v>
      </c>
      <c r="HXE44" s="522" t="s">
        <v>1414</v>
      </c>
      <c r="HXF44" s="523" t="s">
        <v>176</v>
      </c>
      <c r="HXG44" s="398">
        <v>0</v>
      </c>
      <c r="HXH44" s="398">
        <v>0</v>
      </c>
      <c r="HXI44" s="398"/>
      <c r="HXJ44" s="398"/>
      <c r="HXK44" s="398"/>
      <c r="HXL44" s="398"/>
      <c r="HXM44" s="408"/>
      <c r="HXN44" s="398">
        <f>IF((ISBLANK(HXG44)+ISBLANK(HXI44)+ISBLANK(HXH44)+ISBLANK(HXJ44)+ISBLANK(HXK44)+ISBLANK(HXL44)+ISBLANK(HXM44))&lt;8,IF(ISNUMBER(LARGE((HXG44,HXI44,HXJ44,HXK44,HXL44),1)),LARGE((HXG44,HXI44,HXJ44,HXK44,HXL44),1),0)+IF(ISNUMBER(LARGE((HXG44,HXI44,HXJ44,HXK44,HXL44),2)),LARGE((HXG44,HXI44,HXJ44,HXK44,HXL44),2),0)+HXH44+HXM44,"")</f>
        <v>0</v>
      </c>
      <c r="HXO44" s="398"/>
      <c r="HXP44" s="418"/>
      <c r="HXQ44" s="397"/>
      <c r="HXR44" s="509" t="s">
        <v>1412</v>
      </c>
      <c r="HXS44" s="509" t="s">
        <v>1413</v>
      </c>
      <c r="HXT44" s="509">
        <v>2007</v>
      </c>
      <c r="HXU44" s="522" t="s">
        <v>1414</v>
      </c>
      <c r="HXV44" s="523" t="s">
        <v>176</v>
      </c>
      <c r="HXW44" s="398">
        <v>0</v>
      </c>
      <c r="HXX44" s="398">
        <v>0</v>
      </c>
      <c r="HXY44" s="398"/>
      <c r="HXZ44" s="398"/>
      <c r="HYA44" s="398"/>
      <c r="HYB44" s="398"/>
      <c r="HYC44" s="408"/>
      <c r="HYD44" s="398">
        <f>IF((ISBLANK(HXW44)+ISBLANK(HXY44)+ISBLANK(HXX44)+ISBLANK(HXZ44)+ISBLANK(HYA44)+ISBLANK(HYB44)+ISBLANK(HYC44))&lt;8,IF(ISNUMBER(LARGE((HXW44,HXY44,HXZ44,HYA44,HYB44),1)),LARGE((HXW44,HXY44,HXZ44,HYA44,HYB44),1),0)+IF(ISNUMBER(LARGE((HXW44,HXY44,HXZ44,HYA44,HYB44),2)),LARGE((HXW44,HXY44,HXZ44,HYA44,HYB44),2),0)+HXX44+HYC44,"")</f>
        <v>0</v>
      </c>
      <c r="HYE44" s="398"/>
      <c r="HYF44" s="418"/>
      <c r="HYG44" s="397"/>
      <c r="HYH44" s="509" t="s">
        <v>1412</v>
      </c>
      <c r="HYI44" s="509" t="s">
        <v>1413</v>
      </c>
      <c r="HYJ44" s="509">
        <v>2007</v>
      </c>
      <c r="HYK44" s="522" t="s">
        <v>1414</v>
      </c>
      <c r="HYL44" s="523" t="s">
        <v>176</v>
      </c>
      <c r="HYM44" s="398">
        <v>0</v>
      </c>
      <c r="HYN44" s="398">
        <v>0</v>
      </c>
      <c r="HYO44" s="398"/>
      <c r="HYP44" s="398"/>
      <c r="HYQ44" s="398"/>
      <c r="HYR44" s="398"/>
      <c r="HYS44" s="408"/>
      <c r="HYT44" s="398">
        <f>IF((ISBLANK(HYM44)+ISBLANK(HYO44)+ISBLANK(HYN44)+ISBLANK(HYP44)+ISBLANK(HYQ44)+ISBLANK(HYR44)+ISBLANK(HYS44))&lt;8,IF(ISNUMBER(LARGE((HYM44,HYO44,HYP44,HYQ44,HYR44),1)),LARGE((HYM44,HYO44,HYP44,HYQ44,HYR44),1),0)+IF(ISNUMBER(LARGE((HYM44,HYO44,HYP44,HYQ44,HYR44),2)),LARGE((HYM44,HYO44,HYP44,HYQ44,HYR44),2),0)+HYN44+HYS44,"")</f>
        <v>0</v>
      </c>
      <c r="HYU44" s="398"/>
      <c r="HYV44" s="418"/>
      <c r="HYW44" s="397"/>
      <c r="HYX44" s="509" t="s">
        <v>1412</v>
      </c>
      <c r="HYY44" s="509" t="s">
        <v>1413</v>
      </c>
      <c r="HYZ44" s="509">
        <v>2007</v>
      </c>
      <c r="HZA44" s="522" t="s">
        <v>1414</v>
      </c>
      <c r="HZB44" s="523" t="s">
        <v>176</v>
      </c>
      <c r="HZC44" s="398">
        <v>0</v>
      </c>
      <c r="HZD44" s="398">
        <v>0</v>
      </c>
      <c r="HZE44" s="398"/>
      <c r="HZF44" s="398"/>
      <c r="HZG44" s="398"/>
      <c r="HZH44" s="398"/>
      <c r="HZI44" s="408"/>
      <c r="HZJ44" s="398">
        <f>IF((ISBLANK(HZC44)+ISBLANK(HZE44)+ISBLANK(HZD44)+ISBLANK(HZF44)+ISBLANK(HZG44)+ISBLANK(HZH44)+ISBLANK(HZI44))&lt;8,IF(ISNUMBER(LARGE((HZC44,HZE44,HZF44,HZG44,HZH44),1)),LARGE((HZC44,HZE44,HZF44,HZG44,HZH44),1),0)+IF(ISNUMBER(LARGE((HZC44,HZE44,HZF44,HZG44,HZH44),2)),LARGE((HZC44,HZE44,HZF44,HZG44,HZH44),2),0)+HZD44+HZI44,"")</f>
        <v>0</v>
      </c>
      <c r="HZK44" s="398"/>
      <c r="HZL44" s="418"/>
      <c r="HZM44" s="397"/>
      <c r="HZN44" s="509" t="s">
        <v>1412</v>
      </c>
      <c r="HZO44" s="509" t="s">
        <v>1413</v>
      </c>
      <c r="HZP44" s="509">
        <v>2007</v>
      </c>
      <c r="HZQ44" s="522" t="s">
        <v>1414</v>
      </c>
      <c r="HZR44" s="523" t="s">
        <v>176</v>
      </c>
      <c r="HZS44" s="398">
        <v>0</v>
      </c>
      <c r="HZT44" s="398">
        <v>0</v>
      </c>
      <c r="HZU44" s="398"/>
      <c r="HZV44" s="398"/>
      <c r="HZW44" s="398"/>
      <c r="HZX44" s="398"/>
      <c r="HZY44" s="408"/>
      <c r="HZZ44" s="398">
        <f>IF((ISBLANK(HZS44)+ISBLANK(HZU44)+ISBLANK(HZT44)+ISBLANK(HZV44)+ISBLANK(HZW44)+ISBLANK(HZX44)+ISBLANK(HZY44))&lt;8,IF(ISNUMBER(LARGE((HZS44,HZU44,HZV44,HZW44,HZX44),1)),LARGE((HZS44,HZU44,HZV44,HZW44,HZX44),1),0)+IF(ISNUMBER(LARGE((HZS44,HZU44,HZV44,HZW44,HZX44),2)),LARGE((HZS44,HZU44,HZV44,HZW44,HZX44),2),0)+HZT44+HZY44,"")</f>
        <v>0</v>
      </c>
      <c r="IAA44" s="398"/>
      <c r="IAB44" s="418"/>
      <c r="IAC44" s="397"/>
      <c r="IAD44" s="509" t="s">
        <v>1412</v>
      </c>
      <c r="IAE44" s="509" t="s">
        <v>1413</v>
      </c>
      <c r="IAF44" s="509">
        <v>2007</v>
      </c>
      <c r="IAG44" s="522" t="s">
        <v>1414</v>
      </c>
      <c r="IAH44" s="523" t="s">
        <v>176</v>
      </c>
      <c r="IAI44" s="398">
        <v>0</v>
      </c>
      <c r="IAJ44" s="398">
        <v>0</v>
      </c>
      <c r="IAK44" s="398"/>
      <c r="IAL44" s="398"/>
      <c r="IAM44" s="398"/>
      <c r="IAN44" s="398"/>
      <c r="IAO44" s="408"/>
      <c r="IAP44" s="398">
        <f>IF((ISBLANK(IAI44)+ISBLANK(IAK44)+ISBLANK(IAJ44)+ISBLANK(IAL44)+ISBLANK(IAM44)+ISBLANK(IAN44)+ISBLANK(IAO44))&lt;8,IF(ISNUMBER(LARGE((IAI44,IAK44,IAL44,IAM44,IAN44),1)),LARGE((IAI44,IAK44,IAL44,IAM44,IAN44),1),0)+IF(ISNUMBER(LARGE((IAI44,IAK44,IAL44,IAM44,IAN44),2)),LARGE((IAI44,IAK44,IAL44,IAM44,IAN44),2),0)+IAJ44+IAO44,"")</f>
        <v>0</v>
      </c>
      <c r="IAQ44" s="398"/>
      <c r="IAR44" s="418"/>
      <c r="IAS44" s="397"/>
      <c r="IAT44" s="509" t="s">
        <v>1412</v>
      </c>
      <c r="IAU44" s="509" t="s">
        <v>1413</v>
      </c>
      <c r="IAV44" s="509">
        <v>2007</v>
      </c>
      <c r="IAW44" s="522" t="s">
        <v>1414</v>
      </c>
      <c r="IAX44" s="523" t="s">
        <v>176</v>
      </c>
      <c r="IAY44" s="398">
        <v>0</v>
      </c>
      <c r="IAZ44" s="398">
        <v>0</v>
      </c>
      <c r="IBA44" s="398"/>
      <c r="IBB44" s="398"/>
      <c r="IBC44" s="398"/>
      <c r="IBD44" s="398"/>
      <c r="IBE44" s="408"/>
      <c r="IBF44" s="398">
        <f>IF((ISBLANK(IAY44)+ISBLANK(IBA44)+ISBLANK(IAZ44)+ISBLANK(IBB44)+ISBLANK(IBC44)+ISBLANK(IBD44)+ISBLANK(IBE44))&lt;8,IF(ISNUMBER(LARGE((IAY44,IBA44,IBB44,IBC44,IBD44),1)),LARGE((IAY44,IBA44,IBB44,IBC44,IBD44),1),0)+IF(ISNUMBER(LARGE((IAY44,IBA44,IBB44,IBC44,IBD44),2)),LARGE((IAY44,IBA44,IBB44,IBC44,IBD44),2),0)+IAZ44+IBE44,"")</f>
        <v>0</v>
      </c>
      <c r="IBG44" s="398"/>
      <c r="IBH44" s="418"/>
      <c r="IBI44" s="397"/>
      <c r="IBJ44" s="509" t="s">
        <v>1412</v>
      </c>
      <c r="IBK44" s="509" t="s">
        <v>1413</v>
      </c>
      <c r="IBL44" s="509">
        <v>2007</v>
      </c>
      <c r="IBM44" s="522" t="s">
        <v>1414</v>
      </c>
      <c r="IBN44" s="523" t="s">
        <v>176</v>
      </c>
      <c r="IBO44" s="398">
        <v>0</v>
      </c>
      <c r="IBP44" s="398">
        <v>0</v>
      </c>
      <c r="IBQ44" s="398"/>
      <c r="IBR44" s="398"/>
      <c r="IBS44" s="398"/>
      <c r="IBT44" s="398"/>
      <c r="IBU44" s="408"/>
      <c r="IBV44" s="398">
        <f>IF((ISBLANK(IBO44)+ISBLANK(IBQ44)+ISBLANK(IBP44)+ISBLANK(IBR44)+ISBLANK(IBS44)+ISBLANK(IBT44)+ISBLANK(IBU44))&lt;8,IF(ISNUMBER(LARGE((IBO44,IBQ44,IBR44,IBS44,IBT44),1)),LARGE((IBO44,IBQ44,IBR44,IBS44,IBT44),1),0)+IF(ISNUMBER(LARGE((IBO44,IBQ44,IBR44,IBS44,IBT44),2)),LARGE((IBO44,IBQ44,IBR44,IBS44,IBT44),2),0)+IBP44+IBU44,"")</f>
        <v>0</v>
      </c>
      <c r="IBW44" s="398"/>
      <c r="IBX44" s="418"/>
      <c r="IBY44" s="397"/>
      <c r="IBZ44" s="509" t="s">
        <v>1412</v>
      </c>
      <c r="ICA44" s="509" t="s">
        <v>1413</v>
      </c>
      <c r="ICB44" s="509">
        <v>2007</v>
      </c>
      <c r="ICC44" s="522" t="s">
        <v>1414</v>
      </c>
      <c r="ICD44" s="523" t="s">
        <v>176</v>
      </c>
      <c r="ICE44" s="398">
        <v>0</v>
      </c>
      <c r="ICF44" s="398">
        <v>0</v>
      </c>
      <c r="ICG44" s="398"/>
      <c r="ICH44" s="398"/>
      <c r="ICI44" s="398"/>
      <c r="ICJ44" s="398"/>
      <c r="ICK44" s="408"/>
      <c r="ICL44" s="398">
        <f>IF((ISBLANK(ICE44)+ISBLANK(ICG44)+ISBLANK(ICF44)+ISBLANK(ICH44)+ISBLANK(ICI44)+ISBLANK(ICJ44)+ISBLANK(ICK44))&lt;8,IF(ISNUMBER(LARGE((ICE44,ICG44,ICH44,ICI44,ICJ44),1)),LARGE((ICE44,ICG44,ICH44,ICI44,ICJ44),1),0)+IF(ISNUMBER(LARGE((ICE44,ICG44,ICH44,ICI44,ICJ44),2)),LARGE((ICE44,ICG44,ICH44,ICI44,ICJ44),2),0)+ICF44+ICK44,"")</f>
        <v>0</v>
      </c>
      <c r="ICM44" s="398"/>
      <c r="ICN44" s="418"/>
      <c r="ICO44" s="397"/>
      <c r="ICP44" s="509" t="s">
        <v>1412</v>
      </c>
      <c r="ICQ44" s="509" t="s">
        <v>1413</v>
      </c>
      <c r="ICR44" s="509">
        <v>2007</v>
      </c>
      <c r="ICS44" s="522" t="s">
        <v>1414</v>
      </c>
      <c r="ICT44" s="523" t="s">
        <v>176</v>
      </c>
      <c r="ICU44" s="398">
        <v>0</v>
      </c>
      <c r="ICV44" s="398">
        <v>0</v>
      </c>
      <c r="ICW44" s="398"/>
      <c r="ICX44" s="398"/>
      <c r="ICY44" s="398"/>
      <c r="ICZ44" s="398"/>
      <c r="IDA44" s="408"/>
      <c r="IDB44" s="398">
        <f>IF((ISBLANK(ICU44)+ISBLANK(ICW44)+ISBLANK(ICV44)+ISBLANK(ICX44)+ISBLANK(ICY44)+ISBLANK(ICZ44)+ISBLANK(IDA44))&lt;8,IF(ISNUMBER(LARGE((ICU44,ICW44,ICX44,ICY44,ICZ44),1)),LARGE((ICU44,ICW44,ICX44,ICY44,ICZ44),1),0)+IF(ISNUMBER(LARGE((ICU44,ICW44,ICX44,ICY44,ICZ44),2)),LARGE((ICU44,ICW44,ICX44,ICY44,ICZ44),2),0)+ICV44+IDA44,"")</f>
        <v>0</v>
      </c>
      <c r="IDC44" s="398"/>
      <c r="IDD44" s="418"/>
      <c r="IDE44" s="397"/>
      <c r="IDF44" s="509" t="s">
        <v>1412</v>
      </c>
      <c r="IDG44" s="509" t="s">
        <v>1413</v>
      </c>
      <c r="IDH44" s="509">
        <v>2007</v>
      </c>
      <c r="IDI44" s="522" t="s">
        <v>1414</v>
      </c>
      <c r="IDJ44" s="523" t="s">
        <v>176</v>
      </c>
      <c r="IDK44" s="398">
        <v>0</v>
      </c>
      <c r="IDL44" s="398">
        <v>0</v>
      </c>
      <c r="IDM44" s="398"/>
      <c r="IDN44" s="398"/>
      <c r="IDO44" s="398"/>
      <c r="IDP44" s="398"/>
      <c r="IDQ44" s="408"/>
      <c r="IDR44" s="398">
        <f>IF((ISBLANK(IDK44)+ISBLANK(IDM44)+ISBLANK(IDL44)+ISBLANK(IDN44)+ISBLANK(IDO44)+ISBLANK(IDP44)+ISBLANK(IDQ44))&lt;8,IF(ISNUMBER(LARGE((IDK44,IDM44,IDN44,IDO44,IDP44),1)),LARGE((IDK44,IDM44,IDN44,IDO44,IDP44),1),0)+IF(ISNUMBER(LARGE((IDK44,IDM44,IDN44,IDO44,IDP44),2)),LARGE((IDK44,IDM44,IDN44,IDO44,IDP44),2),0)+IDL44+IDQ44,"")</f>
        <v>0</v>
      </c>
      <c r="IDS44" s="398"/>
      <c r="IDT44" s="418"/>
      <c r="IDU44" s="397"/>
      <c r="IDV44" s="509" t="s">
        <v>1412</v>
      </c>
      <c r="IDW44" s="509" t="s">
        <v>1413</v>
      </c>
      <c r="IDX44" s="509">
        <v>2007</v>
      </c>
      <c r="IDY44" s="522" t="s">
        <v>1414</v>
      </c>
      <c r="IDZ44" s="523" t="s">
        <v>176</v>
      </c>
      <c r="IEA44" s="398">
        <v>0</v>
      </c>
      <c r="IEB44" s="398">
        <v>0</v>
      </c>
      <c r="IEC44" s="398"/>
      <c r="IED44" s="398"/>
      <c r="IEE44" s="398"/>
      <c r="IEF44" s="398"/>
      <c r="IEG44" s="408"/>
      <c r="IEH44" s="398">
        <f>IF((ISBLANK(IEA44)+ISBLANK(IEC44)+ISBLANK(IEB44)+ISBLANK(IED44)+ISBLANK(IEE44)+ISBLANK(IEF44)+ISBLANK(IEG44))&lt;8,IF(ISNUMBER(LARGE((IEA44,IEC44,IED44,IEE44,IEF44),1)),LARGE((IEA44,IEC44,IED44,IEE44,IEF44),1),0)+IF(ISNUMBER(LARGE((IEA44,IEC44,IED44,IEE44,IEF44),2)),LARGE((IEA44,IEC44,IED44,IEE44,IEF44),2),0)+IEB44+IEG44,"")</f>
        <v>0</v>
      </c>
      <c r="IEI44" s="398"/>
      <c r="IEJ44" s="418"/>
      <c r="IEK44" s="397"/>
      <c r="IEL44" s="509" t="s">
        <v>1412</v>
      </c>
      <c r="IEM44" s="509" t="s">
        <v>1413</v>
      </c>
      <c r="IEN44" s="509">
        <v>2007</v>
      </c>
      <c r="IEO44" s="522" t="s">
        <v>1414</v>
      </c>
      <c r="IEP44" s="523" t="s">
        <v>176</v>
      </c>
      <c r="IEQ44" s="398">
        <v>0</v>
      </c>
      <c r="IER44" s="398">
        <v>0</v>
      </c>
      <c r="IES44" s="398"/>
      <c r="IET44" s="398"/>
      <c r="IEU44" s="398"/>
      <c r="IEV44" s="398"/>
      <c r="IEW44" s="408"/>
      <c r="IEX44" s="398">
        <f>IF((ISBLANK(IEQ44)+ISBLANK(IES44)+ISBLANK(IER44)+ISBLANK(IET44)+ISBLANK(IEU44)+ISBLANK(IEV44)+ISBLANK(IEW44))&lt;8,IF(ISNUMBER(LARGE((IEQ44,IES44,IET44,IEU44,IEV44),1)),LARGE((IEQ44,IES44,IET44,IEU44,IEV44),1),0)+IF(ISNUMBER(LARGE((IEQ44,IES44,IET44,IEU44,IEV44),2)),LARGE((IEQ44,IES44,IET44,IEU44,IEV44),2),0)+IER44+IEW44,"")</f>
        <v>0</v>
      </c>
      <c r="IEY44" s="398"/>
      <c r="IEZ44" s="418"/>
      <c r="IFA44" s="397"/>
      <c r="IFB44" s="509" t="s">
        <v>1412</v>
      </c>
      <c r="IFC44" s="509" t="s">
        <v>1413</v>
      </c>
      <c r="IFD44" s="509">
        <v>2007</v>
      </c>
      <c r="IFE44" s="522" t="s">
        <v>1414</v>
      </c>
      <c r="IFF44" s="523" t="s">
        <v>176</v>
      </c>
      <c r="IFG44" s="398">
        <v>0</v>
      </c>
      <c r="IFH44" s="398">
        <v>0</v>
      </c>
      <c r="IFI44" s="398"/>
      <c r="IFJ44" s="398"/>
      <c r="IFK44" s="398"/>
      <c r="IFL44" s="398"/>
      <c r="IFM44" s="408"/>
      <c r="IFN44" s="398">
        <f>IF((ISBLANK(IFG44)+ISBLANK(IFI44)+ISBLANK(IFH44)+ISBLANK(IFJ44)+ISBLANK(IFK44)+ISBLANK(IFL44)+ISBLANK(IFM44))&lt;8,IF(ISNUMBER(LARGE((IFG44,IFI44,IFJ44,IFK44,IFL44),1)),LARGE((IFG44,IFI44,IFJ44,IFK44,IFL44),1),0)+IF(ISNUMBER(LARGE((IFG44,IFI44,IFJ44,IFK44,IFL44),2)),LARGE((IFG44,IFI44,IFJ44,IFK44,IFL44),2),0)+IFH44+IFM44,"")</f>
        <v>0</v>
      </c>
      <c r="IFO44" s="398"/>
      <c r="IFP44" s="418"/>
      <c r="IFQ44" s="397"/>
      <c r="IFR44" s="509" t="s">
        <v>1412</v>
      </c>
      <c r="IFS44" s="509" t="s">
        <v>1413</v>
      </c>
      <c r="IFT44" s="509">
        <v>2007</v>
      </c>
      <c r="IFU44" s="522" t="s">
        <v>1414</v>
      </c>
      <c r="IFV44" s="523" t="s">
        <v>176</v>
      </c>
      <c r="IFW44" s="398">
        <v>0</v>
      </c>
      <c r="IFX44" s="398">
        <v>0</v>
      </c>
      <c r="IFY44" s="398"/>
      <c r="IFZ44" s="398"/>
      <c r="IGA44" s="398"/>
      <c r="IGB44" s="398"/>
      <c r="IGC44" s="408"/>
      <c r="IGD44" s="398">
        <f>IF((ISBLANK(IFW44)+ISBLANK(IFY44)+ISBLANK(IFX44)+ISBLANK(IFZ44)+ISBLANK(IGA44)+ISBLANK(IGB44)+ISBLANK(IGC44))&lt;8,IF(ISNUMBER(LARGE((IFW44,IFY44,IFZ44,IGA44,IGB44),1)),LARGE((IFW44,IFY44,IFZ44,IGA44,IGB44),1),0)+IF(ISNUMBER(LARGE((IFW44,IFY44,IFZ44,IGA44,IGB44),2)),LARGE((IFW44,IFY44,IFZ44,IGA44,IGB44),2),0)+IFX44+IGC44,"")</f>
        <v>0</v>
      </c>
      <c r="IGE44" s="398"/>
      <c r="IGF44" s="418"/>
      <c r="IGG44" s="397"/>
      <c r="IGH44" s="509" t="s">
        <v>1412</v>
      </c>
      <c r="IGI44" s="509" t="s">
        <v>1413</v>
      </c>
      <c r="IGJ44" s="509">
        <v>2007</v>
      </c>
      <c r="IGK44" s="522" t="s">
        <v>1414</v>
      </c>
      <c r="IGL44" s="523" t="s">
        <v>176</v>
      </c>
      <c r="IGM44" s="398">
        <v>0</v>
      </c>
      <c r="IGN44" s="398">
        <v>0</v>
      </c>
      <c r="IGO44" s="398"/>
      <c r="IGP44" s="398"/>
      <c r="IGQ44" s="398"/>
      <c r="IGR44" s="398"/>
      <c r="IGS44" s="408"/>
      <c r="IGT44" s="398">
        <f>IF((ISBLANK(IGM44)+ISBLANK(IGO44)+ISBLANK(IGN44)+ISBLANK(IGP44)+ISBLANK(IGQ44)+ISBLANK(IGR44)+ISBLANK(IGS44))&lt;8,IF(ISNUMBER(LARGE((IGM44,IGO44,IGP44,IGQ44,IGR44),1)),LARGE((IGM44,IGO44,IGP44,IGQ44,IGR44),1),0)+IF(ISNUMBER(LARGE((IGM44,IGO44,IGP44,IGQ44,IGR44),2)),LARGE((IGM44,IGO44,IGP44,IGQ44,IGR44),2),0)+IGN44+IGS44,"")</f>
        <v>0</v>
      </c>
      <c r="IGU44" s="398"/>
      <c r="IGV44" s="418"/>
      <c r="IGW44" s="397"/>
      <c r="IGX44" s="509" t="s">
        <v>1412</v>
      </c>
      <c r="IGY44" s="509" t="s">
        <v>1413</v>
      </c>
      <c r="IGZ44" s="509">
        <v>2007</v>
      </c>
      <c r="IHA44" s="522" t="s">
        <v>1414</v>
      </c>
      <c r="IHB44" s="523" t="s">
        <v>176</v>
      </c>
      <c r="IHC44" s="398">
        <v>0</v>
      </c>
      <c r="IHD44" s="398">
        <v>0</v>
      </c>
      <c r="IHE44" s="398"/>
      <c r="IHF44" s="398"/>
      <c r="IHG44" s="398"/>
      <c r="IHH44" s="398"/>
      <c r="IHI44" s="408"/>
      <c r="IHJ44" s="398">
        <f>IF((ISBLANK(IHC44)+ISBLANK(IHE44)+ISBLANK(IHD44)+ISBLANK(IHF44)+ISBLANK(IHG44)+ISBLANK(IHH44)+ISBLANK(IHI44))&lt;8,IF(ISNUMBER(LARGE((IHC44,IHE44,IHF44,IHG44,IHH44),1)),LARGE((IHC44,IHE44,IHF44,IHG44,IHH44),1),0)+IF(ISNUMBER(LARGE((IHC44,IHE44,IHF44,IHG44,IHH44),2)),LARGE((IHC44,IHE44,IHF44,IHG44,IHH44),2),0)+IHD44+IHI44,"")</f>
        <v>0</v>
      </c>
      <c r="IHK44" s="398"/>
      <c r="IHL44" s="418"/>
      <c r="IHM44" s="397"/>
      <c r="IHN44" s="509" t="s">
        <v>1412</v>
      </c>
      <c r="IHO44" s="509" t="s">
        <v>1413</v>
      </c>
      <c r="IHP44" s="509">
        <v>2007</v>
      </c>
      <c r="IHQ44" s="522" t="s">
        <v>1414</v>
      </c>
      <c r="IHR44" s="523" t="s">
        <v>176</v>
      </c>
      <c r="IHS44" s="398">
        <v>0</v>
      </c>
      <c r="IHT44" s="398">
        <v>0</v>
      </c>
      <c r="IHU44" s="398"/>
      <c r="IHV44" s="398"/>
      <c r="IHW44" s="398"/>
      <c r="IHX44" s="398"/>
      <c r="IHY44" s="408"/>
      <c r="IHZ44" s="398">
        <f>IF((ISBLANK(IHS44)+ISBLANK(IHU44)+ISBLANK(IHT44)+ISBLANK(IHV44)+ISBLANK(IHW44)+ISBLANK(IHX44)+ISBLANK(IHY44))&lt;8,IF(ISNUMBER(LARGE((IHS44,IHU44,IHV44,IHW44,IHX44),1)),LARGE((IHS44,IHU44,IHV44,IHW44,IHX44),1),0)+IF(ISNUMBER(LARGE((IHS44,IHU44,IHV44,IHW44,IHX44),2)),LARGE((IHS44,IHU44,IHV44,IHW44,IHX44),2),0)+IHT44+IHY44,"")</f>
        <v>0</v>
      </c>
      <c r="IIA44" s="398"/>
      <c r="IIB44" s="418"/>
      <c r="IIC44" s="397"/>
      <c r="IID44" s="509" t="s">
        <v>1412</v>
      </c>
      <c r="IIE44" s="509" t="s">
        <v>1413</v>
      </c>
      <c r="IIF44" s="509">
        <v>2007</v>
      </c>
      <c r="IIG44" s="522" t="s">
        <v>1414</v>
      </c>
      <c r="IIH44" s="523" t="s">
        <v>176</v>
      </c>
      <c r="III44" s="398">
        <v>0</v>
      </c>
      <c r="IIJ44" s="398">
        <v>0</v>
      </c>
      <c r="IIK44" s="398"/>
      <c r="IIL44" s="398"/>
      <c r="IIM44" s="398"/>
      <c r="IIN44" s="398"/>
      <c r="IIO44" s="408"/>
      <c r="IIP44" s="398">
        <f>IF((ISBLANK(III44)+ISBLANK(IIK44)+ISBLANK(IIJ44)+ISBLANK(IIL44)+ISBLANK(IIM44)+ISBLANK(IIN44)+ISBLANK(IIO44))&lt;8,IF(ISNUMBER(LARGE((III44,IIK44,IIL44,IIM44,IIN44),1)),LARGE((III44,IIK44,IIL44,IIM44,IIN44),1),0)+IF(ISNUMBER(LARGE((III44,IIK44,IIL44,IIM44,IIN44),2)),LARGE((III44,IIK44,IIL44,IIM44,IIN44),2),0)+IIJ44+IIO44,"")</f>
        <v>0</v>
      </c>
      <c r="IIQ44" s="398"/>
      <c r="IIR44" s="418"/>
      <c r="IIS44" s="397"/>
      <c r="IIT44" s="509" t="s">
        <v>1412</v>
      </c>
      <c r="IIU44" s="509" t="s">
        <v>1413</v>
      </c>
      <c r="IIV44" s="509">
        <v>2007</v>
      </c>
      <c r="IIW44" s="522" t="s">
        <v>1414</v>
      </c>
      <c r="IIX44" s="523" t="s">
        <v>176</v>
      </c>
      <c r="IIY44" s="398">
        <v>0</v>
      </c>
      <c r="IIZ44" s="398">
        <v>0</v>
      </c>
      <c r="IJA44" s="398"/>
      <c r="IJB44" s="398"/>
      <c r="IJC44" s="398"/>
      <c r="IJD44" s="398"/>
      <c r="IJE44" s="408"/>
      <c r="IJF44" s="398">
        <f>IF((ISBLANK(IIY44)+ISBLANK(IJA44)+ISBLANK(IIZ44)+ISBLANK(IJB44)+ISBLANK(IJC44)+ISBLANK(IJD44)+ISBLANK(IJE44))&lt;8,IF(ISNUMBER(LARGE((IIY44,IJA44,IJB44,IJC44,IJD44),1)),LARGE((IIY44,IJA44,IJB44,IJC44,IJD44),1),0)+IF(ISNUMBER(LARGE((IIY44,IJA44,IJB44,IJC44,IJD44),2)),LARGE((IIY44,IJA44,IJB44,IJC44,IJD44),2),0)+IIZ44+IJE44,"")</f>
        <v>0</v>
      </c>
      <c r="IJG44" s="398"/>
      <c r="IJH44" s="418"/>
      <c r="IJI44" s="397"/>
      <c r="IJJ44" s="509" t="s">
        <v>1412</v>
      </c>
      <c r="IJK44" s="509" t="s">
        <v>1413</v>
      </c>
      <c r="IJL44" s="509">
        <v>2007</v>
      </c>
      <c r="IJM44" s="522" t="s">
        <v>1414</v>
      </c>
      <c r="IJN44" s="523" t="s">
        <v>176</v>
      </c>
      <c r="IJO44" s="398">
        <v>0</v>
      </c>
      <c r="IJP44" s="398">
        <v>0</v>
      </c>
      <c r="IJQ44" s="398"/>
      <c r="IJR44" s="398"/>
      <c r="IJS44" s="398"/>
      <c r="IJT44" s="398"/>
      <c r="IJU44" s="408"/>
      <c r="IJV44" s="398">
        <f>IF((ISBLANK(IJO44)+ISBLANK(IJQ44)+ISBLANK(IJP44)+ISBLANK(IJR44)+ISBLANK(IJS44)+ISBLANK(IJT44)+ISBLANK(IJU44))&lt;8,IF(ISNUMBER(LARGE((IJO44,IJQ44,IJR44,IJS44,IJT44),1)),LARGE((IJO44,IJQ44,IJR44,IJS44,IJT44),1),0)+IF(ISNUMBER(LARGE((IJO44,IJQ44,IJR44,IJS44,IJT44),2)),LARGE((IJO44,IJQ44,IJR44,IJS44,IJT44),2),0)+IJP44+IJU44,"")</f>
        <v>0</v>
      </c>
      <c r="IJW44" s="398"/>
      <c r="IJX44" s="418"/>
      <c r="IJY44" s="397"/>
      <c r="IJZ44" s="509" t="s">
        <v>1412</v>
      </c>
      <c r="IKA44" s="509" t="s">
        <v>1413</v>
      </c>
      <c r="IKB44" s="509">
        <v>2007</v>
      </c>
      <c r="IKC44" s="522" t="s">
        <v>1414</v>
      </c>
      <c r="IKD44" s="523" t="s">
        <v>176</v>
      </c>
      <c r="IKE44" s="398">
        <v>0</v>
      </c>
      <c r="IKF44" s="398">
        <v>0</v>
      </c>
      <c r="IKG44" s="398"/>
      <c r="IKH44" s="398"/>
      <c r="IKI44" s="398"/>
      <c r="IKJ44" s="398"/>
      <c r="IKK44" s="408"/>
      <c r="IKL44" s="398">
        <f>IF((ISBLANK(IKE44)+ISBLANK(IKG44)+ISBLANK(IKF44)+ISBLANK(IKH44)+ISBLANK(IKI44)+ISBLANK(IKJ44)+ISBLANK(IKK44))&lt;8,IF(ISNUMBER(LARGE((IKE44,IKG44,IKH44,IKI44,IKJ44),1)),LARGE((IKE44,IKG44,IKH44,IKI44,IKJ44),1),0)+IF(ISNUMBER(LARGE((IKE44,IKG44,IKH44,IKI44,IKJ44),2)),LARGE((IKE44,IKG44,IKH44,IKI44,IKJ44),2),0)+IKF44+IKK44,"")</f>
        <v>0</v>
      </c>
      <c r="IKM44" s="398"/>
      <c r="IKN44" s="418"/>
      <c r="IKO44" s="397"/>
      <c r="IKP44" s="509" t="s">
        <v>1412</v>
      </c>
      <c r="IKQ44" s="509" t="s">
        <v>1413</v>
      </c>
      <c r="IKR44" s="509">
        <v>2007</v>
      </c>
      <c r="IKS44" s="522" t="s">
        <v>1414</v>
      </c>
      <c r="IKT44" s="523" t="s">
        <v>176</v>
      </c>
      <c r="IKU44" s="398">
        <v>0</v>
      </c>
      <c r="IKV44" s="398">
        <v>0</v>
      </c>
      <c r="IKW44" s="398"/>
      <c r="IKX44" s="398"/>
      <c r="IKY44" s="398"/>
      <c r="IKZ44" s="398"/>
      <c r="ILA44" s="408"/>
      <c r="ILB44" s="398">
        <f>IF((ISBLANK(IKU44)+ISBLANK(IKW44)+ISBLANK(IKV44)+ISBLANK(IKX44)+ISBLANK(IKY44)+ISBLANK(IKZ44)+ISBLANK(ILA44))&lt;8,IF(ISNUMBER(LARGE((IKU44,IKW44,IKX44,IKY44,IKZ44),1)),LARGE((IKU44,IKW44,IKX44,IKY44,IKZ44),1),0)+IF(ISNUMBER(LARGE((IKU44,IKW44,IKX44,IKY44,IKZ44),2)),LARGE((IKU44,IKW44,IKX44,IKY44,IKZ44),2),0)+IKV44+ILA44,"")</f>
        <v>0</v>
      </c>
      <c r="ILC44" s="398"/>
      <c r="ILD44" s="418"/>
      <c r="ILE44" s="397"/>
      <c r="ILF44" s="509" t="s">
        <v>1412</v>
      </c>
      <c r="ILG44" s="509" t="s">
        <v>1413</v>
      </c>
      <c r="ILH44" s="509">
        <v>2007</v>
      </c>
      <c r="ILI44" s="522" t="s">
        <v>1414</v>
      </c>
      <c r="ILJ44" s="523" t="s">
        <v>176</v>
      </c>
      <c r="ILK44" s="398">
        <v>0</v>
      </c>
      <c r="ILL44" s="398">
        <v>0</v>
      </c>
      <c r="ILM44" s="398"/>
      <c r="ILN44" s="398"/>
      <c r="ILO44" s="398"/>
      <c r="ILP44" s="398"/>
      <c r="ILQ44" s="408"/>
      <c r="ILR44" s="398">
        <f>IF((ISBLANK(ILK44)+ISBLANK(ILM44)+ISBLANK(ILL44)+ISBLANK(ILN44)+ISBLANK(ILO44)+ISBLANK(ILP44)+ISBLANK(ILQ44))&lt;8,IF(ISNUMBER(LARGE((ILK44,ILM44,ILN44,ILO44,ILP44),1)),LARGE((ILK44,ILM44,ILN44,ILO44,ILP44),1),0)+IF(ISNUMBER(LARGE((ILK44,ILM44,ILN44,ILO44,ILP44),2)),LARGE((ILK44,ILM44,ILN44,ILO44,ILP44),2),0)+ILL44+ILQ44,"")</f>
        <v>0</v>
      </c>
      <c r="ILS44" s="398"/>
      <c r="ILT44" s="418"/>
      <c r="ILU44" s="397"/>
      <c r="ILV44" s="509" t="s">
        <v>1412</v>
      </c>
      <c r="ILW44" s="509" t="s">
        <v>1413</v>
      </c>
      <c r="ILX44" s="509">
        <v>2007</v>
      </c>
      <c r="ILY44" s="522" t="s">
        <v>1414</v>
      </c>
      <c r="ILZ44" s="523" t="s">
        <v>176</v>
      </c>
      <c r="IMA44" s="398">
        <v>0</v>
      </c>
      <c r="IMB44" s="398">
        <v>0</v>
      </c>
      <c r="IMC44" s="398"/>
      <c r="IMD44" s="398"/>
      <c r="IME44" s="398"/>
      <c r="IMF44" s="398"/>
      <c r="IMG44" s="408"/>
      <c r="IMH44" s="398">
        <f>IF((ISBLANK(IMA44)+ISBLANK(IMC44)+ISBLANK(IMB44)+ISBLANK(IMD44)+ISBLANK(IME44)+ISBLANK(IMF44)+ISBLANK(IMG44))&lt;8,IF(ISNUMBER(LARGE((IMA44,IMC44,IMD44,IME44,IMF44),1)),LARGE((IMA44,IMC44,IMD44,IME44,IMF44),1),0)+IF(ISNUMBER(LARGE((IMA44,IMC44,IMD44,IME44,IMF44),2)),LARGE((IMA44,IMC44,IMD44,IME44,IMF44),2),0)+IMB44+IMG44,"")</f>
        <v>0</v>
      </c>
      <c r="IMI44" s="398"/>
      <c r="IMJ44" s="418"/>
      <c r="IMK44" s="397"/>
      <c r="IML44" s="509" t="s">
        <v>1412</v>
      </c>
      <c r="IMM44" s="509" t="s">
        <v>1413</v>
      </c>
      <c r="IMN44" s="509">
        <v>2007</v>
      </c>
      <c r="IMO44" s="522" t="s">
        <v>1414</v>
      </c>
      <c r="IMP44" s="523" t="s">
        <v>176</v>
      </c>
      <c r="IMQ44" s="398">
        <v>0</v>
      </c>
      <c r="IMR44" s="398">
        <v>0</v>
      </c>
      <c r="IMS44" s="398"/>
      <c r="IMT44" s="398"/>
      <c r="IMU44" s="398"/>
      <c r="IMV44" s="398"/>
      <c r="IMW44" s="408"/>
      <c r="IMX44" s="398">
        <f>IF((ISBLANK(IMQ44)+ISBLANK(IMS44)+ISBLANK(IMR44)+ISBLANK(IMT44)+ISBLANK(IMU44)+ISBLANK(IMV44)+ISBLANK(IMW44))&lt;8,IF(ISNUMBER(LARGE((IMQ44,IMS44,IMT44,IMU44,IMV44),1)),LARGE((IMQ44,IMS44,IMT44,IMU44,IMV44),1),0)+IF(ISNUMBER(LARGE((IMQ44,IMS44,IMT44,IMU44,IMV44),2)),LARGE((IMQ44,IMS44,IMT44,IMU44,IMV44),2),0)+IMR44+IMW44,"")</f>
        <v>0</v>
      </c>
      <c r="IMY44" s="398"/>
      <c r="IMZ44" s="418"/>
      <c r="INA44" s="397"/>
      <c r="INB44" s="509" t="s">
        <v>1412</v>
      </c>
      <c r="INC44" s="509" t="s">
        <v>1413</v>
      </c>
      <c r="IND44" s="509">
        <v>2007</v>
      </c>
      <c r="INE44" s="522" t="s">
        <v>1414</v>
      </c>
      <c r="INF44" s="523" t="s">
        <v>176</v>
      </c>
      <c r="ING44" s="398">
        <v>0</v>
      </c>
      <c r="INH44" s="398">
        <v>0</v>
      </c>
      <c r="INI44" s="398"/>
      <c r="INJ44" s="398"/>
      <c r="INK44" s="398"/>
      <c r="INL44" s="398"/>
      <c r="INM44" s="408"/>
      <c r="INN44" s="398">
        <f>IF((ISBLANK(ING44)+ISBLANK(INI44)+ISBLANK(INH44)+ISBLANK(INJ44)+ISBLANK(INK44)+ISBLANK(INL44)+ISBLANK(INM44))&lt;8,IF(ISNUMBER(LARGE((ING44,INI44,INJ44,INK44,INL44),1)),LARGE((ING44,INI44,INJ44,INK44,INL44),1),0)+IF(ISNUMBER(LARGE((ING44,INI44,INJ44,INK44,INL44),2)),LARGE((ING44,INI44,INJ44,INK44,INL44),2),0)+INH44+INM44,"")</f>
        <v>0</v>
      </c>
      <c r="INO44" s="398"/>
      <c r="INP44" s="418"/>
      <c r="INQ44" s="397"/>
      <c r="INR44" s="509" t="s">
        <v>1412</v>
      </c>
      <c r="INS44" s="509" t="s">
        <v>1413</v>
      </c>
      <c r="INT44" s="509">
        <v>2007</v>
      </c>
      <c r="INU44" s="522" t="s">
        <v>1414</v>
      </c>
      <c r="INV44" s="523" t="s">
        <v>176</v>
      </c>
      <c r="INW44" s="398">
        <v>0</v>
      </c>
      <c r="INX44" s="398">
        <v>0</v>
      </c>
      <c r="INY44" s="398"/>
      <c r="INZ44" s="398"/>
      <c r="IOA44" s="398"/>
      <c r="IOB44" s="398"/>
      <c r="IOC44" s="408"/>
      <c r="IOD44" s="398">
        <f>IF((ISBLANK(INW44)+ISBLANK(INY44)+ISBLANK(INX44)+ISBLANK(INZ44)+ISBLANK(IOA44)+ISBLANK(IOB44)+ISBLANK(IOC44))&lt;8,IF(ISNUMBER(LARGE((INW44,INY44,INZ44,IOA44,IOB44),1)),LARGE((INW44,INY44,INZ44,IOA44,IOB44),1),0)+IF(ISNUMBER(LARGE((INW44,INY44,INZ44,IOA44,IOB44),2)),LARGE((INW44,INY44,INZ44,IOA44,IOB44),2),0)+INX44+IOC44,"")</f>
        <v>0</v>
      </c>
      <c r="IOE44" s="398"/>
      <c r="IOF44" s="418"/>
      <c r="IOG44" s="397"/>
      <c r="IOH44" s="509" t="s">
        <v>1412</v>
      </c>
      <c r="IOI44" s="509" t="s">
        <v>1413</v>
      </c>
      <c r="IOJ44" s="509">
        <v>2007</v>
      </c>
      <c r="IOK44" s="522" t="s">
        <v>1414</v>
      </c>
      <c r="IOL44" s="523" t="s">
        <v>176</v>
      </c>
      <c r="IOM44" s="398">
        <v>0</v>
      </c>
      <c r="ION44" s="398">
        <v>0</v>
      </c>
      <c r="IOO44" s="398"/>
      <c r="IOP44" s="398"/>
      <c r="IOQ44" s="398"/>
      <c r="IOR44" s="398"/>
      <c r="IOS44" s="408"/>
      <c r="IOT44" s="398">
        <f>IF((ISBLANK(IOM44)+ISBLANK(IOO44)+ISBLANK(ION44)+ISBLANK(IOP44)+ISBLANK(IOQ44)+ISBLANK(IOR44)+ISBLANK(IOS44))&lt;8,IF(ISNUMBER(LARGE((IOM44,IOO44,IOP44,IOQ44,IOR44),1)),LARGE((IOM44,IOO44,IOP44,IOQ44,IOR44),1),0)+IF(ISNUMBER(LARGE((IOM44,IOO44,IOP44,IOQ44,IOR44),2)),LARGE((IOM44,IOO44,IOP44,IOQ44,IOR44),2),0)+ION44+IOS44,"")</f>
        <v>0</v>
      </c>
      <c r="IOU44" s="398"/>
      <c r="IOV44" s="418"/>
      <c r="IOW44" s="397"/>
      <c r="IOX44" s="509" t="s">
        <v>1412</v>
      </c>
      <c r="IOY44" s="509" t="s">
        <v>1413</v>
      </c>
      <c r="IOZ44" s="509">
        <v>2007</v>
      </c>
      <c r="IPA44" s="522" t="s">
        <v>1414</v>
      </c>
      <c r="IPB44" s="523" t="s">
        <v>176</v>
      </c>
      <c r="IPC44" s="398">
        <v>0</v>
      </c>
      <c r="IPD44" s="398">
        <v>0</v>
      </c>
      <c r="IPE44" s="398"/>
      <c r="IPF44" s="398"/>
      <c r="IPG44" s="398"/>
      <c r="IPH44" s="398"/>
      <c r="IPI44" s="408"/>
      <c r="IPJ44" s="398">
        <f>IF((ISBLANK(IPC44)+ISBLANK(IPE44)+ISBLANK(IPD44)+ISBLANK(IPF44)+ISBLANK(IPG44)+ISBLANK(IPH44)+ISBLANK(IPI44))&lt;8,IF(ISNUMBER(LARGE((IPC44,IPE44,IPF44,IPG44,IPH44),1)),LARGE((IPC44,IPE44,IPF44,IPG44,IPH44),1),0)+IF(ISNUMBER(LARGE((IPC44,IPE44,IPF44,IPG44,IPH44),2)),LARGE((IPC44,IPE44,IPF44,IPG44,IPH44),2),0)+IPD44+IPI44,"")</f>
        <v>0</v>
      </c>
      <c r="IPK44" s="398"/>
      <c r="IPL44" s="418"/>
      <c r="IPM44" s="397"/>
      <c r="IPN44" s="509" t="s">
        <v>1412</v>
      </c>
      <c r="IPO44" s="509" t="s">
        <v>1413</v>
      </c>
      <c r="IPP44" s="509">
        <v>2007</v>
      </c>
      <c r="IPQ44" s="522" t="s">
        <v>1414</v>
      </c>
      <c r="IPR44" s="523" t="s">
        <v>176</v>
      </c>
      <c r="IPS44" s="398">
        <v>0</v>
      </c>
      <c r="IPT44" s="398">
        <v>0</v>
      </c>
      <c r="IPU44" s="398"/>
      <c r="IPV44" s="398"/>
      <c r="IPW44" s="398"/>
      <c r="IPX44" s="398"/>
      <c r="IPY44" s="408"/>
      <c r="IPZ44" s="398">
        <f>IF((ISBLANK(IPS44)+ISBLANK(IPU44)+ISBLANK(IPT44)+ISBLANK(IPV44)+ISBLANK(IPW44)+ISBLANK(IPX44)+ISBLANK(IPY44))&lt;8,IF(ISNUMBER(LARGE((IPS44,IPU44,IPV44,IPW44,IPX44),1)),LARGE((IPS44,IPU44,IPV44,IPW44,IPX44),1),0)+IF(ISNUMBER(LARGE((IPS44,IPU44,IPV44,IPW44,IPX44),2)),LARGE((IPS44,IPU44,IPV44,IPW44,IPX44),2),0)+IPT44+IPY44,"")</f>
        <v>0</v>
      </c>
      <c r="IQA44" s="398"/>
      <c r="IQB44" s="418"/>
      <c r="IQC44" s="397"/>
      <c r="IQD44" s="509" t="s">
        <v>1412</v>
      </c>
      <c r="IQE44" s="509" t="s">
        <v>1413</v>
      </c>
      <c r="IQF44" s="509">
        <v>2007</v>
      </c>
      <c r="IQG44" s="522" t="s">
        <v>1414</v>
      </c>
      <c r="IQH44" s="523" t="s">
        <v>176</v>
      </c>
      <c r="IQI44" s="398">
        <v>0</v>
      </c>
      <c r="IQJ44" s="398">
        <v>0</v>
      </c>
      <c r="IQK44" s="398"/>
      <c r="IQL44" s="398"/>
      <c r="IQM44" s="398"/>
      <c r="IQN44" s="398"/>
      <c r="IQO44" s="408"/>
      <c r="IQP44" s="398">
        <f>IF((ISBLANK(IQI44)+ISBLANK(IQK44)+ISBLANK(IQJ44)+ISBLANK(IQL44)+ISBLANK(IQM44)+ISBLANK(IQN44)+ISBLANK(IQO44))&lt;8,IF(ISNUMBER(LARGE((IQI44,IQK44,IQL44,IQM44,IQN44),1)),LARGE((IQI44,IQK44,IQL44,IQM44,IQN44),1),0)+IF(ISNUMBER(LARGE((IQI44,IQK44,IQL44,IQM44,IQN44),2)),LARGE((IQI44,IQK44,IQL44,IQM44,IQN44),2),0)+IQJ44+IQO44,"")</f>
        <v>0</v>
      </c>
      <c r="IQQ44" s="398"/>
      <c r="IQR44" s="418"/>
      <c r="IQS44" s="397"/>
      <c r="IQT44" s="509" t="s">
        <v>1412</v>
      </c>
      <c r="IQU44" s="509" t="s">
        <v>1413</v>
      </c>
      <c r="IQV44" s="509">
        <v>2007</v>
      </c>
      <c r="IQW44" s="522" t="s">
        <v>1414</v>
      </c>
      <c r="IQX44" s="523" t="s">
        <v>176</v>
      </c>
      <c r="IQY44" s="398">
        <v>0</v>
      </c>
      <c r="IQZ44" s="398">
        <v>0</v>
      </c>
      <c r="IRA44" s="398"/>
      <c r="IRB44" s="398"/>
      <c r="IRC44" s="398"/>
      <c r="IRD44" s="398"/>
      <c r="IRE44" s="408"/>
      <c r="IRF44" s="398">
        <f>IF((ISBLANK(IQY44)+ISBLANK(IRA44)+ISBLANK(IQZ44)+ISBLANK(IRB44)+ISBLANK(IRC44)+ISBLANK(IRD44)+ISBLANK(IRE44))&lt;8,IF(ISNUMBER(LARGE((IQY44,IRA44,IRB44,IRC44,IRD44),1)),LARGE((IQY44,IRA44,IRB44,IRC44,IRD44),1),0)+IF(ISNUMBER(LARGE((IQY44,IRA44,IRB44,IRC44,IRD44),2)),LARGE((IQY44,IRA44,IRB44,IRC44,IRD44),2),0)+IQZ44+IRE44,"")</f>
        <v>0</v>
      </c>
      <c r="IRG44" s="398"/>
      <c r="IRH44" s="418"/>
      <c r="IRI44" s="397"/>
      <c r="IRJ44" s="509" t="s">
        <v>1412</v>
      </c>
      <c r="IRK44" s="509" t="s">
        <v>1413</v>
      </c>
      <c r="IRL44" s="509">
        <v>2007</v>
      </c>
      <c r="IRM44" s="522" t="s">
        <v>1414</v>
      </c>
      <c r="IRN44" s="523" t="s">
        <v>176</v>
      </c>
      <c r="IRO44" s="398">
        <v>0</v>
      </c>
      <c r="IRP44" s="398">
        <v>0</v>
      </c>
      <c r="IRQ44" s="398"/>
      <c r="IRR44" s="398"/>
      <c r="IRS44" s="398"/>
      <c r="IRT44" s="398"/>
      <c r="IRU44" s="408"/>
      <c r="IRV44" s="398">
        <f>IF((ISBLANK(IRO44)+ISBLANK(IRQ44)+ISBLANK(IRP44)+ISBLANK(IRR44)+ISBLANK(IRS44)+ISBLANK(IRT44)+ISBLANK(IRU44))&lt;8,IF(ISNUMBER(LARGE((IRO44,IRQ44,IRR44,IRS44,IRT44),1)),LARGE((IRO44,IRQ44,IRR44,IRS44,IRT44),1),0)+IF(ISNUMBER(LARGE((IRO44,IRQ44,IRR44,IRS44,IRT44),2)),LARGE((IRO44,IRQ44,IRR44,IRS44,IRT44),2),0)+IRP44+IRU44,"")</f>
        <v>0</v>
      </c>
      <c r="IRW44" s="398"/>
      <c r="IRX44" s="418"/>
      <c r="IRY44" s="397"/>
      <c r="IRZ44" s="509" t="s">
        <v>1412</v>
      </c>
      <c r="ISA44" s="509" t="s">
        <v>1413</v>
      </c>
      <c r="ISB44" s="509">
        <v>2007</v>
      </c>
      <c r="ISC44" s="522" t="s">
        <v>1414</v>
      </c>
      <c r="ISD44" s="523" t="s">
        <v>176</v>
      </c>
      <c r="ISE44" s="398">
        <v>0</v>
      </c>
      <c r="ISF44" s="398">
        <v>0</v>
      </c>
      <c r="ISG44" s="398"/>
      <c r="ISH44" s="398"/>
      <c r="ISI44" s="398"/>
      <c r="ISJ44" s="398"/>
      <c r="ISK44" s="408"/>
      <c r="ISL44" s="398">
        <f>IF((ISBLANK(ISE44)+ISBLANK(ISG44)+ISBLANK(ISF44)+ISBLANK(ISH44)+ISBLANK(ISI44)+ISBLANK(ISJ44)+ISBLANK(ISK44))&lt;8,IF(ISNUMBER(LARGE((ISE44,ISG44,ISH44,ISI44,ISJ44),1)),LARGE((ISE44,ISG44,ISH44,ISI44,ISJ44),1),0)+IF(ISNUMBER(LARGE((ISE44,ISG44,ISH44,ISI44,ISJ44),2)),LARGE((ISE44,ISG44,ISH44,ISI44,ISJ44),2),0)+ISF44+ISK44,"")</f>
        <v>0</v>
      </c>
      <c r="ISM44" s="398"/>
      <c r="ISN44" s="418"/>
      <c r="ISO44" s="397"/>
      <c r="ISP44" s="509" t="s">
        <v>1412</v>
      </c>
      <c r="ISQ44" s="509" t="s">
        <v>1413</v>
      </c>
      <c r="ISR44" s="509">
        <v>2007</v>
      </c>
      <c r="ISS44" s="522" t="s">
        <v>1414</v>
      </c>
      <c r="IST44" s="523" t="s">
        <v>176</v>
      </c>
      <c r="ISU44" s="398">
        <v>0</v>
      </c>
      <c r="ISV44" s="398">
        <v>0</v>
      </c>
      <c r="ISW44" s="398"/>
      <c r="ISX44" s="398"/>
      <c r="ISY44" s="398"/>
      <c r="ISZ44" s="398"/>
      <c r="ITA44" s="408"/>
      <c r="ITB44" s="398">
        <f>IF((ISBLANK(ISU44)+ISBLANK(ISW44)+ISBLANK(ISV44)+ISBLANK(ISX44)+ISBLANK(ISY44)+ISBLANK(ISZ44)+ISBLANK(ITA44))&lt;8,IF(ISNUMBER(LARGE((ISU44,ISW44,ISX44,ISY44,ISZ44),1)),LARGE((ISU44,ISW44,ISX44,ISY44,ISZ44),1),0)+IF(ISNUMBER(LARGE((ISU44,ISW44,ISX44,ISY44,ISZ44),2)),LARGE((ISU44,ISW44,ISX44,ISY44,ISZ44),2),0)+ISV44+ITA44,"")</f>
        <v>0</v>
      </c>
      <c r="ITC44" s="398"/>
      <c r="ITD44" s="418"/>
      <c r="ITE44" s="397"/>
      <c r="ITF44" s="509" t="s">
        <v>1412</v>
      </c>
      <c r="ITG44" s="509" t="s">
        <v>1413</v>
      </c>
      <c r="ITH44" s="509">
        <v>2007</v>
      </c>
      <c r="ITI44" s="522" t="s">
        <v>1414</v>
      </c>
      <c r="ITJ44" s="523" t="s">
        <v>176</v>
      </c>
      <c r="ITK44" s="398">
        <v>0</v>
      </c>
      <c r="ITL44" s="398">
        <v>0</v>
      </c>
      <c r="ITM44" s="398"/>
      <c r="ITN44" s="398"/>
      <c r="ITO44" s="398"/>
      <c r="ITP44" s="398"/>
      <c r="ITQ44" s="408"/>
      <c r="ITR44" s="398">
        <f>IF((ISBLANK(ITK44)+ISBLANK(ITM44)+ISBLANK(ITL44)+ISBLANK(ITN44)+ISBLANK(ITO44)+ISBLANK(ITP44)+ISBLANK(ITQ44))&lt;8,IF(ISNUMBER(LARGE((ITK44,ITM44,ITN44,ITO44,ITP44),1)),LARGE((ITK44,ITM44,ITN44,ITO44,ITP44),1),0)+IF(ISNUMBER(LARGE((ITK44,ITM44,ITN44,ITO44,ITP44),2)),LARGE((ITK44,ITM44,ITN44,ITO44,ITP44),2),0)+ITL44+ITQ44,"")</f>
        <v>0</v>
      </c>
      <c r="ITS44" s="398"/>
      <c r="ITT44" s="418"/>
      <c r="ITU44" s="397"/>
      <c r="ITV44" s="509" t="s">
        <v>1412</v>
      </c>
      <c r="ITW44" s="509" t="s">
        <v>1413</v>
      </c>
      <c r="ITX44" s="509">
        <v>2007</v>
      </c>
      <c r="ITY44" s="522" t="s">
        <v>1414</v>
      </c>
      <c r="ITZ44" s="523" t="s">
        <v>176</v>
      </c>
      <c r="IUA44" s="398">
        <v>0</v>
      </c>
      <c r="IUB44" s="398">
        <v>0</v>
      </c>
      <c r="IUC44" s="398"/>
      <c r="IUD44" s="398"/>
      <c r="IUE44" s="398"/>
      <c r="IUF44" s="398"/>
      <c r="IUG44" s="408"/>
      <c r="IUH44" s="398">
        <f>IF((ISBLANK(IUA44)+ISBLANK(IUC44)+ISBLANK(IUB44)+ISBLANK(IUD44)+ISBLANK(IUE44)+ISBLANK(IUF44)+ISBLANK(IUG44))&lt;8,IF(ISNUMBER(LARGE((IUA44,IUC44,IUD44,IUE44,IUF44),1)),LARGE((IUA44,IUC44,IUD44,IUE44,IUF44),1),0)+IF(ISNUMBER(LARGE((IUA44,IUC44,IUD44,IUE44,IUF44),2)),LARGE((IUA44,IUC44,IUD44,IUE44,IUF44),2),0)+IUB44+IUG44,"")</f>
        <v>0</v>
      </c>
      <c r="IUI44" s="398"/>
      <c r="IUJ44" s="418"/>
      <c r="IUK44" s="397"/>
      <c r="IUL44" s="509" t="s">
        <v>1412</v>
      </c>
      <c r="IUM44" s="509" t="s">
        <v>1413</v>
      </c>
      <c r="IUN44" s="509">
        <v>2007</v>
      </c>
      <c r="IUO44" s="522" t="s">
        <v>1414</v>
      </c>
      <c r="IUP44" s="523" t="s">
        <v>176</v>
      </c>
      <c r="IUQ44" s="398">
        <v>0</v>
      </c>
      <c r="IUR44" s="398">
        <v>0</v>
      </c>
      <c r="IUS44" s="398"/>
      <c r="IUT44" s="398"/>
      <c r="IUU44" s="398"/>
      <c r="IUV44" s="398"/>
      <c r="IUW44" s="408"/>
      <c r="IUX44" s="398">
        <f>IF((ISBLANK(IUQ44)+ISBLANK(IUS44)+ISBLANK(IUR44)+ISBLANK(IUT44)+ISBLANK(IUU44)+ISBLANK(IUV44)+ISBLANK(IUW44))&lt;8,IF(ISNUMBER(LARGE((IUQ44,IUS44,IUT44,IUU44,IUV44),1)),LARGE((IUQ44,IUS44,IUT44,IUU44,IUV44),1),0)+IF(ISNUMBER(LARGE((IUQ44,IUS44,IUT44,IUU44,IUV44),2)),LARGE((IUQ44,IUS44,IUT44,IUU44,IUV44),2),0)+IUR44+IUW44,"")</f>
        <v>0</v>
      </c>
      <c r="IUY44" s="398"/>
      <c r="IUZ44" s="418"/>
      <c r="IVA44" s="397"/>
      <c r="IVB44" s="509" t="s">
        <v>1412</v>
      </c>
      <c r="IVC44" s="509" t="s">
        <v>1413</v>
      </c>
      <c r="IVD44" s="509">
        <v>2007</v>
      </c>
      <c r="IVE44" s="522" t="s">
        <v>1414</v>
      </c>
      <c r="IVF44" s="523" t="s">
        <v>176</v>
      </c>
      <c r="IVG44" s="398">
        <v>0</v>
      </c>
      <c r="IVH44" s="398">
        <v>0</v>
      </c>
      <c r="IVI44" s="398"/>
      <c r="IVJ44" s="398"/>
      <c r="IVK44" s="398"/>
      <c r="IVL44" s="398"/>
      <c r="IVM44" s="408"/>
      <c r="IVN44" s="398">
        <f>IF((ISBLANK(IVG44)+ISBLANK(IVI44)+ISBLANK(IVH44)+ISBLANK(IVJ44)+ISBLANK(IVK44)+ISBLANK(IVL44)+ISBLANK(IVM44))&lt;8,IF(ISNUMBER(LARGE((IVG44,IVI44,IVJ44,IVK44,IVL44),1)),LARGE((IVG44,IVI44,IVJ44,IVK44,IVL44),1),0)+IF(ISNUMBER(LARGE((IVG44,IVI44,IVJ44,IVK44,IVL44),2)),LARGE((IVG44,IVI44,IVJ44,IVK44,IVL44),2),0)+IVH44+IVM44,"")</f>
        <v>0</v>
      </c>
      <c r="IVO44" s="398"/>
      <c r="IVP44" s="418"/>
      <c r="IVQ44" s="397"/>
      <c r="IVR44" s="509" t="s">
        <v>1412</v>
      </c>
      <c r="IVS44" s="509" t="s">
        <v>1413</v>
      </c>
      <c r="IVT44" s="509">
        <v>2007</v>
      </c>
      <c r="IVU44" s="522" t="s">
        <v>1414</v>
      </c>
      <c r="IVV44" s="523" t="s">
        <v>176</v>
      </c>
      <c r="IVW44" s="398">
        <v>0</v>
      </c>
      <c r="IVX44" s="398">
        <v>0</v>
      </c>
      <c r="IVY44" s="398"/>
      <c r="IVZ44" s="398"/>
      <c r="IWA44" s="398"/>
      <c r="IWB44" s="398"/>
      <c r="IWC44" s="408"/>
      <c r="IWD44" s="398">
        <f>IF((ISBLANK(IVW44)+ISBLANK(IVY44)+ISBLANK(IVX44)+ISBLANK(IVZ44)+ISBLANK(IWA44)+ISBLANK(IWB44)+ISBLANK(IWC44))&lt;8,IF(ISNUMBER(LARGE((IVW44,IVY44,IVZ44,IWA44,IWB44),1)),LARGE((IVW44,IVY44,IVZ44,IWA44,IWB44),1),0)+IF(ISNUMBER(LARGE((IVW44,IVY44,IVZ44,IWA44,IWB44),2)),LARGE((IVW44,IVY44,IVZ44,IWA44,IWB44),2),0)+IVX44+IWC44,"")</f>
        <v>0</v>
      </c>
      <c r="IWE44" s="398"/>
      <c r="IWF44" s="418"/>
      <c r="IWG44" s="397"/>
      <c r="IWH44" s="509" t="s">
        <v>1412</v>
      </c>
      <c r="IWI44" s="509" t="s">
        <v>1413</v>
      </c>
      <c r="IWJ44" s="509">
        <v>2007</v>
      </c>
      <c r="IWK44" s="522" t="s">
        <v>1414</v>
      </c>
      <c r="IWL44" s="523" t="s">
        <v>176</v>
      </c>
      <c r="IWM44" s="398">
        <v>0</v>
      </c>
      <c r="IWN44" s="398">
        <v>0</v>
      </c>
      <c r="IWO44" s="398"/>
      <c r="IWP44" s="398"/>
      <c r="IWQ44" s="398"/>
      <c r="IWR44" s="398"/>
      <c r="IWS44" s="408"/>
      <c r="IWT44" s="398">
        <f>IF((ISBLANK(IWM44)+ISBLANK(IWO44)+ISBLANK(IWN44)+ISBLANK(IWP44)+ISBLANK(IWQ44)+ISBLANK(IWR44)+ISBLANK(IWS44))&lt;8,IF(ISNUMBER(LARGE((IWM44,IWO44,IWP44,IWQ44,IWR44),1)),LARGE((IWM44,IWO44,IWP44,IWQ44,IWR44),1),0)+IF(ISNUMBER(LARGE((IWM44,IWO44,IWP44,IWQ44,IWR44),2)),LARGE((IWM44,IWO44,IWP44,IWQ44,IWR44),2),0)+IWN44+IWS44,"")</f>
        <v>0</v>
      </c>
      <c r="IWU44" s="398"/>
      <c r="IWV44" s="418"/>
      <c r="IWW44" s="397"/>
      <c r="IWX44" s="509" t="s">
        <v>1412</v>
      </c>
      <c r="IWY44" s="509" t="s">
        <v>1413</v>
      </c>
      <c r="IWZ44" s="509">
        <v>2007</v>
      </c>
      <c r="IXA44" s="522" t="s">
        <v>1414</v>
      </c>
      <c r="IXB44" s="523" t="s">
        <v>176</v>
      </c>
      <c r="IXC44" s="398">
        <v>0</v>
      </c>
      <c r="IXD44" s="398">
        <v>0</v>
      </c>
      <c r="IXE44" s="398"/>
      <c r="IXF44" s="398"/>
      <c r="IXG44" s="398"/>
      <c r="IXH44" s="398"/>
      <c r="IXI44" s="408"/>
      <c r="IXJ44" s="398">
        <f>IF((ISBLANK(IXC44)+ISBLANK(IXE44)+ISBLANK(IXD44)+ISBLANK(IXF44)+ISBLANK(IXG44)+ISBLANK(IXH44)+ISBLANK(IXI44))&lt;8,IF(ISNUMBER(LARGE((IXC44,IXE44,IXF44,IXG44,IXH44),1)),LARGE((IXC44,IXE44,IXF44,IXG44,IXH44),1),0)+IF(ISNUMBER(LARGE((IXC44,IXE44,IXF44,IXG44,IXH44),2)),LARGE((IXC44,IXE44,IXF44,IXG44,IXH44),2),0)+IXD44+IXI44,"")</f>
        <v>0</v>
      </c>
      <c r="IXK44" s="398"/>
      <c r="IXL44" s="418"/>
      <c r="IXM44" s="397"/>
      <c r="IXN44" s="509" t="s">
        <v>1412</v>
      </c>
      <c r="IXO44" s="509" t="s">
        <v>1413</v>
      </c>
      <c r="IXP44" s="509">
        <v>2007</v>
      </c>
      <c r="IXQ44" s="522" t="s">
        <v>1414</v>
      </c>
      <c r="IXR44" s="523" t="s">
        <v>176</v>
      </c>
      <c r="IXS44" s="398">
        <v>0</v>
      </c>
      <c r="IXT44" s="398">
        <v>0</v>
      </c>
      <c r="IXU44" s="398"/>
      <c r="IXV44" s="398"/>
      <c r="IXW44" s="398"/>
      <c r="IXX44" s="398"/>
      <c r="IXY44" s="408"/>
      <c r="IXZ44" s="398">
        <f>IF((ISBLANK(IXS44)+ISBLANK(IXU44)+ISBLANK(IXT44)+ISBLANK(IXV44)+ISBLANK(IXW44)+ISBLANK(IXX44)+ISBLANK(IXY44))&lt;8,IF(ISNUMBER(LARGE((IXS44,IXU44,IXV44,IXW44,IXX44),1)),LARGE((IXS44,IXU44,IXV44,IXW44,IXX44),1),0)+IF(ISNUMBER(LARGE((IXS44,IXU44,IXV44,IXW44,IXX44),2)),LARGE((IXS44,IXU44,IXV44,IXW44,IXX44),2),0)+IXT44+IXY44,"")</f>
        <v>0</v>
      </c>
      <c r="IYA44" s="398"/>
      <c r="IYB44" s="418"/>
      <c r="IYC44" s="397"/>
      <c r="IYD44" s="509" t="s">
        <v>1412</v>
      </c>
      <c r="IYE44" s="509" t="s">
        <v>1413</v>
      </c>
      <c r="IYF44" s="509">
        <v>2007</v>
      </c>
      <c r="IYG44" s="522" t="s">
        <v>1414</v>
      </c>
      <c r="IYH44" s="523" t="s">
        <v>176</v>
      </c>
      <c r="IYI44" s="398">
        <v>0</v>
      </c>
      <c r="IYJ44" s="398">
        <v>0</v>
      </c>
      <c r="IYK44" s="398"/>
      <c r="IYL44" s="398"/>
      <c r="IYM44" s="398"/>
      <c r="IYN44" s="398"/>
      <c r="IYO44" s="408"/>
      <c r="IYP44" s="398">
        <f>IF((ISBLANK(IYI44)+ISBLANK(IYK44)+ISBLANK(IYJ44)+ISBLANK(IYL44)+ISBLANK(IYM44)+ISBLANK(IYN44)+ISBLANK(IYO44))&lt;8,IF(ISNUMBER(LARGE((IYI44,IYK44,IYL44,IYM44,IYN44),1)),LARGE((IYI44,IYK44,IYL44,IYM44,IYN44),1),0)+IF(ISNUMBER(LARGE((IYI44,IYK44,IYL44,IYM44,IYN44),2)),LARGE((IYI44,IYK44,IYL44,IYM44,IYN44),2),0)+IYJ44+IYO44,"")</f>
        <v>0</v>
      </c>
      <c r="IYQ44" s="398"/>
      <c r="IYR44" s="418"/>
      <c r="IYS44" s="397"/>
      <c r="IYT44" s="509" t="s">
        <v>1412</v>
      </c>
      <c r="IYU44" s="509" t="s">
        <v>1413</v>
      </c>
      <c r="IYV44" s="509">
        <v>2007</v>
      </c>
      <c r="IYW44" s="522" t="s">
        <v>1414</v>
      </c>
      <c r="IYX44" s="523" t="s">
        <v>176</v>
      </c>
      <c r="IYY44" s="398">
        <v>0</v>
      </c>
      <c r="IYZ44" s="398">
        <v>0</v>
      </c>
      <c r="IZA44" s="398"/>
      <c r="IZB44" s="398"/>
      <c r="IZC44" s="398"/>
      <c r="IZD44" s="398"/>
      <c r="IZE44" s="408"/>
      <c r="IZF44" s="398">
        <f>IF((ISBLANK(IYY44)+ISBLANK(IZA44)+ISBLANK(IYZ44)+ISBLANK(IZB44)+ISBLANK(IZC44)+ISBLANK(IZD44)+ISBLANK(IZE44))&lt;8,IF(ISNUMBER(LARGE((IYY44,IZA44,IZB44,IZC44,IZD44),1)),LARGE((IYY44,IZA44,IZB44,IZC44,IZD44),1),0)+IF(ISNUMBER(LARGE((IYY44,IZA44,IZB44,IZC44,IZD44),2)),LARGE((IYY44,IZA44,IZB44,IZC44,IZD44),2),0)+IYZ44+IZE44,"")</f>
        <v>0</v>
      </c>
      <c r="IZG44" s="398"/>
      <c r="IZH44" s="418"/>
      <c r="IZI44" s="397"/>
      <c r="IZJ44" s="509" t="s">
        <v>1412</v>
      </c>
      <c r="IZK44" s="509" t="s">
        <v>1413</v>
      </c>
      <c r="IZL44" s="509">
        <v>2007</v>
      </c>
      <c r="IZM44" s="522" t="s">
        <v>1414</v>
      </c>
      <c r="IZN44" s="523" t="s">
        <v>176</v>
      </c>
      <c r="IZO44" s="398">
        <v>0</v>
      </c>
      <c r="IZP44" s="398">
        <v>0</v>
      </c>
      <c r="IZQ44" s="398"/>
      <c r="IZR44" s="398"/>
      <c r="IZS44" s="398"/>
      <c r="IZT44" s="398"/>
      <c r="IZU44" s="408"/>
      <c r="IZV44" s="398">
        <f>IF((ISBLANK(IZO44)+ISBLANK(IZQ44)+ISBLANK(IZP44)+ISBLANK(IZR44)+ISBLANK(IZS44)+ISBLANK(IZT44)+ISBLANK(IZU44))&lt;8,IF(ISNUMBER(LARGE((IZO44,IZQ44,IZR44,IZS44,IZT44),1)),LARGE((IZO44,IZQ44,IZR44,IZS44,IZT44),1),0)+IF(ISNUMBER(LARGE((IZO44,IZQ44,IZR44,IZS44,IZT44),2)),LARGE((IZO44,IZQ44,IZR44,IZS44,IZT44),2),0)+IZP44+IZU44,"")</f>
        <v>0</v>
      </c>
      <c r="IZW44" s="398"/>
      <c r="IZX44" s="418"/>
      <c r="IZY44" s="397"/>
      <c r="IZZ44" s="509" t="s">
        <v>1412</v>
      </c>
      <c r="JAA44" s="509" t="s">
        <v>1413</v>
      </c>
      <c r="JAB44" s="509">
        <v>2007</v>
      </c>
      <c r="JAC44" s="522" t="s">
        <v>1414</v>
      </c>
      <c r="JAD44" s="523" t="s">
        <v>176</v>
      </c>
      <c r="JAE44" s="398">
        <v>0</v>
      </c>
      <c r="JAF44" s="398">
        <v>0</v>
      </c>
      <c r="JAG44" s="398"/>
      <c r="JAH44" s="398"/>
      <c r="JAI44" s="398"/>
      <c r="JAJ44" s="398"/>
      <c r="JAK44" s="408"/>
      <c r="JAL44" s="398">
        <f>IF((ISBLANK(JAE44)+ISBLANK(JAG44)+ISBLANK(JAF44)+ISBLANK(JAH44)+ISBLANK(JAI44)+ISBLANK(JAJ44)+ISBLANK(JAK44))&lt;8,IF(ISNUMBER(LARGE((JAE44,JAG44,JAH44,JAI44,JAJ44),1)),LARGE((JAE44,JAG44,JAH44,JAI44,JAJ44),1),0)+IF(ISNUMBER(LARGE((JAE44,JAG44,JAH44,JAI44,JAJ44),2)),LARGE((JAE44,JAG44,JAH44,JAI44,JAJ44),2),0)+JAF44+JAK44,"")</f>
        <v>0</v>
      </c>
      <c r="JAM44" s="398"/>
      <c r="JAN44" s="418"/>
      <c r="JAO44" s="397"/>
      <c r="JAP44" s="509" t="s">
        <v>1412</v>
      </c>
      <c r="JAQ44" s="509" t="s">
        <v>1413</v>
      </c>
      <c r="JAR44" s="509">
        <v>2007</v>
      </c>
      <c r="JAS44" s="522" t="s">
        <v>1414</v>
      </c>
      <c r="JAT44" s="523" t="s">
        <v>176</v>
      </c>
      <c r="JAU44" s="398">
        <v>0</v>
      </c>
      <c r="JAV44" s="398">
        <v>0</v>
      </c>
      <c r="JAW44" s="398"/>
      <c r="JAX44" s="398"/>
      <c r="JAY44" s="398"/>
      <c r="JAZ44" s="398"/>
      <c r="JBA44" s="408"/>
      <c r="JBB44" s="398">
        <f>IF((ISBLANK(JAU44)+ISBLANK(JAW44)+ISBLANK(JAV44)+ISBLANK(JAX44)+ISBLANK(JAY44)+ISBLANK(JAZ44)+ISBLANK(JBA44))&lt;8,IF(ISNUMBER(LARGE((JAU44,JAW44,JAX44,JAY44,JAZ44),1)),LARGE((JAU44,JAW44,JAX44,JAY44,JAZ44),1),0)+IF(ISNUMBER(LARGE((JAU44,JAW44,JAX44,JAY44,JAZ44),2)),LARGE((JAU44,JAW44,JAX44,JAY44,JAZ44),2),0)+JAV44+JBA44,"")</f>
        <v>0</v>
      </c>
      <c r="JBC44" s="398"/>
      <c r="JBD44" s="418"/>
      <c r="JBE44" s="397"/>
      <c r="JBF44" s="509" t="s">
        <v>1412</v>
      </c>
      <c r="JBG44" s="509" t="s">
        <v>1413</v>
      </c>
      <c r="JBH44" s="509">
        <v>2007</v>
      </c>
      <c r="JBI44" s="522" t="s">
        <v>1414</v>
      </c>
      <c r="JBJ44" s="523" t="s">
        <v>176</v>
      </c>
      <c r="JBK44" s="398">
        <v>0</v>
      </c>
      <c r="JBL44" s="398">
        <v>0</v>
      </c>
      <c r="JBM44" s="398"/>
      <c r="JBN44" s="398"/>
      <c r="JBO44" s="398"/>
      <c r="JBP44" s="398"/>
      <c r="JBQ44" s="408"/>
      <c r="JBR44" s="398">
        <f>IF((ISBLANK(JBK44)+ISBLANK(JBM44)+ISBLANK(JBL44)+ISBLANK(JBN44)+ISBLANK(JBO44)+ISBLANK(JBP44)+ISBLANK(JBQ44))&lt;8,IF(ISNUMBER(LARGE((JBK44,JBM44,JBN44,JBO44,JBP44),1)),LARGE((JBK44,JBM44,JBN44,JBO44,JBP44),1),0)+IF(ISNUMBER(LARGE((JBK44,JBM44,JBN44,JBO44,JBP44),2)),LARGE((JBK44,JBM44,JBN44,JBO44,JBP44),2),0)+JBL44+JBQ44,"")</f>
        <v>0</v>
      </c>
      <c r="JBS44" s="398"/>
      <c r="JBT44" s="418"/>
      <c r="JBU44" s="397"/>
      <c r="JBV44" s="509" t="s">
        <v>1412</v>
      </c>
      <c r="JBW44" s="509" t="s">
        <v>1413</v>
      </c>
      <c r="JBX44" s="509">
        <v>2007</v>
      </c>
      <c r="JBY44" s="522" t="s">
        <v>1414</v>
      </c>
      <c r="JBZ44" s="523" t="s">
        <v>176</v>
      </c>
      <c r="JCA44" s="398">
        <v>0</v>
      </c>
      <c r="JCB44" s="398">
        <v>0</v>
      </c>
      <c r="JCC44" s="398"/>
      <c r="JCD44" s="398"/>
      <c r="JCE44" s="398"/>
      <c r="JCF44" s="398"/>
      <c r="JCG44" s="408"/>
      <c r="JCH44" s="398">
        <f>IF((ISBLANK(JCA44)+ISBLANK(JCC44)+ISBLANK(JCB44)+ISBLANK(JCD44)+ISBLANK(JCE44)+ISBLANK(JCF44)+ISBLANK(JCG44))&lt;8,IF(ISNUMBER(LARGE((JCA44,JCC44,JCD44,JCE44,JCF44),1)),LARGE((JCA44,JCC44,JCD44,JCE44,JCF44),1),0)+IF(ISNUMBER(LARGE((JCA44,JCC44,JCD44,JCE44,JCF44),2)),LARGE((JCA44,JCC44,JCD44,JCE44,JCF44),2),0)+JCB44+JCG44,"")</f>
        <v>0</v>
      </c>
      <c r="JCI44" s="398"/>
      <c r="JCJ44" s="418"/>
      <c r="JCK44" s="397"/>
      <c r="JCL44" s="509" t="s">
        <v>1412</v>
      </c>
      <c r="JCM44" s="509" t="s">
        <v>1413</v>
      </c>
      <c r="JCN44" s="509">
        <v>2007</v>
      </c>
      <c r="JCO44" s="522" t="s">
        <v>1414</v>
      </c>
      <c r="JCP44" s="523" t="s">
        <v>176</v>
      </c>
      <c r="JCQ44" s="398">
        <v>0</v>
      </c>
      <c r="JCR44" s="398">
        <v>0</v>
      </c>
      <c r="JCS44" s="398"/>
      <c r="JCT44" s="398"/>
      <c r="JCU44" s="398"/>
      <c r="JCV44" s="398"/>
      <c r="JCW44" s="408"/>
      <c r="JCX44" s="398">
        <f>IF((ISBLANK(JCQ44)+ISBLANK(JCS44)+ISBLANK(JCR44)+ISBLANK(JCT44)+ISBLANK(JCU44)+ISBLANK(JCV44)+ISBLANK(JCW44))&lt;8,IF(ISNUMBER(LARGE((JCQ44,JCS44,JCT44,JCU44,JCV44),1)),LARGE((JCQ44,JCS44,JCT44,JCU44,JCV44),1),0)+IF(ISNUMBER(LARGE((JCQ44,JCS44,JCT44,JCU44,JCV44),2)),LARGE((JCQ44,JCS44,JCT44,JCU44,JCV44),2),0)+JCR44+JCW44,"")</f>
        <v>0</v>
      </c>
      <c r="JCY44" s="398"/>
      <c r="JCZ44" s="418"/>
      <c r="JDA44" s="397"/>
      <c r="JDB44" s="509" t="s">
        <v>1412</v>
      </c>
      <c r="JDC44" s="509" t="s">
        <v>1413</v>
      </c>
      <c r="JDD44" s="509">
        <v>2007</v>
      </c>
      <c r="JDE44" s="522" t="s">
        <v>1414</v>
      </c>
      <c r="JDF44" s="523" t="s">
        <v>176</v>
      </c>
      <c r="JDG44" s="398">
        <v>0</v>
      </c>
      <c r="JDH44" s="398">
        <v>0</v>
      </c>
      <c r="JDI44" s="398"/>
      <c r="JDJ44" s="398"/>
      <c r="JDK44" s="398"/>
      <c r="JDL44" s="398"/>
      <c r="JDM44" s="408"/>
      <c r="JDN44" s="398">
        <f>IF((ISBLANK(JDG44)+ISBLANK(JDI44)+ISBLANK(JDH44)+ISBLANK(JDJ44)+ISBLANK(JDK44)+ISBLANK(JDL44)+ISBLANK(JDM44))&lt;8,IF(ISNUMBER(LARGE((JDG44,JDI44,JDJ44,JDK44,JDL44),1)),LARGE((JDG44,JDI44,JDJ44,JDK44,JDL44),1),0)+IF(ISNUMBER(LARGE((JDG44,JDI44,JDJ44,JDK44,JDL44),2)),LARGE((JDG44,JDI44,JDJ44,JDK44,JDL44),2),0)+JDH44+JDM44,"")</f>
        <v>0</v>
      </c>
      <c r="JDO44" s="398"/>
      <c r="JDP44" s="418"/>
      <c r="JDQ44" s="397"/>
      <c r="JDR44" s="509" t="s">
        <v>1412</v>
      </c>
      <c r="JDS44" s="509" t="s">
        <v>1413</v>
      </c>
      <c r="JDT44" s="509">
        <v>2007</v>
      </c>
      <c r="JDU44" s="522" t="s">
        <v>1414</v>
      </c>
      <c r="JDV44" s="523" t="s">
        <v>176</v>
      </c>
      <c r="JDW44" s="398">
        <v>0</v>
      </c>
      <c r="JDX44" s="398">
        <v>0</v>
      </c>
      <c r="JDY44" s="398"/>
      <c r="JDZ44" s="398"/>
      <c r="JEA44" s="398"/>
      <c r="JEB44" s="398"/>
      <c r="JEC44" s="408"/>
      <c r="JED44" s="398">
        <f>IF((ISBLANK(JDW44)+ISBLANK(JDY44)+ISBLANK(JDX44)+ISBLANK(JDZ44)+ISBLANK(JEA44)+ISBLANK(JEB44)+ISBLANK(JEC44))&lt;8,IF(ISNUMBER(LARGE((JDW44,JDY44,JDZ44,JEA44,JEB44),1)),LARGE((JDW44,JDY44,JDZ44,JEA44,JEB44),1),0)+IF(ISNUMBER(LARGE((JDW44,JDY44,JDZ44,JEA44,JEB44),2)),LARGE((JDW44,JDY44,JDZ44,JEA44,JEB44),2),0)+JDX44+JEC44,"")</f>
        <v>0</v>
      </c>
      <c r="JEE44" s="398"/>
      <c r="JEF44" s="418"/>
      <c r="JEG44" s="397"/>
      <c r="JEH44" s="509" t="s">
        <v>1412</v>
      </c>
      <c r="JEI44" s="509" t="s">
        <v>1413</v>
      </c>
      <c r="JEJ44" s="509">
        <v>2007</v>
      </c>
      <c r="JEK44" s="522" t="s">
        <v>1414</v>
      </c>
      <c r="JEL44" s="523" t="s">
        <v>176</v>
      </c>
      <c r="JEM44" s="398">
        <v>0</v>
      </c>
      <c r="JEN44" s="398">
        <v>0</v>
      </c>
      <c r="JEO44" s="398"/>
      <c r="JEP44" s="398"/>
      <c r="JEQ44" s="398"/>
      <c r="JER44" s="398"/>
      <c r="JES44" s="408"/>
      <c r="JET44" s="398">
        <f>IF((ISBLANK(JEM44)+ISBLANK(JEO44)+ISBLANK(JEN44)+ISBLANK(JEP44)+ISBLANK(JEQ44)+ISBLANK(JER44)+ISBLANK(JES44))&lt;8,IF(ISNUMBER(LARGE((JEM44,JEO44,JEP44,JEQ44,JER44),1)),LARGE((JEM44,JEO44,JEP44,JEQ44,JER44),1),0)+IF(ISNUMBER(LARGE((JEM44,JEO44,JEP44,JEQ44,JER44),2)),LARGE((JEM44,JEO44,JEP44,JEQ44,JER44),2),0)+JEN44+JES44,"")</f>
        <v>0</v>
      </c>
      <c r="JEU44" s="398"/>
      <c r="JEV44" s="418"/>
      <c r="JEW44" s="397"/>
      <c r="JEX44" s="509" t="s">
        <v>1412</v>
      </c>
      <c r="JEY44" s="509" t="s">
        <v>1413</v>
      </c>
      <c r="JEZ44" s="509">
        <v>2007</v>
      </c>
      <c r="JFA44" s="522" t="s">
        <v>1414</v>
      </c>
      <c r="JFB44" s="523" t="s">
        <v>176</v>
      </c>
      <c r="JFC44" s="398">
        <v>0</v>
      </c>
      <c r="JFD44" s="398">
        <v>0</v>
      </c>
      <c r="JFE44" s="398"/>
      <c r="JFF44" s="398"/>
      <c r="JFG44" s="398"/>
      <c r="JFH44" s="398"/>
      <c r="JFI44" s="408"/>
      <c r="JFJ44" s="398">
        <f>IF((ISBLANK(JFC44)+ISBLANK(JFE44)+ISBLANK(JFD44)+ISBLANK(JFF44)+ISBLANK(JFG44)+ISBLANK(JFH44)+ISBLANK(JFI44))&lt;8,IF(ISNUMBER(LARGE((JFC44,JFE44,JFF44,JFG44,JFH44),1)),LARGE((JFC44,JFE44,JFF44,JFG44,JFH44),1),0)+IF(ISNUMBER(LARGE((JFC44,JFE44,JFF44,JFG44,JFH44),2)),LARGE((JFC44,JFE44,JFF44,JFG44,JFH44),2),0)+JFD44+JFI44,"")</f>
        <v>0</v>
      </c>
      <c r="JFK44" s="398"/>
      <c r="JFL44" s="418"/>
      <c r="JFM44" s="397"/>
      <c r="JFN44" s="509" t="s">
        <v>1412</v>
      </c>
      <c r="JFO44" s="509" t="s">
        <v>1413</v>
      </c>
      <c r="JFP44" s="509">
        <v>2007</v>
      </c>
      <c r="JFQ44" s="522" t="s">
        <v>1414</v>
      </c>
      <c r="JFR44" s="523" t="s">
        <v>176</v>
      </c>
      <c r="JFS44" s="398">
        <v>0</v>
      </c>
      <c r="JFT44" s="398">
        <v>0</v>
      </c>
      <c r="JFU44" s="398"/>
      <c r="JFV44" s="398"/>
      <c r="JFW44" s="398"/>
      <c r="JFX44" s="398"/>
      <c r="JFY44" s="408"/>
      <c r="JFZ44" s="398">
        <f>IF((ISBLANK(JFS44)+ISBLANK(JFU44)+ISBLANK(JFT44)+ISBLANK(JFV44)+ISBLANK(JFW44)+ISBLANK(JFX44)+ISBLANK(JFY44))&lt;8,IF(ISNUMBER(LARGE((JFS44,JFU44,JFV44,JFW44,JFX44),1)),LARGE((JFS44,JFU44,JFV44,JFW44,JFX44),1),0)+IF(ISNUMBER(LARGE((JFS44,JFU44,JFV44,JFW44,JFX44),2)),LARGE((JFS44,JFU44,JFV44,JFW44,JFX44),2),0)+JFT44+JFY44,"")</f>
        <v>0</v>
      </c>
      <c r="JGA44" s="398"/>
      <c r="JGB44" s="418"/>
      <c r="JGC44" s="397"/>
      <c r="JGD44" s="509" t="s">
        <v>1412</v>
      </c>
      <c r="JGE44" s="509" t="s">
        <v>1413</v>
      </c>
      <c r="JGF44" s="509">
        <v>2007</v>
      </c>
      <c r="JGG44" s="522" t="s">
        <v>1414</v>
      </c>
      <c r="JGH44" s="523" t="s">
        <v>176</v>
      </c>
      <c r="JGI44" s="398">
        <v>0</v>
      </c>
      <c r="JGJ44" s="398">
        <v>0</v>
      </c>
      <c r="JGK44" s="398"/>
      <c r="JGL44" s="398"/>
      <c r="JGM44" s="398"/>
      <c r="JGN44" s="398"/>
      <c r="JGO44" s="408"/>
      <c r="JGP44" s="398">
        <f>IF((ISBLANK(JGI44)+ISBLANK(JGK44)+ISBLANK(JGJ44)+ISBLANK(JGL44)+ISBLANK(JGM44)+ISBLANK(JGN44)+ISBLANK(JGO44))&lt;8,IF(ISNUMBER(LARGE((JGI44,JGK44,JGL44,JGM44,JGN44),1)),LARGE((JGI44,JGK44,JGL44,JGM44,JGN44),1),0)+IF(ISNUMBER(LARGE((JGI44,JGK44,JGL44,JGM44,JGN44),2)),LARGE((JGI44,JGK44,JGL44,JGM44,JGN44),2),0)+JGJ44+JGO44,"")</f>
        <v>0</v>
      </c>
      <c r="JGQ44" s="398"/>
      <c r="JGR44" s="418"/>
      <c r="JGS44" s="397"/>
      <c r="JGT44" s="509" t="s">
        <v>1412</v>
      </c>
      <c r="JGU44" s="509" t="s">
        <v>1413</v>
      </c>
      <c r="JGV44" s="509">
        <v>2007</v>
      </c>
      <c r="JGW44" s="522" t="s">
        <v>1414</v>
      </c>
      <c r="JGX44" s="523" t="s">
        <v>176</v>
      </c>
      <c r="JGY44" s="398">
        <v>0</v>
      </c>
      <c r="JGZ44" s="398">
        <v>0</v>
      </c>
      <c r="JHA44" s="398"/>
      <c r="JHB44" s="398"/>
      <c r="JHC44" s="398"/>
      <c r="JHD44" s="398"/>
      <c r="JHE44" s="408"/>
      <c r="JHF44" s="398">
        <f>IF((ISBLANK(JGY44)+ISBLANK(JHA44)+ISBLANK(JGZ44)+ISBLANK(JHB44)+ISBLANK(JHC44)+ISBLANK(JHD44)+ISBLANK(JHE44))&lt;8,IF(ISNUMBER(LARGE((JGY44,JHA44,JHB44,JHC44,JHD44),1)),LARGE((JGY44,JHA44,JHB44,JHC44,JHD44),1),0)+IF(ISNUMBER(LARGE((JGY44,JHA44,JHB44,JHC44,JHD44),2)),LARGE((JGY44,JHA44,JHB44,JHC44,JHD44),2),0)+JGZ44+JHE44,"")</f>
        <v>0</v>
      </c>
      <c r="JHG44" s="398"/>
      <c r="JHH44" s="418"/>
      <c r="JHI44" s="397"/>
      <c r="JHJ44" s="509" t="s">
        <v>1412</v>
      </c>
      <c r="JHK44" s="509" t="s">
        <v>1413</v>
      </c>
      <c r="JHL44" s="509">
        <v>2007</v>
      </c>
      <c r="JHM44" s="522" t="s">
        <v>1414</v>
      </c>
      <c r="JHN44" s="523" t="s">
        <v>176</v>
      </c>
      <c r="JHO44" s="398">
        <v>0</v>
      </c>
      <c r="JHP44" s="398">
        <v>0</v>
      </c>
      <c r="JHQ44" s="398"/>
      <c r="JHR44" s="398"/>
      <c r="JHS44" s="398"/>
      <c r="JHT44" s="398"/>
      <c r="JHU44" s="408"/>
      <c r="JHV44" s="398">
        <f>IF((ISBLANK(JHO44)+ISBLANK(JHQ44)+ISBLANK(JHP44)+ISBLANK(JHR44)+ISBLANK(JHS44)+ISBLANK(JHT44)+ISBLANK(JHU44))&lt;8,IF(ISNUMBER(LARGE((JHO44,JHQ44,JHR44,JHS44,JHT44),1)),LARGE((JHO44,JHQ44,JHR44,JHS44,JHT44),1),0)+IF(ISNUMBER(LARGE((JHO44,JHQ44,JHR44,JHS44,JHT44),2)),LARGE((JHO44,JHQ44,JHR44,JHS44,JHT44),2),0)+JHP44+JHU44,"")</f>
        <v>0</v>
      </c>
      <c r="JHW44" s="398"/>
      <c r="JHX44" s="418"/>
      <c r="JHY44" s="397"/>
      <c r="JHZ44" s="509" t="s">
        <v>1412</v>
      </c>
      <c r="JIA44" s="509" t="s">
        <v>1413</v>
      </c>
      <c r="JIB44" s="509">
        <v>2007</v>
      </c>
      <c r="JIC44" s="522" t="s">
        <v>1414</v>
      </c>
      <c r="JID44" s="523" t="s">
        <v>176</v>
      </c>
      <c r="JIE44" s="398">
        <v>0</v>
      </c>
      <c r="JIF44" s="398">
        <v>0</v>
      </c>
      <c r="JIG44" s="398"/>
      <c r="JIH44" s="398"/>
      <c r="JII44" s="398"/>
      <c r="JIJ44" s="398"/>
      <c r="JIK44" s="408"/>
      <c r="JIL44" s="398">
        <f>IF((ISBLANK(JIE44)+ISBLANK(JIG44)+ISBLANK(JIF44)+ISBLANK(JIH44)+ISBLANK(JII44)+ISBLANK(JIJ44)+ISBLANK(JIK44))&lt;8,IF(ISNUMBER(LARGE((JIE44,JIG44,JIH44,JII44,JIJ44),1)),LARGE((JIE44,JIG44,JIH44,JII44,JIJ44),1),0)+IF(ISNUMBER(LARGE((JIE44,JIG44,JIH44,JII44,JIJ44),2)),LARGE((JIE44,JIG44,JIH44,JII44,JIJ44),2),0)+JIF44+JIK44,"")</f>
        <v>0</v>
      </c>
      <c r="JIM44" s="398"/>
      <c r="JIN44" s="418"/>
      <c r="JIO44" s="397"/>
      <c r="JIP44" s="509" t="s">
        <v>1412</v>
      </c>
      <c r="JIQ44" s="509" t="s">
        <v>1413</v>
      </c>
      <c r="JIR44" s="509">
        <v>2007</v>
      </c>
      <c r="JIS44" s="522" t="s">
        <v>1414</v>
      </c>
      <c r="JIT44" s="523" t="s">
        <v>176</v>
      </c>
      <c r="JIU44" s="398">
        <v>0</v>
      </c>
      <c r="JIV44" s="398">
        <v>0</v>
      </c>
      <c r="JIW44" s="398"/>
      <c r="JIX44" s="398"/>
      <c r="JIY44" s="398"/>
      <c r="JIZ44" s="398"/>
      <c r="JJA44" s="408"/>
      <c r="JJB44" s="398">
        <f>IF((ISBLANK(JIU44)+ISBLANK(JIW44)+ISBLANK(JIV44)+ISBLANK(JIX44)+ISBLANK(JIY44)+ISBLANK(JIZ44)+ISBLANK(JJA44))&lt;8,IF(ISNUMBER(LARGE((JIU44,JIW44,JIX44,JIY44,JIZ44),1)),LARGE((JIU44,JIW44,JIX44,JIY44,JIZ44),1),0)+IF(ISNUMBER(LARGE((JIU44,JIW44,JIX44,JIY44,JIZ44),2)),LARGE((JIU44,JIW44,JIX44,JIY44,JIZ44),2),0)+JIV44+JJA44,"")</f>
        <v>0</v>
      </c>
      <c r="JJC44" s="398"/>
      <c r="JJD44" s="418"/>
      <c r="JJE44" s="397"/>
      <c r="JJF44" s="509" t="s">
        <v>1412</v>
      </c>
      <c r="JJG44" s="509" t="s">
        <v>1413</v>
      </c>
      <c r="JJH44" s="509">
        <v>2007</v>
      </c>
      <c r="JJI44" s="522" t="s">
        <v>1414</v>
      </c>
      <c r="JJJ44" s="523" t="s">
        <v>176</v>
      </c>
      <c r="JJK44" s="398">
        <v>0</v>
      </c>
      <c r="JJL44" s="398">
        <v>0</v>
      </c>
      <c r="JJM44" s="398"/>
      <c r="JJN44" s="398"/>
      <c r="JJO44" s="398"/>
      <c r="JJP44" s="398"/>
      <c r="JJQ44" s="408"/>
      <c r="JJR44" s="398">
        <f>IF((ISBLANK(JJK44)+ISBLANK(JJM44)+ISBLANK(JJL44)+ISBLANK(JJN44)+ISBLANK(JJO44)+ISBLANK(JJP44)+ISBLANK(JJQ44))&lt;8,IF(ISNUMBER(LARGE((JJK44,JJM44,JJN44,JJO44,JJP44),1)),LARGE((JJK44,JJM44,JJN44,JJO44,JJP44),1),0)+IF(ISNUMBER(LARGE((JJK44,JJM44,JJN44,JJO44,JJP44),2)),LARGE((JJK44,JJM44,JJN44,JJO44,JJP44),2),0)+JJL44+JJQ44,"")</f>
        <v>0</v>
      </c>
      <c r="JJS44" s="398"/>
      <c r="JJT44" s="418"/>
      <c r="JJU44" s="397"/>
      <c r="JJV44" s="509" t="s">
        <v>1412</v>
      </c>
      <c r="JJW44" s="509" t="s">
        <v>1413</v>
      </c>
      <c r="JJX44" s="509">
        <v>2007</v>
      </c>
      <c r="JJY44" s="522" t="s">
        <v>1414</v>
      </c>
      <c r="JJZ44" s="523" t="s">
        <v>176</v>
      </c>
      <c r="JKA44" s="398">
        <v>0</v>
      </c>
      <c r="JKB44" s="398">
        <v>0</v>
      </c>
      <c r="JKC44" s="398"/>
      <c r="JKD44" s="398"/>
      <c r="JKE44" s="398"/>
      <c r="JKF44" s="398"/>
      <c r="JKG44" s="408"/>
      <c r="JKH44" s="398">
        <f>IF((ISBLANK(JKA44)+ISBLANK(JKC44)+ISBLANK(JKB44)+ISBLANK(JKD44)+ISBLANK(JKE44)+ISBLANK(JKF44)+ISBLANK(JKG44))&lt;8,IF(ISNUMBER(LARGE((JKA44,JKC44,JKD44,JKE44,JKF44),1)),LARGE((JKA44,JKC44,JKD44,JKE44,JKF44),1),0)+IF(ISNUMBER(LARGE((JKA44,JKC44,JKD44,JKE44,JKF44),2)),LARGE((JKA44,JKC44,JKD44,JKE44,JKF44),2),0)+JKB44+JKG44,"")</f>
        <v>0</v>
      </c>
      <c r="JKI44" s="398"/>
      <c r="JKJ44" s="418"/>
      <c r="JKK44" s="397"/>
      <c r="JKL44" s="509" t="s">
        <v>1412</v>
      </c>
      <c r="JKM44" s="509" t="s">
        <v>1413</v>
      </c>
      <c r="JKN44" s="509">
        <v>2007</v>
      </c>
      <c r="JKO44" s="522" t="s">
        <v>1414</v>
      </c>
      <c r="JKP44" s="523" t="s">
        <v>176</v>
      </c>
      <c r="JKQ44" s="398">
        <v>0</v>
      </c>
      <c r="JKR44" s="398">
        <v>0</v>
      </c>
      <c r="JKS44" s="398"/>
      <c r="JKT44" s="398"/>
      <c r="JKU44" s="398"/>
      <c r="JKV44" s="398"/>
      <c r="JKW44" s="408"/>
      <c r="JKX44" s="398">
        <f>IF((ISBLANK(JKQ44)+ISBLANK(JKS44)+ISBLANK(JKR44)+ISBLANK(JKT44)+ISBLANK(JKU44)+ISBLANK(JKV44)+ISBLANK(JKW44))&lt;8,IF(ISNUMBER(LARGE((JKQ44,JKS44,JKT44,JKU44,JKV44),1)),LARGE((JKQ44,JKS44,JKT44,JKU44,JKV44),1),0)+IF(ISNUMBER(LARGE((JKQ44,JKS44,JKT44,JKU44,JKV44),2)),LARGE((JKQ44,JKS44,JKT44,JKU44,JKV44),2),0)+JKR44+JKW44,"")</f>
        <v>0</v>
      </c>
      <c r="JKY44" s="398"/>
      <c r="JKZ44" s="418"/>
      <c r="JLA44" s="397"/>
      <c r="JLB44" s="509" t="s">
        <v>1412</v>
      </c>
      <c r="JLC44" s="509" t="s">
        <v>1413</v>
      </c>
      <c r="JLD44" s="509">
        <v>2007</v>
      </c>
      <c r="JLE44" s="522" t="s">
        <v>1414</v>
      </c>
      <c r="JLF44" s="523" t="s">
        <v>176</v>
      </c>
      <c r="JLG44" s="398">
        <v>0</v>
      </c>
      <c r="JLH44" s="398">
        <v>0</v>
      </c>
      <c r="JLI44" s="398"/>
      <c r="JLJ44" s="398"/>
      <c r="JLK44" s="398"/>
      <c r="JLL44" s="398"/>
      <c r="JLM44" s="408"/>
      <c r="JLN44" s="398">
        <f>IF((ISBLANK(JLG44)+ISBLANK(JLI44)+ISBLANK(JLH44)+ISBLANK(JLJ44)+ISBLANK(JLK44)+ISBLANK(JLL44)+ISBLANK(JLM44))&lt;8,IF(ISNUMBER(LARGE((JLG44,JLI44,JLJ44,JLK44,JLL44),1)),LARGE((JLG44,JLI44,JLJ44,JLK44,JLL44),1),0)+IF(ISNUMBER(LARGE((JLG44,JLI44,JLJ44,JLK44,JLL44),2)),LARGE((JLG44,JLI44,JLJ44,JLK44,JLL44),2),0)+JLH44+JLM44,"")</f>
        <v>0</v>
      </c>
      <c r="JLO44" s="398"/>
      <c r="JLP44" s="418"/>
      <c r="JLQ44" s="397"/>
      <c r="JLR44" s="509" t="s">
        <v>1412</v>
      </c>
      <c r="JLS44" s="509" t="s">
        <v>1413</v>
      </c>
      <c r="JLT44" s="509">
        <v>2007</v>
      </c>
      <c r="JLU44" s="522" t="s">
        <v>1414</v>
      </c>
      <c r="JLV44" s="523" t="s">
        <v>176</v>
      </c>
      <c r="JLW44" s="398">
        <v>0</v>
      </c>
      <c r="JLX44" s="398">
        <v>0</v>
      </c>
      <c r="JLY44" s="398"/>
      <c r="JLZ44" s="398"/>
      <c r="JMA44" s="398"/>
      <c r="JMB44" s="398"/>
      <c r="JMC44" s="408"/>
      <c r="JMD44" s="398">
        <f>IF((ISBLANK(JLW44)+ISBLANK(JLY44)+ISBLANK(JLX44)+ISBLANK(JLZ44)+ISBLANK(JMA44)+ISBLANK(JMB44)+ISBLANK(JMC44))&lt;8,IF(ISNUMBER(LARGE((JLW44,JLY44,JLZ44,JMA44,JMB44),1)),LARGE((JLW44,JLY44,JLZ44,JMA44,JMB44),1),0)+IF(ISNUMBER(LARGE((JLW44,JLY44,JLZ44,JMA44,JMB44),2)),LARGE((JLW44,JLY44,JLZ44,JMA44,JMB44),2),0)+JLX44+JMC44,"")</f>
        <v>0</v>
      </c>
      <c r="JME44" s="398"/>
      <c r="JMF44" s="418"/>
      <c r="JMG44" s="397"/>
      <c r="JMH44" s="509" t="s">
        <v>1412</v>
      </c>
      <c r="JMI44" s="509" t="s">
        <v>1413</v>
      </c>
      <c r="JMJ44" s="509">
        <v>2007</v>
      </c>
      <c r="JMK44" s="522" t="s">
        <v>1414</v>
      </c>
      <c r="JML44" s="523" t="s">
        <v>176</v>
      </c>
      <c r="JMM44" s="398">
        <v>0</v>
      </c>
      <c r="JMN44" s="398">
        <v>0</v>
      </c>
      <c r="JMO44" s="398"/>
      <c r="JMP44" s="398"/>
      <c r="JMQ44" s="398"/>
      <c r="JMR44" s="398"/>
      <c r="JMS44" s="408"/>
      <c r="JMT44" s="398">
        <f>IF((ISBLANK(JMM44)+ISBLANK(JMO44)+ISBLANK(JMN44)+ISBLANK(JMP44)+ISBLANK(JMQ44)+ISBLANK(JMR44)+ISBLANK(JMS44))&lt;8,IF(ISNUMBER(LARGE((JMM44,JMO44,JMP44,JMQ44,JMR44),1)),LARGE((JMM44,JMO44,JMP44,JMQ44,JMR44),1),0)+IF(ISNUMBER(LARGE((JMM44,JMO44,JMP44,JMQ44,JMR44),2)),LARGE((JMM44,JMO44,JMP44,JMQ44,JMR44),2),0)+JMN44+JMS44,"")</f>
        <v>0</v>
      </c>
      <c r="JMU44" s="398"/>
      <c r="JMV44" s="418"/>
      <c r="JMW44" s="397"/>
      <c r="JMX44" s="509" t="s">
        <v>1412</v>
      </c>
      <c r="JMY44" s="509" t="s">
        <v>1413</v>
      </c>
      <c r="JMZ44" s="509">
        <v>2007</v>
      </c>
      <c r="JNA44" s="522" t="s">
        <v>1414</v>
      </c>
      <c r="JNB44" s="523" t="s">
        <v>176</v>
      </c>
      <c r="JNC44" s="398">
        <v>0</v>
      </c>
      <c r="JND44" s="398">
        <v>0</v>
      </c>
      <c r="JNE44" s="398"/>
      <c r="JNF44" s="398"/>
      <c r="JNG44" s="398"/>
      <c r="JNH44" s="398"/>
      <c r="JNI44" s="408"/>
      <c r="JNJ44" s="398">
        <f>IF((ISBLANK(JNC44)+ISBLANK(JNE44)+ISBLANK(JND44)+ISBLANK(JNF44)+ISBLANK(JNG44)+ISBLANK(JNH44)+ISBLANK(JNI44))&lt;8,IF(ISNUMBER(LARGE((JNC44,JNE44,JNF44,JNG44,JNH44),1)),LARGE((JNC44,JNE44,JNF44,JNG44,JNH44),1),0)+IF(ISNUMBER(LARGE((JNC44,JNE44,JNF44,JNG44,JNH44),2)),LARGE((JNC44,JNE44,JNF44,JNG44,JNH44),2),0)+JND44+JNI44,"")</f>
        <v>0</v>
      </c>
      <c r="JNK44" s="398"/>
      <c r="JNL44" s="418"/>
      <c r="JNM44" s="397"/>
      <c r="JNN44" s="509" t="s">
        <v>1412</v>
      </c>
      <c r="JNO44" s="509" t="s">
        <v>1413</v>
      </c>
      <c r="JNP44" s="509">
        <v>2007</v>
      </c>
      <c r="JNQ44" s="522" t="s">
        <v>1414</v>
      </c>
      <c r="JNR44" s="523" t="s">
        <v>176</v>
      </c>
      <c r="JNS44" s="398">
        <v>0</v>
      </c>
      <c r="JNT44" s="398">
        <v>0</v>
      </c>
      <c r="JNU44" s="398"/>
      <c r="JNV44" s="398"/>
      <c r="JNW44" s="398"/>
      <c r="JNX44" s="398"/>
      <c r="JNY44" s="408"/>
      <c r="JNZ44" s="398">
        <f>IF((ISBLANK(JNS44)+ISBLANK(JNU44)+ISBLANK(JNT44)+ISBLANK(JNV44)+ISBLANK(JNW44)+ISBLANK(JNX44)+ISBLANK(JNY44))&lt;8,IF(ISNUMBER(LARGE((JNS44,JNU44,JNV44,JNW44,JNX44),1)),LARGE((JNS44,JNU44,JNV44,JNW44,JNX44),1),0)+IF(ISNUMBER(LARGE((JNS44,JNU44,JNV44,JNW44,JNX44),2)),LARGE((JNS44,JNU44,JNV44,JNW44,JNX44),2),0)+JNT44+JNY44,"")</f>
        <v>0</v>
      </c>
      <c r="JOA44" s="398"/>
      <c r="JOB44" s="418"/>
      <c r="JOC44" s="397"/>
      <c r="JOD44" s="509" t="s">
        <v>1412</v>
      </c>
      <c r="JOE44" s="509" t="s">
        <v>1413</v>
      </c>
      <c r="JOF44" s="509">
        <v>2007</v>
      </c>
      <c r="JOG44" s="522" t="s">
        <v>1414</v>
      </c>
      <c r="JOH44" s="523" t="s">
        <v>176</v>
      </c>
      <c r="JOI44" s="398">
        <v>0</v>
      </c>
      <c r="JOJ44" s="398">
        <v>0</v>
      </c>
      <c r="JOK44" s="398"/>
      <c r="JOL44" s="398"/>
      <c r="JOM44" s="398"/>
      <c r="JON44" s="398"/>
      <c r="JOO44" s="408"/>
      <c r="JOP44" s="398">
        <f>IF((ISBLANK(JOI44)+ISBLANK(JOK44)+ISBLANK(JOJ44)+ISBLANK(JOL44)+ISBLANK(JOM44)+ISBLANK(JON44)+ISBLANK(JOO44))&lt;8,IF(ISNUMBER(LARGE((JOI44,JOK44,JOL44,JOM44,JON44),1)),LARGE((JOI44,JOK44,JOL44,JOM44,JON44),1),0)+IF(ISNUMBER(LARGE((JOI44,JOK44,JOL44,JOM44,JON44),2)),LARGE((JOI44,JOK44,JOL44,JOM44,JON44),2),0)+JOJ44+JOO44,"")</f>
        <v>0</v>
      </c>
      <c r="JOQ44" s="398"/>
      <c r="JOR44" s="418"/>
      <c r="JOS44" s="397"/>
      <c r="JOT44" s="509" t="s">
        <v>1412</v>
      </c>
      <c r="JOU44" s="509" t="s">
        <v>1413</v>
      </c>
      <c r="JOV44" s="509">
        <v>2007</v>
      </c>
      <c r="JOW44" s="522" t="s">
        <v>1414</v>
      </c>
      <c r="JOX44" s="523" t="s">
        <v>176</v>
      </c>
      <c r="JOY44" s="398">
        <v>0</v>
      </c>
      <c r="JOZ44" s="398">
        <v>0</v>
      </c>
      <c r="JPA44" s="398"/>
      <c r="JPB44" s="398"/>
      <c r="JPC44" s="398"/>
      <c r="JPD44" s="398"/>
      <c r="JPE44" s="408"/>
      <c r="JPF44" s="398">
        <f>IF((ISBLANK(JOY44)+ISBLANK(JPA44)+ISBLANK(JOZ44)+ISBLANK(JPB44)+ISBLANK(JPC44)+ISBLANK(JPD44)+ISBLANK(JPE44))&lt;8,IF(ISNUMBER(LARGE((JOY44,JPA44,JPB44,JPC44,JPD44),1)),LARGE((JOY44,JPA44,JPB44,JPC44,JPD44),1),0)+IF(ISNUMBER(LARGE((JOY44,JPA44,JPB44,JPC44,JPD44),2)),LARGE((JOY44,JPA44,JPB44,JPC44,JPD44),2),0)+JOZ44+JPE44,"")</f>
        <v>0</v>
      </c>
      <c r="JPG44" s="398"/>
      <c r="JPH44" s="418"/>
      <c r="JPI44" s="397"/>
      <c r="JPJ44" s="509" t="s">
        <v>1412</v>
      </c>
      <c r="JPK44" s="509" t="s">
        <v>1413</v>
      </c>
      <c r="JPL44" s="509">
        <v>2007</v>
      </c>
      <c r="JPM44" s="522" t="s">
        <v>1414</v>
      </c>
      <c r="JPN44" s="523" t="s">
        <v>176</v>
      </c>
      <c r="JPO44" s="398">
        <v>0</v>
      </c>
      <c r="JPP44" s="398">
        <v>0</v>
      </c>
      <c r="JPQ44" s="398"/>
      <c r="JPR44" s="398"/>
      <c r="JPS44" s="398"/>
      <c r="JPT44" s="398"/>
      <c r="JPU44" s="408"/>
      <c r="JPV44" s="398">
        <f>IF((ISBLANK(JPO44)+ISBLANK(JPQ44)+ISBLANK(JPP44)+ISBLANK(JPR44)+ISBLANK(JPS44)+ISBLANK(JPT44)+ISBLANK(JPU44))&lt;8,IF(ISNUMBER(LARGE((JPO44,JPQ44,JPR44,JPS44,JPT44),1)),LARGE((JPO44,JPQ44,JPR44,JPS44,JPT44),1),0)+IF(ISNUMBER(LARGE((JPO44,JPQ44,JPR44,JPS44,JPT44),2)),LARGE((JPO44,JPQ44,JPR44,JPS44,JPT44),2),0)+JPP44+JPU44,"")</f>
        <v>0</v>
      </c>
      <c r="JPW44" s="398"/>
      <c r="JPX44" s="418"/>
      <c r="JPY44" s="397"/>
      <c r="JPZ44" s="509" t="s">
        <v>1412</v>
      </c>
      <c r="JQA44" s="509" t="s">
        <v>1413</v>
      </c>
      <c r="JQB44" s="509">
        <v>2007</v>
      </c>
      <c r="JQC44" s="522" t="s">
        <v>1414</v>
      </c>
      <c r="JQD44" s="523" t="s">
        <v>176</v>
      </c>
      <c r="JQE44" s="398">
        <v>0</v>
      </c>
      <c r="JQF44" s="398">
        <v>0</v>
      </c>
      <c r="JQG44" s="398"/>
      <c r="JQH44" s="398"/>
      <c r="JQI44" s="398"/>
      <c r="JQJ44" s="398"/>
      <c r="JQK44" s="408"/>
      <c r="JQL44" s="398">
        <f>IF((ISBLANK(JQE44)+ISBLANK(JQG44)+ISBLANK(JQF44)+ISBLANK(JQH44)+ISBLANK(JQI44)+ISBLANK(JQJ44)+ISBLANK(JQK44))&lt;8,IF(ISNUMBER(LARGE((JQE44,JQG44,JQH44,JQI44,JQJ44),1)),LARGE((JQE44,JQG44,JQH44,JQI44,JQJ44),1),0)+IF(ISNUMBER(LARGE((JQE44,JQG44,JQH44,JQI44,JQJ44),2)),LARGE((JQE44,JQG44,JQH44,JQI44,JQJ44),2),0)+JQF44+JQK44,"")</f>
        <v>0</v>
      </c>
      <c r="JQM44" s="398"/>
      <c r="JQN44" s="418"/>
      <c r="JQO44" s="397"/>
      <c r="JQP44" s="509" t="s">
        <v>1412</v>
      </c>
      <c r="JQQ44" s="509" t="s">
        <v>1413</v>
      </c>
      <c r="JQR44" s="509">
        <v>2007</v>
      </c>
      <c r="JQS44" s="522" t="s">
        <v>1414</v>
      </c>
      <c r="JQT44" s="523" t="s">
        <v>176</v>
      </c>
      <c r="JQU44" s="398">
        <v>0</v>
      </c>
      <c r="JQV44" s="398">
        <v>0</v>
      </c>
      <c r="JQW44" s="398"/>
      <c r="JQX44" s="398"/>
      <c r="JQY44" s="398"/>
      <c r="JQZ44" s="398"/>
      <c r="JRA44" s="408"/>
      <c r="JRB44" s="398">
        <f>IF((ISBLANK(JQU44)+ISBLANK(JQW44)+ISBLANK(JQV44)+ISBLANK(JQX44)+ISBLANK(JQY44)+ISBLANK(JQZ44)+ISBLANK(JRA44))&lt;8,IF(ISNUMBER(LARGE((JQU44,JQW44,JQX44,JQY44,JQZ44),1)),LARGE((JQU44,JQW44,JQX44,JQY44,JQZ44),1),0)+IF(ISNUMBER(LARGE((JQU44,JQW44,JQX44,JQY44,JQZ44),2)),LARGE((JQU44,JQW44,JQX44,JQY44,JQZ44),2),0)+JQV44+JRA44,"")</f>
        <v>0</v>
      </c>
      <c r="JRC44" s="398"/>
      <c r="JRD44" s="418"/>
      <c r="JRE44" s="397"/>
      <c r="JRF44" s="509" t="s">
        <v>1412</v>
      </c>
      <c r="JRG44" s="509" t="s">
        <v>1413</v>
      </c>
      <c r="JRH44" s="509">
        <v>2007</v>
      </c>
      <c r="JRI44" s="522" t="s">
        <v>1414</v>
      </c>
      <c r="JRJ44" s="523" t="s">
        <v>176</v>
      </c>
      <c r="JRK44" s="398">
        <v>0</v>
      </c>
      <c r="JRL44" s="398">
        <v>0</v>
      </c>
      <c r="JRM44" s="398"/>
      <c r="JRN44" s="398"/>
      <c r="JRO44" s="398"/>
      <c r="JRP44" s="398"/>
      <c r="JRQ44" s="408"/>
      <c r="JRR44" s="398">
        <f>IF((ISBLANK(JRK44)+ISBLANK(JRM44)+ISBLANK(JRL44)+ISBLANK(JRN44)+ISBLANK(JRO44)+ISBLANK(JRP44)+ISBLANK(JRQ44))&lt;8,IF(ISNUMBER(LARGE((JRK44,JRM44,JRN44,JRO44,JRP44),1)),LARGE((JRK44,JRM44,JRN44,JRO44,JRP44),1),0)+IF(ISNUMBER(LARGE((JRK44,JRM44,JRN44,JRO44,JRP44),2)),LARGE((JRK44,JRM44,JRN44,JRO44,JRP44),2),0)+JRL44+JRQ44,"")</f>
        <v>0</v>
      </c>
      <c r="JRS44" s="398"/>
      <c r="JRT44" s="418"/>
      <c r="JRU44" s="397"/>
      <c r="JRV44" s="509" t="s">
        <v>1412</v>
      </c>
      <c r="JRW44" s="509" t="s">
        <v>1413</v>
      </c>
      <c r="JRX44" s="509">
        <v>2007</v>
      </c>
      <c r="JRY44" s="522" t="s">
        <v>1414</v>
      </c>
      <c r="JRZ44" s="523" t="s">
        <v>176</v>
      </c>
      <c r="JSA44" s="398">
        <v>0</v>
      </c>
      <c r="JSB44" s="398">
        <v>0</v>
      </c>
      <c r="JSC44" s="398"/>
      <c r="JSD44" s="398"/>
      <c r="JSE44" s="398"/>
      <c r="JSF44" s="398"/>
      <c r="JSG44" s="408"/>
      <c r="JSH44" s="398">
        <f>IF((ISBLANK(JSA44)+ISBLANK(JSC44)+ISBLANK(JSB44)+ISBLANK(JSD44)+ISBLANK(JSE44)+ISBLANK(JSF44)+ISBLANK(JSG44))&lt;8,IF(ISNUMBER(LARGE((JSA44,JSC44,JSD44,JSE44,JSF44),1)),LARGE((JSA44,JSC44,JSD44,JSE44,JSF44),1),0)+IF(ISNUMBER(LARGE((JSA44,JSC44,JSD44,JSE44,JSF44),2)),LARGE((JSA44,JSC44,JSD44,JSE44,JSF44),2),0)+JSB44+JSG44,"")</f>
        <v>0</v>
      </c>
      <c r="JSI44" s="398"/>
      <c r="JSJ44" s="418"/>
      <c r="JSK44" s="397"/>
      <c r="JSL44" s="509" t="s">
        <v>1412</v>
      </c>
      <c r="JSM44" s="509" t="s">
        <v>1413</v>
      </c>
      <c r="JSN44" s="509">
        <v>2007</v>
      </c>
      <c r="JSO44" s="522" t="s">
        <v>1414</v>
      </c>
      <c r="JSP44" s="523" t="s">
        <v>176</v>
      </c>
      <c r="JSQ44" s="398">
        <v>0</v>
      </c>
      <c r="JSR44" s="398">
        <v>0</v>
      </c>
      <c r="JSS44" s="398"/>
      <c r="JST44" s="398"/>
      <c r="JSU44" s="398"/>
      <c r="JSV44" s="398"/>
      <c r="JSW44" s="408"/>
      <c r="JSX44" s="398">
        <f>IF((ISBLANK(JSQ44)+ISBLANK(JSS44)+ISBLANK(JSR44)+ISBLANK(JST44)+ISBLANK(JSU44)+ISBLANK(JSV44)+ISBLANK(JSW44))&lt;8,IF(ISNUMBER(LARGE((JSQ44,JSS44,JST44,JSU44,JSV44),1)),LARGE((JSQ44,JSS44,JST44,JSU44,JSV44),1),0)+IF(ISNUMBER(LARGE((JSQ44,JSS44,JST44,JSU44,JSV44),2)),LARGE((JSQ44,JSS44,JST44,JSU44,JSV44),2),0)+JSR44+JSW44,"")</f>
        <v>0</v>
      </c>
      <c r="JSY44" s="398"/>
      <c r="JSZ44" s="418"/>
      <c r="JTA44" s="397"/>
      <c r="JTB44" s="509" t="s">
        <v>1412</v>
      </c>
      <c r="JTC44" s="509" t="s">
        <v>1413</v>
      </c>
      <c r="JTD44" s="509">
        <v>2007</v>
      </c>
      <c r="JTE44" s="522" t="s">
        <v>1414</v>
      </c>
      <c r="JTF44" s="523" t="s">
        <v>176</v>
      </c>
      <c r="JTG44" s="398">
        <v>0</v>
      </c>
      <c r="JTH44" s="398">
        <v>0</v>
      </c>
      <c r="JTI44" s="398"/>
      <c r="JTJ44" s="398"/>
      <c r="JTK44" s="398"/>
      <c r="JTL44" s="398"/>
      <c r="JTM44" s="408"/>
      <c r="JTN44" s="398">
        <f>IF((ISBLANK(JTG44)+ISBLANK(JTI44)+ISBLANK(JTH44)+ISBLANK(JTJ44)+ISBLANK(JTK44)+ISBLANK(JTL44)+ISBLANK(JTM44))&lt;8,IF(ISNUMBER(LARGE((JTG44,JTI44,JTJ44,JTK44,JTL44),1)),LARGE((JTG44,JTI44,JTJ44,JTK44,JTL44),1),0)+IF(ISNUMBER(LARGE((JTG44,JTI44,JTJ44,JTK44,JTL44),2)),LARGE((JTG44,JTI44,JTJ44,JTK44,JTL44),2),0)+JTH44+JTM44,"")</f>
        <v>0</v>
      </c>
      <c r="JTO44" s="398"/>
      <c r="JTP44" s="418"/>
      <c r="JTQ44" s="397"/>
      <c r="JTR44" s="509" t="s">
        <v>1412</v>
      </c>
      <c r="JTS44" s="509" t="s">
        <v>1413</v>
      </c>
      <c r="JTT44" s="509">
        <v>2007</v>
      </c>
      <c r="JTU44" s="522" t="s">
        <v>1414</v>
      </c>
      <c r="JTV44" s="523" t="s">
        <v>176</v>
      </c>
      <c r="JTW44" s="398">
        <v>0</v>
      </c>
      <c r="JTX44" s="398">
        <v>0</v>
      </c>
      <c r="JTY44" s="398"/>
      <c r="JTZ44" s="398"/>
      <c r="JUA44" s="398"/>
      <c r="JUB44" s="398"/>
      <c r="JUC44" s="408"/>
      <c r="JUD44" s="398">
        <f>IF((ISBLANK(JTW44)+ISBLANK(JTY44)+ISBLANK(JTX44)+ISBLANK(JTZ44)+ISBLANK(JUA44)+ISBLANK(JUB44)+ISBLANK(JUC44))&lt;8,IF(ISNUMBER(LARGE((JTW44,JTY44,JTZ44,JUA44,JUB44),1)),LARGE((JTW44,JTY44,JTZ44,JUA44,JUB44),1),0)+IF(ISNUMBER(LARGE((JTW44,JTY44,JTZ44,JUA44,JUB44),2)),LARGE((JTW44,JTY44,JTZ44,JUA44,JUB44),2),0)+JTX44+JUC44,"")</f>
        <v>0</v>
      </c>
      <c r="JUE44" s="398"/>
      <c r="JUF44" s="418"/>
      <c r="JUG44" s="397"/>
      <c r="JUH44" s="509" t="s">
        <v>1412</v>
      </c>
      <c r="JUI44" s="509" t="s">
        <v>1413</v>
      </c>
      <c r="JUJ44" s="509">
        <v>2007</v>
      </c>
      <c r="JUK44" s="522" t="s">
        <v>1414</v>
      </c>
      <c r="JUL44" s="523" t="s">
        <v>176</v>
      </c>
      <c r="JUM44" s="398">
        <v>0</v>
      </c>
      <c r="JUN44" s="398">
        <v>0</v>
      </c>
      <c r="JUO44" s="398"/>
      <c r="JUP44" s="398"/>
      <c r="JUQ44" s="398"/>
      <c r="JUR44" s="398"/>
      <c r="JUS44" s="408"/>
      <c r="JUT44" s="398">
        <f>IF((ISBLANK(JUM44)+ISBLANK(JUO44)+ISBLANK(JUN44)+ISBLANK(JUP44)+ISBLANK(JUQ44)+ISBLANK(JUR44)+ISBLANK(JUS44))&lt;8,IF(ISNUMBER(LARGE((JUM44,JUO44,JUP44,JUQ44,JUR44),1)),LARGE((JUM44,JUO44,JUP44,JUQ44,JUR44),1),0)+IF(ISNUMBER(LARGE((JUM44,JUO44,JUP44,JUQ44,JUR44),2)),LARGE((JUM44,JUO44,JUP44,JUQ44,JUR44),2),0)+JUN44+JUS44,"")</f>
        <v>0</v>
      </c>
      <c r="JUU44" s="398"/>
      <c r="JUV44" s="418"/>
      <c r="JUW44" s="397"/>
      <c r="JUX44" s="509" t="s">
        <v>1412</v>
      </c>
      <c r="JUY44" s="509" t="s">
        <v>1413</v>
      </c>
      <c r="JUZ44" s="509">
        <v>2007</v>
      </c>
      <c r="JVA44" s="522" t="s">
        <v>1414</v>
      </c>
      <c r="JVB44" s="523" t="s">
        <v>176</v>
      </c>
      <c r="JVC44" s="398">
        <v>0</v>
      </c>
      <c r="JVD44" s="398">
        <v>0</v>
      </c>
      <c r="JVE44" s="398"/>
      <c r="JVF44" s="398"/>
      <c r="JVG44" s="398"/>
      <c r="JVH44" s="398"/>
      <c r="JVI44" s="408"/>
      <c r="JVJ44" s="398">
        <f>IF((ISBLANK(JVC44)+ISBLANK(JVE44)+ISBLANK(JVD44)+ISBLANK(JVF44)+ISBLANK(JVG44)+ISBLANK(JVH44)+ISBLANK(JVI44))&lt;8,IF(ISNUMBER(LARGE((JVC44,JVE44,JVF44,JVG44,JVH44),1)),LARGE((JVC44,JVE44,JVF44,JVG44,JVH44),1),0)+IF(ISNUMBER(LARGE((JVC44,JVE44,JVF44,JVG44,JVH44),2)),LARGE((JVC44,JVE44,JVF44,JVG44,JVH44),2),0)+JVD44+JVI44,"")</f>
        <v>0</v>
      </c>
      <c r="JVK44" s="398"/>
      <c r="JVL44" s="418"/>
      <c r="JVM44" s="397"/>
      <c r="JVN44" s="509" t="s">
        <v>1412</v>
      </c>
      <c r="JVO44" s="509" t="s">
        <v>1413</v>
      </c>
      <c r="JVP44" s="509">
        <v>2007</v>
      </c>
      <c r="JVQ44" s="522" t="s">
        <v>1414</v>
      </c>
      <c r="JVR44" s="523" t="s">
        <v>176</v>
      </c>
      <c r="JVS44" s="398">
        <v>0</v>
      </c>
      <c r="JVT44" s="398">
        <v>0</v>
      </c>
      <c r="JVU44" s="398"/>
      <c r="JVV44" s="398"/>
      <c r="JVW44" s="398"/>
      <c r="JVX44" s="398"/>
      <c r="JVY44" s="408"/>
      <c r="JVZ44" s="398">
        <f>IF((ISBLANK(JVS44)+ISBLANK(JVU44)+ISBLANK(JVT44)+ISBLANK(JVV44)+ISBLANK(JVW44)+ISBLANK(JVX44)+ISBLANK(JVY44))&lt;8,IF(ISNUMBER(LARGE((JVS44,JVU44,JVV44,JVW44,JVX44),1)),LARGE((JVS44,JVU44,JVV44,JVW44,JVX44),1),0)+IF(ISNUMBER(LARGE((JVS44,JVU44,JVV44,JVW44,JVX44),2)),LARGE((JVS44,JVU44,JVV44,JVW44,JVX44),2),0)+JVT44+JVY44,"")</f>
        <v>0</v>
      </c>
      <c r="JWA44" s="398"/>
      <c r="JWB44" s="418"/>
      <c r="JWC44" s="397"/>
      <c r="JWD44" s="509" t="s">
        <v>1412</v>
      </c>
      <c r="JWE44" s="509" t="s">
        <v>1413</v>
      </c>
      <c r="JWF44" s="509">
        <v>2007</v>
      </c>
      <c r="JWG44" s="522" t="s">
        <v>1414</v>
      </c>
      <c r="JWH44" s="523" t="s">
        <v>176</v>
      </c>
      <c r="JWI44" s="398">
        <v>0</v>
      </c>
      <c r="JWJ44" s="398">
        <v>0</v>
      </c>
      <c r="JWK44" s="398"/>
      <c r="JWL44" s="398"/>
      <c r="JWM44" s="398"/>
      <c r="JWN44" s="398"/>
      <c r="JWO44" s="408"/>
      <c r="JWP44" s="398">
        <f>IF((ISBLANK(JWI44)+ISBLANK(JWK44)+ISBLANK(JWJ44)+ISBLANK(JWL44)+ISBLANK(JWM44)+ISBLANK(JWN44)+ISBLANK(JWO44))&lt;8,IF(ISNUMBER(LARGE((JWI44,JWK44,JWL44,JWM44,JWN44),1)),LARGE((JWI44,JWK44,JWL44,JWM44,JWN44),1),0)+IF(ISNUMBER(LARGE((JWI44,JWK44,JWL44,JWM44,JWN44),2)),LARGE((JWI44,JWK44,JWL44,JWM44,JWN44),2),0)+JWJ44+JWO44,"")</f>
        <v>0</v>
      </c>
      <c r="JWQ44" s="398"/>
      <c r="JWR44" s="418"/>
      <c r="JWS44" s="397"/>
      <c r="JWT44" s="509" t="s">
        <v>1412</v>
      </c>
      <c r="JWU44" s="509" t="s">
        <v>1413</v>
      </c>
      <c r="JWV44" s="509">
        <v>2007</v>
      </c>
      <c r="JWW44" s="522" t="s">
        <v>1414</v>
      </c>
      <c r="JWX44" s="523" t="s">
        <v>176</v>
      </c>
      <c r="JWY44" s="398">
        <v>0</v>
      </c>
      <c r="JWZ44" s="398">
        <v>0</v>
      </c>
      <c r="JXA44" s="398"/>
      <c r="JXB44" s="398"/>
      <c r="JXC44" s="398"/>
      <c r="JXD44" s="398"/>
      <c r="JXE44" s="408"/>
      <c r="JXF44" s="398">
        <f>IF((ISBLANK(JWY44)+ISBLANK(JXA44)+ISBLANK(JWZ44)+ISBLANK(JXB44)+ISBLANK(JXC44)+ISBLANK(JXD44)+ISBLANK(JXE44))&lt;8,IF(ISNUMBER(LARGE((JWY44,JXA44,JXB44,JXC44,JXD44),1)),LARGE((JWY44,JXA44,JXB44,JXC44,JXD44),1),0)+IF(ISNUMBER(LARGE((JWY44,JXA44,JXB44,JXC44,JXD44),2)),LARGE((JWY44,JXA44,JXB44,JXC44,JXD44),2),0)+JWZ44+JXE44,"")</f>
        <v>0</v>
      </c>
      <c r="JXG44" s="398"/>
      <c r="JXH44" s="418"/>
      <c r="JXI44" s="397"/>
      <c r="JXJ44" s="509" t="s">
        <v>1412</v>
      </c>
      <c r="JXK44" s="509" t="s">
        <v>1413</v>
      </c>
      <c r="JXL44" s="509">
        <v>2007</v>
      </c>
      <c r="JXM44" s="522" t="s">
        <v>1414</v>
      </c>
      <c r="JXN44" s="523" t="s">
        <v>176</v>
      </c>
      <c r="JXO44" s="398">
        <v>0</v>
      </c>
      <c r="JXP44" s="398">
        <v>0</v>
      </c>
      <c r="JXQ44" s="398"/>
      <c r="JXR44" s="398"/>
      <c r="JXS44" s="398"/>
      <c r="JXT44" s="398"/>
      <c r="JXU44" s="408"/>
      <c r="JXV44" s="398">
        <f>IF((ISBLANK(JXO44)+ISBLANK(JXQ44)+ISBLANK(JXP44)+ISBLANK(JXR44)+ISBLANK(JXS44)+ISBLANK(JXT44)+ISBLANK(JXU44))&lt;8,IF(ISNUMBER(LARGE((JXO44,JXQ44,JXR44,JXS44,JXT44),1)),LARGE((JXO44,JXQ44,JXR44,JXS44,JXT44),1),0)+IF(ISNUMBER(LARGE((JXO44,JXQ44,JXR44,JXS44,JXT44),2)),LARGE((JXO44,JXQ44,JXR44,JXS44,JXT44),2),0)+JXP44+JXU44,"")</f>
        <v>0</v>
      </c>
      <c r="JXW44" s="398"/>
      <c r="JXX44" s="418"/>
      <c r="JXY44" s="397"/>
      <c r="JXZ44" s="509" t="s">
        <v>1412</v>
      </c>
      <c r="JYA44" s="509" t="s">
        <v>1413</v>
      </c>
      <c r="JYB44" s="509">
        <v>2007</v>
      </c>
      <c r="JYC44" s="522" t="s">
        <v>1414</v>
      </c>
      <c r="JYD44" s="523" t="s">
        <v>176</v>
      </c>
      <c r="JYE44" s="398">
        <v>0</v>
      </c>
      <c r="JYF44" s="398">
        <v>0</v>
      </c>
      <c r="JYG44" s="398"/>
      <c r="JYH44" s="398"/>
      <c r="JYI44" s="398"/>
      <c r="JYJ44" s="398"/>
      <c r="JYK44" s="408"/>
      <c r="JYL44" s="398">
        <f>IF((ISBLANK(JYE44)+ISBLANK(JYG44)+ISBLANK(JYF44)+ISBLANK(JYH44)+ISBLANK(JYI44)+ISBLANK(JYJ44)+ISBLANK(JYK44))&lt;8,IF(ISNUMBER(LARGE((JYE44,JYG44,JYH44,JYI44,JYJ44),1)),LARGE((JYE44,JYG44,JYH44,JYI44,JYJ44),1),0)+IF(ISNUMBER(LARGE((JYE44,JYG44,JYH44,JYI44,JYJ44),2)),LARGE((JYE44,JYG44,JYH44,JYI44,JYJ44),2),0)+JYF44+JYK44,"")</f>
        <v>0</v>
      </c>
      <c r="JYM44" s="398"/>
      <c r="JYN44" s="418"/>
      <c r="JYO44" s="397"/>
      <c r="JYP44" s="509" t="s">
        <v>1412</v>
      </c>
      <c r="JYQ44" s="509" t="s">
        <v>1413</v>
      </c>
      <c r="JYR44" s="509">
        <v>2007</v>
      </c>
      <c r="JYS44" s="522" t="s">
        <v>1414</v>
      </c>
      <c r="JYT44" s="523" t="s">
        <v>176</v>
      </c>
      <c r="JYU44" s="398">
        <v>0</v>
      </c>
      <c r="JYV44" s="398">
        <v>0</v>
      </c>
      <c r="JYW44" s="398"/>
      <c r="JYX44" s="398"/>
      <c r="JYY44" s="398"/>
      <c r="JYZ44" s="398"/>
      <c r="JZA44" s="408"/>
      <c r="JZB44" s="398">
        <f>IF((ISBLANK(JYU44)+ISBLANK(JYW44)+ISBLANK(JYV44)+ISBLANK(JYX44)+ISBLANK(JYY44)+ISBLANK(JYZ44)+ISBLANK(JZA44))&lt;8,IF(ISNUMBER(LARGE((JYU44,JYW44,JYX44,JYY44,JYZ44),1)),LARGE((JYU44,JYW44,JYX44,JYY44,JYZ44),1),0)+IF(ISNUMBER(LARGE((JYU44,JYW44,JYX44,JYY44,JYZ44),2)),LARGE((JYU44,JYW44,JYX44,JYY44,JYZ44),2),0)+JYV44+JZA44,"")</f>
        <v>0</v>
      </c>
      <c r="JZC44" s="398"/>
      <c r="JZD44" s="418"/>
      <c r="JZE44" s="397"/>
      <c r="JZF44" s="509" t="s">
        <v>1412</v>
      </c>
      <c r="JZG44" s="509" t="s">
        <v>1413</v>
      </c>
      <c r="JZH44" s="509">
        <v>2007</v>
      </c>
      <c r="JZI44" s="522" t="s">
        <v>1414</v>
      </c>
      <c r="JZJ44" s="523" t="s">
        <v>176</v>
      </c>
      <c r="JZK44" s="398">
        <v>0</v>
      </c>
      <c r="JZL44" s="398">
        <v>0</v>
      </c>
      <c r="JZM44" s="398"/>
      <c r="JZN44" s="398"/>
      <c r="JZO44" s="398"/>
      <c r="JZP44" s="398"/>
      <c r="JZQ44" s="408"/>
      <c r="JZR44" s="398">
        <f>IF((ISBLANK(JZK44)+ISBLANK(JZM44)+ISBLANK(JZL44)+ISBLANK(JZN44)+ISBLANK(JZO44)+ISBLANK(JZP44)+ISBLANK(JZQ44))&lt;8,IF(ISNUMBER(LARGE((JZK44,JZM44,JZN44,JZO44,JZP44),1)),LARGE((JZK44,JZM44,JZN44,JZO44,JZP44),1),0)+IF(ISNUMBER(LARGE((JZK44,JZM44,JZN44,JZO44,JZP44),2)),LARGE((JZK44,JZM44,JZN44,JZO44,JZP44),2),0)+JZL44+JZQ44,"")</f>
        <v>0</v>
      </c>
      <c r="JZS44" s="398"/>
      <c r="JZT44" s="418"/>
      <c r="JZU44" s="397"/>
      <c r="JZV44" s="509" t="s">
        <v>1412</v>
      </c>
      <c r="JZW44" s="509" t="s">
        <v>1413</v>
      </c>
      <c r="JZX44" s="509">
        <v>2007</v>
      </c>
      <c r="JZY44" s="522" t="s">
        <v>1414</v>
      </c>
      <c r="JZZ44" s="523" t="s">
        <v>176</v>
      </c>
      <c r="KAA44" s="398">
        <v>0</v>
      </c>
      <c r="KAB44" s="398">
        <v>0</v>
      </c>
      <c r="KAC44" s="398"/>
      <c r="KAD44" s="398"/>
      <c r="KAE44" s="398"/>
      <c r="KAF44" s="398"/>
      <c r="KAG44" s="408"/>
      <c r="KAH44" s="398">
        <f>IF((ISBLANK(KAA44)+ISBLANK(KAC44)+ISBLANK(KAB44)+ISBLANK(KAD44)+ISBLANK(KAE44)+ISBLANK(KAF44)+ISBLANK(KAG44))&lt;8,IF(ISNUMBER(LARGE((KAA44,KAC44,KAD44,KAE44,KAF44),1)),LARGE((KAA44,KAC44,KAD44,KAE44,KAF44),1),0)+IF(ISNUMBER(LARGE((KAA44,KAC44,KAD44,KAE44,KAF44),2)),LARGE((KAA44,KAC44,KAD44,KAE44,KAF44),2),0)+KAB44+KAG44,"")</f>
        <v>0</v>
      </c>
      <c r="KAI44" s="398"/>
      <c r="KAJ44" s="418"/>
      <c r="KAK44" s="397"/>
      <c r="KAL44" s="509" t="s">
        <v>1412</v>
      </c>
      <c r="KAM44" s="509" t="s">
        <v>1413</v>
      </c>
      <c r="KAN44" s="509">
        <v>2007</v>
      </c>
      <c r="KAO44" s="522" t="s">
        <v>1414</v>
      </c>
      <c r="KAP44" s="523" t="s">
        <v>176</v>
      </c>
      <c r="KAQ44" s="398">
        <v>0</v>
      </c>
      <c r="KAR44" s="398">
        <v>0</v>
      </c>
      <c r="KAS44" s="398"/>
      <c r="KAT44" s="398"/>
      <c r="KAU44" s="398"/>
      <c r="KAV44" s="398"/>
      <c r="KAW44" s="408"/>
      <c r="KAX44" s="398">
        <f>IF((ISBLANK(KAQ44)+ISBLANK(KAS44)+ISBLANK(KAR44)+ISBLANK(KAT44)+ISBLANK(KAU44)+ISBLANK(KAV44)+ISBLANK(KAW44))&lt;8,IF(ISNUMBER(LARGE((KAQ44,KAS44,KAT44,KAU44,KAV44),1)),LARGE((KAQ44,KAS44,KAT44,KAU44,KAV44),1),0)+IF(ISNUMBER(LARGE((KAQ44,KAS44,KAT44,KAU44,KAV44),2)),LARGE((KAQ44,KAS44,KAT44,KAU44,KAV44),2),0)+KAR44+KAW44,"")</f>
        <v>0</v>
      </c>
      <c r="KAY44" s="398"/>
      <c r="KAZ44" s="418"/>
      <c r="KBA44" s="397"/>
      <c r="KBB44" s="509" t="s">
        <v>1412</v>
      </c>
      <c r="KBC44" s="509" t="s">
        <v>1413</v>
      </c>
      <c r="KBD44" s="509">
        <v>2007</v>
      </c>
      <c r="KBE44" s="522" t="s">
        <v>1414</v>
      </c>
      <c r="KBF44" s="523" t="s">
        <v>176</v>
      </c>
      <c r="KBG44" s="398">
        <v>0</v>
      </c>
      <c r="KBH44" s="398">
        <v>0</v>
      </c>
      <c r="KBI44" s="398"/>
      <c r="KBJ44" s="398"/>
      <c r="KBK44" s="398"/>
      <c r="KBL44" s="398"/>
      <c r="KBM44" s="408"/>
      <c r="KBN44" s="398">
        <f>IF((ISBLANK(KBG44)+ISBLANK(KBI44)+ISBLANK(KBH44)+ISBLANK(KBJ44)+ISBLANK(KBK44)+ISBLANK(KBL44)+ISBLANK(KBM44))&lt;8,IF(ISNUMBER(LARGE((KBG44,KBI44,KBJ44,KBK44,KBL44),1)),LARGE((KBG44,KBI44,KBJ44,KBK44,KBL44),1),0)+IF(ISNUMBER(LARGE((KBG44,KBI44,KBJ44,KBK44,KBL44),2)),LARGE((KBG44,KBI44,KBJ44,KBK44,KBL44),2),0)+KBH44+KBM44,"")</f>
        <v>0</v>
      </c>
      <c r="KBO44" s="398"/>
      <c r="KBP44" s="418"/>
      <c r="KBQ44" s="397"/>
      <c r="KBR44" s="509" t="s">
        <v>1412</v>
      </c>
      <c r="KBS44" s="509" t="s">
        <v>1413</v>
      </c>
      <c r="KBT44" s="509">
        <v>2007</v>
      </c>
      <c r="KBU44" s="522" t="s">
        <v>1414</v>
      </c>
      <c r="KBV44" s="523" t="s">
        <v>176</v>
      </c>
      <c r="KBW44" s="398">
        <v>0</v>
      </c>
      <c r="KBX44" s="398">
        <v>0</v>
      </c>
      <c r="KBY44" s="398"/>
      <c r="KBZ44" s="398"/>
      <c r="KCA44" s="398"/>
      <c r="KCB44" s="398"/>
      <c r="KCC44" s="408"/>
      <c r="KCD44" s="398">
        <f>IF((ISBLANK(KBW44)+ISBLANK(KBY44)+ISBLANK(KBX44)+ISBLANK(KBZ44)+ISBLANK(KCA44)+ISBLANK(KCB44)+ISBLANK(KCC44))&lt;8,IF(ISNUMBER(LARGE((KBW44,KBY44,KBZ44,KCA44,KCB44),1)),LARGE((KBW44,KBY44,KBZ44,KCA44,KCB44),1),0)+IF(ISNUMBER(LARGE((KBW44,KBY44,KBZ44,KCA44,KCB44),2)),LARGE((KBW44,KBY44,KBZ44,KCA44,KCB44),2),0)+KBX44+KCC44,"")</f>
        <v>0</v>
      </c>
      <c r="KCE44" s="398"/>
      <c r="KCF44" s="418"/>
      <c r="KCG44" s="397"/>
      <c r="KCH44" s="509" t="s">
        <v>1412</v>
      </c>
      <c r="KCI44" s="509" t="s">
        <v>1413</v>
      </c>
      <c r="KCJ44" s="509">
        <v>2007</v>
      </c>
      <c r="KCK44" s="522" t="s">
        <v>1414</v>
      </c>
      <c r="KCL44" s="523" t="s">
        <v>176</v>
      </c>
      <c r="KCM44" s="398">
        <v>0</v>
      </c>
      <c r="KCN44" s="398">
        <v>0</v>
      </c>
      <c r="KCO44" s="398"/>
      <c r="KCP44" s="398"/>
      <c r="KCQ44" s="398"/>
      <c r="KCR44" s="398"/>
      <c r="KCS44" s="408"/>
      <c r="KCT44" s="398">
        <f>IF((ISBLANK(KCM44)+ISBLANK(KCO44)+ISBLANK(KCN44)+ISBLANK(KCP44)+ISBLANK(KCQ44)+ISBLANK(KCR44)+ISBLANK(KCS44))&lt;8,IF(ISNUMBER(LARGE((KCM44,KCO44,KCP44,KCQ44,KCR44),1)),LARGE((KCM44,KCO44,KCP44,KCQ44,KCR44),1),0)+IF(ISNUMBER(LARGE((KCM44,KCO44,KCP44,KCQ44,KCR44),2)),LARGE((KCM44,KCO44,KCP44,KCQ44,KCR44),2),0)+KCN44+KCS44,"")</f>
        <v>0</v>
      </c>
      <c r="KCU44" s="398"/>
      <c r="KCV44" s="418"/>
      <c r="KCW44" s="397"/>
      <c r="KCX44" s="509" t="s">
        <v>1412</v>
      </c>
      <c r="KCY44" s="509" t="s">
        <v>1413</v>
      </c>
      <c r="KCZ44" s="509">
        <v>2007</v>
      </c>
      <c r="KDA44" s="522" t="s">
        <v>1414</v>
      </c>
      <c r="KDB44" s="523" t="s">
        <v>176</v>
      </c>
      <c r="KDC44" s="398">
        <v>0</v>
      </c>
      <c r="KDD44" s="398">
        <v>0</v>
      </c>
      <c r="KDE44" s="398"/>
      <c r="KDF44" s="398"/>
      <c r="KDG44" s="398"/>
      <c r="KDH44" s="398"/>
      <c r="KDI44" s="408"/>
      <c r="KDJ44" s="398">
        <f>IF((ISBLANK(KDC44)+ISBLANK(KDE44)+ISBLANK(KDD44)+ISBLANK(KDF44)+ISBLANK(KDG44)+ISBLANK(KDH44)+ISBLANK(KDI44))&lt;8,IF(ISNUMBER(LARGE((KDC44,KDE44,KDF44,KDG44,KDH44),1)),LARGE((KDC44,KDE44,KDF44,KDG44,KDH44),1),0)+IF(ISNUMBER(LARGE((KDC44,KDE44,KDF44,KDG44,KDH44),2)),LARGE((KDC44,KDE44,KDF44,KDG44,KDH44),2),0)+KDD44+KDI44,"")</f>
        <v>0</v>
      </c>
      <c r="KDK44" s="398"/>
      <c r="KDL44" s="418"/>
      <c r="KDM44" s="397"/>
      <c r="KDN44" s="509" t="s">
        <v>1412</v>
      </c>
      <c r="KDO44" s="509" t="s">
        <v>1413</v>
      </c>
      <c r="KDP44" s="509">
        <v>2007</v>
      </c>
      <c r="KDQ44" s="522" t="s">
        <v>1414</v>
      </c>
      <c r="KDR44" s="523" t="s">
        <v>176</v>
      </c>
      <c r="KDS44" s="398">
        <v>0</v>
      </c>
      <c r="KDT44" s="398">
        <v>0</v>
      </c>
      <c r="KDU44" s="398"/>
      <c r="KDV44" s="398"/>
      <c r="KDW44" s="398"/>
      <c r="KDX44" s="398"/>
      <c r="KDY44" s="408"/>
      <c r="KDZ44" s="398">
        <f>IF((ISBLANK(KDS44)+ISBLANK(KDU44)+ISBLANK(KDT44)+ISBLANK(KDV44)+ISBLANK(KDW44)+ISBLANK(KDX44)+ISBLANK(KDY44))&lt;8,IF(ISNUMBER(LARGE((KDS44,KDU44,KDV44,KDW44,KDX44),1)),LARGE((KDS44,KDU44,KDV44,KDW44,KDX44),1),0)+IF(ISNUMBER(LARGE((KDS44,KDU44,KDV44,KDW44,KDX44),2)),LARGE((KDS44,KDU44,KDV44,KDW44,KDX44),2),0)+KDT44+KDY44,"")</f>
        <v>0</v>
      </c>
      <c r="KEA44" s="398"/>
      <c r="KEB44" s="418"/>
      <c r="KEC44" s="397"/>
      <c r="KED44" s="509" t="s">
        <v>1412</v>
      </c>
      <c r="KEE44" s="509" t="s">
        <v>1413</v>
      </c>
      <c r="KEF44" s="509">
        <v>2007</v>
      </c>
      <c r="KEG44" s="522" t="s">
        <v>1414</v>
      </c>
      <c r="KEH44" s="523" t="s">
        <v>176</v>
      </c>
      <c r="KEI44" s="398">
        <v>0</v>
      </c>
      <c r="KEJ44" s="398">
        <v>0</v>
      </c>
      <c r="KEK44" s="398"/>
      <c r="KEL44" s="398"/>
      <c r="KEM44" s="398"/>
      <c r="KEN44" s="398"/>
      <c r="KEO44" s="408"/>
      <c r="KEP44" s="398">
        <f>IF((ISBLANK(KEI44)+ISBLANK(KEK44)+ISBLANK(KEJ44)+ISBLANK(KEL44)+ISBLANK(KEM44)+ISBLANK(KEN44)+ISBLANK(KEO44))&lt;8,IF(ISNUMBER(LARGE((KEI44,KEK44,KEL44,KEM44,KEN44),1)),LARGE((KEI44,KEK44,KEL44,KEM44,KEN44),1),0)+IF(ISNUMBER(LARGE((KEI44,KEK44,KEL44,KEM44,KEN44),2)),LARGE((KEI44,KEK44,KEL44,KEM44,KEN44),2),0)+KEJ44+KEO44,"")</f>
        <v>0</v>
      </c>
      <c r="KEQ44" s="398"/>
      <c r="KER44" s="418"/>
      <c r="KES44" s="397"/>
      <c r="KET44" s="509" t="s">
        <v>1412</v>
      </c>
      <c r="KEU44" s="509" t="s">
        <v>1413</v>
      </c>
      <c r="KEV44" s="509">
        <v>2007</v>
      </c>
      <c r="KEW44" s="522" t="s">
        <v>1414</v>
      </c>
      <c r="KEX44" s="523" t="s">
        <v>176</v>
      </c>
      <c r="KEY44" s="398">
        <v>0</v>
      </c>
      <c r="KEZ44" s="398">
        <v>0</v>
      </c>
      <c r="KFA44" s="398"/>
      <c r="KFB44" s="398"/>
      <c r="KFC44" s="398"/>
      <c r="KFD44" s="398"/>
      <c r="KFE44" s="408"/>
      <c r="KFF44" s="398">
        <f>IF((ISBLANK(KEY44)+ISBLANK(KFA44)+ISBLANK(KEZ44)+ISBLANK(KFB44)+ISBLANK(KFC44)+ISBLANK(KFD44)+ISBLANK(KFE44))&lt;8,IF(ISNUMBER(LARGE((KEY44,KFA44,KFB44,KFC44,KFD44),1)),LARGE((KEY44,KFA44,KFB44,KFC44,KFD44),1),0)+IF(ISNUMBER(LARGE((KEY44,KFA44,KFB44,KFC44,KFD44),2)),LARGE((KEY44,KFA44,KFB44,KFC44,KFD44),2),0)+KEZ44+KFE44,"")</f>
        <v>0</v>
      </c>
      <c r="KFG44" s="398"/>
      <c r="KFH44" s="418"/>
      <c r="KFI44" s="397"/>
      <c r="KFJ44" s="509" t="s">
        <v>1412</v>
      </c>
      <c r="KFK44" s="509" t="s">
        <v>1413</v>
      </c>
      <c r="KFL44" s="509">
        <v>2007</v>
      </c>
      <c r="KFM44" s="522" t="s">
        <v>1414</v>
      </c>
      <c r="KFN44" s="523" t="s">
        <v>176</v>
      </c>
      <c r="KFO44" s="398">
        <v>0</v>
      </c>
      <c r="KFP44" s="398">
        <v>0</v>
      </c>
      <c r="KFQ44" s="398"/>
      <c r="KFR44" s="398"/>
      <c r="KFS44" s="398"/>
      <c r="KFT44" s="398"/>
      <c r="KFU44" s="408"/>
      <c r="KFV44" s="398">
        <f>IF((ISBLANK(KFO44)+ISBLANK(KFQ44)+ISBLANK(KFP44)+ISBLANK(KFR44)+ISBLANK(KFS44)+ISBLANK(KFT44)+ISBLANK(KFU44))&lt;8,IF(ISNUMBER(LARGE((KFO44,KFQ44,KFR44,KFS44,KFT44),1)),LARGE((KFO44,KFQ44,KFR44,KFS44,KFT44),1),0)+IF(ISNUMBER(LARGE((KFO44,KFQ44,KFR44,KFS44,KFT44),2)),LARGE((KFO44,KFQ44,KFR44,KFS44,KFT44),2),0)+KFP44+KFU44,"")</f>
        <v>0</v>
      </c>
      <c r="KFW44" s="398"/>
      <c r="KFX44" s="418"/>
      <c r="KFY44" s="397"/>
      <c r="KFZ44" s="509" t="s">
        <v>1412</v>
      </c>
      <c r="KGA44" s="509" t="s">
        <v>1413</v>
      </c>
      <c r="KGB44" s="509">
        <v>2007</v>
      </c>
      <c r="KGC44" s="522" t="s">
        <v>1414</v>
      </c>
      <c r="KGD44" s="523" t="s">
        <v>176</v>
      </c>
      <c r="KGE44" s="398">
        <v>0</v>
      </c>
      <c r="KGF44" s="398">
        <v>0</v>
      </c>
      <c r="KGG44" s="398"/>
      <c r="KGH44" s="398"/>
      <c r="KGI44" s="398"/>
      <c r="KGJ44" s="398"/>
      <c r="KGK44" s="408"/>
      <c r="KGL44" s="398">
        <f>IF((ISBLANK(KGE44)+ISBLANK(KGG44)+ISBLANK(KGF44)+ISBLANK(KGH44)+ISBLANK(KGI44)+ISBLANK(KGJ44)+ISBLANK(KGK44))&lt;8,IF(ISNUMBER(LARGE((KGE44,KGG44,KGH44,KGI44,KGJ44),1)),LARGE((KGE44,KGG44,KGH44,KGI44,KGJ44),1),0)+IF(ISNUMBER(LARGE((KGE44,KGG44,KGH44,KGI44,KGJ44),2)),LARGE((KGE44,KGG44,KGH44,KGI44,KGJ44),2),0)+KGF44+KGK44,"")</f>
        <v>0</v>
      </c>
      <c r="KGM44" s="398"/>
      <c r="KGN44" s="418"/>
      <c r="KGO44" s="397"/>
      <c r="KGP44" s="509" t="s">
        <v>1412</v>
      </c>
      <c r="KGQ44" s="509" t="s">
        <v>1413</v>
      </c>
      <c r="KGR44" s="509">
        <v>2007</v>
      </c>
      <c r="KGS44" s="522" t="s">
        <v>1414</v>
      </c>
      <c r="KGT44" s="523" t="s">
        <v>176</v>
      </c>
      <c r="KGU44" s="398">
        <v>0</v>
      </c>
      <c r="KGV44" s="398">
        <v>0</v>
      </c>
      <c r="KGW44" s="398"/>
      <c r="KGX44" s="398"/>
      <c r="KGY44" s="398"/>
      <c r="KGZ44" s="398"/>
      <c r="KHA44" s="408"/>
      <c r="KHB44" s="398">
        <f>IF((ISBLANK(KGU44)+ISBLANK(KGW44)+ISBLANK(KGV44)+ISBLANK(KGX44)+ISBLANK(KGY44)+ISBLANK(KGZ44)+ISBLANK(KHA44))&lt;8,IF(ISNUMBER(LARGE((KGU44,KGW44,KGX44,KGY44,KGZ44),1)),LARGE((KGU44,KGW44,KGX44,KGY44,KGZ44),1),0)+IF(ISNUMBER(LARGE((KGU44,KGW44,KGX44,KGY44,KGZ44),2)),LARGE((KGU44,KGW44,KGX44,KGY44,KGZ44),2),0)+KGV44+KHA44,"")</f>
        <v>0</v>
      </c>
      <c r="KHC44" s="398"/>
      <c r="KHD44" s="418"/>
      <c r="KHE44" s="397"/>
      <c r="KHF44" s="509" t="s">
        <v>1412</v>
      </c>
      <c r="KHG44" s="509" t="s">
        <v>1413</v>
      </c>
      <c r="KHH44" s="509">
        <v>2007</v>
      </c>
      <c r="KHI44" s="522" t="s">
        <v>1414</v>
      </c>
      <c r="KHJ44" s="523" t="s">
        <v>176</v>
      </c>
      <c r="KHK44" s="398">
        <v>0</v>
      </c>
      <c r="KHL44" s="398">
        <v>0</v>
      </c>
      <c r="KHM44" s="398"/>
      <c r="KHN44" s="398"/>
      <c r="KHO44" s="398"/>
      <c r="KHP44" s="398"/>
      <c r="KHQ44" s="408"/>
      <c r="KHR44" s="398">
        <f>IF((ISBLANK(KHK44)+ISBLANK(KHM44)+ISBLANK(KHL44)+ISBLANK(KHN44)+ISBLANK(KHO44)+ISBLANK(KHP44)+ISBLANK(KHQ44))&lt;8,IF(ISNUMBER(LARGE((KHK44,KHM44,KHN44,KHO44,KHP44),1)),LARGE((KHK44,KHM44,KHN44,KHO44,KHP44),1),0)+IF(ISNUMBER(LARGE((KHK44,KHM44,KHN44,KHO44,KHP44),2)),LARGE((KHK44,KHM44,KHN44,KHO44,KHP44),2),0)+KHL44+KHQ44,"")</f>
        <v>0</v>
      </c>
      <c r="KHS44" s="398"/>
      <c r="KHT44" s="418"/>
      <c r="KHU44" s="397"/>
      <c r="KHV44" s="509" t="s">
        <v>1412</v>
      </c>
      <c r="KHW44" s="509" t="s">
        <v>1413</v>
      </c>
      <c r="KHX44" s="509">
        <v>2007</v>
      </c>
      <c r="KHY44" s="522" t="s">
        <v>1414</v>
      </c>
      <c r="KHZ44" s="523" t="s">
        <v>176</v>
      </c>
      <c r="KIA44" s="398">
        <v>0</v>
      </c>
      <c r="KIB44" s="398">
        <v>0</v>
      </c>
      <c r="KIC44" s="398"/>
      <c r="KID44" s="398"/>
      <c r="KIE44" s="398"/>
      <c r="KIF44" s="398"/>
      <c r="KIG44" s="408"/>
      <c r="KIH44" s="398">
        <f>IF((ISBLANK(KIA44)+ISBLANK(KIC44)+ISBLANK(KIB44)+ISBLANK(KID44)+ISBLANK(KIE44)+ISBLANK(KIF44)+ISBLANK(KIG44))&lt;8,IF(ISNUMBER(LARGE((KIA44,KIC44,KID44,KIE44,KIF44),1)),LARGE((KIA44,KIC44,KID44,KIE44,KIF44),1),0)+IF(ISNUMBER(LARGE((KIA44,KIC44,KID44,KIE44,KIF44),2)),LARGE((KIA44,KIC44,KID44,KIE44,KIF44),2),0)+KIB44+KIG44,"")</f>
        <v>0</v>
      </c>
      <c r="KII44" s="398"/>
      <c r="KIJ44" s="418"/>
      <c r="KIK44" s="397"/>
      <c r="KIL44" s="509" t="s">
        <v>1412</v>
      </c>
      <c r="KIM44" s="509" t="s">
        <v>1413</v>
      </c>
      <c r="KIN44" s="509">
        <v>2007</v>
      </c>
      <c r="KIO44" s="522" t="s">
        <v>1414</v>
      </c>
      <c r="KIP44" s="523" t="s">
        <v>176</v>
      </c>
      <c r="KIQ44" s="398">
        <v>0</v>
      </c>
      <c r="KIR44" s="398">
        <v>0</v>
      </c>
      <c r="KIS44" s="398"/>
      <c r="KIT44" s="398"/>
      <c r="KIU44" s="398"/>
      <c r="KIV44" s="398"/>
      <c r="KIW44" s="408"/>
      <c r="KIX44" s="398">
        <f>IF((ISBLANK(KIQ44)+ISBLANK(KIS44)+ISBLANK(KIR44)+ISBLANK(KIT44)+ISBLANK(KIU44)+ISBLANK(KIV44)+ISBLANK(KIW44))&lt;8,IF(ISNUMBER(LARGE((KIQ44,KIS44,KIT44,KIU44,KIV44),1)),LARGE((KIQ44,KIS44,KIT44,KIU44,KIV44),1),0)+IF(ISNUMBER(LARGE((KIQ44,KIS44,KIT44,KIU44,KIV44),2)),LARGE((KIQ44,KIS44,KIT44,KIU44,KIV44),2),0)+KIR44+KIW44,"")</f>
        <v>0</v>
      </c>
      <c r="KIY44" s="398"/>
      <c r="KIZ44" s="418"/>
      <c r="KJA44" s="397"/>
      <c r="KJB44" s="509" t="s">
        <v>1412</v>
      </c>
      <c r="KJC44" s="509" t="s">
        <v>1413</v>
      </c>
      <c r="KJD44" s="509">
        <v>2007</v>
      </c>
      <c r="KJE44" s="522" t="s">
        <v>1414</v>
      </c>
      <c r="KJF44" s="523" t="s">
        <v>176</v>
      </c>
      <c r="KJG44" s="398">
        <v>0</v>
      </c>
      <c r="KJH44" s="398">
        <v>0</v>
      </c>
      <c r="KJI44" s="398"/>
      <c r="KJJ44" s="398"/>
      <c r="KJK44" s="398"/>
      <c r="KJL44" s="398"/>
      <c r="KJM44" s="408"/>
      <c r="KJN44" s="398">
        <f>IF((ISBLANK(KJG44)+ISBLANK(KJI44)+ISBLANK(KJH44)+ISBLANK(KJJ44)+ISBLANK(KJK44)+ISBLANK(KJL44)+ISBLANK(KJM44))&lt;8,IF(ISNUMBER(LARGE((KJG44,KJI44,KJJ44,KJK44,KJL44),1)),LARGE((KJG44,KJI44,KJJ44,KJK44,KJL44),1),0)+IF(ISNUMBER(LARGE((KJG44,KJI44,KJJ44,KJK44,KJL44),2)),LARGE((KJG44,KJI44,KJJ44,KJK44,KJL44),2),0)+KJH44+KJM44,"")</f>
        <v>0</v>
      </c>
      <c r="KJO44" s="398"/>
      <c r="KJP44" s="418"/>
      <c r="KJQ44" s="397"/>
      <c r="KJR44" s="509" t="s">
        <v>1412</v>
      </c>
      <c r="KJS44" s="509" t="s">
        <v>1413</v>
      </c>
      <c r="KJT44" s="509">
        <v>2007</v>
      </c>
      <c r="KJU44" s="522" t="s">
        <v>1414</v>
      </c>
      <c r="KJV44" s="523" t="s">
        <v>176</v>
      </c>
      <c r="KJW44" s="398">
        <v>0</v>
      </c>
      <c r="KJX44" s="398">
        <v>0</v>
      </c>
      <c r="KJY44" s="398"/>
      <c r="KJZ44" s="398"/>
      <c r="KKA44" s="398"/>
      <c r="KKB44" s="398"/>
      <c r="KKC44" s="408"/>
      <c r="KKD44" s="398">
        <f>IF((ISBLANK(KJW44)+ISBLANK(KJY44)+ISBLANK(KJX44)+ISBLANK(KJZ44)+ISBLANK(KKA44)+ISBLANK(KKB44)+ISBLANK(KKC44))&lt;8,IF(ISNUMBER(LARGE((KJW44,KJY44,KJZ44,KKA44,KKB44),1)),LARGE((KJW44,KJY44,KJZ44,KKA44,KKB44),1),0)+IF(ISNUMBER(LARGE((KJW44,KJY44,KJZ44,KKA44,KKB44),2)),LARGE((KJW44,KJY44,KJZ44,KKA44,KKB44),2),0)+KJX44+KKC44,"")</f>
        <v>0</v>
      </c>
      <c r="KKE44" s="398"/>
      <c r="KKF44" s="418"/>
      <c r="KKG44" s="397"/>
      <c r="KKH44" s="509" t="s">
        <v>1412</v>
      </c>
      <c r="KKI44" s="509" t="s">
        <v>1413</v>
      </c>
      <c r="KKJ44" s="509">
        <v>2007</v>
      </c>
      <c r="KKK44" s="522" t="s">
        <v>1414</v>
      </c>
      <c r="KKL44" s="523" t="s">
        <v>176</v>
      </c>
      <c r="KKM44" s="398">
        <v>0</v>
      </c>
      <c r="KKN44" s="398">
        <v>0</v>
      </c>
      <c r="KKO44" s="398"/>
      <c r="KKP44" s="398"/>
      <c r="KKQ44" s="398"/>
      <c r="KKR44" s="398"/>
      <c r="KKS44" s="408"/>
      <c r="KKT44" s="398">
        <f>IF((ISBLANK(KKM44)+ISBLANK(KKO44)+ISBLANK(KKN44)+ISBLANK(KKP44)+ISBLANK(KKQ44)+ISBLANK(KKR44)+ISBLANK(KKS44))&lt;8,IF(ISNUMBER(LARGE((KKM44,KKO44,KKP44,KKQ44,KKR44),1)),LARGE((KKM44,KKO44,KKP44,KKQ44,KKR44),1),0)+IF(ISNUMBER(LARGE((KKM44,KKO44,KKP44,KKQ44,KKR44),2)),LARGE((KKM44,KKO44,KKP44,KKQ44,KKR44),2),0)+KKN44+KKS44,"")</f>
        <v>0</v>
      </c>
      <c r="KKU44" s="398"/>
      <c r="KKV44" s="418"/>
      <c r="KKW44" s="397"/>
      <c r="KKX44" s="509" t="s">
        <v>1412</v>
      </c>
      <c r="KKY44" s="509" t="s">
        <v>1413</v>
      </c>
      <c r="KKZ44" s="509">
        <v>2007</v>
      </c>
      <c r="KLA44" s="522" t="s">
        <v>1414</v>
      </c>
      <c r="KLB44" s="523" t="s">
        <v>176</v>
      </c>
      <c r="KLC44" s="398">
        <v>0</v>
      </c>
      <c r="KLD44" s="398">
        <v>0</v>
      </c>
      <c r="KLE44" s="398"/>
      <c r="KLF44" s="398"/>
      <c r="KLG44" s="398"/>
      <c r="KLH44" s="398"/>
      <c r="KLI44" s="408"/>
      <c r="KLJ44" s="398">
        <f>IF((ISBLANK(KLC44)+ISBLANK(KLE44)+ISBLANK(KLD44)+ISBLANK(KLF44)+ISBLANK(KLG44)+ISBLANK(KLH44)+ISBLANK(KLI44))&lt;8,IF(ISNUMBER(LARGE((KLC44,KLE44,KLF44,KLG44,KLH44),1)),LARGE((KLC44,KLE44,KLF44,KLG44,KLH44),1),0)+IF(ISNUMBER(LARGE((KLC44,KLE44,KLF44,KLG44,KLH44),2)),LARGE((KLC44,KLE44,KLF44,KLG44,KLH44),2),0)+KLD44+KLI44,"")</f>
        <v>0</v>
      </c>
      <c r="KLK44" s="398"/>
      <c r="KLL44" s="418"/>
      <c r="KLM44" s="397"/>
      <c r="KLN44" s="509" t="s">
        <v>1412</v>
      </c>
      <c r="KLO44" s="509" t="s">
        <v>1413</v>
      </c>
      <c r="KLP44" s="509">
        <v>2007</v>
      </c>
      <c r="KLQ44" s="522" t="s">
        <v>1414</v>
      </c>
      <c r="KLR44" s="523" t="s">
        <v>176</v>
      </c>
      <c r="KLS44" s="398">
        <v>0</v>
      </c>
      <c r="KLT44" s="398">
        <v>0</v>
      </c>
      <c r="KLU44" s="398"/>
      <c r="KLV44" s="398"/>
      <c r="KLW44" s="398"/>
      <c r="KLX44" s="398"/>
      <c r="KLY44" s="408"/>
      <c r="KLZ44" s="398">
        <f>IF((ISBLANK(KLS44)+ISBLANK(KLU44)+ISBLANK(KLT44)+ISBLANK(KLV44)+ISBLANK(KLW44)+ISBLANK(KLX44)+ISBLANK(KLY44))&lt;8,IF(ISNUMBER(LARGE((KLS44,KLU44,KLV44,KLW44,KLX44),1)),LARGE((KLS44,KLU44,KLV44,KLW44,KLX44),1),0)+IF(ISNUMBER(LARGE((KLS44,KLU44,KLV44,KLW44,KLX44),2)),LARGE((KLS44,KLU44,KLV44,KLW44,KLX44),2),0)+KLT44+KLY44,"")</f>
        <v>0</v>
      </c>
      <c r="KMA44" s="398"/>
      <c r="KMB44" s="418"/>
      <c r="KMC44" s="397"/>
      <c r="KMD44" s="509" t="s">
        <v>1412</v>
      </c>
      <c r="KME44" s="509" t="s">
        <v>1413</v>
      </c>
      <c r="KMF44" s="509">
        <v>2007</v>
      </c>
      <c r="KMG44" s="522" t="s">
        <v>1414</v>
      </c>
      <c r="KMH44" s="523" t="s">
        <v>176</v>
      </c>
      <c r="KMI44" s="398">
        <v>0</v>
      </c>
      <c r="KMJ44" s="398">
        <v>0</v>
      </c>
      <c r="KMK44" s="398"/>
      <c r="KML44" s="398"/>
      <c r="KMM44" s="398"/>
      <c r="KMN44" s="398"/>
      <c r="KMO44" s="408"/>
      <c r="KMP44" s="398">
        <f>IF((ISBLANK(KMI44)+ISBLANK(KMK44)+ISBLANK(KMJ44)+ISBLANK(KML44)+ISBLANK(KMM44)+ISBLANK(KMN44)+ISBLANK(KMO44))&lt;8,IF(ISNUMBER(LARGE((KMI44,KMK44,KML44,KMM44,KMN44),1)),LARGE((KMI44,KMK44,KML44,KMM44,KMN44),1),0)+IF(ISNUMBER(LARGE((KMI44,KMK44,KML44,KMM44,KMN44),2)),LARGE((KMI44,KMK44,KML44,KMM44,KMN44),2),0)+KMJ44+KMO44,"")</f>
        <v>0</v>
      </c>
      <c r="KMQ44" s="398"/>
      <c r="KMR44" s="418"/>
      <c r="KMS44" s="397"/>
      <c r="KMT44" s="509" t="s">
        <v>1412</v>
      </c>
      <c r="KMU44" s="509" t="s">
        <v>1413</v>
      </c>
      <c r="KMV44" s="509">
        <v>2007</v>
      </c>
      <c r="KMW44" s="522" t="s">
        <v>1414</v>
      </c>
      <c r="KMX44" s="523" t="s">
        <v>176</v>
      </c>
      <c r="KMY44" s="398">
        <v>0</v>
      </c>
      <c r="KMZ44" s="398">
        <v>0</v>
      </c>
      <c r="KNA44" s="398"/>
      <c r="KNB44" s="398"/>
      <c r="KNC44" s="398"/>
      <c r="KND44" s="398"/>
      <c r="KNE44" s="408"/>
      <c r="KNF44" s="398">
        <f>IF((ISBLANK(KMY44)+ISBLANK(KNA44)+ISBLANK(KMZ44)+ISBLANK(KNB44)+ISBLANK(KNC44)+ISBLANK(KND44)+ISBLANK(KNE44))&lt;8,IF(ISNUMBER(LARGE((KMY44,KNA44,KNB44,KNC44,KND44),1)),LARGE((KMY44,KNA44,KNB44,KNC44,KND44),1),0)+IF(ISNUMBER(LARGE((KMY44,KNA44,KNB44,KNC44,KND44),2)),LARGE((KMY44,KNA44,KNB44,KNC44,KND44),2),0)+KMZ44+KNE44,"")</f>
        <v>0</v>
      </c>
      <c r="KNG44" s="398"/>
      <c r="KNH44" s="418"/>
      <c r="KNI44" s="397"/>
      <c r="KNJ44" s="509" t="s">
        <v>1412</v>
      </c>
      <c r="KNK44" s="509" t="s">
        <v>1413</v>
      </c>
      <c r="KNL44" s="509">
        <v>2007</v>
      </c>
      <c r="KNM44" s="522" t="s">
        <v>1414</v>
      </c>
      <c r="KNN44" s="523" t="s">
        <v>176</v>
      </c>
      <c r="KNO44" s="398">
        <v>0</v>
      </c>
      <c r="KNP44" s="398">
        <v>0</v>
      </c>
      <c r="KNQ44" s="398"/>
      <c r="KNR44" s="398"/>
      <c r="KNS44" s="398"/>
      <c r="KNT44" s="398"/>
      <c r="KNU44" s="408"/>
      <c r="KNV44" s="398">
        <f>IF((ISBLANK(KNO44)+ISBLANK(KNQ44)+ISBLANK(KNP44)+ISBLANK(KNR44)+ISBLANK(KNS44)+ISBLANK(KNT44)+ISBLANK(KNU44))&lt;8,IF(ISNUMBER(LARGE((KNO44,KNQ44,KNR44,KNS44,KNT44),1)),LARGE((KNO44,KNQ44,KNR44,KNS44,KNT44),1),0)+IF(ISNUMBER(LARGE((KNO44,KNQ44,KNR44,KNS44,KNT44),2)),LARGE((KNO44,KNQ44,KNR44,KNS44,KNT44),2),0)+KNP44+KNU44,"")</f>
        <v>0</v>
      </c>
      <c r="KNW44" s="398"/>
      <c r="KNX44" s="418"/>
      <c r="KNY44" s="397"/>
      <c r="KNZ44" s="509" t="s">
        <v>1412</v>
      </c>
      <c r="KOA44" s="509" t="s">
        <v>1413</v>
      </c>
      <c r="KOB44" s="509">
        <v>2007</v>
      </c>
      <c r="KOC44" s="522" t="s">
        <v>1414</v>
      </c>
      <c r="KOD44" s="523" t="s">
        <v>176</v>
      </c>
      <c r="KOE44" s="398">
        <v>0</v>
      </c>
      <c r="KOF44" s="398">
        <v>0</v>
      </c>
      <c r="KOG44" s="398"/>
      <c r="KOH44" s="398"/>
      <c r="KOI44" s="398"/>
      <c r="KOJ44" s="398"/>
      <c r="KOK44" s="408"/>
      <c r="KOL44" s="398">
        <f>IF((ISBLANK(KOE44)+ISBLANK(KOG44)+ISBLANK(KOF44)+ISBLANK(KOH44)+ISBLANK(KOI44)+ISBLANK(KOJ44)+ISBLANK(KOK44))&lt;8,IF(ISNUMBER(LARGE((KOE44,KOG44,KOH44,KOI44,KOJ44),1)),LARGE((KOE44,KOG44,KOH44,KOI44,KOJ44),1),0)+IF(ISNUMBER(LARGE((KOE44,KOG44,KOH44,KOI44,KOJ44),2)),LARGE((KOE44,KOG44,KOH44,KOI44,KOJ44),2),0)+KOF44+KOK44,"")</f>
        <v>0</v>
      </c>
      <c r="KOM44" s="398"/>
      <c r="KON44" s="418"/>
      <c r="KOO44" s="397"/>
      <c r="KOP44" s="509" t="s">
        <v>1412</v>
      </c>
      <c r="KOQ44" s="509" t="s">
        <v>1413</v>
      </c>
      <c r="KOR44" s="509">
        <v>2007</v>
      </c>
      <c r="KOS44" s="522" t="s">
        <v>1414</v>
      </c>
      <c r="KOT44" s="523" t="s">
        <v>176</v>
      </c>
      <c r="KOU44" s="398">
        <v>0</v>
      </c>
      <c r="KOV44" s="398">
        <v>0</v>
      </c>
      <c r="KOW44" s="398"/>
      <c r="KOX44" s="398"/>
      <c r="KOY44" s="398"/>
      <c r="KOZ44" s="398"/>
      <c r="KPA44" s="408"/>
      <c r="KPB44" s="398">
        <f>IF((ISBLANK(KOU44)+ISBLANK(KOW44)+ISBLANK(KOV44)+ISBLANK(KOX44)+ISBLANK(KOY44)+ISBLANK(KOZ44)+ISBLANK(KPA44))&lt;8,IF(ISNUMBER(LARGE((KOU44,KOW44,KOX44,KOY44,KOZ44),1)),LARGE((KOU44,KOW44,KOX44,KOY44,KOZ44),1),0)+IF(ISNUMBER(LARGE((KOU44,KOW44,KOX44,KOY44,KOZ44),2)),LARGE((KOU44,KOW44,KOX44,KOY44,KOZ44),2),0)+KOV44+KPA44,"")</f>
        <v>0</v>
      </c>
      <c r="KPC44" s="398"/>
      <c r="KPD44" s="418"/>
      <c r="KPE44" s="397"/>
      <c r="KPF44" s="509" t="s">
        <v>1412</v>
      </c>
      <c r="KPG44" s="509" t="s">
        <v>1413</v>
      </c>
      <c r="KPH44" s="509">
        <v>2007</v>
      </c>
      <c r="KPI44" s="522" t="s">
        <v>1414</v>
      </c>
      <c r="KPJ44" s="523" t="s">
        <v>176</v>
      </c>
      <c r="KPK44" s="398">
        <v>0</v>
      </c>
      <c r="KPL44" s="398">
        <v>0</v>
      </c>
      <c r="KPM44" s="398"/>
      <c r="KPN44" s="398"/>
      <c r="KPO44" s="398"/>
      <c r="KPP44" s="398"/>
      <c r="KPQ44" s="408"/>
      <c r="KPR44" s="398">
        <f>IF((ISBLANK(KPK44)+ISBLANK(KPM44)+ISBLANK(KPL44)+ISBLANK(KPN44)+ISBLANK(KPO44)+ISBLANK(KPP44)+ISBLANK(KPQ44))&lt;8,IF(ISNUMBER(LARGE((KPK44,KPM44,KPN44,KPO44,KPP44),1)),LARGE((KPK44,KPM44,KPN44,KPO44,KPP44),1),0)+IF(ISNUMBER(LARGE((KPK44,KPM44,KPN44,KPO44,KPP44),2)),LARGE((KPK44,KPM44,KPN44,KPO44,KPP44),2),0)+KPL44+KPQ44,"")</f>
        <v>0</v>
      </c>
      <c r="KPS44" s="398"/>
      <c r="KPT44" s="418"/>
      <c r="KPU44" s="397"/>
      <c r="KPV44" s="509" t="s">
        <v>1412</v>
      </c>
      <c r="KPW44" s="509" t="s">
        <v>1413</v>
      </c>
      <c r="KPX44" s="509">
        <v>2007</v>
      </c>
      <c r="KPY44" s="522" t="s">
        <v>1414</v>
      </c>
      <c r="KPZ44" s="523" t="s">
        <v>176</v>
      </c>
      <c r="KQA44" s="398">
        <v>0</v>
      </c>
      <c r="KQB44" s="398">
        <v>0</v>
      </c>
      <c r="KQC44" s="398"/>
      <c r="KQD44" s="398"/>
      <c r="KQE44" s="398"/>
      <c r="KQF44" s="398"/>
      <c r="KQG44" s="408"/>
      <c r="KQH44" s="398">
        <f>IF((ISBLANK(KQA44)+ISBLANK(KQC44)+ISBLANK(KQB44)+ISBLANK(KQD44)+ISBLANK(KQE44)+ISBLANK(KQF44)+ISBLANK(KQG44))&lt;8,IF(ISNUMBER(LARGE((KQA44,KQC44,KQD44,KQE44,KQF44),1)),LARGE((KQA44,KQC44,KQD44,KQE44,KQF44),1),0)+IF(ISNUMBER(LARGE((KQA44,KQC44,KQD44,KQE44,KQF44),2)),LARGE((KQA44,KQC44,KQD44,KQE44,KQF44),2),0)+KQB44+KQG44,"")</f>
        <v>0</v>
      </c>
      <c r="KQI44" s="398"/>
      <c r="KQJ44" s="418"/>
      <c r="KQK44" s="397"/>
      <c r="KQL44" s="509" t="s">
        <v>1412</v>
      </c>
      <c r="KQM44" s="509" t="s">
        <v>1413</v>
      </c>
      <c r="KQN44" s="509">
        <v>2007</v>
      </c>
      <c r="KQO44" s="522" t="s">
        <v>1414</v>
      </c>
      <c r="KQP44" s="523" t="s">
        <v>176</v>
      </c>
      <c r="KQQ44" s="398">
        <v>0</v>
      </c>
      <c r="KQR44" s="398">
        <v>0</v>
      </c>
      <c r="KQS44" s="398"/>
      <c r="KQT44" s="398"/>
      <c r="KQU44" s="398"/>
      <c r="KQV44" s="398"/>
      <c r="KQW44" s="408"/>
      <c r="KQX44" s="398">
        <f>IF((ISBLANK(KQQ44)+ISBLANK(KQS44)+ISBLANK(KQR44)+ISBLANK(KQT44)+ISBLANK(KQU44)+ISBLANK(KQV44)+ISBLANK(KQW44))&lt;8,IF(ISNUMBER(LARGE((KQQ44,KQS44,KQT44,KQU44,KQV44),1)),LARGE((KQQ44,KQS44,KQT44,KQU44,KQV44),1),0)+IF(ISNUMBER(LARGE((KQQ44,KQS44,KQT44,KQU44,KQV44),2)),LARGE((KQQ44,KQS44,KQT44,KQU44,KQV44),2),0)+KQR44+KQW44,"")</f>
        <v>0</v>
      </c>
      <c r="KQY44" s="398"/>
      <c r="KQZ44" s="418"/>
      <c r="KRA44" s="397"/>
      <c r="KRB44" s="509" t="s">
        <v>1412</v>
      </c>
      <c r="KRC44" s="509" t="s">
        <v>1413</v>
      </c>
      <c r="KRD44" s="509">
        <v>2007</v>
      </c>
      <c r="KRE44" s="522" t="s">
        <v>1414</v>
      </c>
      <c r="KRF44" s="523" t="s">
        <v>176</v>
      </c>
      <c r="KRG44" s="398">
        <v>0</v>
      </c>
      <c r="KRH44" s="398">
        <v>0</v>
      </c>
      <c r="KRI44" s="398"/>
      <c r="KRJ44" s="398"/>
      <c r="KRK44" s="398"/>
      <c r="KRL44" s="398"/>
      <c r="KRM44" s="408"/>
      <c r="KRN44" s="398">
        <f>IF((ISBLANK(KRG44)+ISBLANK(KRI44)+ISBLANK(KRH44)+ISBLANK(KRJ44)+ISBLANK(KRK44)+ISBLANK(KRL44)+ISBLANK(KRM44))&lt;8,IF(ISNUMBER(LARGE((KRG44,KRI44,KRJ44,KRK44,KRL44),1)),LARGE((KRG44,KRI44,KRJ44,KRK44,KRL44),1),0)+IF(ISNUMBER(LARGE((KRG44,KRI44,KRJ44,KRK44,KRL44),2)),LARGE((KRG44,KRI44,KRJ44,KRK44,KRL44),2),0)+KRH44+KRM44,"")</f>
        <v>0</v>
      </c>
      <c r="KRO44" s="398"/>
      <c r="KRP44" s="418"/>
      <c r="KRQ44" s="397"/>
      <c r="KRR44" s="509" t="s">
        <v>1412</v>
      </c>
      <c r="KRS44" s="509" t="s">
        <v>1413</v>
      </c>
      <c r="KRT44" s="509">
        <v>2007</v>
      </c>
      <c r="KRU44" s="522" t="s">
        <v>1414</v>
      </c>
      <c r="KRV44" s="523" t="s">
        <v>176</v>
      </c>
      <c r="KRW44" s="398">
        <v>0</v>
      </c>
      <c r="KRX44" s="398">
        <v>0</v>
      </c>
      <c r="KRY44" s="398"/>
      <c r="KRZ44" s="398"/>
      <c r="KSA44" s="398"/>
      <c r="KSB44" s="398"/>
      <c r="KSC44" s="408"/>
      <c r="KSD44" s="398">
        <f>IF((ISBLANK(KRW44)+ISBLANK(KRY44)+ISBLANK(KRX44)+ISBLANK(KRZ44)+ISBLANK(KSA44)+ISBLANK(KSB44)+ISBLANK(KSC44))&lt;8,IF(ISNUMBER(LARGE((KRW44,KRY44,KRZ44,KSA44,KSB44),1)),LARGE((KRW44,KRY44,KRZ44,KSA44,KSB44),1),0)+IF(ISNUMBER(LARGE((KRW44,KRY44,KRZ44,KSA44,KSB44),2)),LARGE((KRW44,KRY44,KRZ44,KSA44,KSB44),2),0)+KRX44+KSC44,"")</f>
        <v>0</v>
      </c>
      <c r="KSE44" s="398"/>
      <c r="KSF44" s="418"/>
      <c r="KSG44" s="397"/>
      <c r="KSH44" s="509" t="s">
        <v>1412</v>
      </c>
      <c r="KSI44" s="509" t="s">
        <v>1413</v>
      </c>
      <c r="KSJ44" s="509">
        <v>2007</v>
      </c>
      <c r="KSK44" s="522" t="s">
        <v>1414</v>
      </c>
      <c r="KSL44" s="523" t="s">
        <v>176</v>
      </c>
      <c r="KSM44" s="398">
        <v>0</v>
      </c>
      <c r="KSN44" s="398">
        <v>0</v>
      </c>
      <c r="KSO44" s="398"/>
      <c r="KSP44" s="398"/>
      <c r="KSQ44" s="398"/>
      <c r="KSR44" s="398"/>
      <c r="KSS44" s="408"/>
      <c r="KST44" s="398">
        <f>IF((ISBLANK(KSM44)+ISBLANK(KSO44)+ISBLANK(KSN44)+ISBLANK(KSP44)+ISBLANK(KSQ44)+ISBLANK(KSR44)+ISBLANK(KSS44))&lt;8,IF(ISNUMBER(LARGE((KSM44,KSO44,KSP44,KSQ44,KSR44),1)),LARGE((KSM44,KSO44,KSP44,KSQ44,KSR44),1),0)+IF(ISNUMBER(LARGE((KSM44,KSO44,KSP44,KSQ44,KSR44),2)),LARGE((KSM44,KSO44,KSP44,KSQ44,KSR44),2),0)+KSN44+KSS44,"")</f>
        <v>0</v>
      </c>
      <c r="KSU44" s="398"/>
      <c r="KSV44" s="418"/>
      <c r="KSW44" s="397"/>
      <c r="KSX44" s="509" t="s">
        <v>1412</v>
      </c>
      <c r="KSY44" s="509" t="s">
        <v>1413</v>
      </c>
      <c r="KSZ44" s="509">
        <v>2007</v>
      </c>
      <c r="KTA44" s="522" t="s">
        <v>1414</v>
      </c>
      <c r="KTB44" s="523" t="s">
        <v>176</v>
      </c>
      <c r="KTC44" s="398">
        <v>0</v>
      </c>
      <c r="KTD44" s="398">
        <v>0</v>
      </c>
      <c r="KTE44" s="398"/>
      <c r="KTF44" s="398"/>
      <c r="KTG44" s="398"/>
      <c r="KTH44" s="398"/>
      <c r="KTI44" s="408"/>
      <c r="KTJ44" s="398">
        <f>IF((ISBLANK(KTC44)+ISBLANK(KTE44)+ISBLANK(KTD44)+ISBLANK(KTF44)+ISBLANK(KTG44)+ISBLANK(KTH44)+ISBLANK(KTI44))&lt;8,IF(ISNUMBER(LARGE((KTC44,KTE44,KTF44,KTG44,KTH44),1)),LARGE((KTC44,KTE44,KTF44,KTG44,KTH44),1),0)+IF(ISNUMBER(LARGE((KTC44,KTE44,KTF44,KTG44,KTH44),2)),LARGE((KTC44,KTE44,KTF44,KTG44,KTH44),2),0)+KTD44+KTI44,"")</f>
        <v>0</v>
      </c>
      <c r="KTK44" s="398"/>
      <c r="KTL44" s="418"/>
      <c r="KTM44" s="397"/>
      <c r="KTN44" s="509" t="s">
        <v>1412</v>
      </c>
      <c r="KTO44" s="509" t="s">
        <v>1413</v>
      </c>
      <c r="KTP44" s="509">
        <v>2007</v>
      </c>
      <c r="KTQ44" s="522" t="s">
        <v>1414</v>
      </c>
      <c r="KTR44" s="523" t="s">
        <v>176</v>
      </c>
      <c r="KTS44" s="398">
        <v>0</v>
      </c>
      <c r="KTT44" s="398">
        <v>0</v>
      </c>
      <c r="KTU44" s="398"/>
      <c r="KTV44" s="398"/>
      <c r="KTW44" s="398"/>
      <c r="KTX44" s="398"/>
      <c r="KTY44" s="408"/>
      <c r="KTZ44" s="398">
        <f>IF((ISBLANK(KTS44)+ISBLANK(KTU44)+ISBLANK(KTT44)+ISBLANK(KTV44)+ISBLANK(KTW44)+ISBLANK(KTX44)+ISBLANK(KTY44))&lt;8,IF(ISNUMBER(LARGE((KTS44,KTU44,KTV44,KTW44,KTX44),1)),LARGE((KTS44,KTU44,KTV44,KTW44,KTX44),1),0)+IF(ISNUMBER(LARGE((KTS44,KTU44,KTV44,KTW44,KTX44),2)),LARGE((KTS44,KTU44,KTV44,KTW44,KTX44),2),0)+KTT44+KTY44,"")</f>
        <v>0</v>
      </c>
      <c r="KUA44" s="398"/>
      <c r="KUB44" s="418"/>
      <c r="KUC44" s="397"/>
      <c r="KUD44" s="509" t="s">
        <v>1412</v>
      </c>
      <c r="KUE44" s="509" t="s">
        <v>1413</v>
      </c>
      <c r="KUF44" s="509">
        <v>2007</v>
      </c>
      <c r="KUG44" s="522" t="s">
        <v>1414</v>
      </c>
      <c r="KUH44" s="523" t="s">
        <v>176</v>
      </c>
      <c r="KUI44" s="398">
        <v>0</v>
      </c>
      <c r="KUJ44" s="398">
        <v>0</v>
      </c>
      <c r="KUK44" s="398"/>
      <c r="KUL44" s="398"/>
      <c r="KUM44" s="398"/>
      <c r="KUN44" s="398"/>
      <c r="KUO44" s="408"/>
      <c r="KUP44" s="398">
        <f>IF((ISBLANK(KUI44)+ISBLANK(KUK44)+ISBLANK(KUJ44)+ISBLANK(KUL44)+ISBLANK(KUM44)+ISBLANK(KUN44)+ISBLANK(KUO44))&lt;8,IF(ISNUMBER(LARGE((KUI44,KUK44,KUL44,KUM44,KUN44),1)),LARGE((KUI44,KUK44,KUL44,KUM44,KUN44),1),0)+IF(ISNUMBER(LARGE((KUI44,KUK44,KUL44,KUM44,KUN44),2)),LARGE((KUI44,KUK44,KUL44,KUM44,KUN44),2),0)+KUJ44+KUO44,"")</f>
        <v>0</v>
      </c>
      <c r="KUQ44" s="398"/>
      <c r="KUR44" s="418"/>
      <c r="KUS44" s="397"/>
      <c r="KUT44" s="509" t="s">
        <v>1412</v>
      </c>
      <c r="KUU44" s="509" t="s">
        <v>1413</v>
      </c>
      <c r="KUV44" s="509">
        <v>2007</v>
      </c>
      <c r="KUW44" s="522" t="s">
        <v>1414</v>
      </c>
      <c r="KUX44" s="523" t="s">
        <v>176</v>
      </c>
      <c r="KUY44" s="398">
        <v>0</v>
      </c>
      <c r="KUZ44" s="398">
        <v>0</v>
      </c>
      <c r="KVA44" s="398"/>
      <c r="KVB44" s="398"/>
      <c r="KVC44" s="398"/>
      <c r="KVD44" s="398"/>
      <c r="KVE44" s="408"/>
      <c r="KVF44" s="398">
        <f>IF((ISBLANK(KUY44)+ISBLANK(KVA44)+ISBLANK(KUZ44)+ISBLANK(KVB44)+ISBLANK(KVC44)+ISBLANK(KVD44)+ISBLANK(KVE44))&lt;8,IF(ISNUMBER(LARGE((KUY44,KVA44,KVB44,KVC44,KVD44),1)),LARGE((KUY44,KVA44,KVB44,KVC44,KVD44),1),0)+IF(ISNUMBER(LARGE((KUY44,KVA44,KVB44,KVC44,KVD44),2)),LARGE((KUY44,KVA44,KVB44,KVC44,KVD44),2),0)+KUZ44+KVE44,"")</f>
        <v>0</v>
      </c>
      <c r="KVG44" s="398"/>
      <c r="KVH44" s="418"/>
      <c r="KVI44" s="397"/>
      <c r="KVJ44" s="509" t="s">
        <v>1412</v>
      </c>
      <c r="KVK44" s="509" t="s">
        <v>1413</v>
      </c>
      <c r="KVL44" s="509">
        <v>2007</v>
      </c>
      <c r="KVM44" s="522" t="s">
        <v>1414</v>
      </c>
      <c r="KVN44" s="523" t="s">
        <v>176</v>
      </c>
      <c r="KVO44" s="398">
        <v>0</v>
      </c>
      <c r="KVP44" s="398">
        <v>0</v>
      </c>
      <c r="KVQ44" s="398"/>
      <c r="KVR44" s="398"/>
      <c r="KVS44" s="398"/>
      <c r="KVT44" s="398"/>
      <c r="KVU44" s="408"/>
      <c r="KVV44" s="398">
        <f>IF((ISBLANK(KVO44)+ISBLANK(KVQ44)+ISBLANK(KVP44)+ISBLANK(KVR44)+ISBLANK(KVS44)+ISBLANK(KVT44)+ISBLANK(KVU44))&lt;8,IF(ISNUMBER(LARGE((KVO44,KVQ44,KVR44,KVS44,KVT44),1)),LARGE((KVO44,KVQ44,KVR44,KVS44,KVT44),1),0)+IF(ISNUMBER(LARGE((KVO44,KVQ44,KVR44,KVS44,KVT44),2)),LARGE((KVO44,KVQ44,KVR44,KVS44,KVT44),2),0)+KVP44+KVU44,"")</f>
        <v>0</v>
      </c>
      <c r="KVW44" s="398"/>
      <c r="KVX44" s="418"/>
      <c r="KVY44" s="397"/>
      <c r="KVZ44" s="509" t="s">
        <v>1412</v>
      </c>
      <c r="KWA44" s="509" t="s">
        <v>1413</v>
      </c>
      <c r="KWB44" s="509">
        <v>2007</v>
      </c>
      <c r="KWC44" s="522" t="s">
        <v>1414</v>
      </c>
      <c r="KWD44" s="523" t="s">
        <v>176</v>
      </c>
      <c r="KWE44" s="398">
        <v>0</v>
      </c>
      <c r="KWF44" s="398">
        <v>0</v>
      </c>
      <c r="KWG44" s="398"/>
      <c r="KWH44" s="398"/>
      <c r="KWI44" s="398"/>
      <c r="KWJ44" s="398"/>
      <c r="KWK44" s="408"/>
      <c r="KWL44" s="398">
        <f>IF((ISBLANK(KWE44)+ISBLANK(KWG44)+ISBLANK(KWF44)+ISBLANK(KWH44)+ISBLANK(KWI44)+ISBLANK(KWJ44)+ISBLANK(KWK44))&lt;8,IF(ISNUMBER(LARGE((KWE44,KWG44,KWH44,KWI44,KWJ44),1)),LARGE((KWE44,KWG44,KWH44,KWI44,KWJ44),1),0)+IF(ISNUMBER(LARGE((KWE44,KWG44,KWH44,KWI44,KWJ44),2)),LARGE((KWE44,KWG44,KWH44,KWI44,KWJ44),2),0)+KWF44+KWK44,"")</f>
        <v>0</v>
      </c>
      <c r="KWM44" s="398"/>
      <c r="KWN44" s="418"/>
      <c r="KWO44" s="397"/>
      <c r="KWP44" s="509" t="s">
        <v>1412</v>
      </c>
      <c r="KWQ44" s="509" t="s">
        <v>1413</v>
      </c>
      <c r="KWR44" s="509">
        <v>2007</v>
      </c>
      <c r="KWS44" s="522" t="s">
        <v>1414</v>
      </c>
      <c r="KWT44" s="523" t="s">
        <v>176</v>
      </c>
      <c r="KWU44" s="398">
        <v>0</v>
      </c>
      <c r="KWV44" s="398">
        <v>0</v>
      </c>
      <c r="KWW44" s="398"/>
      <c r="KWX44" s="398"/>
      <c r="KWY44" s="398"/>
      <c r="KWZ44" s="398"/>
      <c r="KXA44" s="408"/>
      <c r="KXB44" s="398">
        <f>IF((ISBLANK(KWU44)+ISBLANK(KWW44)+ISBLANK(KWV44)+ISBLANK(KWX44)+ISBLANK(KWY44)+ISBLANK(KWZ44)+ISBLANK(KXA44))&lt;8,IF(ISNUMBER(LARGE((KWU44,KWW44,KWX44,KWY44,KWZ44),1)),LARGE((KWU44,KWW44,KWX44,KWY44,KWZ44),1),0)+IF(ISNUMBER(LARGE((KWU44,KWW44,KWX44,KWY44,KWZ44),2)),LARGE((KWU44,KWW44,KWX44,KWY44,KWZ44),2),0)+KWV44+KXA44,"")</f>
        <v>0</v>
      </c>
      <c r="KXC44" s="398"/>
      <c r="KXD44" s="418"/>
      <c r="KXE44" s="397"/>
      <c r="KXF44" s="509" t="s">
        <v>1412</v>
      </c>
      <c r="KXG44" s="509" t="s">
        <v>1413</v>
      </c>
      <c r="KXH44" s="509">
        <v>2007</v>
      </c>
      <c r="KXI44" s="522" t="s">
        <v>1414</v>
      </c>
      <c r="KXJ44" s="523" t="s">
        <v>176</v>
      </c>
      <c r="KXK44" s="398">
        <v>0</v>
      </c>
      <c r="KXL44" s="398">
        <v>0</v>
      </c>
      <c r="KXM44" s="398"/>
      <c r="KXN44" s="398"/>
      <c r="KXO44" s="398"/>
      <c r="KXP44" s="398"/>
      <c r="KXQ44" s="408"/>
      <c r="KXR44" s="398">
        <f>IF((ISBLANK(KXK44)+ISBLANK(KXM44)+ISBLANK(KXL44)+ISBLANK(KXN44)+ISBLANK(KXO44)+ISBLANK(KXP44)+ISBLANK(KXQ44))&lt;8,IF(ISNUMBER(LARGE((KXK44,KXM44,KXN44,KXO44,KXP44),1)),LARGE((KXK44,KXM44,KXN44,KXO44,KXP44),1),0)+IF(ISNUMBER(LARGE((KXK44,KXM44,KXN44,KXO44,KXP44),2)),LARGE((KXK44,KXM44,KXN44,KXO44,KXP44),2),0)+KXL44+KXQ44,"")</f>
        <v>0</v>
      </c>
      <c r="KXS44" s="398"/>
      <c r="KXT44" s="418"/>
      <c r="KXU44" s="397"/>
      <c r="KXV44" s="509" t="s">
        <v>1412</v>
      </c>
      <c r="KXW44" s="509" t="s">
        <v>1413</v>
      </c>
      <c r="KXX44" s="509">
        <v>2007</v>
      </c>
      <c r="KXY44" s="522" t="s">
        <v>1414</v>
      </c>
      <c r="KXZ44" s="523" t="s">
        <v>176</v>
      </c>
      <c r="KYA44" s="398">
        <v>0</v>
      </c>
      <c r="KYB44" s="398">
        <v>0</v>
      </c>
      <c r="KYC44" s="398"/>
      <c r="KYD44" s="398"/>
      <c r="KYE44" s="398"/>
      <c r="KYF44" s="398"/>
      <c r="KYG44" s="408"/>
      <c r="KYH44" s="398">
        <f>IF((ISBLANK(KYA44)+ISBLANK(KYC44)+ISBLANK(KYB44)+ISBLANK(KYD44)+ISBLANK(KYE44)+ISBLANK(KYF44)+ISBLANK(KYG44))&lt;8,IF(ISNUMBER(LARGE((KYA44,KYC44,KYD44,KYE44,KYF44),1)),LARGE((KYA44,KYC44,KYD44,KYE44,KYF44),1),0)+IF(ISNUMBER(LARGE((KYA44,KYC44,KYD44,KYE44,KYF44),2)),LARGE((KYA44,KYC44,KYD44,KYE44,KYF44),2),0)+KYB44+KYG44,"")</f>
        <v>0</v>
      </c>
      <c r="KYI44" s="398"/>
      <c r="KYJ44" s="418"/>
      <c r="KYK44" s="397"/>
      <c r="KYL44" s="509" t="s">
        <v>1412</v>
      </c>
      <c r="KYM44" s="509" t="s">
        <v>1413</v>
      </c>
      <c r="KYN44" s="509">
        <v>2007</v>
      </c>
      <c r="KYO44" s="522" t="s">
        <v>1414</v>
      </c>
      <c r="KYP44" s="523" t="s">
        <v>176</v>
      </c>
      <c r="KYQ44" s="398">
        <v>0</v>
      </c>
      <c r="KYR44" s="398">
        <v>0</v>
      </c>
      <c r="KYS44" s="398"/>
      <c r="KYT44" s="398"/>
      <c r="KYU44" s="398"/>
      <c r="KYV44" s="398"/>
      <c r="KYW44" s="408"/>
      <c r="KYX44" s="398">
        <f>IF((ISBLANK(KYQ44)+ISBLANK(KYS44)+ISBLANK(KYR44)+ISBLANK(KYT44)+ISBLANK(KYU44)+ISBLANK(KYV44)+ISBLANK(KYW44))&lt;8,IF(ISNUMBER(LARGE((KYQ44,KYS44,KYT44,KYU44,KYV44),1)),LARGE((KYQ44,KYS44,KYT44,KYU44,KYV44),1),0)+IF(ISNUMBER(LARGE((KYQ44,KYS44,KYT44,KYU44,KYV44),2)),LARGE((KYQ44,KYS44,KYT44,KYU44,KYV44),2),0)+KYR44+KYW44,"")</f>
        <v>0</v>
      </c>
      <c r="KYY44" s="398"/>
      <c r="KYZ44" s="418"/>
      <c r="KZA44" s="397"/>
      <c r="KZB44" s="509" t="s">
        <v>1412</v>
      </c>
      <c r="KZC44" s="509" t="s">
        <v>1413</v>
      </c>
      <c r="KZD44" s="509">
        <v>2007</v>
      </c>
      <c r="KZE44" s="522" t="s">
        <v>1414</v>
      </c>
      <c r="KZF44" s="523" t="s">
        <v>176</v>
      </c>
      <c r="KZG44" s="398">
        <v>0</v>
      </c>
      <c r="KZH44" s="398">
        <v>0</v>
      </c>
      <c r="KZI44" s="398"/>
      <c r="KZJ44" s="398"/>
      <c r="KZK44" s="398"/>
      <c r="KZL44" s="398"/>
      <c r="KZM44" s="408"/>
      <c r="KZN44" s="398">
        <f>IF((ISBLANK(KZG44)+ISBLANK(KZI44)+ISBLANK(KZH44)+ISBLANK(KZJ44)+ISBLANK(KZK44)+ISBLANK(KZL44)+ISBLANK(KZM44))&lt;8,IF(ISNUMBER(LARGE((KZG44,KZI44,KZJ44,KZK44,KZL44),1)),LARGE((KZG44,KZI44,KZJ44,KZK44,KZL44),1),0)+IF(ISNUMBER(LARGE((KZG44,KZI44,KZJ44,KZK44,KZL44),2)),LARGE((KZG44,KZI44,KZJ44,KZK44,KZL44),2),0)+KZH44+KZM44,"")</f>
        <v>0</v>
      </c>
      <c r="KZO44" s="398"/>
      <c r="KZP44" s="418"/>
      <c r="KZQ44" s="397"/>
      <c r="KZR44" s="509" t="s">
        <v>1412</v>
      </c>
      <c r="KZS44" s="509" t="s">
        <v>1413</v>
      </c>
      <c r="KZT44" s="509">
        <v>2007</v>
      </c>
      <c r="KZU44" s="522" t="s">
        <v>1414</v>
      </c>
      <c r="KZV44" s="523" t="s">
        <v>176</v>
      </c>
      <c r="KZW44" s="398">
        <v>0</v>
      </c>
      <c r="KZX44" s="398">
        <v>0</v>
      </c>
      <c r="KZY44" s="398"/>
      <c r="KZZ44" s="398"/>
      <c r="LAA44" s="398"/>
      <c r="LAB44" s="398"/>
      <c r="LAC44" s="408"/>
      <c r="LAD44" s="398">
        <f>IF((ISBLANK(KZW44)+ISBLANK(KZY44)+ISBLANK(KZX44)+ISBLANK(KZZ44)+ISBLANK(LAA44)+ISBLANK(LAB44)+ISBLANK(LAC44))&lt;8,IF(ISNUMBER(LARGE((KZW44,KZY44,KZZ44,LAA44,LAB44),1)),LARGE((KZW44,KZY44,KZZ44,LAA44,LAB44),1),0)+IF(ISNUMBER(LARGE((KZW44,KZY44,KZZ44,LAA44,LAB44),2)),LARGE((KZW44,KZY44,KZZ44,LAA44,LAB44),2),0)+KZX44+LAC44,"")</f>
        <v>0</v>
      </c>
      <c r="LAE44" s="398"/>
      <c r="LAF44" s="418"/>
      <c r="LAG44" s="397"/>
      <c r="LAH44" s="509" t="s">
        <v>1412</v>
      </c>
      <c r="LAI44" s="509" t="s">
        <v>1413</v>
      </c>
      <c r="LAJ44" s="509">
        <v>2007</v>
      </c>
      <c r="LAK44" s="522" t="s">
        <v>1414</v>
      </c>
      <c r="LAL44" s="523" t="s">
        <v>176</v>
      </c>
      <c r="LAM44" s="398">
        <v>0</v>
      </c>
      <c r="LAN44" s="398">
        <v>0</v>
      </c>
      <c r="LAO44" s="398"/>
      <c r="LAP44" s="398"/>
      <c r="LAQ44" s="398"/>
      <c r="LAR44" s="398"/>
      <c r="LAS44" s="408"/>
      <c r="LAT44" s="398">
        <f>IF((ISBLANK(LAM44)+ISBLANK(LAO44)+ISBLANK(LAN44)+ISBLANK(LAP44)+ISBLANK(LAQ44)+ISBLANK(LAR44)+ISBLANK(LAS44))&lt;8,IF(ISNUMBER(LARGE((LAM44,LAO44,LAP44,LAQ44,LAR44),1)),LARGE((LAM44,LAO44,LAP44,LAQ44,LAR44),1),0)+IF(ISNUMBER(LARGE((LAM44,LAO44,LAP44,LAQ44,LAR44),2)),LARGE((LAM44,LAO44,LAP44,LAQ44,LAR44),2),0)+LAN44+LAS44,"")</f>
        <v>0</v>
      </c>
      <c r="LAU44" s="398"/>
      <c r="LAV44" s="418"/>
      <c r="LAW44" s="397"/>
      <c r="LAX44" s="509" t="s">
        <v>1412</v>
      </c>
      <c r="LAY44" s="509" t="s">
        <v>1413</v>
      </c>
      <c r="LAZ44" s="509">
        <v>2007</v>
      </c>
      <c r="LBA44" s="522" t="s">
        <v>1414</v>
      </c>
      <c r="LBB44" s="523" t="s">
        <v>176</v>
      </c>
      <c r="LBC44" s="398">
        <v>0</v>
      </c>
      <c r="LBD44" s="398">
        <v>0</v>
      </c>
      <c r="LBE44" s="398"/>
      <c r="LBF44" s="398"/>
      <c r="LBG44" s="398"/>
      <c r="LBH44" s="398"/>
      <c r="LBI44" s="408"/>
      <c r="LBJ44" s="398">
        <f>IF((ISBLANK(LBC44)+ISBLANK(LBE44)+ISBLANK(LBD44)+ISBLANK(LBF44)+ISBLANK(LBG44)+ISBLANK(LBH44)+ISBLANK(LBI44))&lt;8,IF(ISNUMBER(LARGE((LBC44,LBE44,LBF44,LBG44,LBH44),1)),LARGE((LBC44,LBE44,LBF44,LBG44,LBH44),1),0)+IF(ISNUMBER(LARGE((LBC44,LBE44,LBF44,LBG44,LBH44),2)),LARGE((LBC44,LBE44,LBF44,LBG44,LBH44),2),0)+LBD44+LBI44,"")</f>
        <v>0</v>
      </c>
      <c r="LBK44" s="398"/>
      <c r="LBL44" s="418"/>
      <c r="LBM44" s="397"/>
      <c r="LBN44" s="509" t="s">
        <v>1412</v>
      </c>
      <c r="LBO44" s="509" t="s">
        <v>1413</v>
      </c>
      <c r="LBP44" s="509">
        <v>2007</v>
      </c>
      <c r="LBQ44" s="522" t="s">
        <v>1414</v>
      </c>
      <c r="LBR44" s="523" t="s">
        <v>176</v>
      </c>
      <c r="LBS44" s="398">
        <v>0</v>
      </c>
      <c r="LBT44" s="398">
        <v>0</v>
      </c>
      <c r="LBU44" s="398"/>
      <c r="LBV44" s="398"/>
      <c r="LBW44" s="398"/>
      <c r="LBX44" s="398"/>
      <c r="LBY44" s="408"/>
      <c r="LBZ44" s="398">
        <f>IF((ISBLANK(LBS44)+ISBLANK(LBU44)+ISBLANK(LBT44)+ISBLANK(LBV44)+ISBLANK(LBW44)+ISBLANK(LBX44)+ISBLANK(LBY44))&lt;8,IF(ISNUMBER(LARGE((LBS44,LBU44,LBV44,LBW44,LBX44),1)),LARGE((LBS44,LBU44,LBV44,LBW44,LBX44),1),0)+IF(ISNUMBER(LARGE((LBS44,LBU44,LBV44,LBW44,LBX44),2)),LARGE((LBS44,LBU44,LBV44,LBW44,LBX44),2),0)+LBT44+LBY44,"")</f>
        <v>0</v>
      </c>
      <c r="LCA44" s="398"/>
      <c r="LCB44" s="418"/>
      <c r="LCC44" s="397"/>
      <c r="LCD44" s="509" t="s">
        <v>1412</v>
      </c>
      <c r="LCE44" s="509" t="s">
        <v>1413</v>
      </c>
      <c r="LCF44" s="509">
        <v>2007</v>
      </c>
      <c r="LCG44" s="522" t="s">
        <v>1414</v>
      </c>
      <c r="LCH44" s="523" t="s">
        <v>176</v>
      </c>
      <c r="LCI44" s="398">
        <v>0</v>
      </c>
      <c r="LCJ44" s="398">
        <v>0</v>
      </c>
      <c r="LCK44" s="398"/>
      <c r="LCL44" s="398"/>
      <c r="LCM44" s="398"/>
      <c r="LCN44" s="398"/>
      <c r="LCO44" s="408"/>
      <c r="LCP44" s="398">
        <f>IF((ISBLANK(LCI44)+ISBLANK(LCK44)+ISBLANK(LCJ44)+ISBLANK(LCL44)+ISBLANK(LCM44)+ISBLANK(LCN44)+ISBLANK(LCO44))&lt;8,IF(ISNUMBER(LARGE((LCI44,LCK44,LCL44,LCM44,LCN44),1)),LARGE((LCI44,LCK44,LCL44,LCM44,LCN44),1),0)+IF(ISNUMBER(LARGE((LCI44,LCK44,LCL44,LCM44,LCN44),2)),LARGE((LCI44,LCK44,LCL44,LCM44,LCN44),2),0)+LCJ44+LCO44,"")</f>
        <v>0</v>
      </c>
      <c r="LCQ44" s="398"/>
      <c r="LCR44" s="418"/>
      <c r="LCS44" s="397"/>
      <c r="LCT44" s="509" t="s">
        <v>1412</v>
      </c>
      <c r="LCU44" s="509" t="s">
        <v>1413</v>
      </c>
      <c r="LCV44" s="509">
        <v>2007</v>
      </c>
      <c r="LCW44" s="522" t="s">
        <v>1414</v>
      </c>
      <c r="LCX44" s="523" t="s">
        <v>176</v>
      </c>
      <c r="LCY44" s="398">
        <v>0</v>
      </c>
      <c r="LCZ44" s="398">
        <v>0</v>
      </c>
      <c r="LDA44" s="398"/>
      <c r="LDB44" s="398"/>
      <c r="LDC44" s="398"/>
      <c r="LDD44" s="398"/>
      <c r="LDE44" s="408"/>
      <c r="LDF44" s="398">
        <f>IF((ISBLANK(LCY44)+ISBLANK(LDA44)+ISBLANK(LCZ44)+ISBLANK(LDB44)+ISBLANK(LDC44)+ISBLANK(LDD44)+ISBLANK(LDE44))&lt;8,IF(ISNUMBER(LARGE((LCY44,LDA44,LDB44,LDC44,LDD44),1)),LARGE((LCY44,LDA44,LDB44,LDC44,LDD44),1),0)+IF(ISNUMBER(LARGE((LCY44,LDA44,LDB44,LDC44,LDD44),2)),LARGE((LCY44,LDA44,LDB44,LDC44,LDD44),2),0)+LCZ44+LDE44,"")</f>
        <v>0</v>
      </c>
      <c r="LDG44" s="398"/>
      <c r="LDH44" s="418"/>
      <c r="LDI44" s="397"/>
      <c r="LDJ44" s="509" t="s">
        <v>1412</v>
      </c>
      <c r="LDK44" s="509" t="s">
        <v>1413</v>
      </c>
      <c r="LDL44" s="509">
        <v>2007</v>
      </c>
      <c r="LDM44" s="522" t="s">
        <v>1414</v>
      </c>
      <c r="LDN44" s="523" t="s">
        <v>176</v>
      </c>
      <c r="LDO44" s="398">
        <v>0</v>
      </c>
      <c r="LDP44" s="398">
        <v>0</v>
      </c>
      <c r="LDQ44" s="398"/>
      <c r="LDR44" s="398"/>
      <c r="LDS44" s="398"/>
      <c r="LDT44" s="398"/>
      <c r="LDU44" s="408"/>
      <c r="LDV44" s="398">
        <f>IF((ISBLANK(LDO44)+ISBLANK(LDQ44)+ISBLANK(LDP44)+ISBLANK(LDR44)+ISBLANK(LDS44)+ISBLANK(LDT44)+ISBLANK(LDU44))&lt;8,IF(ISNUMBER(LARGE((LDO44,LDQ44,LDR44,LDS44,LDT44),1)),LARGE((LDO44,LDQ44,LDR44,LDS44,LDT44),1),0)+IF(ISNUMBER(LARGE((LDO44,LDQ44,LDR44,LDS44,LDT44),2)),LARGE((LDO44,LDQ44,LDR44,LDS44,LDT44),2),0)+LDP44+LDU44,"")</f>
        <v>0</v>
      </c>
      <c r="LDW44" s="398"/>
      <c r="LDX44" s="418"/>
      <c r="LDY44" s="397"/>
      <c r="LDZ44" s="509" t="s">
        <v>1412</v>
      </c>
      <c r="LEA44" s="509" t="s">
        <v>1413</v>
      </c>
      <c r="LEB44" s="509">
        <v>2007</v>
      </c>
      <c r="LEC44" s="522" t="s">
        <v>1414</v>
      </c>
      <c r="LED44" s="523" t="s">
        <v>176</v>
      </c>
      <c r="LEE44" s="398">
        <v>0</v>
      </c>
      <c r="LEF44" s="398">
        <v>0</v>
      </c>
      <c r="LEG44" s="398"/>
      <c r="LEH44" s="398"/>
      <c r="LEI44" s="398"/>
      <c r="LEJ44" s="398"/>
      <c r="LEK44" s="408"/>
      <c r="LEL44" s="398">
        <f>IF((ISBLANK(LEE44)+ISBLANK(LEG44)+ISBLANK(LEF44)+ISBLANK(LEH44)+ISBLANK(LEI44)+ISBLANK(LEJ44)+ISBLANK(LEK44))&lt;8,IF(ISNUMBER(LARGE((LEE44,LEG44,LEH44,LEI44,LEJ44),1)),LARGE((LEE44,LEG44,LEH44,LEI44,LEJ44),1),0)+IF(ISNUMBER(LARGE((LEE44,LEG44,LEH44,LEI44,LEJ44),2)),LARGE((LEE44,LEG44,LEH44,LEI44,LEJ44),2),0)+LEF44+LEK44,"")</f>
        <v>0</v>
      </c>
      <c r="LEM44" s="398"/>
      <c r="LEN44" s="418"/>
      <c r="LEO44" s="397"/>
      <c r="LEP44" s="509" t="s">
        <v>1412</v>
      </c>
      <c r="LEQ44" s="509" t="s">
        <v>1413</v>
      </c>
      <c r="LER44" s="509">
        <v>2007</v>
      </c>
      <c r="LES44" s="522" t="s">
        <v>1414</v>
      </c>
      <c r="LET44" s="523" t="s">
        <v>176</v>
      </c>
      <c r="LEU44" s="398">
        <v>0</v>
      </c>
      <c r="LEV44" s="398">
        <v>0</v>
      </c>
      <c r="LEW44" s="398"/>
      <c r="LEX44" s="398"/>
      <c r="LEY44" s="398"/>
      <c r="LEZ44" s="398"/>
      <c r="LFA44" s="408"/>
      <c r="LFB44" s="398">
        <f>IF((ISBLANK(LEU44)+ISBLANK(LEW44)+ISBLANK(LEV44)+ISBLANK(LEX44)+ISBLANK(LEY44)+ISBLANK(LEZ44)+ISBLANK(LFA44))&lt;8,IF(ISNUMBER(LARGE((LEU44,LEW44,LEX44,LEY44,LEZ44),1)),LARGE((LEU44,LEW44,LEX44,LEY44,LEZ44),1),0)+IF(ISNUMBER(LARGE((LEU44,LEW44,LEX44,LEY44,LEZ44),2)),LARGE((LEU44,LEW44,LEX44,LEY44,LEZ44),2),0)+LEV44+LFA44,"")</f>
        <v>0</v>
      </c>
      <c r="LFC44" s="398"/>
      <c r="LFD44" s="418"/>
      <c r="LFE44" s="397"/>
      <c r="LFF44" s="509" t="s">
        <v>1412</v>
      </c>
      <c r="LFG44" s="509" t="s">
        <v>1413</v>
      </c>
      <c r="LFH44" s="509">
        <v>2007</v>
      </c>
      <c r="LFI44" s="522" t="s">
        <v>1414</v>
      </c>
      <c r="LFJ44" s="523" t="s">
        <v>176</v>
      </c>
      <c r="LFK44" s="398">
        <v>0</v>
      </c>
      <c r="LFL44" s="398">
        <v>0</v>
      </c>
      <c r="LFM44" s="398"/>
      <c r="LFN44" s="398"/>
      <c r="LFO44" s="398"/>
      <c r="LFP44" s="398"/>
      <c r="LFQ44" s="408"/>
      <c r="LFR44" s="398">
        <f>IF((ISBLANK(LFK44)+ISBLANK(LFM44)+ISBLANK(LFL44)+ISBLANK(LFN44)+ISBLANK(LFO44)+ISBLANK(LFP44)+ISBLANK(LFQ44))&lt;8,IF(ISNUMBER(LARGE((LFK44,LFM44,LFN44,LFO44,LFP44),1)),LARGE((LFK44,LFM44,LFN44,LFO44,LFP44),1),0)+IF(ISNUMBER(LARGE((LFK44,LFM44,LFN44,LFO44,LFP44),2)),LARGE((LFK44,LFM44,LFN44,LFO44,LFP44),2),0)+LFL44+LFQ44,"")</f>
        <v>0</v>
      </c>
      <c r="LFS44" s="398"/>
      <c r="LFT44" s="418"/>
      <c r="LFU44" s="397"/>
      <c r="LFV44" s="509" t="s">
        <v>1412</v>
      </c>
      <c r="LFW44" s="509" t="s">
        <v>1413</v>
      </c>
      <c r="LFX44" s="509">
        <v>2007</v>
      </c>
      <c r="LFY44" s="522" t="s">
        <v>1414</v>
      </c>
      <c r="LFZ44" s="523" t="s">
        <v>176</v>
      </c>
      <c r="LGA44" s="398">
        <v>0</v>
      </c>
      <c r="LGB44" s="398">
        <v>0</v>
      </c>
      <c r="LGC44" s="398"/>
      <c r="LGD44" s="398"/>
      <c r="LGE44" s="398"/>
      <c r="LGF44" s="398"/>
      <c r="LGG44" s="408"/>
      <c r="LGH44" s="398">
        <f>IF((ISBLANK(LGA44)+ISBLANK(LGC44)+ISBLANK(LGB44)+ISBLANK(LGD44)+ISBLANK(LGE44)+ISBLANK(LGF44)+ISBLANK(LGG44))&lt;8,IF(ISNUMBER(LARGE((LGA44,LGC44,LGD44,LGE44,LGF44),1)),LARGE((LGA44,LGC44,LGD44,LGE44,LGF44),1),0)+IF(ISNUMBER(LARGE((LGA44,LGC44,LGD44,LGE44,LGF44),2)),LARGE((LGA44,LGC44,LGD44,LGE44,LGF44),2),0)+LGB44+LGG44,"")</f>
        <v>0</v>
      </c>
      <c r="LGI44" s="398"/>
      <c r="LGJ44" s="418"/>
      <c r="LGK44" s="397"/>
      <c r="LGL44" s="509" t="s">
        <v>1412</v>
      </c>
      <c r="LGM44" s="509" t="s">
        <v>1413</v>
      </c>
      <c r="LGN44" s="509">
        <v>2007</v>
      </c>
      <c r="LGO44" s="522" t="s">
        <v>1414</v>
      </c>
      <c r="LGP44" s="523" t="s">
        <v>176</v>
      </c>
      <c r="LGQ44" s="398">
        <v>0</v>
      </c>
      <c r="LGR44" s="398">
        <v>0</v>
      </c>
      <c r="LGS44" s="398"/>
      <c r="LGT44" s="398"/>
      <c r="LGU44" s="398"/>
      <c r="LGV44" s="398"/>
      <c r="LGW44" s="408"/>
      <c r="LGX44" s="398">
        <f>IF((ISBLANK(LGQ44)+ISBLANK(LGS44)+ISBLANK(LGR44)+ISBLANK(LGT44)+ISBLANK(LGU44)+ISBLANK(LGV44)+ISBLANK(LGW44))&lt;8,IF(ISNUMBER(LARGE((LGQ44,LGS44,LGT44,LGU44,LGV44),1)),LARGE((LGQ44,LGS44,LGT44,LGU44,LGV44),1),0)+IF(ISNUMBER(LARGE((LGQ44,LGS44,LGT44,LGU44,LGV44),2)),LARGE((LGQ44,LGS44,LGT44,LGU44,LGV44),2),0)+LGR44+LGW44,"")</f>
        <v>0</v>
      </c>
      <c r="LGY44" s="398"/>
      <c r="LGZ44" s="418"/>
      <c r="LHA44" s="397"/>
      <c r="LHB44" s="509" t="s">
        <v>1412</v>
      </c>
      <c r="LHC44" s="509" t="s">
        <v>1413</v>
      </c>
      <c r="LHD44" s="509">
        <v>2007</v>
      </c>
      <c r="LHE44" s="522" t="s">
        <v>1414</v>
      </c>
      <c r="LHF44" s="523" t="s">
        <v>176</v>
      </c>
      <c r="LHG44" s="398">
        <v>0</v>
      </c>
      <c r="LHH44" s="398">
        <v>0</v>
      </c>
      <c r="LHI44" s="398"/>
      <c r="LHJ44" s="398"/>
      <c r="LHK44" s="398"/>
      <c r="LHL44" s="398"/>
      <c r="LHM44" s="408"/>
      <c r="LHN44" s="398">
        <f>IF((ISBLANK(LHG44)+ISBLANK(LHI44)+ISBLANK(LHH44)+ISBLANK(LHJ44)+ISBLANK(LHK44)+ISBLANK(LHL44)+ISBLANK(LHM44))&lt;8,IF(ISNUMBER(LARGE((LHG44,LHI44,LHJ44,LHK44,LHL44),1)),LARGE((LHG44,LHI44,LHJ44,LHK44,LHL44),1),0)+IF(ISNUMBER(LARGE((LHG44,LHI44,LHJ44,LHK44,LHL44),2)),LARGE((LHG44,LHI44,LHJ44,LHK44,LHL44),2),0)+LHH44+LHM44,"")</f>
        <v>0</v>
      </c>
      <c r="LHO44" s="398"/>
      <c r="LHP44" s="418"/>
      <c r="LHQ44" s="397"/>
      <c r="LHR44" s="509" t="s">
        <v>1412</v>
      </c>
      <c r="LHS44" s="509" t="s">
        <v>1413</v>
      </c>
      <c r="LHT44" s="509">
        <v>2007</v>
      </c>
      <c r="LHU44" s="522" t="s">
        <v>1414</v>
      </c>
      <c r="LHV44" s="523" t="s">
        <v>176</v>
      </c>
      <c r="LHW44" s="398">
        <v>0</v>
      </c>
      <c r="LHX44" s="398">
        <v>0</v>
      </c>
      <c r="LHY44" s="398"/>
      <c r="LHZ44" s="398"/>
      <c r="LIA44" s="398"/>
      <c r="LIB44" s="398"/>
      <c r="LIC44" s="408"/>
      <c r="LID44" s="398">
        <f>IF((ISBLANK(LHW44)+ISBLANK(LHY44)+ISBLANK(LHX44)+ISBLANK(LHZ44)+ISBLANK(LIA44)+ISBLANK(LIB44)+ISBLANK(LIC44))&lt;8,IF(ISNUMBER(LARGE((LHW44,LHY44,LHZ44,LIA44,LIB44),1)),LARGE((LHW44,LHY44,LHZ44,LIA44,LIB44),1),0)+IF(ISNUMBER(LARGE((LHW44,LHY44,LHZ44,LIA44,LIB44),2)),LARGE((LHW44,LHY44,LHZ44,LIA44,LIB44),2),0)+LHX44+LIC44,"")</f>
        <v>0</v>
      </c>
      <c r="LIE44" s="398"/>
      <c r="LIF44" s="418"/>
      <c r="LIG44" s="397"/>
      <c r="LIH44" s="509" t="s">
        <v>1412</v>
      </c>
      <c r="LII44" s="509" t="s">
        <v>1413</v>
      </c>
      <c r="LIJ44" s="509">
        <v>2007</v>
      </c>
      <c r="LIK44" s="522" t="s">
        <v>1414</v>
      </c>
      <c r="LIL44" s="523" t="s">
        <v>176</v>
      </c>
      <c r="LIM44" s="398">
        <v>0</v>
      </c>
      <c r="LIN44" s="398">
        <v>0</v>
      </c>
      <c r="LIO44" s="398"/>
      <c r="LIP44" s="398"/>
      <c r="LIQ44" s="398"/>
      <c r="LIR44" s="398"/>
      <c r="LIS44" s="408"/>
      <c r="LIT44" s="398">
        <f>IF((ISBLANK(LIM44)+ISBLANK(LIO44)+ISBLANK(LIN44)+ISBLANK(LIP44)+ISBLANK(LIQ44)+ISBLANK(LIR44)+ISBLANK(LIS44))&lt;8,IF(ISNUMBER(LARGE((LIM44,LIO44,LIP44,LIQ44,LIR44),1)),LARGE((LIM44,LIO44,LIP44,LIQ44,LIR44),1),0)+IF(ISNUMBER(LARGE((LIM44,LIO44,LIP44,LIQ44,LIR44),2)),LARGE((LIM44,LIO44,LIP44,LIQ44,LIR44),2),0)+LIN44+LIS44,"")</f>
        <v>0</v>
      </c>
      <c r="LIU44" s="398"/>
      <c r="LIV44" s="418"/>
      <c r="LIW44" s="397"/>
      <c r="LIX44" s="509" t="s">
        <v>1412</v>
      </c>
      <c r="LIY44" s="509" t="s">
        <v>1413</v>
      </c>
      <c r="LIZ44" s="509">
        <v>2007</v>
      </c>
      <c r="LJA44" s="522" t="s">
        <v>1414</v>
      </c>
      <c r="LJB44" s="523" t="s">
        <v>176</v>
      </c>
      <c r="LJC44" s="398">
        <v>0</v>
      </c>
      <c r="LJD44" s="398">
        <v>0</v>
      </c>
      <c r="LJE44" s="398"/>
      <c r="LJF44" s="398"/>
      <c r="LJG44" s="398"/>
      <c r="LJH44" s="398"/>
      <c r="LJI44" s="408"/>
      <c r="LJJ44" s="398">
        <f>IF((ISBLANK(LJC44)+ISBLANK(LJE44)+ISBLANK(LJD44)+ISBLANK(LJF44)+ISBLANK(LJG44)+ISBLANK(LJH44)+ISBLANK(LJI44))&lt;8,IF(ISNUMBER(LARGE((LJC44,LJE44,LJF44,LJG44,LJH44),1)),LARGE((LJC44,LJE44,LJF44,LJG44,LJH44),1),0)+IF(ISNUMBER(LARGE((LJC44,LJE44,LJF44,LJG44,LJH44),2)),LARGE((LJC44,LJE44,LJF44,LJG44,LJH44),2),0)+LJD44+LJI44,"")</f>
        <v>0</v>
      </c>
      <c r="LJK44" s="398"/>
      <c r="LJL44" s="418"/>
      <c r="LJM44" s="397"/>
      <c r="LJN44" s="509" t="s">
        <v>1412</v>
      </c>
      <c r="LJO44" s="509" t="s">
        <v>1413</v>
      </c>
      <c r="LJP44" s="509">
        <v>2007</v>
      </c>
      <c r="LJQ44" s="522" t="s">
        <v>1414</v>
      </c>
      <c r="LJR44" s="523" t="s">
        <v>176</v>
      </c>
      <c r="LJS44" s="398">
        <v>0</v>
      </c>
      <c r="LJT44" s="398">
        <v>0</v>
      </c>
      <c r="LJU44" s="398"/>
      <c r="LJV44" s="398"/>
      <c r="LJW44" s="398"/>
      <c r="LJX44" s="398"/>
      <c r="LJY44" s="408"/>
      <c r="LJZ44" s="398">
        <f>IF((ISBLANK(LJS44)+ISBLANK(LJU44)+ISBLANK(LJT44)+ISBLANK(LJV44)+ISBLANK(LJW44)+ISBLANK(LJX44)+ISBLANK(LJY44))&lt;8,IF(ISNUMBER(LARGE((LJS44,LJU44,LJV44,LJW44,LJX44),1)),LARGE((LJS44,LJU44,LJV44,LJW44,LJX44),1),0)+IF(ISNUMBER(LARGE((LJS44,LJU44,LJV44,LJW44,LJX44),2)),LARGE((LJS44,LJU44,LJV44,LJW44,LJX44),2),0)+LJT44+LJY44,"")</f>
        <v>0</v>
      </c>
      <c r="LKA44" s="398"/>
      <c r="LKB44" s="418"/>
      <c r="LKC44" s="397"/>
      <c r="LKD44" s="509" t="s">
        <v>1412</v>
      </c>
      <c r="LKE44" s="509" t="s">
        <v>1413</v>
      </c>
      <c r="LKF44" s="509">
        <v>2007</v>
      </c>
      <c r="LKG44" s="522" t="s">
        <v>1414</v>
      </c>
      <c r="LKH44" s="523" t="s">
        <v>176</v>
      </c>
      <c r="LKI44" s="398">
        <v>0</v>
      </c>
      <c r="LKJ44" s="398">
        <v>0</v>
      </c>
      <c r="LKK44" s="398"/>
      <c r="LKL44" s="398"/>
      <c r="LKM44" s="398"/>
      <c r="LKN44" s="398"/>
      <c r="LKO44" s="408"/>
      <c r="LKP44" s="398">
        <f>IF((ISBLANK(LKI44)+ISBLANK(LKK44)+ISBLANK(LKJ44)+ISBLANK(LKL44)+ISBLANK(LKM44)+ISBLANK(LKN44)+ISBLANK(LKO44))&lt;8,IF(ISNUMBER(LARGE((LKI44,LKK44,LKL44,LKM44,LKN44),1)),LARGE((LKI44,LKK44,LKL44,LKM44,LKN44),1),0)+IF(ISNUMBER(LARGE((LKI44,LKK44,LKL44,LKM44,LKN44),2)),LARGE((LKI44,LKK44,LKL44,LKM44,LKN44),2),0)+LKJ44+LKO44,"")</f>
        <v>0</v>
      </c>
      <c r="LKQ44" s="398"/>
      <c r="LKR44" s="418"/>
      <c r="LKS44" s="397"/>
      <c r="LKT44" s="509" t="s">
        <v>1412</v>
      </c>
      <c r="LKU44" s="509" t="s">
        <v>1413</v>
      </c>
      <c r="LKV44" s="509">
        <v>2007</v>
      </c>
      <c r="LKW44" s="522" t="s">
        <v>1414</v>
      </c>
      <c r="LKX44" s="523" t="s">
        <v>176</v>
      </c>
      <c r="LKY44" s="398">
        <v>0</v>
      </c>
      <c r="LKZ44" s="398">
        <v>0</v>
      </c>
      <c r="LLA44" s="398"/>
      <c r="LLB44" s="398"/>
      <c r="LLC44" s="398"/>
      <c r="LLD44" s="398"/>
      <c r="LLE44" s="408"/>
      <c r="LLF44" s="398">
        <f>IF((ISBLANK(LKY44)+ISBLANK(LLA44)+ISBLANK(LKZ44)+ISBLANK(LLB44)+ISBLANK(LLC44)+ISBLANK(LLD44)+ISBLANK(LLE44))&lt;8,IF(ISNUMBER(LARGE((LKY44,LLA44,LLB44,LLC44,LLD44),1)),LARGE((LKY44,LLA44,LLB44,LLC44,LLD44),1),0)+IF(ISNUMBER(LARGE((LKY44,LLA44,LLB44,LLC44,LLD44),2)),LARGE((LKY44,LLA44,LLB44,LLC44,LLD44),2),0)+LKZ44+LLE44,"")</f>
        <v>0</v>
      </c>
      <c r="LLG44" s="398"/>
      <c r="LLH44" s="418"/>
      <c r="LLI44" s="397"/>
      <c r="LLJ44" s="509" t="s">
        <v>1412</v>
      </c>
      <c r="LLK44" s="509" t="s">
        <v>1413</v>
      </c>
      <c r="LLL44" s="509">
        <v>2007</v>
      </c>
      <c r="LLM44" s="522" t="s">
        <v>1414</v>
      </c>
      <c r="LLN44" s="523" t="s">
        <v>176</v>
      </c>
      <c r="LLO44" s="398">
        <v>0</v>
      </c>
      <c r="LLP44" s="398">
        <v>0</v>
      </c>
      <c r="LLQ44" s="398"/>
      <c r="LLR44" s="398"/>
      <c r="LLS44" s="398"/>
      <c r="LLT44" s="398"/>
      <c r="LLU44" s="408"/>
      <c r="LLV44" s="398">
        <f>IF((ISBLANK(LLO44)+ISBLANK(LLQ44)+ISBLANK(LLP44)+ISBLANK(LLR44)+ISBLANK(LLS44)+ISBLANK(LLT44)+ISBLANK(LLU44))&lt;8,IF(ISNUMBER(LARGE((LLO44,LLQ44,LLR44,LLS44,LLT44),1)),LARGE((LLO44,LLQ44,LLR44,LLS44,LLT44),1),0)+IF(ISNUMBER(LARGE((LLO44,LLQ44,LLR44,LLS44,LLT44),2)),LARGE((LLO44,LLQ44,LLR44,LLS44,LLT44),2),0)+LLP44+LLU44,"")</f>
        <v>0</v>
      </c>
      <c r="LLW44" s="398"/>
      <c r="LLX44" s="418"/>
      <c r="LLY44" s="397"/>
      <c r="LLZ44" s="509" t="s">
        <v>1412</v>
      </c>
      <c r="LMA44" s="509" t="s">
        <v>1413</v>
      </c>
      <c r="LMB44" s="509">
        <v>2007</v>
      </c>
      <c r="LMC44" s="522" t="s">
        <v>1414</v>
      </c>
      <c r="LMD44" s="523" t="s">
        <v>176</v>
      </c>
      <c r="LME44" s="398">
        <v>0</v>
      </c>
      <c r="LMF44" s="398">
        <v>0</v>
      </c>
      <c r="LMG44" s="398"/>
      <c r="LMH44" s="398"/>
      <c r="LMI44" s="398"/>
      <c r="LMJ44" s="398"/>
      <c r="LMK44" s="408"/>
      <c r="LML44" s="398">
        <f>IF((ISBLANK(LME44)+ISBLANK(LMG44)+ISBLANK(LMF44)+ISBLANK(LMH44)+ISBLANK(LMI44)+ISBLANK(LMJ44)+ISBLANK(LMK44))&lt;8,IF(ISNUMBER(LARGE((LME44,LMG44,LMH44,LMI44,LMJ44),1)),LARGE((LME44,LMG44,LMH44,LMI44,LMJ44),1),0)+IF(ISNUMBER(LARGE((LME44,LMG44,LMH44,LMI44,LMJ44),2)),LARGE((LME44,LMG44,LMH44,LMI44,LMJ44),2),0)+LMF44+LMK44,"")</f>
        <v>0</v>
      </c>
      <c r="LMM44" s="398"/>
      <c r="LMN44" s="418"/>
      <c r="LMO44" s="397"/>
      <c r="LMP44" s="509" t="s">
        <v>1412</v>
      </c>
      <c r="LMQ44" s="509" t="s">
        <v>1413</v>
      </c>
      <c r="LMR44" s="509">
        <v>2007</v>
      </c>
      <c r="LMS44" s="522" t="s">
        <v>1414</v>
      </c>
      <c r="LMT44" s="523" t="s">
        <v>176</v>
      </c>
      <c r="LMU44" s="398">
        <v>0</v>
      </c>
      <c r="LMV44" s="398">
        <v>0</v>
      </c>
      <c r="LMW44" s="398"/>
      <c r="LMX44" s="398"/>
      <c r="LMY44" s="398"/>
      <c r="LMZ44" s="398"/>
      <c r="LNA44" s="408"/>
      <c r="LNB44" s="398">
        <f>IF((ISBLANK(LMU44)+ISBLANK(LMW44)+ISBLANK(LMV44)+ISBLANK(LMX44)+ISBLANK(LMY44)+ISBLANK(LMZ44)+ISBLANK(LNA44))&lt;8,IF(ISNUMBER(LARGE((LMU44,LMW44,LMX44,LMY44,LMZ44),1)),LARGE((LMU44,LMW44,LMX44,LMY44,LMZ44),1),0)+IF(ISNUMBER(LARGE((LMU44,LMW44,LMX44,LMY44,LMZ44),2)),LARGE((LMU44,LMW44,LMX44,LMY44,LMZ44),2),0)+LMV44+LNA44,"")</f>
        <v>0</v>
      </c>
      <c r="LNC44" s="398"/>
      <c r="LND44" s="418"/>
      <c r="LNE44" s="397"/>
      <c r="LNF44" s="509" t="s">
        <v>1412</v>
      </c>
      <c r="LNG44" s="509" t="s">
        <v>1413</v>
      </c>
      <c r="LNH44" s="509">
        <v>2007</v>
      </c>
      <c r="LNI44" s="522" t="s">
        <v>1414</v>
      </c>
      <c r="LNJ44" s="523" t="s">
        <v>176</v>
      </c>
      <c r="LNK44" s="398">
        <v>0</v>
      </c>
      <c r="LNL44" s="398">
        <v>0</v>
      </c>
      <c r="LNM44" s="398"/>
      <c r="LNN44" s="398"/>
      <c r="LNO44" s="398"/>
      <c r="LNP44" s="398"/>
      <c r="LNQ44" s="408"/>
      <c r="LNR44" s="398">
        <f>IF((ISBLANK(LNK44)+ISBLANK(LNM44)+ISBLANK(LNL44)+ISBLANK(LNN44)+ISBLANK(LNO44)+ISBLANK(LNP44)+ISBLANK(LNQ44))&lt;8,IF(ISNUMBER(LARGE((LNK44,LNM44,LNN44,LNO44,LNP44),1)),LARGE((LNK44,LNM44,LNN44,LNO44,LNP44),1),0)+IF(ISNUMBER(LARGE((LNK44,LNM44,LNN44,LNO44,LNP44),2)),LARGE((LNK44,LNM44,LNN44,LNO44,LNP44),2),0)+LNL44+LNQ44,"")</f>
        <v>0</v>
      </c>
      <c r="LNS44" s="398"/>
      <c r="LNT44" s="418"/>
      <c r="LNU44" s="397"/>
      <c r="LNV44" s="509" t="s">
        <v>1412</v>
      </c>
      <c r="LNW44" s="509" t="s">
        <v>1413</v>
      </c>
      <c r="LNX44" s="509">
        <v>2007</v>
      </c>
      <c r="LNY44" s="522" t="s">
        <v>1414</v>
      </c>
      <c r="LNZ44" s="523" t="s">
        <v>176</v>
      </c>
      <c r="LOA44" s="398">
        <v>0</v>
      </c>
      <c r="LOB44" s="398">
        <v>0</v>
      </c>
      <c r="LOC44" s="398"/>
      <c r="LOD44" s="398"/>
      <c r="LOE44" s="398"/>
      <c r="LOF44" s="398"/>
      <c r="LOG44" s="408"/>
      <c r="LOH44" s="398">
        <f>IF((ISBLANK(LOA44)+ISBLANK(LOC44)+ISBLANK(LOB44)+ISBLANK(LOD44)+ISBLANK(LOE44)+ISBLANK(LOF44)+ISBLANK(LOG44))&lt;8,IF(ISNUMBER(LARGE((LOA44,LOC44,LOD44,LOE44,LOF44),1)),LARGE((LOA44,LOC44,LOD44,LOE44,LOF44),1),0)+IF(ISNUMBER(LARGE((LOA44,LOC44,LOD44,LOE44,LOF44),2)),LARGE((LOA44,LOC44,LOD44,LOE44,LOF44),2),0)+LOB44+LOG44,"")</f>
        <v>0</v>
      </c>
      <c r="LOI44" s="398"/>
      <c r="LOJ44" s="418"/>
      <c r="LOK44" s="397"/>
      <c r="LOL44" s="509" t="s">
        <v>1412</v>
      </c>
      <c r="LOM44" s="509" t="s">
        <v>1413</v>
      </c>
      <c r="LON44" s="509">
        <v>2007</v>
      </c>
      <c r="LOO44" s="522" t="s">
        <v>1414</v>
      </c>
      <c r="LOP44" s="523" t="s">
        <v>176</v>
      </c>
      <c r="LOQ44" s="398">
        <v>0</v>
      </c>
      <c r="LOR44" s="398">
        <v>0</v>
      </c>
      <c r="LOS44" s="398"/>
      <c r="LOT44" s="398"/>
      <c r="LOU44" s="398"/>
      <c r="LOV44" s="398"/>
      <c r="LOW44" s="408"/>
      <c r="LOX44" s="398">
        <f>IF((ISBLANK(LOQ44)+ISBLANK(LOS44)+ISBLANK(LOR44)+ISBLANK(LOT44)+ISBLANK(LOU44)+ISBLANK(LOV44)+ISBLANK(LOW44))&lt;8,IF(ISNUMBER(LARGE((LOQ44,LOS44,LOT44,LOU44,LOV44),1)),LARGE((LOQ44,LOS44,LOT44,LOU44,LOV44),1),0)+IF(ISNUMBER(LARGE((LOQ44,LOS44,LOT44,LOU44,LOV44),2)),LARGE((LOQ44,LOS44,LOT44,LOU44,LOV44),2),0)+LOR44+LOW44,"")</f>
        <v>0</v>
      </c>
      <c r="LOY44" s="398"/>
      <c r="LOZ44" s="418"/>
      <c r="LPA44" s="397"/>
      <c r="LPB44" s="509" t="s">
        <v>1412</v>
      </c>
      <c r="LPC44" s="509" t="s">
        <v>1413</v>
      </c>
      <c r="LPD44" s="509">
        <v>2007</v>
      </c>
      <c r="LPE44" s="522" t="s">
        <v>1414</v>
      </c>
      <c r="LPF44" s="523" t="s">
        <v>176</v>
      </c>
      <c r="LPG44" s="398">
        <v>0</v>
      </c>
      <c r="LPH44" s="398">
        <v>0</v>
      </c>
      <c r="LPI44" s="398"/>
      <c r="LPJ44" s="398"/>
      <c r="LPK44" s="398"/>
      <c r="LPL44" s="398"/>
      <c r="LPM44" s="408"/>
      <c r="LPN44" s="398">
        <f>IF((ISBLANK(LPG44)+ISBLANK(LPI44)+ISBLANK(LPH44)+ISBLANK(LPJ44)+ISBLANK(LPK44)+ISBLANK(LPL44)+ISBLANK(LPM44))&lt;8,IF(ISNUMBER(LARGE((LPG44,LPI44,LPJ44,LPK44,LPL44),1)),LARGE((LPG44,LPI44,LPJ44,LPK44,LPL44),1),0)+IF(ISNUMBER(LARGE((LPG44,LPI44,LPJ44,LPK44,LPL44),2)),LARGE((LPG44,LPI44,LPJ44,LPK44,LPL44),2),0)+LPH44+LPM44,"")</f>
        <v>0</v>
      </c>
      <c r="LPO44" s="398"/>
      <c r="LPP44" s="418"/>
      <c r="LPQ44" s="397"/>
      <c r="LPR44" s="509" t="s">
        <v>1412</v>
      </c>
      <c r="LPS44" s="509" t="s">
        <v>1413</v>
      </c>
      <c r="LPT44" s="509">
        <v>2007</v>
      </c>
      <c r="LPU44" s="522" t="s">
        <v>1414</v>
      </c>
      <c r="LPV44" s="523" t="s">
        <v>176</v>
      </c>
      <c r="LPW44" s="398">
        <v>0</v>
      </c>
      <c r="LPX44" s="398">
        <v>0</v>
      </c>
      <c r="LPY44" s="398"/>
      <c r="LPZ44" s="398"/>
      <c r="LQA44" s="398"/>
      <c r="LQB44" s="398"/>
      <c r="LQC44" s="408"/>
      <c r="LQD44" s="398">
        <f>IF((ISBLANK(LPW44)+ISBLANK(LPY44)+ISBLANK(LPX44)+ISBLANK(LPZ44)+ISBLANK(LQA44)+ISBLANK(LQB44)+ISBLANK(LQC44))&lt;8,IF(ISNUMBER(LARGE((LPW44,LPY44,LPZ44,LQA44,LQB44),1)),LARGE((LPW44,LPY44,LPZ44,LQA44,LQB44),1),0)+IF(ISNUMBER(LARGE((LPW44,LPY44,LPZ44,LQA44,LQB44),2)),LARGE((LPW44,LPY44,LPZ44,LQA44,LQB44),2),0)+LPX44+LQC44,"")</f>
        <v>0</v>
      </c>
      <c r="LQE44" s="398"/>
      <c r="LQF44" s="418"/>
      <c r="LQG44" s="397"/>
      <c r="LQH44" s="509" t="s">
        <v>1412</v>
      </c>
      <c r="LQI44" s="509" t="s">
        <v>1413</v>
      </c>
      <c r="LQJ44" s="509">
        <v>2007</v>
      </c>
      <c r="LQK44" s="522" t="s">
        <v>1414</v>
      </c>
      <c r="LQL44" s="523" t="s">
        <v>176</v>
      </c>
      <c r="LQM44" s="398">
        <v>0</v>
      </c>
      <c r="LQN44" s="398">
        <v>0</v>
      </c>
      <c r="LQO44" s="398"/>
      <c r="LQP44" s="398"/>
      <c r="LQQ44" s="398"/>
      <c r="LQR44" s="398"/>
      <c r="LQS44" s="408"/>
      <c r="LQT44" s="398">
        <f>IF((ISBLANK(LQM44)+ISBLANK(LQO44)+ISBLANK(LQN44)+ISBLANK(LQP44)+ISBLANK(LQQ44)+ISBLANK(LQR44)+ISBLANK(LQS44))&lt;8,IF(ISNUMBER(LARGE((LQM44,LQO44,LQP44,LQQ44,LQR44),1)),LARGE((LQM44,LQO44,LQP44,LQQ44,LQR44),1),0)+IF(ISNUMBER(LARGE((LQM44,LQO44,LQP44,LQQ44,LQR44),2)),LARGE((LQM44,LQO44,LQP44,LQQ44,LQR44),2),0)+LQN44+LQS44,"")</f>
        <v>0</v>
      </c>
      <c r="LQU44" s="398"/>
      <c r="LQV44" s="418"/>
      <c r="LQW44" s="397"/>
      <c r="LQX44" s="509" t="s">
        <v>1412</v>
      </c>
      <c r="LQY44" s="509" t="s">
        <v>1413</v>
      </c>
      <c r="LQZ44" s="509">
        <v>2007</v>
      </c>
      <c r="LRA44" s="522" t="s">
        <v>1414</v>
      </c>
      <c r="LRB44" s="523" t="s">
        <v>176</v>
      </c>
      <c r="LRC44" s="398">
        <v>0</v>
      </c>
      <c r="LRD44" s="398">
        <v>0</v>
      </c>
      <c r="LRE44" s="398"/>
      <c r="LRF44" s="398"/>
      <c r="LRG44" s="398"/>
      <c r="LRH44" s="398"/>
      <c r="LRI44" s="408"/>
      <c r="LRJ44" s="398">
        <f>IF((ISBLANK(LRC44)+ISBLANK(LRE44)+ISBLANK(LRD44)+ISBLANK(LRF44)+ISBLANK(LRG44)+ISBLANK(LRH44)+ISBLANK(LRI44))&lt;8,IF(ISNUMBER(LARGE((LRC44,LRE44,LRF44,LRG44,LRH44),1)),LARGE((LRC44,LRE44,LRF44,LRG44,LRH44),1),0)+IF(ISNUMBER(LARGE((LRC44,LRE44,LRF44,LRG44,LRH44),2)),LARGE((LRC44,LRE44,LRF44,LRG44,LRH44),2),0)+LRD44+LRI44,"")</f>
        <v>0</v>
      </c>
      <c r="LRK44" s="398"/>
      <c r="LRL44" s="418"/>
      <c r="LRM44" s="397"/>
      <c r="LRN44" s="509" t="s">
        <v>1412</v>
      </c>
      <c r="LRO44" s="509" t="s">
        <v>1413</v>
      </c>
      <c r="LRP44" s="509">
        <v>2007</v>
      </c>
      <c r="LRQ44" s="522" t="s">
        <v>1414</v>
      </c>
      <c r="LRR44" s="523" t="s">
        <v>176</v>
      </c>
      <c r="LRS44" s="398">
        <v>0</v>
      </c>
      <c r="LRT44" s="398">
        <v>0</v>
      </c>
      <c r="LRU44" s="398"/>
      <c r="LRV44" s="398"/>
      <c r="LRW44" s="398"/>
      <c r="LRX44" s="398"/>
      <c r="LRY44" s="408"/>
      <c r="LRZ44" s="398">
        <f>IF((ISBLANK(LRS44)+ISBLANK(LRU44)+ISBLANK(LRT44)+ISBLANK(LRV44)+ISBLANK(LRW44)+ISBLANK(LRX44)+ISBLANK(LRY44))&lt;8,IF(ISNUMBER(LARGE((LRS44,LRU44,LRV44,LRW44,LRX44),1)),LARGE((LRS44,LRU44,LRV44,LRW44,LRX44),1),0)+IF(ISNUMBER(LARGE((LRS44,LRU44,LRV44,LRW44,LRX44),2)),LARGE((LRS44,LRU44,LRV44,LRW44,LRX44),2),0)+LRT44+LRY44,"")</f>
        <v>0</v>
      </c>
      <c r="LSA44" s="398"/>
      <c r="LSB44" s="418"/>
      <c r="LSC44" s="397"/>
      <c r="LSD44" s="509" t="s">
        <v>1412</v>
      </c>
      <c r="LSE44" s="509" t="s">
        <v>1413</v>
      </c>
      <c r="LSF44" s="509">
        <v>2007</v>
      </c>
      <c r="LSG44" s="522" t="s">
        <v>1414</v>
      </c>
      <c r="LSH44" s="523" t="s">
        <v>176</v>
      </c>
      <c r="LSI44" s="398">
        <v>0</v>
      </c>
      <c r="LSJ44" s="398">
        <v>0</v>
      </c>
      <c r="LSK44" s="398"/>
      <c r="LSL44" s="398"/>
      <c r="LSM44" s="398"/>
      <c r="LSN44" s="398"/>
      <c r="LSO44" s="408"/>
      <c r="LSP44" s="398">
        <f>IF((ISBLANK(LSI44)+ISBLANK(LSK44)+ISBLANK(LSJ44)+ISBLANK(LSL44)+ISBLANK(LSM44)+ISBLANK(LSN44)+ISBLANK(LSO44))&lt;8,IF(ISNUMBER(LARGE((LSI44,LSK44,LSL44,LSM44,LSN44),1)),LARGE((LSI44,LSK44,LSL44,LSM44,LSN44),1),0)+IF(ISNUMBER(LARGE((LSI44,LSK44,LSL44,LSM44,LSN44),2)),LARGE((LSI44,LSK44,LSL44,LSM44,LSN44),2),0)+LSJ44+LSO44,"")</f>
        <v>0</v>
      </c>
      <c r="LSQ44" s="398"/>
      <c r="LSR44" s="418"/>
      <c r="LSS44" s="397"/>
      <c r="LST44" s="509" t="s">
        <v>1412</v>
      </c>
      <c r="LSU44" s="509" t="s">
        <v>1413</v>
      </c>
      <c r="LSV44" s="509">
        <v>2007</v>
      </c>
      <c r="LSW44" s="522" t="s">
        <v>1414</v>
      </c>
      <c r="LSX44" s="523" t="s">
        <v>176</v>
      </c>
      <c r="LSY44" s="398">
        <v>0</v>
      </c>
      <c r="LSZ44" s="398">
        <v>0</v>
      </c>
      <c r="LTA44" s="398"/>
      <c r="LTB44" s="398"/>
      <c r="LTC44" s="398"/>
      <c r="LTD44" s="398"/>
      <c r="LTE44" s="408"/>
      <c r="LTF44" s="398">
        <f>IF((ISBLANK(LSY44)+ISBLANK(LTA44)+ISBLANK(LSZ44)+ISBLANK(LTB44)+ISBLANK(LTC44)+ISBLANK(LTD44)+ISBLANK(LTE44))&lt;8,IF(ISNUMBER(LARGE((LSY44,LTA44,LTB44,LTC44,LTD44),1)),LARGE((LSY44,LTA44,LTB44,LTC44,LTD44),1),0)+IF(ISNUMBER(LARGE((LSY44,LTA44,LTB44,LTC44,LTD44),2)),LARGE((LSY44,LTA44,LTB44,LTC44,LTD44),2),0)+LSZ44+LTE44,"")</f>
        <v>0</v>
      </c>
      <c r="LTG44" s="398"/>
      <c r="LTH44" s="418"/>
      <c r="LTI44" s="397"/>
      <c r="LTJ44" s="509" t="s">
        <v>1412</v>
      </c>
      <c r="LTK44" s="509" t="s">
        <v>1413</v>
      </c>
      <c r="LTL44" s="509">
        <v>2007</v>
      </c>
      <c r="LTM44" s="522" t="s">
        <v>1414</v>
      </c>
      <c r="LTN44" s="523" t="s">
        <v>176</v>
      </c>
      <c r="LTO44" s="398">
        <v>0</v>
      </c>
      <c r="LTP44" s="398">
        <v>0</v>
      </c>
      <c r="LTQ44" s="398"/>
      <c r="LTR44" s="398"/>
      <c r="LTS44" s="398"/>
      <c r="LTT44" s="398"/>
      <c r="LTU44" s="408"/>
      <c r="LTV44" s="398">
        <f>IF((ISBLANK(LTO44)+ISBLANK(LTQ44)+ISBLANK(LTP44)+ISBLANK(LTR44)+ISBLANK(LTS44)+ISBLANK(LTT44)+ISBLANK(LTU44))&lt;8,IF(ISNUMBER(LARGE((LTO44,LTQ44,LTR44,LTS44,LTT44),1)),LARGE((LTO44,LTQ44,LTR44,LTS44,LTT44),1),0)+IF(ISNUMBER(LARGE((LTO44,LTQ44,LTR44,LTS44,LTT44),2)),LARGE((LTO44,LTQ44,LTR44,LTS44,LTT44),2),0)+LTP44+LTU44,"")</f>
        <v>0</v>
      </c>
      <c r="LTW44" s="398"/>
      <c r="LTX44" s="418"/>
      <c r="LTY44" s="397"/>
      <c r="LTZ44" s="509" t="s">
        <v>1412</v>
      </c>
      <c r="LUA44" s="509" t="s">
        <v>1413</v>
      </c>
      <c r="LUB44" s="509">
        <v>2007</v>
      </c>
      <c r="LUC44" s="522" t="s">
        <v>1414</v>
      </c>
      <c r="LUD44" s="523" t="s">
        <v>176</v>
      </c>
      <c r="LUE44" s="398">
        <v>0</v>
      </c>
      <c r="LUF44" s="398">
        <v>0</v>
      </c>
      <c r="LUG44" s="398"/>
      <c r="LUH44" s="398"/>
      <c r="LUI44" s="398"/>
      <c r="LUJ44" s="398"/>
      <c r="LUK44" s="408"/>
      <c r="LUL44" s="398">
        <f>IF((ISBLANK(LUE44)+ISBLANK(LUG44)+ISBLANK(LUF44)+ISBLANK(LUH44)+ISBLANK(LUI44)+ISBLANK(LUJ44)+ISBLANK(LUK44))&lt;8,IF(ISNUMBER(LARGE((LUE44,LUG44,LUH44,LUI44,LUJ44),1)),LARGE((LUE44,LUG44,LUH44,LUI44,LUJ44),1),0)+IF(ISNUMBER(LARGE((LUE44,LUG44,LUH44,LUI44,LUJ44),2)),LARGE((LUE44,LUG44,LUH44,LUI44,LUJ44),2),0)+LUF44+LUK44,"")</f>
        <v>0</v>
      </c>
      <c r="LUM44" s="398"/>
      <c r="LUN44" s="418"/>
      <c r="LUO44" s="397"/>
      <c r="LUP44" s="509" t="s">
        <v>1412</v>
      </c>
      <c r="LUQ44" s="509" t="s">
        <v>1413</v>
      </c>
      <c r="LUR44" s="509">
        <v>2007</v>
      </c>
      <c r="LUS44" s="522" t="s">
        <v>1414</v>
      </c>
      <c r="LUT44" s="523" t="s">
        <v>176</v>
      </c>
      <c r="LUU44" s="398">
        <v>0</v>
      </c>
      <c r="LUV44" s="398">
        <v>0</v>
      </c>
      <c r="LUW44" s="398"/>
      <c r="LUX44" s="398"/>
      <c r="LUY44" s="398"/>
      <c r="LUZ44" s="398"/>
      <c r="LVA44" s="408"/>
      <c r="LVB44" s="398">
        <f>IF((ISBLANK(LUU44)+ISBLANK(LUW44)+ISBLANK(LUV44)+ISBLANK(LUX44)+ISBLANK(LUY44)+ISBLANK(LUZ44)+ISBLANK(LVA44))&lt;8,IF(ISNUMBER(LARGE((LUU44,LUW44,LUX44,LUY44,LUZ44),1)),LARGE((LUU44,LUW44,LUX44,LUY44,LUZ44),1),0)+IF(ISNUMBER(LARGE((LUU44,LUW44,LUX44,LUY44,LUZ44),2)),LARGE((LUU44,LUW44,LUX44,LUY44,LUZ44),2),0)+LUV44+LVA44,"")</f>
        <v>0</v>
      </c>
      <c r="LVC44" s="398"/>
      <c r="LVD44" s="418"/>
      <c r="LVE44" s="397"/>
      <c r="LVF44" s="509" t="s">
        <v>1412</v>
      </c>
      <c r="LVG44" s="509" t="s">
        <v>1413</v>
      </c>
      <c r="LVH44" s="509">
        <v>2007</v>
      </c>
      <c r="LVI44" s="522" t="s">
        <v>1414</v>
      </c>
      <c r="LVJ44" s="523" t="s">
        <v>176</v>
      </c>
      <c r="LVK44" s="398">
        <v>0</v>
      </c>
      <c r="LVL44" s="398">
        <v>0</v>
      </c>
      <c r="LVM44" s="398"/>
      <c r="LVN44" s="398"/>
      <c r="LVO44" s="398"/>
      <c r="LVP44" s="398"/>
      <c r="LVQ44" s="408"/>
      <c r="LVR44" s="398">
        <f>IF((ISBLANK(LVK44)+ISBLANK(LVM44)+ISBLANK(LVL44)+ISBLANK(LVN44)+ISBLANK(LVO44)+ISBLANK(LVP44)+ISBLANK(LVQ44))&lt;8,IF(ISNUMBER(LARGE((LVK44,LVM44,LVN44,LVO44,LVP44),1)),LARGE((LVK44,LVM44,LVN44,LVO44,LVP44),1),0)+IF(ISNUMBER(LARGE((LVK44,LVM44,LVN44,LVO44,LVP44),2)),LARGE((LVK44,LVM44,LVN44,LVO44,LVP44),2),0)+LVL44+LVQ44,"")</f>
        <v>0</v>
      </c>
      <c r="LVS44" s="398"/>
      <c r="LVT44" s="418"/>
      <c r="LVU44" s="397"/>
      <c r="LVV44" s="509" t="s">
        <v>1412</v>
      </c>
      <c r="LVW44" s="509" t="s">
        <v>1413</v>
      </c>
      <c r="LVX44" s="509">
        <v>2007</v>
      </c>
      <c r="LVY44" s="522" t="s">
        <v>1414</v>
      </c>
      <c r="LVZ44" s="523" t="s">
        <v>176</v>
      </c>
      <c r="LWA44" s="398">
        <v>0</v>
      </c>
      <c r="LWB44" s="398">
        <v>0</v>
      </c>
      <c r="LWC44" s="398"/>
      <c r="LWD44" s="398"/>
      <c r="LWE44" s="398"/>
      <c r="LWF44" s="398"/>
      <c r="LWG44" s="408"/>
      <c r="LWH44" s="398">
        <f>IF((ISBLANK(LWA44)+ISBLANK(LWC44)+ISBLANK(LWB44)+ISBLANK(LWD44)+ISBLANK(LWE44)+ISBLANK(LWF44)+ISBLANK(LWG44))&lt;8,IF(ISNUMBER(LARGE((LWA44,LWC44,LWD44,LWE44,LWF44),1)),LARGE((LWA44,LWC44,LWD44,LWE44,LWF44),1),0)+IF(ISNUMBER(LARGE((LWA44,LWC44,LWD44,LWE44,LWF44),2)),LARGE((LWA44,LWC44,LWD44,LWE44,LWF44),2),0)+LWB44+LWG44,"")</f>
        <v>0</v>
      </c>
      <c r="LWI44" s="398"/>
      <c r="LWJ44" s="418"/>
      <c r="LWK44" s="397"/>
      <c r="LWL44" s="509" t="s">
        <v>1412</v>
      </c>
      <c r="LWM44" s="509" t="s">
        <v>1413</v>
      </c>
      <c r="LWN44" s="509">
        <v>2007</v>
      </c>
      <c r="LWO44" s="522" t="s">
        <v>1414</v>
      </c>
      <c r="LWP44" s="523" t="s">
        <v>176</v>
      </c>
      <c r="LWQ44" s="398">
        <v>0</v>
      </c>
      <c r="LWR44" s="398">
        <v>0</v>
      </c>
      <c r="LWS44" s="398"/>
      <c r="LWT44" s="398"/>
      <c r="LWU44" s="398"/>
      <c r="LWV44" s="398"/>
      <c r="LWW44" s="408"/>
      <c r="LWX44" s="398">
        <f>IF((ISBLANK(LWQ44)+ISBLANK(LWS44)+ISBLANK(LWR44)+ISBLANK(LWT44)+ISBLANK(LWU44)+ISBLANK(LWV44)+ISBLANK(LWW44))&lt;8,IF(ISNUMBER(LARGE((LWQ44,LWS44,LWT44,LWU44,LWV44),1)),LARGE((LWQ44,LWS44,LWT44,LWU44,LWV44),1),0)+IF(ISNUMBER(LARGE((LWQ44,LWS44,LWT44,LWU44,LWV44),2)),LARGE((LWQ44,LWS44,LWT44,LWU44,LWV44),2),0)+LWR44+LWW44,"")</f>
        <v>0</v>
      </c>
      <c r="LWY44" s="398"/>
      <c r="LWZ44" s="418"/>
      <c r="LXA44" s="397"/>
      <c r="LXB44" s="509" t="s">
        <v>1412</v>
      </c>
      <c r="LXC44" s="509" t="s">
        <v>1413</v>
      </c>
      <c r="LXD44" s="509">
        <v>2007</v>
      </c>
      <c r="LXE44" s="522" t="s">
        <v>1414</v>
      </c>
      <c r="LXF44" s="523" t="s">
        <v>176</v>
      </c>
      <c r="LXG44" s="398">
        <v>0</v>
      </c>
      <c r="LXH44" s="398">
        <v>0</v>
      </c>
      <c r="LXI44" s="398"/>
      <c r="LXJ44" s="398"/>
      <c r="LXK44" s="398"/>
      <c r="LXL44" s="398"/>
      <c r="LXM44" s="408"/>
      <c r="LXN44" s="398">
        <f>IF((ISBLANK(LXG44)+ISBLANK(LXI44)+ISBLANK(LXH44)+ISBLANK(LXJ44)+ISBLANK(LXK44)+ISBLANK(LXL44)+ISBLANK(LXM44))&lt;8,IF(ISNUMBER(LARGE((LXG44,LXI44,LXJ44,LXK44,LXL44),1)),LARGE((LXG44,LXI44,LXJ44,LXK44,LXL44),1),0)+IF(ISNUMBER(LARGE((LXG44,LXI44,LXJ44,LXK44,LXL44),2)),LARGE((LXG44,LXI44,LXJ44,LXK44,LXL44),2),0)+LXH44+LXM44,"")</f>
        <v>0</v>
      </c>
      <c r="LXO44" s="398"/>
      <c r="LXP44" s="418"/>
      <c r="LXQ44" s="397"/>
      <c r="LXR44" s="509" t="s">
        <v>1412</v>
      </c>
      <c r="LXS44" s="509" t="s">
        <v>1413</v>
      </c>
      <c r="LXT44" s="509">
        <v>2007</v>
      </c>
      <c r="LXU44" s="522" t="s">
        <v>1414</v>
      </c>
      <c r="LXV44" s="523" t="s">
        <v>176</v>
      </c>
      <c r="LXW44" s="398">
        <v>0</v>
      </c>
      <c r="LXX44" s="398">
        <v>0</v>
      </c>
      <c r="LXY44" s="398"/>
      <c r="LXZ44" s="398"/>
      <c r="LYA44" s="398"/>
      <c r="LYB44" s="398"/>
      <c r="LYC44" s="408"/>
      <c r="LYD44" s="398">
        <f>IF((ISBLANK(LXW44)+ISBLANK(LXY44)+ISBLANK(LXX44)+ISBLANK(LXZ44)+ISBLANK(LYA44)+ISBLANK(LYB44)+ISBLANK(LYC44))&lt;8,IF(ISNUMBER(LARGE((LXW44,LXY44,LXZ44,LYA44,LYB44),1)),LARGE((LXW44,LXY44,LXZ44,LYA44,LYB44),1),0)+IF(ISNUMBER(LARGE((LXW44,LXY44,LXZ44,LYA44,LYB44),2)),LARGE((LXW44,LXY44,LXZ44,LYA44,LYB44),2),0)+LXX44+LYC44,"")</f>
        <v>0</v>
      </c>
      <c r="LYE44" s="398"/>
      <c r="LYF44" s="418"/>
      <c r="LYG44" s="397"/>
      <c r="LYH44" s="509" t="s">
        <v>1412</v>
      </c>
      <c r="LYI44" s="509" t="s">
        <v>1413</v>
      </c>
      <c r="LYJ44" s="509">
        <v>2007</v>
      </c>
      <c r="LYK44" s="522" t="s">
        <v>1414</v>
      </c>
      <c r="LYL44" s="523" t="s">
        <v>176</v>
      </c>
      <c r="LYM44" s="398">
        <v>0</v>
      </c>
      <c r="LYN44" s="398">
        <v>0</v>
      </c>
      <c r="LYO44" s="398"/>
      <c r="LYP44" s="398"/>
      <c r="LYQ44" s="398"/>
      <c r="LYR44" s="398"/>
      <c r="LYS44" s="408"/>
      <c r="LYT44" s="398">
        <f>IF((ISBLANK(LYM44)+ISBLANK(LYO44)+ISBLANK(LYN44)+ISBLANK(LYP44)+ISBLANK(LYQ44)+ISBLANK(LYR44)+ISBLANK(LYS44))&lt;8,IF(ISNUMBER(LARGE((LYM44,LYO44,LYP44,LYQ44,LYR44),1)),LARGE((LYM44,LYO44,LYP44,LYQ44,LYR44),1),0)+IF(ISNUMBER(LARGE((LYM44,LYO44,LYP44,LYQ44,LYR44),2)),LARGE((LYM44,LYO44,LYP44,LYQ44,LYR44),2),0)+LYN44+LYS44,"")</f>
        <v>0</v>
      </c>
      <c r="LYU44" s="398"/>
      <c r="LYV44" s="418"/>
      <c r="LYW44" s="397"/>
      <c r="LYX44" s="509" t="s">
        <v>1412</v>
      </c>
      <c r="LYY44" s="509" t="s">
        <v>1413</v>
      </c>
      <c r="LYZ44" s="509">
        <v>2007</v>
      </c>
      <c r="LZA44" s="522" t="s">
        <v>1414</v>
      </c>
      <c r="LZB44" s="523" t="s">
        <v>176</v>
      </c>
      <c r="LZC44" s="398">
        <v>0</v>
      </c>
      <c r="LZD44" s="398">
        <v>0</v>
      </c>
      <c r="LZE44" s="398"/>
      <c r="LZF44" s="398"/>
      <c r="LZG44" s="398"/>
      <c r="LZH44" s="398"/>
      <c r="LZI44" s="408"/>
      <c r="LZJ44" s="398">
        <f>IF((ISBLANK(LZC44)+ISBLANK(LZE44)+ISBLANK(LZD44)+ISBLANK(LZF44)+ISBLANK(LZG44)+ISBLANK(LZH44)+ISBLANK(LZI44))&lt;8,IF(ISNUMBER(LARGE((LZC44,LZE44,LZF44,LZG44,LZH44),1)),LARGE((LZC44,LZE44,LZF44,LZG44,LZH44),1),0)+IF(ISNUMBER(LARGE((LZC44,LZE44,LZF44,LZG44,LZH44),2)),LARGE((LZC44,LZE44,LZF44,LZG44,LZH44),2),0)+LZD44+LZI44,"")</f>
        <v>0</v>
      </c>
      <c r="LZK44" s="398"/>
      <c r="LZL44" s="418"/>
      <c r="LZM44" s="397"/>
      <c r="LZN44" s="509" t="s">
        <v>1412</v>
      </c>
      <c r="LZO44" s="509" t="s">
        <v>1413</v>
      </c>
      <c r="LZP44" s="509">
        <v>2007</v>
      </c>
      <c r="LZQ44" s="522" t="s">
        <v>1414</v>
      </c>
      <c r="LZR44" s="523" t="s">
        <v>176</v>
      </c>
      <c r="LZS44" s="398">
        <v>0</v>
      </c>
      <c r="LZT44" s="398">
        <v>0</v>
      </c>
      <c r="LZU44" s="398"/>
      <c r="LZV44" s="398"/>
      <c r="LZW44" s="398"/>
      <c r="LZX44" s="398"/>
      <c r="LZY44" s="408"/>
      <c r="LZZ44" s="398">
        <f>IF((ISBLANK(LZS44)+ISBLANK(LZU44)+ISBLANK(LZT44)+ISBLANK(LZV44)+ISBLANK(LZW44)+ISBLANK(LZX44)+ISBLANK(LZY44))&lt;8,IF(ISNUMBER(LARGE((LZS44,LZU44,LZV44,LZW44,LZX44),1)),LARGE((LZS44,LZU44,LZV44,LZW44,LZX44),1),0)+IF(ISNUMBER(LARGE((LZS44,LZU44,LZV44,LZW44,LZX44),2)),LARGE((LZS44,LZU44,LZV44,LZW44,LZX44),2),0)+LZT44+LZY44,"")</f>
        <v>0</v>
      </c>
      <c r="MAA44" s="398"/>
      <c r="MAB44" s="418"/>
      <c r="MAC44" s="397"/>
      <c r="MAD44" s="509" t="s">
        <v>1412</v>
      </c>
      <c r="MAE44" s="509" t="s">
        <v>1413</v>
      </c>
      <c r="MAF44" s="509">
        <v>2007</v>
      </c>
      <c r="MAG44" s="522" t="s">
        <v>1414</v>
      </c>
      <c r="MAH44" s="523" t="s">
        <v>176</v>
      </c>
      <c r="MAI44" s="398">
        <v>0</v>
      </c>
      <c r="MAJ44" s="398">
        <v>0</v>
      </c>
      <c r="MAK44" s="398"/>
      <c r="MAL44" s="398"/>
      <c r="MAM44" s="398"/>
      <c r="MAN44" s="398"/>
      <c r="MAO44" s="408"/>
      <c r="MAP44" s="398">
        <f>IF((ISBLANK(MAI44)+ISBLANK(MAK44)+ISBLANK(MAJ44)+ISBLANK(MAL44)+ISBLANK(MAM44)+ISBLANK(MAN44)+ISBLANK(MAO44))&lt;8,IF(ISNUMBER(LARGE((MAI44,MAK44,MAL44,MAM44,MAN44),1)),LARGE((MAI44,MAK44,MAL44,MAM44,MAN44),1),0)+IF(ISNUMBER(LARGE((MAI44,MAK44,MAL44,MAM44,MAN44),2)),LARGE((MAI44,MAK44,MAL44,MAM44,MAN44),2),0)+MAJ44+MAO44,"")</f>
        <v>0</v>
      </c>
      <c r="MAQ44" s="398"/>
      <c r="MAR44" s="418"/>
      <c r="MAS44" s="397"/>
      <c r="MAT44" s="509" t="s">
        <v>1412</v>
      </c>
      <c r="MAU44" s="509" t="s">
        <v>1413</v>
      </c>
      <c r="MAV44" s="509">
        <v>2007</v>
      </c>
      <c r="MAW44" s="522" t="s">
        <v>1414</v>
      </c>
      <c r="MAX44" s="523" t="s">
        <v>176</v>
      </c>
      <c r="MAY44" s="398">
        <v>0</v>
      </c>
      <c r="MAZ44" s="398">
        <v>0</v>
      </c>
      <c r="MBA44" s="398"/>
      <c r="MBB44" s="398"/>
      <c r="MBC44" s="398"/>
      <c r="MBD44" s="398"/>
      <c r="MBE44" s="408"/>
      <c r="MBF44" s="398">
        <f>IF((ISBLANK(MAY44)+ISBLANK(MBA44)+ISBLANK(MAZ44)+ISBLANK(MBB44)+ISBLANK(MBC44)+ISBLANK(MBD44)+ISBLANK(MBE44))&lt;8,IF(ISNUMBER(LARGE((MAY44,MBA44,MBB44,MBC44,MBD44),1)),LARGE((MAY44,MBA44,MBB44,MBC44,MBD44),1),0)+IF(ISNUMBER(LARGE((MAY44,MBA44,MBB44,MBC44,MBD44),2)),LARGE((MAY44,MBA44,MBB44,MBC44,MBD44),2),0)+MAZ44+MBE44,"")</f>
        <v>0</v>
      </c>
      <c r="MBG44" s="398"/>
      <c r="MBH44" s="418"/>
      <c r="MBI44" s="397"/>
      <c r="MBJ44" s="509" t="s">
        <v>1412</v>
      </c>
      <c r="MBK44" s="509" t="s">
        <v>1413</v>
      </c>
      <c r="MBL44" s="509">
        <v>2007</v>
      </c>
      <c r="MBM44" s="522" t="s">
        <v>1414</v>
      </c>
      <c r="MBN44" s="523" t="s">
        <v>176</v>
      </c>
      <c r="MBO44" s="398">
        <v>0</v>
      </c>
      <c r="MBP44" s="398">
        <v>0</v>
      </c>
      <c r="MBQ44" s="398"/>
      <c r="MBR44" s="398"/>
      <c r="MBS44" s="398"/>
      <c r="MBT44" s="398"/>
      <c r="MBU44" s="408"/>
      <c r="MBV44" s="398">
        <f>IF((ISBLANK(MBO44)+ISBLANK(MBQ44)+ISBLANK(MBP44)+ISBLANK(MBR44)+ISBLANK(MBS44)+ISBLANK(MBT44)+ISBLANK(MBU44))&lt;8,IF(ISNUMBER(LARGE((MBO44,MBQ44,MBR44,MBS44,MBT44),1)),LARGE((MBO44,MBQ44,MBR44,MBS44,MBT44),1),0)+IF(ISNUMBER(LARGE((MBO44,MBQ44,MBR44,MBS44,MBT44),2)),LARGE((MBO44,MBQ44,MBR44,MBS44,MBT44),2),0)+MBP44+MBU44,"")</f>
        <v>0</v>
      </c>
      <c r="MBW44" s="398"/>
      <c r="MBX44" s="418"/>
      <c r="MBY44" s="397"/>
      <c r="MBZ44" s="509" t="s">
        <v>1412</v>
      </c>
      <c r="MCA44" s="509" t="s">
        <v>1413</v>
      </c>
      <c r="MCB44" s="509">
        <v>2007</v>
      </c>
      <c r="MCC44" s="522" t="s">
        <v>1414</v>
      </c>
      <c r="MCD44" s="523" t="s">
        <v>176</v>
      </c>
      <c r="MCE44" s="398">
        <v>0</v>
      </c>
      <c r="MCF44" s="398">
        <v>0</v>
      </c>
      <c r="MCG44" s="398"/>
      <c r="MCH44" s="398"/>
      <c r="MCI44" s="398"/>
      <c r="MCJ44" s="398"/>
      <c r="MCK44" s="408"/>
      <c r="MCL44" s="398">
        <f>IF((ISBLANK(MCE44)+ISBLANK(MCG44)+ISBLANK(MCF44)+ISBLANK(MCH44)+ISBLANK(MCI44)+ISBLANK(MCJ44)+ISBLANK(MCK44))&lt;8,IF(ISNUMBER(LARGE((MCE44,MCG44,MCH44,MCI44,MCJ44),1)),LARGE((MCE44,MCG44,MCH44,MCI44,MCJ44),1),0)+IF(ISNUMBER(LARGE((MCE44,MCG44,MCH44,MCI44,MCJ44),2)),LARGE((MCE44,MCG44,MCH44,MCI44,MCJ44),2),0)+MCF44+MCK44,"")</f>
        <v>0</v>
      </c>
      <c r="MCM44" s="398"/>
      <c r="MCN44" s="418"/>
      <c r="MCO44" s="397"/>
      <c r="MCP44" s="509" t="s">
        <v>1412</v>
      </c>
      <c r="MCQ44" s="509" t="s">
        <v>1413</v>
      </c>
      <c r="MCR44" s="509">
        <v>2007</v>
      </c>
      <c r="MCS44" s="522" t="s">
        <v>1414</v>
      </c>
      <c r="MCT44" s="523" t="s">
        <v>176</v>
      </c>
      <c r="MCU44" s="398">
        <v>0</v>
      </c>
      <c r="MCV44" s="398">
        <v>0</v>
      </c>
      <c r="MCW44" s="398"/>
      <c r="MCX44" s="398"/>
      <c r="MCY44" s="398"/>
      <c r="MCZ44" s="398"/>
      <c r="MDA44" s="408"/>
      <c r="MDB44" s="398">
        <f>IF((ISBLANK(MCU44)+ISBLANK(MCW44)+ISBLANK(MCV44)+ISBLANK(MCX44)+ISBLANK(MCY44)+ISBLANK(MCZ44)+ISBLANK(MDA44))&lt;8,IF(ISNUMBER(LARGE((MCU44,MCW44,MCX44,MCY44,MCZ44),1)),LARGE((MCU44,MCW44,MCX44,MCY44,MCZ44),1),0)+IF(ISNUMBER(LARGE((MCU44,MCW44,MCX44,MCY44,MCZ44),2)),LARGE((MCU44,MCW44,MCX44,MCY44,MCZ44),2),0)+MCV44+MDA44,"")</f>
        <v>0</v>
      </c>
      <c r="MDC44" s="398"/>
      <c r="MDD44" s="418"/>
      <c r="MDE44" s="397"/>
      <c r="MDF44" s="509" t="s">
        <v>1412</v>
      </c>
      <c r="MDG44" s="509" t="s">
        <v>1413</v>
      </c>
      <c r="MDH44" s="509">
        <v>2007</v>
      </c>
      <c r="MDI44" s="522" t="s">
        <v>1414</v>
      </c>
      <c r="MDJ44" s="523" t="s">
        <v>176</v>
      </c>
      <c r="MDK44" s="398">
        <v>0</v>
      </c>
      <c r="MDL44" s="398">
        <v>0</v>
      </c>
      <c r="MDM44" s="398"/>
      <c r="MDN44" s="398"/>
      <c r="MDO44" s="398"/>
      <c r="MDP44" s="398"/>
      <c r="MDQ44" s="408"/>
      <c r="MDR44" s="398">
        <f>IF((ISBLANK(MDK44)+ISBLANK(MDM44)+ISBLANK(MDL44)+ISBLANK(MDN44)+ISBLANK(MDO44)+ISBLANK(MDP44)+ISBLANK(MDQ44))&lt;8,IF(ISNUMBER(LARGE((MDK44,MDM44,MDN44,MDO44,MDP44),1)),LARGE((MDK44,MDM44,MDN44,MDO44,MDP44),1),0)+IF(ISNUMBER(LARGE((MDK44,MDM44,MDN44,MDO44,MDP44),2)),LARGE((MDK44,MDM44,MDN44,MDO44,MDP44),2),0)+MDL44+MDQ44,"")</f>
        <v>0</v>
      </c>
      <c r="MDS44" s="398"/>
      <c r="MDT44" s="418"/>
      <c r="MDU44" s="397"/>
      <c r="MDV44" s="509" t="s">
        <v>1412</v>
      </c>
      <c r="MDW44" s="509" t="s">
        <v>1413</v>
      </c>
      <c r="MDX44" s="509">
        <v>2007</v>
      </c>
      <c r="MDY44" s="522" t="s">
        <v>1414</v>
      </c>
      <c r="MDZ44" s="523" t="s">
        <v>176</v>
      </c>
      <c r="MEA44" s="398">
        <v>0</v>
      </c>
      <c r="MEB44" s="398">
        <v>0</v>
      </c>
      <c r="MEC44" s="398"/>
      <c r="MED44" s="398"/>
      <c r="MEE44" s="398"/>
      <c r="MEF44" s="398"/>
      <c r="MEG44" s="408"/>
      <c r="MEH44" s="398">
        <f>IF((ISBLANK(MEA44)+ISBLANK(MEC44)+ISBLANK(MEB44)+ISBLANK(MED44)+ISBLANK(MEE44)+ISBLANK(MEF44)+ISBLANK(MEG44))&lt;8,IF(ISNUMBER(LARGE((MEA44,MEC44,MED44,MEE44,MEF44),1)),LARGE((MEA44,MEC44,MED44,MEE44,MEF44),1),0)+IF(ISNUMBER(LARGE((MEA44,MEC44,MED44,MEE44,MEF44),2)),LARGE((MEA44,MEC44,MED44,MEE44,MEF44),2),0)+MEB44+MEG44,"")</f>
        <v>0</v>
      </c>
      <c r="MEI44" s="398"/>
      <c r="MEJ44" s="418"/>
      <c r="MEK44" s="397"/>
      <c r="MEL44" s="509" t="s">
        <v>1412</v>
      </c>
      <c r="MEM44" s="509" t="s">
        <v>1413</v>
      </c>
      <c r="MEN44" s="509">
        <v>2007</v>
      </c>
      <c r="MEO44" s="522" t="s">
        <v>1414</v>
      </c>
      <c r="MEP44" s="523" t="s">
        <v>176</v>
      </c>
      <c r="MEQ44" s="398">
        <v>0</v>
      </c>
      <c r="MER44" s="398">
        <v>0</v>
      </c>
      <c r="MES44" s="398"/>
      <c r="MET44" s="398"/>
      <c r="MEU44" s="398"/>
      <c r="MEV44" s="398"/>
      <c r="MEW44" s="408"/>
      <c r="MEX44" s="398">
        <f>IF((ISBLANK(MEQ44)+ISBLANK(MES44)+ISBLANK(MER44)+ISBLANK(MET44)+ISBLANK(MEU44)+ISBLANK(MEV44)+ISBLANK(MEW44))&lt;8,IF(ISNUMBER(LARGE((MEQ44,MES44,MET44,MEU44,MEV44),1)),LARGE((MEQ44,MES44,MET44,MEU44,MEV44),1),0)+IF(ISNUMBER(LARGE((MEQ44,MES44,MET44,MEU44,MEV44),2)),LARGE((MEQ44,MES44,MET44,MEU44,MEV44),2),0)+MER44+MEW44,"")</f>
        <v>0</v>
      </c>
      <c r="MEY44" s="398"/>
      <c r="MEZ44" s="418"/>
      <c r="MFA44" s="397"/>
      <c r="MFB44" s="509" t="s">
        <v>1412</v>
      </c>
      <c r="MFC44" s="509" t="s">
        <v>1413</v>
      </c>
      <c r="MFD44" s="509">
        <v>2007</v>
      </c>
      <c r="MFE44" s="522" t="s">
        <v>1414</v>
      </c>
      <c r="MFF44" s="523" t="s">
        <v>176</v>
      </c>
      <c r="MFG44" s="398">
        <v>0</v>
      </c>
      <c r="MFH44" s="398">
        <v>0</v>
      </c>
      <c r="MFI44" s="398"/>
      <c r="MFJ44" s="398"/>
      <c r="MFK44" s="398"/>
      <c r="MFL44" s="398"/>
      <c r="MFM44" s="408"/>
      <c r="MFN44" s="398">
        <f>IF((ISBLANK(MFG44)+ISBLANK(MFI44)+ISBLANK(MFH44)+ISBLANK(MFJ44)+ISBLANK(MFK44)+ISBLANK(MFL44)+ISBLANK(MFM44))&lt;8,IF(ISNUMBER(LARGE((MFG44,MFI44,MFJ44,MFK44,MFL44),1)),LARGE((MFG44,MFI44,MFJ44,MFK44,MFL44),1),0)+IF(ISNUMBER(LARGE((MFG44,MFI44,MFJ44,MFK44,MFL44),2)),LARGE((MFG44,MFI44,MFJ44,MFK44,MFL44),2),0)+MFH44+MFM44,"")</f>
        <v>0</v>
      </c>
      <c r="MFO44" s="398"/>
      <c r="MFP44" s="418"/>
      <c r="MFQ44" s="397"/>
      <c r="MFR44" s="509" t="s">
        <v>1412</v>
      </c>
      <c r="MFS44" s="509" t="s">
        <v>1413</v>
      </c>
      <c r="MFT44" s="509">
        <v>2007</v>
      </c>
      <c r="MFU44" s="522" t="s">
        <v>1414</v>
      </c>
      <c r="MFV44" s="523" t="s">
        <v>176</v>
      </c>
      <c r="MFW44" s="398">
        <v>0</v>
      </c>
      <c r="MFX44" s="398">
        <v>0</v>
      </c>
      <c r="MFY44" s="398"/>
      <c r="MFZ44" s="398"/>
      <c r="MGA44" s="398"/>
      <c r="MGB44" s="398"/>
      <c r="MGC44" s="408"/>
      <c r="MGD44" s="398">
        <f>IF((ISBLANK(MFW44)+ISBLANK(MFY44)+ISBLANK(MFX44)+ISBLANK(MFZ44)+ISBLANK(MGA44)+ISBLANK(MGB44)+ISBLANK(MGC44))&lt;8,IF(ISNUMBER(LARGE((MFW44,MFY44,MFZ44,MGA44,MGB44),1)),LARGE((MFW44,MFY44,MFZ44,MGA44,MGB44),1),0)+IF(ISNUMBER(LARGE((MFW44,MFY44,MFZ44,MGA44,MGB44),2)),LARGE((MFW44,MFY44,MFZ44,MGA44,MGB44),2),0)+MFX44+MGC44,"")</f>
        <v>0</v>
      </c>
      <c r="MGE44" s="398"/>
      <c r="MGF44" s="418"/>
      <c r="MGG44" s="397"/>
      <c r="MGH44" s="509" t="s">
        <v>1412</v>
      </c>
      <c r="MGI44" s="509" t="s">
        <v>1413</v>
      </c>
      <c r="MGJ44" s="509">
        <v>2007</v>
      </c>
      <c r="MGK44" s="522" t="s">
        <v>1414</v>
      </c>
      <c r="MGL44" s="523" t="s">
        <v>176</v>
      </c>
      <c r="MGM44" s="398">
        <v>0</v>
      </c>
      <c r="MGN44" s="398">
        <v>0</v>
      </c>
      <c r="MGO44" s="398"/>
      <c r="MGP44" s="398"/>
      <c r="MGQ44" s="398"/>
      <c r="MGR44" s="398"/>
      <c r="MGS44" s="408"/>
      <c r="MGT44" s="398">
        <f>IF((ISBLANK(MGM44)+ISBLANK(MGO44)+ISBLANK(MGN44)+ISBLANK(MGP44)+ISBLANK(MGQ44)+ISBLANK(MGR44)+ISBLANK(MGS44))&lt;8,IF(ISNUMBER(LARGE((MGM44,MGO44,MGP44,MGQ44,MGR44),1)),LARGE((MGM44,MGO44,MGP44,MGQ44,MGR44),1),0)+IF(ISNUMBER(LARGE((MGM44,MGO44,MGP44,MGQ44,MGR44),2)),LARGE((MGM44,MGO44,MGP44,MGQ44,MGR44),2),0)+MGN44+MGS44,"")</f>
        <v>0</v>
      </c>
      <c r="MGU44" s="398"/>
      <c r="MGV44" s="418"/>
      <c r="MGW44" s="397"/>
      <c r="MGX44" s="509" t="s">
        <v>1412</v>
      </c>
      <c r="MGY44" s="509" t="s">
        <v>1413</v>
      </c>
      <c r="MGZ44" s="509">
        <v>2007</v>
      </c>
      <c r="MHA44" s="522" t="s">
        <v>1414</v>
      </c>
      <c r="MHB44" s="523" t="s">
        <v>176</v>
      </c>
      <c r="MHC44" s="398">
        <v>0</v>
      </c>
      <c r="MHD44" s="398">
        <v>0</v>
      </c>
      <c r="MHE44" s="398"/>
      <c r="MHF44" s="398"/>
      <c r="MHG44" s="398"/>
      <c r="MHH44" s="398"/>
      <c r="MHI44" s="408"/>
      <c r="MHJ44" s="398">
        <f>IF((ISBLANK(MHC44)+ISBLANK(MHE44)+ISBLANK(MHD44)+ISBLANK(MHF44)+ISBLANK(MHG44)+ISBLANK(MHH44)+ISBLANK(MHI44))&lt;8,IF(ISNUMBER(LARGE((MHC44,MHE44,MHF44,MHG44,MHH44),1)),LARGE((MHC44,MHE44,MHF44,MHG44,MHH44),1),0)+IF(ISNUMBER(LARGE((MHC44,MHE44,MHF44,MHG44,MHH44),2)),LARGE((MHC44,MHE44,MHF44,MHG44,MHH44),2),0)+MHD44+MHI44,"")</f>
        <v>0</v>
      </c>
      <c r="MHK44" s="398"/>
      <c r="MHL44" s="418"/>
      <c r="MHM44" s="397"/>
      <c r="MHN44" s="509" t="s">
        <v>1412</v>
      </c>
      <c r="MHO44" s="509" t="s">
        <v>1413</v>
      </c>
      <c r="MHP44" s="509">
        <v>2007</v>
      </c>
      <c r="MHQ44" s="522" t="s">
        <v>1414</v>
      </c>
      <c r="MHR44" s="523" t="s">
        <v>176</v>
      </c>
      <c r="MHS44" s="398">
        <v>0</v>
      </c>
      <c r="MHT44" s="398">
        <v>0</v>
      </c>
      <c r="MHU44" s="398"/>
      <c r="MHV44" s="398"/>
      <c r="MHW44" s="398"/>
      <c r="MHX44" s="398"/>
      <c r="MHY44" s="408"/>
      <c r="MHZ44" s="398">
        <f>IF((ISBLANK(MHS44)+ISBLANK(MHU44)+ISBLANK(MHT44)+ISBLANK(MHV44)+ISBLANK(MHW44)+ISBLANK(MHX44)+ISBLANK(MHY44))&lt;8,IF(ISNUMBER(LARGE((MHS44,MHU44,MHV44,MHW44,MHX44),1)),LARGE((MHS44,MHU44,MHV44,MHW44,MHX44),1),0)+IF(ISNUMBER(LARGE((MHS44,MHU44,MHV44,MHW44,MHX44),2)),LARGE((MHS44,MHU44,MHV44,MHW44,MHX44),2),0)+MHT44+MHY44,"")</f>
        <v>0</v>
      </c>
      <c r="MIA44" s="398"/>
      <c r="MIB44" s="418"/>
      <c r="MIC44" s="397"/>
      <c r="MID44" s="509" t="s">
        <v>1412</v>
      </c>
      <c r="MIE44" s="509" t="s">
        <v>1413</v>
      </c>
      <c r="MIF44" s="509">
        <v>2007</v>
      </c>
      <c r="MIG44" s="522" t="s">
        <v>1414</v>
      </c>
      <c r="MIH44" s="523" t="s">
        <v>176</v>
      </c>
      <c r="MII44" s="398">
        <v>0</v>
      </c>
      <c r="MIJ44" s="398">
        <v>0</v>
      </c>
      <c r="MIK44" s="398"/>
      <c r="MIL44" s="398"/>
      <c r="MIM44" s="398"/>
      <c r="MIN44" s="398"/>
      <c r="MIO44" s="408"/>
      <c r="MIP44" s="398">
        <f>IF((ISBLANK(MII44)+ISBLANK(MIK44)+ISBLANK(MIJ44)+ISBLANK(MIL44)+ISBLANK(MIM44)+ISBLANK(MIN44)+ISBLANK(MIO44))&lt;8,IF(ISNUMBER(LARGE((MII44,MIK44,MIL44,MIM44,MIN44),1)),LARGE((MII44,MIK44,MIL44,MIM44,MIN44),1),0)+IF(ISNUMBER(LARGE((MII44,MIK44,MIL44,MIM44,MIN44),2)),LARGE((MII44,MIK44,MIL44,MIM44,MIN44),2),0)+MIJ44+MIO44,"")</f>
        <v>0</v>
      </c>
      <c r="MIQ44" s="398"/>
      <c r="MIR44" s="418"/>
      <c r="MIS44" s="397"/>
      <c r="MIT44" s="509" t="s">
        <v>1412</v>
      </c>
      <c r="MIU44" s="509" t="s">
        <v>1413</v>
      </c>
      <c r="MIV44" s="509">
        <v>2007</v>
      </c>
      <c r="MIW44" s="522" t="s">
        <v>1414</v>
      </c>
      <c r="MIX44" s="523" t="s">
        <v>176</v>
      </c>
      <c r="MIY44" s="398">
        <v>0</v>
      </c>
      <c r="MIZ44" s="398">
        <v>0</v>
      </c>
      <c r="MJA44" s="398"/>
      <c r="MJB44" s="398"/>
      <c r="MJC44" s="398"/>
      <c r="MJD44" s="398"/>
      <c r="MJE44" s="408"/>
      <c r="MJF44" s="398">
        <f>IF((ISBLANK(MIY44)+ISBLANK(MJA44)+ISBLANK(MIZ44)+ISBLANK(MJB44)+ISBLANK(MJC44)+ISBLANK(MJD44)+ISBLANK(MJE44))&lt;8,IF(ISNUMBER(LARGE((MIY44,MJA44,MJB44,MJC44,MJD44),1)),LARGE((MIY44,MJA44,MJB44,MJC44,MJD44),1),0)+IF(ISNUMBER(LARGE((MIY44,MJA44,MJB44,MJC44,MJD44),2)),LARGE((MIY44,MJA44,MJB44,MJC44,MJD44),2),0)+MIZ44+MJE44,"")</f>
        <v>0</v>
      </c>
      <c r="MJG44" s="398"/>
      <c r="MJH44" s="418"/>
      <c r="MJI44" s="397"/>
      <c r="MJJ44" s="509" t="s">
        <v>1412</v>
      </c>
      <c r="MJK44" s="509" t="s">
        <v>1413</v>
      </c>
      <c r="MJL44" s="509">
        <v>2007</v>
      </c>
      <c r="MJM44" s="522" t="s">
        <v>1414</v>
      </c>
      <c r="MJN44" s="523" t="s">
        <v>176</v>
      </c>
      <c r="MJO44" s="398">
        <v>0</v>
      </c>
      <c r="MJP44" s="398">
        <v>0</v>
      </c>
      <c r="MJQ44" s="398"/>
      <c r="MJR44" s="398"/>
      <c r="MJS44" s="398"/>
      <c r="MJT44" s="398"/>
      <c r="MJU44" s="408"/>
      <c r="MJV44" s="398">
        <f>IF((ISBLANK(MJO44)+ISBLANK(MJQ44)+ISBLANK(MJP44)+ISBLANK(MJR44)+ISBLANK(MJS44)+ISBLANK(MJT44)+ISBLANK(MJU44))&lt;8,IF(ISNUMBER(LARGE((MJO44,MJQ44,MJR44,MJS44,MJT44),1)),LARGE((MJO44,MJQ44,MJR44,MJS44,MJT44),1),0)+IF(ISNUMBER(LARGE((MJO44,MJQ44,MJR44,MJS44,MJT44),2)),LARGE((MJO44,MJQ44,MJR44,MJS44,MJT44),2),0)+MJP44+MJU44,"")</f>
        <v>0</v>
      </c>
      <c r="MJW44" s="398"/>
      <c r="MJX44" s="418"/>
      <c r="MJY44" s="397"/>
      <c r="MJZ44" s="509" t="s">
        <v>1412</v>
      </c>
      <c r="MKA44" s="509" t="s">
        <v>1413</v>
      </c>
      <c r="MKB44" s="509">
        <v>2007</v>
      </c>
      <c r="MKC44" s="522" t="s">
        <v>1414</v>
      </c>
      <c r="MKD44" s="523" t="s">
        <v>176</v>
      </c>
      <c r="MKE44" s="398">
        <v>0</v>
      </c>
      <c r="MKF44" s="398">
        <v>0</v>
      </c>
      <c r="MKG44" s="398"/>
      <c r="MKH44" s="398"/>
      <c r="MKI44" s="398"/>
      <c r="MKJ44" s="398"/>
      <c r="MKK44" s="408"/>
      <c r="MKL44" s="398">
        <f>IF((ISBLANK(MKE44)+ISBLANK(MKG44)+ISBLANK(MKF44)+ISBLANK(MKH44)+ISBLANK(MKI44)+ISBLANK(MKJ44)+ISBLANK(MKK44))&lt;8,IF(ISNUMBER(LARGE((MKE44,MKG44,MKH44,MKI44,MKJ44),1)),LARGE((MKE44,MKG44,MKH44,MKI44,MKJ44),1),0)+IF(ISNUMBER(LARGE((MKE44,MKG44,MKH44,MKI44,MKJ44),2)),LARGE((MKE44,MKG44,MKH44,MKI44,MKJ44),2),0)+MKF44+MKK44,"")</f>
        <v>0</v>
      </c>
      <c r="MKM44" s="398"/>
      <c r="MKN44" s="418"/>
      <c r="MKO44" s="397"/>
      <c r="MKP44" s="509" t="s">
        <v>1412</v>
      </c>
      <c r="MKQ44" s="509" t="s">
        <v>1413</v>
      </c>
      <c r="MKR44" s="509">
        <v>2007</v>
      </c>
      <c r="MKS44" s="522" t="s">
        <v>1414</v>
      </c>
      <c r="MKT44" s="523" t="s">
        <v>176</v>
      </c>
      <c r="MKU44" s="398">
        <v>0</v>
      </c>
      <c r="MKV44" s="398">
        <v>0</v>
      </c>
      <c r="MKW44" s="398"/>
      <c r="MKX44" s="398"/>
      <c r="MKY44" s="398"/>
      <c r="MKZ44" s="398"/>
      <c r="MLA44" s="408"/>
      <c r="MLB44" s="398">
        <f>IF((ISBLANK(MKU44)+ISBLANK(MKW44)+ISBLANK(MKV44)+ISBLANK(MKX44)+ISBLANK(MKY44)+ISBLANK(MKZ44)+ISBLANK(MLA44))&lt;8,IF(ISNUMBER(LARGE((MKU44,MKW44,MKX44,MKY44,MKZ44),1)),LARGE((MKU44,MKW44,MKX44,MKY44,MKZ44),1),0)+IF(ISNUMBER(LARGE((MKU44,MKW44,MKX44,MKY44,MKZ44),2)),LARGE((MKU44,MKW44,MKX44,MKY44,MKZ44),2),0)+MKV44+MLA44,"")</f>
        <v>0</v>
      </c>
      <c r="MLC44" s="398"/>
      <c r="MLD44" s="418"/>
      <c r="MLE44" s="397"/>
      <c r="MLF44" s="509" t="s">
        <v>1412</v>
      </c>
      <c r="MLG44" s="509" t="s">
        <v>1413</v>
      </c>
      <c r="MLH44" s="509">
        <v>2007</v>
      </c>
      <c r="MLI44" s="522" t="s">
        <v>1414</v>
      </c>
      <c r="MLJ44" s="523" t="s">
        <v>176</v>
      </c>
      <c r="MLK44" s="398">
        <v>0</v>
      </c>
      <c r="MLL44" s="398">
        <v>0</v>
      </c>
      <c r="MLM44" s="398"/>
      <c r="MLN44" s="398"/>
      <c r="MLO44" s="398"/>
      <c r="MLP44" s="398"/>
      <c r="MLQ44" s="408"/>
      <c r="MLR44" s="398">
        <f>IF((ISBLANK(MLK44)+ISBLANK(MLM44)+ISBLANK(MLL44)+ISBLANK(MLN44)+ISBLANK(MLO44)+ISBLANK(MLP44)+ISBLANK(MLQ44))&lt;8,IF(ISNUMBER(LARGE((MLK44,MLM44,MLN44,MLO44,MLP44),1)),LARGE((MLK44,MLM44,MLN44,MLO44,MLP44),1),0)+IF(ISNUMBER(LARGE((MLK44,MLM44,MLN44,MLO44,MLP44),2)),LARGE((MLK44,MLM44,MLN44,MLO44,MLP44),2),0)+MLL44+MLQ44,"")</f>
        <v>0</v>
      </c>
      <c r="MLS44" s="398"/>
      <c r="MLT44" s="418"/>
      <c r="MLU44" s="397"/>
      <c r="MLV44" s="509" t="s">
        <v>1412</v>
      </c>
      <c r="MLW44" s="509" t="s">
        <v>1413</v>
      </c>
      <c r="MLX44" s="509">
        <v>2007</v>
      </c>
      <c r="MLY44" s="522" t="s">
        <v>1414</v>
      </c>
      <c r="MLZ44" s="523" t="s">
        <v>176</v>
      </c>
      <c r="MMA44" s="398">
        <v>0</v>
      </c>
      <c r="MMB44" s="398">
        <v>0</v>
      </c>
      <c r="MMC44" s="398"/>
      <c r="MMD44" s="398"/>
      <c r="MME44" s="398"/>
      <c r="MMF44" s="398"/>
      <c r="MMG44" s="408"/>
      <c r="MMH44" s="398">
        <f>IF((ISBLANK(MMA44)+ISBLANK(MMC44)+ISBLANK(MMB44)+ISBLANK(MMD44)+ISBLANK(MME44)+ISBLANK(MMF44)+ISBLANK(MMG44))&lt;8,IF(ISNUMBER(LARGE((MMA44,MMC44,MMD44,MME44,MMF44),1)),LARGE((MMA44,MMC44,MMD44,MME44,MMF44),1),0)+IF(ISNUMBER(LARGE((MMA44,MMC44,MMD44,MME44,MMF44),2)),LARGE((MMA44,MMC44,MMD44,MME44,MMF44),2),0)+MMB44+MMG44,"")</f>
        <v>0</v>
      </c>
      <c r="MMI44" s="398"/>
      <c r="MMJ44" s="418"/>
      <c r="MMK44" s="397"/>
      <c r="MML44" s="509" t="s">
        <v>1412</v>
      </c>
      <c r="MMM44" s="509" t="s">
        <v>1413</v>
      </c>
      <c r="MMN44" s="509">
        <v>2007</v>
      </c>
      <c r="MMO44" s="522" t="s">
        <v>1414</v>
      </c>
      <c r="MMP44" s="523" t="s">
        <v>176</v>
      </c>
      <c r="MMQ44" s="398">
        <v>0</v>
      </c>
      <c r="MMR44" s="398">
        <v>0</v>
      </c>
      <c r="MMS44" s="398"/>
      <c r="MMT44" s="398"/>
      <c r="MMU44" s="398"/>
      <c r="MMV44" s="398"/>
      <c r="MMW44" s="408"/>
      <c r="MMX44" s="398">
        <f>IF((ISBLANK(MMQ44)+ISBLANK(MMS44)+ISBLANK(MMR44)+ISBLANK(MMT44)+ISBLANK(MMU44)+ISBLANK(MMV44)+ISBLANK(MMW44))&lt;8,IF(ISNUMBER(LARGE((MMQ44,MMS44,MMT44,MMU44,MMV44),1)),LARGE((MMQ44,MMS44,MMT44,MMU44,MMV44),1),0)+IF(ISNUMBER(LARGE((MMQ44,MMS44,MMT44,MMU44,MMV44),2)),LARGE((MMQ44,MMS44,MMT44,MMU44,MMV44),2),0)+MMR44+MMW44,"")</f>
        <v>0</v>
      </c>
      <c r="MMY44" s="398"/>
      <c r="MMZ44" s="418"/>
      <c r="MNA44" s="397"/>
      <c r="MNB44" s="509" t="s">
        <v>1412</v>
      </c>
      <c r="MNC44" s="509" t="s">
        <v>1413</v>
      </c>
      <c r="MND44" s="509">
        <v>2007</v>
      </c>
      <c r="MNE44" s="522" t="s">
        <v>1414</v>
      </c>
      <c r="MNF44" s="523" t="s">
        <v>176</v>
      </c>
      <c r="MNG44" s="398">
        <v>0</v>
      </c>
      <c r="MNH44" s="398">
        <v>0</v>
      </c>
      <c r="MNI44" s="398"/>
      <c r="MNJ44" s="398"/>
      <c r="MNK44" s="398"/>
      <c r="MNL44" s="398"/>
      <c r="MNM44" s="408"/>
      <c r="MNN44" s="398">
        <f>IF((ISBLANK(MNG44)+ISBLANK(MNI44)+ISBLANK(MNH44)+ISBLANK(MNJ44)+ISBLANK(MNK44)+ISBLANK(MNL44)+ISBLANK(MNM44))&lt;8,IF(ISNUMBER(LARGE((MNG44,MNI44,MNJ44,MNK44,MNL44),1)),LARGE((MNG44,MNI44,MNJ44,MNK44,MNL44),1),0)+IF(ISNUMBER(LARGE((MNG44,MNI44,MNJ44,MNK44,MNL44),2)),LARGE((MNG44,MNI44,MNJ44,MNK44,MNL44),2),0)+MNH44+MNM44,"")</f>
        <v>0</v>
      </c>
      <c r="MNO44" s="398"/>
      <c r="MNP44" s="418"/>
      <c r="MNQ44" s="397"/>
      <c r="MNR44" s="509" t="s">
        <v>1412</v>
      </c>
      <c r="MNS44" s="509" t="s">
        <v>1413</v>
      </c>
      <c r="MNT44" s="509">
        <v>2007</v>
      </c>
      <c r="MNU44" s="522" t="s">
        <v>1414</v>
      </c>
      <c r="MNV44" s="523" t="s">
        <v>176</v>
      </c>
      <c r="MNW44" s="398">
        <v>0</v>
      </c>
      <c r="MNX44" s="398">
        <v>0</v>
      </c>
      <c r="MNY44" s="398"/>
      <c r="MNZ44" s="398"/>
      <c r="MOA44" s="398"/>
      <c r="MOB44" s="398"/>
      <c r="MOC44" s="408"/>
      <c r="MOD44" s="398">
        <f>IF((ISBLANK(MNW44)+ISBLANK(MNY44)+ISBLANK(MNX44)+ISBLANK(MNZ44)+ISBLANK(MOA44)+ISBLANK(MOB44)+ISBLANK(MOC44))&lt;8,IF(ISNUMBER(LARGE((MNW44,MNY44,MNZ44,MOA44,MOB44),1)),LARGE((MNW44,MNY44,MNZ44,MOA44,MOB44),1),0)+IF(ISNUMBER(LARGE((MNW44,MNY44,MNZ44,MOA44,MOB44),2)),LARGE((MNW44,MNY44,MNZ44,MOA44,MOB44),2),0)+MNX44+MOC44,"")</f>
        <v>0</v>
      </c>
      <c r="MOE44" s="398"/>
      <c r="MOF44" s="418"/>
      <c r="MOG44" s="397"/>
      <c r="MOH44" s="509" t="s">
        <v>1412</v>
      </c>
      <c r="MOI44" s="509" t="s">
        <v>1413</v>
      </c>
      <c r="MOJ44" s="509">
        <v>2007</v>
      </c>
      <c r="MOK44" s="522" t="s">
        <v>1414</v>
      </c>
      <c r="MOL44" s="523" t="s">
        <v>176</v>
      </c>
      <c r="MOM44" s="398">
        <v>0</v>
      </c>
      <c r="MON44" s="398">
        <v>0</v>
      </c>
      <c r="MOO44" s="398"/>
      <c r="MOP44" s="398"/>
      <c r="MOQ44" s="398"/>
      <c r="MOR44" s="398"/>
      <c r="MOS44" s="408"/>
      <c r="MOT44" s="398">
        <f>IF((ISBLANK(MOM44)+ISBLANK(MOO44)+ISBLANK(MON44)+ISBLANK(MOP44)+ISBLANK(MOQ44)+ISBLANK(MOR44)+ISBLANK(MOS44))&lt;8,IF(ISNUMBER(LARGE((MOM44,MOO44,MOP44,MOQ44,MOR44),1)),LARGE((MOM44,MOO44,MOP44,MOQ44,MOR44),1),0)+IF(ISNUMBER(LARGE((MOM44,MOO44,MOP44,MOQ44,MOR44),2)),LARGE((MOM44,MOO44,MOP44,MOQ44,MOR44),2),0)+MON44+MOS44,"")</f>
        <v>0</v>
      </c>
      <c r="MOU44" s="398"/>
      <c r="MOV44" s="418"/>
      <c r="MOW44" s="397"/>
      <c r="MOX44" s="509" t="s">
        <v>1412</v>
      </c>
      <c r="MOY44" s="509" t="s">
        <v>1413</v>
      </c>
      <c r="MOZ44" s="509">
        <v>2007</v>
      </c>
      <c r="MPA44" s="522" t="s">
        <v>1414</v>
      </c>
      <c r="MPB44" s="523" t="s">
        <v>176</v>
      </c>
      <c r="MPC44" s="398">
        <v>0</v>
      </c>
      <c r="MPD44" s="398">
        <v>0</v>
      </c>
      <c r="MPE44" s="398"/>
      <c r="MPF44" s="398"/>
      <c r="MPG44" s="398"/>
      <c r="MPH44" s="398"/>
      <c r="MPI44" s="408"/>
      <c r="MPJ44" s="398">
        <f>IF((ISBLANK(MPC44)+ISBLANK(MPE44)+ISBLANK(MPD44)+ISBLANK(MPF44)+ISBLANK(MPG44)+ISBLANK(MPH44)+ISBLANK(MPI44))&lt;8,IF(ISNUMBER(LARGE((MPC44,MPE44,MPF44,MPG44,MPH44),1)),LARGE((MPC44,MPE44,MPF44,MPG44,MPH44),1),0)+IF(ISNUMBER(LARGE((MPC44,MPE44,MPF44,MPG44,MPH44),2)),LARGE((MPC44,MPE44,MPF44,MPG44,MPH44),2),0)+MPD44+MPI44,"")</f>
        <v>0</v>
      </c>
      <c r="MPK44" s="398"/>
      <c r="MPL44" s="418"/>
      <c r="MPM44" s="397"/>
      <c r="MPN44" s="509" t="s">
        <v>1412</v>
      </c>
      <c r="MPO44" s="509" t="s">
        <v>1413</v>
      </c>
      <c r="MPP44" s="509">
        <v>2007</v>
      </c>
      <c r="MPQ44" s="522" t="s">
        <v>1414</v>
      </c>
      <c r="MPR44" s="523" t="s">
        <v>176</v>
      </c>
      <c r="MPS44" s="398">
        <v>0</v>
      </c>
      <c r="MPT44" s="398">
        <v>0</v>
      </c>
      <c r="MPU44" s="398"/>
      <c r="MPV44" s="398"/>
      <c r="MPW44" s="398"/>
      <c r="MPX44" s="398"/>
      <c r="MPY44" s="408"/>
      <c r="MPZ44" s="398">
        <f>IF((ISBLANK(MPS44)+ISBLANK(MPU44)+ISBLANK(MPT44)+ISBLANK(MPV44)+ISBLANK(MPW44)+ISBLANK(MPX44)+ISBLANK(MPY44))&lt;8,IF(ISNUMBER(LARGE((MPS44,MPU44,MPV44,MPW44,MPX44),1)),LARGE((MPS44,MPU44,MPV44,MPW44,MPX44),1),0)+IF(ISNUMBER(LARGE((MPS44,MPU44,MPV44,MPW44,MPX44),2)),LARGE((MPS44,MPU44,MPV44,MPW44,MPX44),2),0)+MPT44+MPY44,"")</f>
        <v>0</v>
      </c>
      <c r="MQA44" s="398"/>
      <c r="MQB44" s="418"/>
      <c r="MQC44" s="397"/>
      <c r="MQD44" s="509" t="s">
        <v>1412</v>
      </c>
      <c r="MQE44" s="509" t="s">
        <v>1413</v>
      </c>
      <c r="MQF44" s="509">
        <v>2007</v>
      </c>
      <c r="MQG44" s="522" t="s">
        <v>1414</v>
      </c>
      <c r="MQH44" s="523" t="s">
        <v>176</v>
      </c>
      <c r="MQI44" s="398">
        <v>0</v>
      </c>
      <c r="MQJ44" s="398">
        <v>0</v>
      </c>
      <c r="MQK44" s="398"/>
      <c r="MQL44" s="398"/>
      <c r="MQM44" s="398"/>
      <c r="MQN44" s="398"/>
      <c r="MQO44" s="408"/>
      <c r="MQP44" s="398">
        <f>IF((ISBLANK(MQI44)+ISBLANK(MQK44)+ISBLANK(MQJ44)+ISBLANK(MQL44)+ISBLANK(MQM44)+ISBLANK(MQN44)+ISBLANK(MQO44))&lt;8,IF(ISNUMBER(LARGE((MQI44,MQK44,MQL44,MQM44,MQN44),1)),LARGE((MQI44,MQK44,MQL44,MQM44,MQN44),1),0)+IF(ISNUMBER(LARGE((MQI44,MQK44,MQL44,MQM44,MQN44),2)),LARGE((MQI44,MQK44,MQL44,MQM44,MQN44),2),0)+MQJ44+MQO44,"")</f>
        <v>0</v>
      </c>
      <c r="MQQ44" s="398"/>
      <c r="MQR44" s="418"/>
      <c r="MQS44" s="397"/>
      <c r="MQT44" s="509" t="s">
        <v>1412</v>
      </c>
      <c r="MQU44" s="509" t="s">
        <v>1413</v>
      </c>
      <c r="MQV44" s="509">
        <v>2007</v>
      </c>
      <c r="MQW44" s="522" t="s">
        <v>1414</v>
      </c>
      <c r="MQX44" s="523" t="s">
        <v>176</v>
      </c>
      <c r="MQY44" s="398">
        <v>0</v>
      </c>
      <c r="MQZ44" s="398">
        <v>0</v>
      </c>
      <c r="MRA44" s="398"/>
      <c r="MRB44" s="398"/>
      <c r="MRC44" s="398"/>
      <c r="MRD44" s="398"/>
      <c r="MRE44" s="408"/>
      <c r="MRF44" s="398">
        <f>IF((ISBLANK(MQY44)+ISBLANK(MRA44)+ISBLANK(MQZ44)+ISBLANK(MRB44)+ISBLANK(MRC44)+ISBLANK(MRD44)+ISBLANK(MRE44))&lt;8,IF(ISNUMBER(LARGE((MQY44,MRA44,MRB44,MRC44,MRD44),1)),LARGE((MQY44,MRA44,MRB44,MRC44,MRD44),1),0)+IF(ISNUMBER(LARGE((MQY44,MRA44,MRB44,MRC44,MRD44),2)),LARGE((MQY44,MRA44,MRB44,MRC44,MRD44),2),0)+MQZ44+MRE44,"")</f>
        <v>0</v>
      </c>
      <c r="MRG44" s="398"/>
      <c r="MRH44" s="418"/>
      <c r="MRI44" s="397"/>
      <c r="MRJ44" s="509" t="s">
        <v>1412</v>
      </c>
      <c r="MRK44" s="509" t="s">
        <v>1413</v>
      </c>
      <c r="MRL44" s="509">
        <v>2007</v>
      </c>
      <c r="MRM44" s="522" t="s">
        <v>1414</v>
      </c>
      <c r="MRN44" s="523" t="s">
        <v>176</v>
      </c>
      <c r="MRO44" s="398">
        <v>0</v>
      </c>
      <c r="MRP44" s="398">
        <v>0</v>
      </c>
      <c r="MRQ44" s="398"/>
      <c r="MRR44" s="398"/>
      <c r="MRS44" s="398"/>
      <c r="MRT44" s="398"/>
      <c r="MRU44" s="408"/>
      <c r="MRV44" s="398">
        <f>IF((ISBLANK(MRO44)+ISBLANK(MRQ44)+ISBLANK(MRP44)+ISBLANK(MRR44)+ISBLANK(MRS44)+ISBLANK(MRT44)+ISBLANK(MRU44))&lt;8,IF(ISNUMBER(LARGE((MRO44,MRQ44,MRR44,MRS44,MRT44),1)),LARGE((MRO44,MRQ44,MRR44,MRS44,MRT44),1),0)+IF(ISNUMBER(LARGE((MRO44,MRQ44,MRR44,MRS44,MRT44),2)),LARGE((MRO44,MRQ44,MRR44,MRS44,MRT44),2),0)+MRP44+MRU44,"")</f>
        <v>0</v>
      </c>
      <c r="MRW44" s="398"/>
      <c r="MRX44" s="418"/>
      <c r="MRY44" s="397"/>
      <c r="MRZ44" s="509" t="s">
        <v>1412</v>
      </c>
      <c r="MSA44" s="509" t="s">
        <v>1413</v>
      </c>
      <c r="MSB44" s="509">
        <v>2007</v>
      </c>
      <c r="MSC44" s="522" t="s">
        <v>1414</v>
      </c>
      <c r="MSD44" s="523" t="s">
        <v>176</v>
      </c>
      <c r="MSE44" s="398">
        <v>0</v>
      </c>
      <c r="MSF44" s="398">
        <v>0</v>
      </c>
      <c r="MSG44" s="398"/>
      <c r="MSH44" s="398"/>
      <c r="MSI44" s="398"/>
      <c r="MSJ44" s="398"/>
      <c r="MSK44" s="408"/>
      <c r="MSL44" s="398">
        <f>IF((ISBLANK(MSE44)+ISBLANK(MSG44)+ISBLANK(MSF44)+ISBLANK(MSH44)+ISBLANK(MSI44)+ISBLANK(MSJ44)+ISBLANK(MSK44))&lt;8,IF(ISNUMBER(LARGE((MSE44,MSG44,MSH44,MSI44,MSJ44),1)),LARGE((MSE44,MSG44,MSH44,MSI44,MSJ44),1),0)+IF(ISNUMBER(LARGE((MSE44,MSG44,MSH44,MSI44,MSJ44),2)),LARGE((MSE44,MSG44,MSH44,MSI44,MSJ44),2),0)+MSF44+MSK44,"")</f>
        <v>0</v>
      </c>
      <c r="MSM44" s="398"/>
      <c r="MSN44" s="418"/>
      <c r="MSO44" s="397"/>
      <c r="MSP44" s="509" t="s">
        <v>1412</v>
      </c>
      <c r="MSQ44" s="509" t="s">
        <v>1413</v>
      </c>
      <c r="MSR44" s="509">
        <v>2007</v>
      </c>
      <c r="MSS44" s="522" t="s">
        <v>1414</v>
      </c>
      <c r="MST44" s="523" t="s">
        <v>176</v>
      </c>
      <c r="MSU44" s="398">
        <v>0</v>
      </c>
      <c r="MSV44" s="398">
        <v>0</v>
      </c>
      <c r="MSW44" s="398"/>
      <c r="MSX44" s="398"/>
      <c r="MSY44" s="398"/>
      <c r="MSZ44" s="398"/>
      <c r="MTA44" s="408"/>
      <c r="MTB44" s="398">
        <f>IF((ISBLANK(MSU44)+ISBLANK(MSW44)+ISBLANK(MSV44)+ISBLANK(MSX44)+ISBLANK(MSY44)+ISBLANK(MSZ44)+ISBLANK(MTA44))&lt;8,IF(ISNUMBER(LARGE((MSU44,MSW44,MSX44,MSY44,MSZ44),1)),LARGE((MSU44,MSW44,MSX44,MSY44,MSZ44),1),0)+IF(ISNUMBER(LARGE((MSU44,MSW44,MSX44,MSY44,MSZ44),2)),LARGE((MSU44,MSW44,MSX44,MSY44,MSZ44),2),0)+MSV44+MTA44,"")</f>
        <v>0</v>
      </c>
      <c r="MTC44" s="398"/>
      <c r="MTD44" s="418"/>
      <c r="MTE44" s="397"/>
      <c r="MTF44" s="509" t="s">
        <v>1412</v>
      </c>
      <c r="MTG44" s="509" t="s">
        <v>1413</v>
      </c>
      <c r="MTH44" s="509">
        <v>2007</v>
      </c>
      <c r="MTI44" s="522" t="s">
        <v>1414</v>
      </c>
      <c r="MTJ44" s="523" t="s">
        <v>176</v>
      </c>
      <c r="MTK44" s="398">
        <v>0</v>
      </c>
      <c r="MTL44" s="398">
        <v>0</v>
      </c>
      <c r="MTM44" s="398"/>
      <c r="MTN44" s="398"/>
      <c r="MTO44" s="398"/>
      <c r="MTP44" s="398"/>
      <c r="MTQ44" s="408"/>
      <c r="MTR44" s="398">
        <f>IF((ISBLANK(MTK44)+ISBLANK(MTM44)+ISBLANK(MTL44)+ISBLANK(MTN44)+ISBLANK(MTO44)+ISBLANK(MTP44)+ISBLANK(MTQ44))&lt;8,IF(ISNUMBER(LARGE((MTK44,MTM44,MTN44,MTO44,MTP44),1)),LARGE((MTK44,MTM44,MTN44,MTO44,MTP44),1),0)+IF(ISNUMBER(LARGE((MTK44,MTM44,MTN44,MTO44,MTP44),2)),LARGE((MTK44,MTM44,MTN44,MTO44,MTP44),2),0)+MTL44+MTQ44,"")</f>
        <v>0</v>
      </c>
      <c r="MTS44" s="398"/>
      <c r="MTT44" s="418"/>
      <c r="MTU44" s="397"/>
      <c r="MTV44" s="509" t="s">
        <v>1412</v>
      </c>
      <c r="MTW44" s="509" t="s">
        <v>1413</v>
      </c>
      <c r="MTX44" s="509">
        <v>2007</v>
      </c>
      <c r="MTY44" s="522" t="s">
        <v>1414</v>
      </c>
      <c r="MTZ44" s="523" t="s">
        <v>176</v>
      </c>
      <c r="MUA44" s="398">
        <v>0</v>
      </c>
      <c r="MUB44" s="398">
        <v>0</v>
      </c>
      <c r="MUC44" s="398"/>
      <c r="MUD44" s="398"/>
      <c r="MUE44" s="398"/>
      <c r="MUF44" s="398"/>
      <c r="MUG44" s="408"/>
      <c r="MUH44" s="398">
        <f>IF((ISBLANK(MUA44)+ISBLANK(MUC44)+ISBLANK(MUB44)+ISBLANK(MUD44)+ISBLANK(MUE44)+ISBLANK(MUF44)+ISBLANK(MUG44))&lt;8,IF(ISNUMBER(LARGE((MUA44,MUC44,MUD44,MUE44,MUF44),1)),LARGE((MUA44,MUC44,MUD44,MUE44,MUF44),1),0)+IF(ISNUMBER(LARGE((MUA44,MUC44,MUD44,MUE44,MUF44),2)),LARGE((MUA44,MUC44,MUD44,MUE44,MUF44),2),0)+MUB44+MUG44,"")</f>
        <v>0</v>
      </c>
      <c r="MUI44" s="398"/>
      <c r="MUJ44" s="418"/>
      <c r="MUK44" s="397"/>
      <c r="MUL44" s="509" t="s">
        <v>1412</v>
      </c>
      <c r="MUM44" s="509" t="s">
        <v>1413</v>
      </c>
      <c r="MUN44" s="509">
        <v>2007</v>
      </c>
      <c r="MUO44" s="522" t="s">
        <v>1414</v>
      </c>
      <c r="MUP44" s="523" t="s">
        <v>176</v>
      </c>
      <c r="MUQ44" s="398">
        <v>0</v>
      </c>
      <c r="MUR44" s="398">
        <v>0</v>
      </c>
      <c r="MUS44" s="398"/>
      <c r="MUT44" s="398"/>
      <c r="MUU44" s="398"/>
      <c r="MUV44" s="398"/>
      <c r="MUW44" s="408"/>
      <c r="MUX44" s="398">
        <f>IF((ISBLANK(MUQ44)+ISBLANK(MUS44)+ISBLANK(MUR44)+ISBLANK(MUT44)+ISBLANK(MUU44)+ISBLANK(MUV44)+ISBLANK(MUW44))&lt;8,IF(ISNUMBER(LARGE((MUQ44,MUS44,MUT44,MUU44,MUV44),1)),LARGE((MUQ44,MUS44,MUT44,MUU44,MUV44),1),0)+IF(ISNUMBER(LARGE((MUQ44,MUS44,MUT44,MUU44,MUV44),2)),LARGE((MUQ44,MUS44,MUT44,MUU44,MUV44),2),0)+MUR44+MUW44,"")</f>
        <v>0</v>
      </c>
      <c r="MUY44" s="398"/>
      <c r="MUZ44" s="418"/>
      <c r="MVA44" s="397"/>
      <c r="MVB44" s="509" t="s">
        <v>1412</v>
      </c>
      <c r="MVC44" s="509" t="s">
        <v>1413</v>
      </c>
      <c r="MVD44" s="509">
        <v>2007</v>
      </c>
      <c r="MVE44" s="522" t="s">
        <v>1414</v>
      </c>
      <c r="MVF44" s="523" t="s">
        <v>176</v>
      </c>
      <c r="MVG44" s="398">
        <v>0</v>
      </c>
      <c r="MVH44" s="398">
        <v>0</v>
      </c>
      <c r="MVI44" s="398"/>
      <c r="MVJ44" s="398"/>
      <c r="MVK44" s="398"/>
      <c r="MVL44" s="398"/>
      <c r="MVM44" s="408"/>
      <c r="MVN44" s="398">
        <f>IF((ISBLANK(MVG44)+ISBLANK(MVI44)+ISBLANK(MVH44)+ISBLANK(MVJ44)+ISBLANK(MVK44)+ISBLANK(MVL44)+ISBLANK(MVM44))&lt;8,IF(ISNUMBER(LARGE((MVG44,MVI44,MVJ44,MVK44,MVL44),1)),LARGE((MVG44,MVI44,MVJ44,MVK44,MVL44),1),0)+IF(ISNUMBER(LARGE((MVG44,MVI44,MVJ44,MVK44,MVL44),2)),LARGE((MVG44,MVI44,MVJ44,MVK44,MVL44),2),0)+MVH44+MVM44,"")</f>
        <v>0</v>
      </c>
      <c r="MVO44" s="398"/>
      <c r="MVP44" s="418"/>
      <c r="MVQ44" s="397"/>
      <c r="MVR44" s="509" t="s">
        <v>1412</v>
      </c>
      <c r="MVS44" s="509" t="s">
        <v>1413</v>
      </c>
      <c r="MVT44" s="509">
        <v>2007</v>
      </c>
      <c r="MVU44" s="522" t="s">
        <v>1414</v>
      </c>
      <c r="MVV44" s="523" t="s">
        <v>176</v>
      </c>
      <c r="MVW44" s="398">
        <v>0</v>
      </c>
      <c r="MVX44" s="398">
        <v>0</v>
      </c>
      <c r="MVY44" s="398"/>
      <c r="MVZ44" s="398"/>
      <c r="MWA44" s="398"/>
      <c r="MWB44" s="398"/>
      <c r="MWC44" s="408"/>
      <c r="MWD44" s="398">
        <f>IF((ISBLANK(MVW44)+ISBLANK(MVY44)+ISBLANK(MVX44)+ISBLANK(MVZ44)+ISBLANK(MWA44)+ISBLANK(MWB44)+ISBLANK(MWC44))&lt;8,IF(ISNUMBER(LARGE((MVW44,MVY44,MVZ44,MWA44,MWB44),1)),LARGE((MVW44,MVY44,MVZ44,MWA44,MWB44),1),0)+IF(ISNUMBER(LARGE((MVW44,MVY44,MVZ44,MWA44,MWB44),2)),LARGE((MVW44,MVY44,MVZ44,MWA44,MWB44),2),0)+MVX44+MWC44,"")</f>
        <v>0</v>
      </c>
      <c r="MWE44" s="398"/>
      <c r="MWF44" s="418"/>
      <c r="MWG44" s="397"/>
      <c r="MWH44" s="509" t="s">
        <v>1412</v>
      </c>
      <c r="MWI44" s="509" t="s">
        <v>1413</v>
      </c>
      <c r="MWJ44" s="509">
        <v>2007</v>
      </c>
      <c r="MWK44" s="522" t="s">
        <v>1414</v>
      </c>
      <c r="MWL44" s="523" t="s">
        <v>176</v>
      </c>
      <c r="MWM44" s="398">
        <v>0</v>
      </c>
      <c r="MWN44" s="398">
        <v>0</v>
      </c>
      <c r="MWO44" s="398"/>
      <c r="MWP44" s="398"/>
      <c r="MWQ44" s="398"/>
      <c r="MWR44" s="398"/>
      <c r="MWS44" s="408"/>
      <c r="MWT44" s="398">
        <f>IF((ISBLANK(MWM44)+ISBLANK(MWO44)+ISBLANK(MWN44)+ISBLANK(MWP44)+ISBLANK(MWQ44)+ISBLANK(MWR44)+ISBLANK(MWS44))&lt;8,IF(ISNUMBER(LARGE((MWM44,MWO44,MWP44,MWQ44,MWR44),1)),LARGE((MWM44,MWO44,MWP44,MWQ44,MWR44),1),0)+IF(ISNUMBER(LARGE((MWM44,MWO44,MWP44,MWQ44,MWR44),2)),LARGE((MWM44,MWO44,MWP44,MWQ44,MWR44),2),0)+MWN44+MWS44,"")</f>
        <v>0</v>
      </c>
      <c r="MWU44" s="398"/>
      <c r="MWV44" s="418"/>
      <c r="MWW44" s="397"/>
      <c r="MWX44" s="509" t="s">
        <v>1412</v>
      </c>
      <c r="MWY44" s="509" t="s">
        <v>1413</v>
      </c>
      <c r="MWZ44" s="509">
        <v>2007</v>
      </c>
      <c r="MXA44" s="522" t="s">
        <v>1414</v>
      </c>
      <c r="MXB44" s="523" t="s">
        <v>176</v>
      </c>
      <c r="MXC44" s="398">
        <v>0</v>
      </c>
      <c r="MXD44" s="398">
        <v>0</v>
      </c>
      <c r="MXE44" s="398"/>
      <c r="MXF44" s="398"/>
      <c r="MXG44" s="398"/>
      <c r="MXH44" s="398"/>
      <c r="MXI44" s="408"/>
      <c r="MXJ44" s="398">
        <f>IF((ISBLANK(MXC44)+ISBLANK(MXE44)+ISBLANK(MXD44)+ISBLANK(MXF44)+ISBLANK(MXG44)+ISBLANK(MXH44)+ISBLANK(MXI44))&lt;8,IF(ISNUMBER(LARGE((MXC44,MXE44,MXF44,MXG44,MXH44),1)),LARGE((MXC44,MXE44,MXF44,MXG44,MXH44),1),0)+IF(ISNUMBER(LARGE((MXC44,MXE44,MXF44,MXG44,MXH44),2)),LARGE((MXC44,MXE44,MXF44,MXG44,MXH44),2),0)+MXD44+MXI44,"")</f>
        <v>0</v>
      </c>
      <c r="MXK44" s="398"/>
      <c r="MXL44" s="418"/>
      <c r="MXM44" s="397"/>
      <c r="MXN44" s="509" t="s">
        <v>1412</v>
      </c>
      <c r="MXO44" s="509" t="s">
        <v>1413</v>
      </c>
      <c r="MXP44" s="509">
        <v>2007</v>
      </c>
      <c r="MXQ44" s="522" t="s">
        <v>1414</v>
      </c>
      <c r="MXR44" s="523" t="s">
        <v>176</v>
      </c>
      <c r="MXS44" s="398">
        <v>0</v>
      </c>
      <c r="MXT44" s="398">
        <v>0</v>
      </c>
      <c r="MXU44" s="398"/>
      <c r="MXV44" s="398"/>
      <c r="MXW44" s="398"/>
      <c r="MXX44" s="398"/>
      <c r="MXY44" s="408"/>
      <c r="MXZ44" s="398">
        <f>IF((ISBLANK(MXS44)+ISBLANK(MXU44)+ISBLANK(MXT44)+ISBLANK(MXV44)+ISBLANK(MXW44)+ISBLANK(MXX44)+ISBLANK(MXY44))&lt;8,IF(ISNUMBER(LARGE((MXS44,MXU44,MXV44,MXW44,MXX44),1)),LARGE((MXS44,MXU44,MXV44,MXW44,MXX44),1),0)+IF(ISNUMBER(LARGE((MXS44,MXU44,MXV44,MXW44,MXX44),2)),LARGE((MXS44,MXU44,MXV44,MXW44,MXX44),2),0)+MXT44+MXY44,"")</f>
        <v>0</v>
      </c>
      <c r="MYA44" s="398"/>
      <c r="MYB44" s="418"/>
      <c r="MYC44" s="397"/>
      <c r="MYD44" s="509" t="s">
        <v>1412</v>
      </c>
      <c r="MYE44" s="509" t="s">
        <v>1413</v>
      </c>
      <c r="MYF44" s="509">
        <v>2007</v>
      </c>
      <c r="MYG44" s="522" t="s">
        <v>1414</v>
      </c>
      <c r="MYH44" s="523" t="s">
        <v>176</v>
      </c>
      <c r="MYI44" s="398">
        <v>0</v>
      </c>
      <c r="MYJ44" s="398">
        <v>0</v>
      </c>
      <c r="MYK44" s="398"/>
      <c r="MYL44" s="398"/>
      <c r="MYM44" s="398"/>
      <c r="MYN44" s="398"/>
      <c r="MYO44" s="408"/>
      <c r="MYP44" s="398">
        <f>IF((ISBLANK(MYI44)+ISBLANK(MYK44)+ISBLANK(MYJ44)+ISBLANK(MYL44)+ISBLANK(MYM44)+ISBLANK(MYN44)+ISBLANK(MYO44))&lt;8,IF(ISNUMBER(LARGE((MYI44,MYK44,MYL44,MYM44,MYN44),1)),LARGE((MYI44,MYK44,MYL44,MYM44,MYN44),1),0)+IF(ISNUMBER(LARGE((MYI44,MYK44,MYL44,MYM44,MYN44),2)),LARGE((MYI44,MYK44,MYL44,MYM44,MYN44),2),0)+MYJ44+MYO44,"")</f>
        <v>0</v>
      </c>
      <c r="MYQ44" s="398"/>
      <c r="MYR44" s="418"/>
      <c r="MYS44" s="397"/>
      <c r="MYT44" s="509" t="s">
        <v>1412</v>
      </c>
      <c r="MYU44" s="509" t="s">
        <v>1413</v>
      </c>
      <c r="MYV44" s="509">
        <v>2007</v>
      </c>
      <c r="MYW44" s="522" t="s">
        <v>1414</v>
      </c>
      <c r="MYX44" s="523" t="s">
        <v>176</v>
      </c>
      <c r="MYY44" s="398">
        <v>0</v>
      </c>
      <c r="MYZ44" s="398">
        <v>0</v>
      </c>
      <c r="MZA44" s="398"/>
      <c r="MZB44" s="398"/>
      <c r="MZC44" s="398"/>
      <c r="MZD44" s="398"/>
      <c r="MZE44" s="408"/>
      <c r="MZF44" s="398">
        <f>IF((ISBLANK(MYY44)+ISBLANK(MZA44)+ISBLANK(MYZ44)+ISBLANK(MZB44)+ISBLANK(MZC44)+ISBLANK(MZD44)+ISBLANK(MZE44))&lt;8,IF(ISNUMBER(LARGE((MYY44,MZA44,MZB44,MZC44,MZD44),1)),LARGE((MYY44,MZA44,MZB44,MZC44,MZD44),1),0)+IF(ISNUMBER(LARGE((MYY44,MZA44,MZB44,MZC44,MZD44),2)),LARGE((MYY44,MZA44,MZB44,MZC44,MZD44),2),0)+MYZ44+MZE44,"")</f>
        <v>0</v>
      </c>
      <c r="MZG44" s="398"/>
      <c r="MZH44" s="418"/>
      <c r="MZI44" s="397"/>
      <c r="MZJ44" s="509" t="s">
        <v>1412</v>
      </c>
      <c r="MZK44" s="509" t="s">
        <v>1413</v>
      </c>
      <c r="MZL44" s="509">
        <v>2007</v>
      </c>
      <c r="MZM44" s="522" t="s">
        <v>1414</v>
      </c>
      <c r="MZN44" s="523" t="s">
        <v>176</v>
      </c>
      <c r="MZO44" s="398">
        <v>0</v>
      </c>
      <c r="MZP44" s="398">
        <v>0</v>
      </c>
      <c r="MZQ44" s="398"/>
      <c r="MZR44" s="398"/>
      <c r="MZS44" s="398"/>
      <c r="MZT44" s="398"/>
      <c r="MZU44" s="408"/>
      <c r="MZV44" s="398">
        <f>IF((ISBLANK(MZO44)+ISBLANK(MZQ44)+ISBLANK(MZP44)+ISBLANK(MZR44)+ISBLANK(MZS44)+ISBLANK(MZT44)+ISBLANK(MZU44))&lt;8,IF(ISNUMBER(LARGE((MZO44,MZQ44,MZR44,MZS44,MZT44),1)),LARGE((MZO44,MZQ44,MZR44,MZS44,MZT44),1),0)+IF(ISNUMBER(LARGE((MZO44,MZQ44,MZR44,MZS44,MZT44),2)),LARGE((MZO44,MZQ44,MZR44,MZS44,MZT44),2),0)+MZP44+MZU44,"")</f>
        <v>0</v>
      </c>
      <c r="MZW44" s="398"/>
      <c r="MZX44" s="418"/>
      <c r="MZY44" s="397"/>
      <c r="MZZ44" s="509" t="s">
        <v>1412</v>
      </c>
      <c r="NAA44" s="509" t="s">
        <v>1413</v>
      </c>
      <c r="NAB44" s="509">
        <v>2007</v>
      </c>
      <c r="NAC44" s="522" t="s">
        <v>1414</v>
      </c>
      <c r="NAD44" s="523" t="s">
        <v>176</v>
      </c>
      <c r="NAE44" s="398">
        <v>0</v>
      </c>
      <c r="NAF44" s="398">
        <v>0</v>
      </c>
      <c r="NAG44" s="398"/>
      <c r="NAH44" s="398"/>
      <c r="NAI44" s="398"/>
      <c r="NAJ44" s="398"/>
      <c r="NAK44" s="408"/>
      <c r="NAL44" s="398">
        <f>IF((ISBLANK(NAE44)+ISBLANK(NAG44)+ISBLANK(NAF44)+ISBLANK(NAH44)+ISBLANK(NAI44)+ISBLANK(NAJ44)+ISBLANK(NAK44))&lt;8,IF(ISNUMBER(LARGE((NAE44,NAG44,NAH44,NAI44,NAJ44),1)),LARGE((NAE44,NAG44,NAH44,NAI44,NAJ44),1),0)+IF(ISNUMBER(LARGE((NAE44,NAG44,NAH44,NAI44,NAJ44),2)),LARGE((NAE44,NAG44,NAH44,NAI44,NAJ44),2),0)+NAF44+NAK44,"")</f>
        <v>0</v>
      </c>
      <c r="NAM44" s="398"/>
      <c r="NAN44" s="418"/>
      <c r="NAO44" s="397"/>
      <c r="NAP44" s="509" t="s">
        <v>1412</v>
      </c>
      <c r="NAQ44" s="509" t="s">
        <v>1413</v>
      </c>
      <c r="NAR44" s="509">
        <v>2007</v>
      </c>
      <c r="NAS44" s="522" t="s">
        <v>1414</v>
      </c>
      <c r="NAT44" s="523" t="s">
        <v>176</v>
      </c>
      <c r="NAU44" s="398">
        <v>0</v>
      </c>
      <c r="NAV44" s="398">
        <v>0</v>
      </c>
      <c r="NAW44" s="398"/>
      <c r="NAX44" s="398"/>
      <c r="NAY44" s="398"/>
      <c r="NAZ44" s="398"/>
      <c r="NBA44" s="408"/>
      <c r="NBB44" s="398">
        <f>IF((ISBLANK(NAU44)+ISBLANK(NAW44)+ISBLANK(NAV44)+ISBLANK(NAX44)+ISBLANK(NAY44)+ISBLANK(NAZ44)+ISBLANK(NBA44))&lt;8,IF(ISNUMBER(LARGE((NAU44,NAW44,NAX44,NAY44,NAZ44),1)),LARGE((NAU44,NAW44,NAX44,NAY44,NAZ44),1),0)+IF(ISNUMBER(LARGE((NAU44,NAW44,NAX44,NAY44,NAZ44),2)),LARGE((NAU44,NAW44,NAX44,NAY44,NAZ44),2),0)+NAV44+NBA44,"")</f>
        <v>0</v>
      </c>
      <c r="NBC44" s="398"/>
      <c r="NBD44" s="418"/>
      <c r="NBE44" s="397"/>
      <c r="NBF44" s="509" t="s">
        <v>1412</v>
      </c>
      <c r="NBG44" s="509" t="s">
        <v>1413</v>
      </c>
      <c r="NBH44" s="509">
        <v>2007</v>
      </c>
      <c r="NBI44" s="522" t="s">
        <v>1414</v>
      </c>
      <c r="NBJ44" s="523" t="s">
        <v>176</v>
      </c>
      <c r="NBK44" s="398">
        <v>0</v>
      </c>
      <c r="NBL44" s="398">
        <v>0</v>
      </c>
      <c r="NBM44" s="398"/>
      <c r="NBN44" s="398"/>
      <c r="NBO44" s="398"/>
      <c r="NBP44" s="398"/>
      <c r="NBQ44" s="408"/>
      <c r="NBR44" s="398">
        <f>IF((ISBLANK(NBK44)+ISBLANK(NBM44)+ISBLANK(NBL44)+ISBLANK(NBN44)+ISBLANK(NBO44)+ISBLANK(NBP44)+ISBLANK(NBQ44))&lt;8,IF(ISNUMBER(LARGE((NBK44,NBM44,NBN44,NBO44,NBP44),1)),LARGE((NBK44,NBM44,NBN44,NBO44,NBP44),1),0)+IF(ISNUMBER(LARGE((NBK44,NBM44,NBN44,NBO44,NBP44),2)),LARGE((NBK44,NBM44,NBN44,NBO44,NBP44),2),0)+NBL44+NBQ44,"")</f>
        <v>0</v>
      </c>
      <c r="NBS44" s="398"/>
      <c r="NBT44" s="418"/>
      <c r="NBU44" s="397"/>
      <c r="NBV44" s="509" t="s">
        <v>1412</v>
      </c>
      <c r="NBW44" s="509" t="s">
        <v>1413</v>
      </c>
      <c r="NBX44" s="509">
        <v>2007</v>
      </c>
      <c r="NBY44" s="522" t="s">
        <v>1414</v>
      </c>
      <c r="NBZ44" s="523" t="s">
        <v>176</v>
      </c>
      <c r="NCA44" s="398">
        <v>0</v>
      </c>
      <c r="NCB44" s="398">
        <v>0</v>
      </c>
      <c r="NCC44" s="398"/>
      <c r="NCD44" s="398"/>
      <c r="NCE44" s="398"/>
      <c r="NCF44" s="398"/>
      <c r="NCG44" s="408"/>
      <c r="NCH44" s="398">
        <f>IF((ISBLANK(NCA44)+ISBLANK(NCC44)+ISBLANK(NCB44)+ISBLANK(NCD44)+ISBLANK(NCE44)+ISBLANK(NCF44)+ISBLANK(NCG44))&lt;8,IF(ISNUMBER(LARGE((NCA44,NCC44,NCD44,NCE44,NCF44),1)),LARGE((NCA44,NCC44,NCD44,NCE44,NCF44),1),0)+IF(ISNUMBER(LARGE((NCA44,NCC44,NCD44,NCE44,NCF44),2)),LARGE((NCA44,NCC44,NCD44,NCE44,NCF44),2),0)+NCB44+NCG44,"")</f>
        <v>0</v>
      </c>
      <c r="NCI44" s="398"/>
      <c r="NCJ44" s="418"/>
      <c r="NCK44" s="397"/>
      <c r="NCL44" s="509" t="s">
        <v>1412</v>
      </c>
      <c r="NCM44" s="509" t="s">
        <v>1413</v>
      </c>
      <c r="NCN44" s="509">
        <v>2007</v>
      </c>
      <c r="NCO44" s="522" t="s">
        <v>1414</v>
      </c>
      <c r="NCP44" s="523" t="s">
        <v>176</v>
      </c>
      <c r="NCQ44" s="398">
        <v>0</v>
      </c>
      <c r="NCR44" s="398">
        <v>0</v>
      </c>
      <c r="NCS44" s="398"/>
      <c r="NCT44" s="398"/>
      <c r="NCU44" s="398"/>
      <c r="NCV44" s="398"/>
      <c r="NCW44" s="408"/>
      <c r="NCX44" s="398">
        <f>IF((ISBLANK(NCQ44)+ISBLANK(NCS44)+ISBLANK(NCR44)+ISBLANK(NCT44)+ISBLANK(NCU44)+ISBLANK(NCV44)+ISBLANK(NCW44))&lt;8,IF(ISNUMBER(LARGE((NCQ44,NCS44,NCT44,NCU44,NCV44),1)),LARGE((NCQ44,NCS44,NCT44,NCU44,NCV44),1),0)+IF(ISNUMBER(LARGE((NCQ44,NCS44,NCT44,NCU44,NCV44),2)),LARGE((NCQ44,NCS44,NCT44,NCU44,NCV44),2),0)+NCR44+NCW44,"")</f>
        <v>0</v>
      </c>
      <c r="NCY44" s="398"/>
      <c r="NCZ44" s="418"/>
      <c r="NDA44" s="397"/>
      <c r="NDB44" s="509" t="s">
        <v>1412</v>
      </c>
      <c r="NDC44" s="509" t="s">
        <v>1413</v>
      </c>
      <c r="NDD44" s="509">
        <v>2007</v>
      </c>
      <c r="NDE44" s="522" t="s">
        <v>1414</v>
      </c>
      <c r="NDF44" s="523" t="s">
        <v>176</v>
      </c>
      <c r="NDG44" s="398">
        <v>0</v>
      </c>
      <c r="NDH44" s="398">
        <v>0</v>
      </c>
      <c r="NDI44" s="398"/>
      <c r="NDJ44" s="398"/>
      <c r="NDK44" s="398"/>
      <c r="NDL44" s="398"/>
      <c r="NDM44" s="408"/>
      <c r="NDN44" s="398">
        <f>IF((ISBLANK(NDG44)+ISBLANK(NDI44)+ISBLANK(NDH44)+ISBLANK(NDJ44)+ISBLANK(NDK44)+ISBLANK(NDL44)+ISBLANK(NDM44))&lt;8,IF(ISNUMBER(LARGE((NDG44,NDI44,NDJ44,NDK44,NDL44),1)),LARGE((NDG44,NDI44,NDJ44,NDK44,NDL44),1),0)+IF(ISNUMBER(LARGE((NDG44,NDI44,NDJ44,NDK44,NDL44),2)),LARGE((NDG44,NDI44,NDJ44,NDK44,NDL44),2),0)+NDH44+NDM44,"")</f>
        <v>0</v>
      </c>
      <c r="NDO44" s="398"/>
      <c r="NDP44" s="418"/>
      <c r="NDQ44" s="397"/>
      <c r="NDR44" s="509" t="s">
        <v>1412</v>
      </c>
      <c r="NDS44" s="509" t="s">
        <v>1413</v>
      </c>
      <c r="NDT44" s="509">
        <v>2007</v>
      </c>
      <c r="NDU44" s="522" t="s">
        <v>1414</v>
      </c>
      <c r="NDV44" s="523" t="s">
        <v>176</v>
      </c>
      <c r="NDW44" s="398">
        <v>0</v>
      </c>
      <c r="NDX44" s="398">
        <v>0</v>
      </c>
      <c r="NDY44" s="398"/>
      <c r="NDZ44" s="398"/>
      <c r="NEA44" s="398"/>
      <c r="NEB44" s="398"/>
      <c r="NEC44" s="408"/>
      <c r="NED44" s="398">
        <f>IF((ISBLANK(NDW44)+ISBLANK(NDY44)+ISBLANK(NDX44)+ISBLANK(NDZ44)+ISBLANK(NEA44)+ISBLANK(NEB44)+ISBLANK(NEC44))&lt;8,IF(ISNUMBER(LARGE((NDW44,NDY44,NDZ44,NEA44,NEB44),1)),LARGE((NDW44,NDY44,NDZ44,NEA44,NEB44),1),0)+IF(ISNUMBER(LARGE((NDW44,NDY44,NDZ44,NEA44,NEB44),2)),LARGE((NDW44,NDY44,NDZ44,NEA44,NEB44),2),0)+NDX44+NEC44,"")</f>
        <v>0</v>
      </c>
      <c r="NEE44" s="398"/>
      <c r="NEF44" s="418"/>
      <c r="NEG44" s="397"/>
      <c r="NEH44" s="509" t="s">
        <v>1412</v>
      </c>
      <c r="NEI44" s="509" t="s">
        <v>1413</v>
      </c>
      <c r="NEJ44" s="509">
        <v>2007</v>
      </c>
      <c r="NEK44" s="522" t="s">
        <v>1414</v>
      </c>
      <c r="NEL44" s="523" t="s">
        <v>176</v>
      </c>
      <c r="NEM44" s="398">
        <v>0</v>
      </c>
      <c r="NEN44" s="398">
        <v>0</v>
      </c>
      <c r="NEO44" s="398"/>
      <c r="NEP44" s="398"/>
      <c r="NEQ44" s="398"/>
      <c r="NER44" s="398"/>
      <c r="NES44" s="408"/>
      <c r="NET44" s="398">
        <f>IF((ISBLANK(NEM44)+ISBLANK(NEO44)+ISBLANK(NEN44)+ISBLANK(NEP44)+ISBLANK(NEQ44)+ISBLANK(NER44)+ISBLANK(NES44))&lt;8,IF(ISNUMBER(LARGE((NEM44,NEO44,NEP44,NEQ44,NER44),1)),LARGE((NEM44,NEO44,NEP44,NEQ44,NER44),1),0)+IF(ISNUMBER(LARGE((NEM44,NEO44,NEP44,NEQ44,NER44),2)),LARGE((NEM44,NEO44,NEP44,NEQ44,NER44),2),0)+NEN44+NES44,"")</f>
        <v>0</v>
      </c>
      <c r="NEU44" s="398"/>
      <c r="NEV44" s="418"/>
      <c r="NEW44" s="397"/>
      <c r="NEX44" s="509" t="s">
        <v>1412</v>
      </c>
      <c r="NEY44" s="509" t="s">
        <v>1413</v>
      </c>
      <c r="NEZ44" s="509">
        <v>2007</v>
      </c>
      <c r="NFA44" s="522" t="s">
        <v>1414</v>
      </c>
      <c r="NFB44" s="523" t="s">
        <v>176</v>
      </c>
      <c r="NFC44" s="398">
        <v>0</v>
      </c>
      <c r="NFD44" s="398">
        <v>0</v>
      </c>
      <c r="NFE44" s="398"/>
      <c r="NFF44" s="398"/>
      <c r="NFG44" s="398"/>
      <c r="NFH44" s="398"/>
      <c r="NFI44" s="408"/>
      <c r="NFJ44" s="398">
        <f>IF((ISBLANK(NFC44)+ISBLANK(NFE44)+ISBLANK(NFD44)+ISBLANK(NFF44)+ISBLANK(NFG44)+ISBLANK(NFH44)+ISBLANK(NFI44))&lt;8,IF(ISNUMBER(LARGE((NFC44,NFE44,NFF44,NFG44,NFH44),1)),LARGE((NFC44,NFE44,NFF44,NFG44,NFH44),1),0)+IF(ISNUMBER(LARGE((NFC44,NFE44,NFF44,NFG44,NFH44),2)),LARGE((NFC44,NFE44,NFF44,NFG44,NFH44),2),0)+NFD44+NFI44,"")</f>
        <v>0</v>
      </c>
      <c r="NFK44" s="398"/>
      <c r="NFL44" s="418"/>
      <c r="NFM44" s="397"/>
      <c r="NFN44" s="509" t="s">
        <v>1412</v>
      </c>
      <c r="NFO44" s="509" t="s">
        <v>1413</v>
      </c>
      <c r="NFP44" s="509">
        <v>2007</v>
      </c>
      <c r="NFQ44" s="522" t="s">
        <v>1414</v>
      </c>
      <c r="NFR44" s="523" t="s">
        <v>176</v>
      </c>
      <c r="NFS44" s="398">
        <v>0</v>
      </c>
      <c r="NFT44" s="398">
        <v>0</v>
      </c>
      <c r="NFU44" s="398"/>
      <c r="NFV44" s="398"/>
      <c r="NFW44" s="398"/>
      <c r="NFX44" s="398"/>
      <c r="NFY44" s="408"/>
      <c r="NFZ44" s="398">
        <f>IF((ISBLANK(NFS44)+ISBLANK(NFU44)+ISBLANK(NFT44)+ISBLANK(NFV44)+ISBLANK(NFW44)+ISBLANK(NFX44)+ISBLANK(NFY44))&lt;8,IF(ISNUMBER(LARGE((NFS44,NFU44,NFV44,NFW44,NFX44),1)),LARGE((NFS44,NFU44,NFV44,NFW44,NFX44),1),0)+IF(ISNUMBER(LARGE((NFS44,NFU44,NFV44,NFW44,NFX44),2)),LARGE((NFS44,NFU44,NFV44,NFW44,NFX44),2),0)+NFT44+NFY44,"")</f>
        <v>0</v>
      </c>
      <c r="NGA44" s="398"/>
      <c r="NGB44" s="418"/>
      <c r="NGC44" s="397"/>
      <c r="NGD44" s="509" t="s">
        <v>1412</v>
      </c>
      <c r="NGE44" s="509" t="s">
        <v>1413</v>
      </c>
      <c r="NGF44" s="509">
        <v>2007</v>
      </c>
      <c r="NGG44" s="522" t="s">
        <v>1414</v>
      </c>
      <c r="NGH44" s="523" t="s">
        <v>176</v>
      </c>
      <c r="NGI44" s="398">
        <v>0</v>
      </c>
      <c r="NGJ44" s="398">
        <v>0</v>
      </c>
      <c r="NGK44" s="398"/>
      <c r="NGL44" s="398"/>
      <c r="NGM44" s="398"/>
      <c r="NGN44" s="398"/>
      <c r="NGO44" s="408"/>
      <c r="NGP44" s="398">
        <f>IF((ISBLANK(NGI44)+ISBLANK(NGK44)+ISBLANK(NGJ44)+ISBLANK(NGL44)+ISBLANK(NGM44)+ISBLANK(NGN44)+ISBLANK(NGO44))&lt;8,IF(ISNUMBER(LARGE((NGI44,NGK44,NGL44,NGM44,NGN44),1)),LARGE((NGI44,NGK44,NGL44,NGM44,NGN44),1),0)+IF(ISNUMBER(LARGE((NGI44,NGK44,NGL44,NGM44,NGN44),2)),LARGE((NGI44,NGK44,NGL44,NGM44,NGN44),2),0)+NGJ44+NGO44,"")</f>
        <v>0</v>
      </c>
      <c r="NGQ44" s="398"/>
      <c r="NGR44" s="418"/>
      <c r="NGS44" s="397"/>
      <c r="NGT44" s="509" t="s">
        <v>1412</v>
      </c>
      <c r="NGU44" s="509" t="s">
        <v>1413</v>
      </c>
      <c r="NGV44" s="509">
        <v>2007</v>
      </c>
      <c r="NGW44" s="522" t="s">
        <v>1414</v>
      </c>
      <c r="NGX44" s="523" t="s">
        <v>176</v>
      </c>
      <c r="NGY44" s="398">
        <v>0</v>
      </c>
      <c r="NGZ44" s="398">
        <v>0</v>
      </c>
      <c r="NHA44" s="398"/>
      <c r="NHB44" s="398"/>
      <c r="NHC44" s="398"/>
      <c r="NHD44" s="398"/>
      <c r="NHE44" s="408"/>
      <c r="NHF44" s="398">
        <f>IF((ISBLANK(NGY44)+ISBLANK(NHA44)+ISBLANK(NGZ44)+ISBLANK(NHB44)+ISBLANK(NHC44)+ISBLANK(NHD44)+ISBLANK(NHE44))&lt;8,IF(ISNUMBER(LARGE((NGY44,NHA44,NHB44,NHC44,NHD44),1)),LARGE((NGY44,NHA44,NHB44,NHC44,NHD44),1),0)+IF(ISNUMBER(LARGE((NGY44,NHA44,NHB44,NHC44,NHD44),2)),LARGE((NGY44,NHA44,NHB44,NHC44,NHD44),2),0)+NGZ44+NHE44,"")</f>
        <v>0</v>
      </c>
      <c r="NHG44" s="398"/>
      <c r="NHH44" s="418"/>
      <c r="NHI44" s="397"/>
      <c r="NHJ44" s="509" t="s">
        <v>1412</v>
      </c>
      <c r="NHK44" s="509" t="s">
        <v>1413</v>
      </c>
      <c r="NHL44" s="509">
        <v>2007</v>
      </c>
      <c r="NHM44" s="522" t="s">
        <v>1414</v>
      </c>
      <c r="NHN44" s="523" t="s">
        <v>176</v>
      </c>
      <c r="NHO44" s="398">
        <v>0</v>
      </c>
      <c r="NHP44" s="398">
        <v>0</v>
      </c>
      <c r="NHQ44" s="398"/>
      <c r="NHR44" s="398"/>
      <c r="NHS44" s="398"/>
      <c r="NHT44" s="398"/>
      <c r="NHU44" s="408"/>
      <c r="NHV44" s="398">
        <f>IF((ISBLANK(NHO44)+ISBLANK(NHQ44)+ISBLANK(NHP44)+ISBLANK(NHR44)+ISBLANK(NHS44)+ISBLANK(NHT44)+ISBLANK(NHU44))&lt;8,IF(ISNUMBER(LARGE((NHO44,NHQ44,NHR44,NHS44,NHT44),1)),LARGE((NHO44,NHQ44,NHR44,NHS44,NHT44),1),0)+IF(ISNUMBER(LARGE((NHO44,NHQ44,NHR44,NHS44,NHT44),2)),LARGE((NHO44,NHQ44,NHR44,NHS44,NHT44),2),0)+NHP44+NHU44,"")</f>
        <v>0</v>
      </c>
      <c r="NHW44" s="398"/>
      <c r="NHX44" s="418"/>
      <c r="NHY44" s="397"/>
      <c r="NHZ44" s="509" t="s">
        <v>1412</v>
      </c>
      <c r="NIA44" s="509" t="s">
        <v>1413</v>
      </c>
      <c r="NIB44" s="509">
        <v>2007</v>
      </c>
      <c r="NIC44" s="522" t="s">
        <v>1414</v>
      </c>
      <c r="NID44" s="523" t="s">
        <v>176</v>
      </c>
      <c r="NIE44" s="398">
        <v>0</v>
      </c>
      <c r="NIF44" s="398">
        <v>0</v>
      </c>
      <c r="NIG44" s="398"/>
      <c r="NIH44" s="398"/>
      <c r="NII44" s="398"/>
      <c r="NIJ44" s="398"/>
      <c r="NIK44" s="408"/>
      <c r="NIL44" s="398">
        <f>IF((ISBLANK(NIE44)+ISBLANK(NIG44)+ISBLANK(NIF44)+ISBLANK(NIH44)+ISBLANK(NII44)+ISBLANK(NIJ44)+ISBLANK(NIK44))&lt;8,IF(ISNUMBER(LARGE((NIE44,NIG44,NIH44,NII44,NIJ44),1)),LARGE((NIE44,NIG44,NIH44,NII44,NIJ44),1),0)+IF(ISNUMBER(LARGE((NIE44,NIG44,NIH44,NII44,NIJ44),2)),LARGE((NIE44,NIG44,NIH44,NII44,NIJ44),2),0)+NIF44+NIK44,"")</f>
        <v>0</v>
      </c>
      <c r="NIM44" s="398"/>
      <c r="NIN44" s="418"/>
      <c r="NIO44" s="397"/>
      <c r="NIP44" s="509" t="s">
        <v>1412</v>
      </c>
      <c r="NIQ44" s="509" t="s">
        <v>1413</v>
      </c>
      <c r="NIR44" s="509">
        <v>2007</v>
      </c>
      <c r="NIS44" s="522" t="s">
        <v>1414</v>
      </c>
      <c r="NIT44" s="523" t="s">
        <v>176</v>
      </c>
      <c r="NIU44" s="398">
        <v>0</v>
      </c>
      <c r="NIV44" s="398">
        <v>0</v>
      </c>
      <c r="NIW44" s="398"/>
      <c r="NIX44" s="398"/>
      <c r="NIY44" s="398"/>
      <c r="NIZ44" s="398"/>
      <c r="NJA44" s="408"/>
      <c r="NJB44" s="398">
        <f>IF((ISBLANK(NIU44)+ISBLANK(NIW44)+ISBLANK(NIV44)+ISBLANK(NIX44)+ISBLANK(NIY44)+ISBLANK(NIZ44)+ISBLANK(NJA44))&lt;8,IF(ISNUMBER(LARGE((NIU44,NIW44,NIX44,NIY44,NIZ44),1)),LARGE((NIU44,NIW44,NIX44,NIY44,NIZ44),1),0)+IF(ISNUMBER(LARGE((NIU44,NIW44,NIX44,NIY44,NIZ44),2)),LARGE((NIU44,NIW44,NIX44,NIY44,NIZ44),2),0)+NIV44+NJA44,"")</f>
        <v>0</v>
      </c>
      <c r="NJC44" s="398"/>
      <c r="NJD44" s="418"/>
      <c r="NJE44" s="397"/>
      <c r="NJF44" s="509" t="s">
        <v>1412</v>
      </c>
      <c r="NJG44" s="509" t="s">
        <v>1413</v>
      </c>
      <c r="NJH44" s="509">
        <v>2007</v>
      </c>
      <c r="NJI44" s="522" t="s">
        <v>1414</v>
      </c>
      <c r="NJJ44" s="523" t="s">
        <v>176</v>
      </c>
      <c r="NJK44" s="398">
        <v>0</v>
      </c>
      <c r="NJL44" s="398">
        <v>0</v>
      </c>
      <c r="NJM44" s="398"/>
      <c r="NJN44" s="398"/>
      <c r="NJO44" s="398"/>
      <c r="NJP44" s="398"/>
      <c r="NJQ44" s="408"/>
      <c r="NJR44" s="398">
        <f>IF((ISBLANK(NJK44)+ISBLANK(NJM44)+ISBLANK(NJL44)+ISBLANK(NJN44)+ISBLANK(NJO44)+ISBLANK(NJP44)+ISBLANK(NJQ44))&lt;8,IF(ISNUMBER(LARGE((NJK44,NJM44,NJN44,NJO44,NJP44),1)),LARGE((NJK44,NJM44,NJN44,NJO44,NJP44),1),0)+IF(ISNUMBER(LARGE((NJK44,NJM44,NJN44,NJO44,NJP44),2)),LARGE((NJK44,NJM44,NJN44,NJO44,NJP44),2),0)+NJL44+NJQ44,"")</f>
        <v>0</v>
      </c>
      <c r="NJS44" s="398"/>
      <c r="NJT44" s="418"/>
      <c r="NJU44" s="397"/>
      <c r="NJV44" s="509" t="s">
        <v>1412</v>
      </c>
      <c r="NJW44" s="509" t="s">
        <v>1413</v>
      </c>
      <c r="NJX44" s="509">
        <v>2007</v>
      </c>
      <c r="NJY44" s="522" t="s">
        <v>1414</v>
      </c>
      <c r="NJZ44" s="523" t="s">
        <v>176</v>
      </c>
      <c r="NKA44" s="398">
        <v>0</v>
      </c>
      <c r="NKB44" s="398">
        <v>0</v>
      </c>
      <c r="NKC44" s="398"/>
      <c r="NKD44" s="398"/>
      <c r="NKE44" s="398"/>
      <c r="NKF44" s="398"/>
      <c r="NKG44" s="408"/>
      <c r="NKH44" s="398">
        <f>IF((ISBLANK(NKA44)+ISBLANK(NKC44)+ISBLANK(NKB44)+ISBLANK(NKD44)+ISBLANK(NKE44)+ISBLANK(NKF44)+ISBLANK(NKG44))&lt;8,IF(ISNUMBER(LARGE((NKA44,NKC44,NKD44,NKE44,NKF44),1)),LARGE((NKA44,NKC44,NKD44,NKE44,NKF44),1),0)+IF(ISNUMBER(LARGE((NKA44,NKC44,NKD44,NKE44,NKF44),2)),LARGE((NKA44,NKC44,NKD44,NKE44,NKF44),2),0)+NKB44+NKG44,"")</f>
        <v>0</v>
      </c>
      <c r="NKI44" s="398"/>
      <c r="NKJ44" s="418"/>
      <c r="NKK44" s="397"/>
      <c r="NKL44" s="509" t="s">
        <v>1412</v>
      </c>
      <c r="NKM44" s="509" t="s">
        <v>1413</v>
      </c>
      <c r="NKN44" s="509">
        <v>2007</v>
      </c>
      <c r="NKO44" s="522" t="s">
        <v>1414</v>
      </c>
      <c r="NKP44" s="523" t="s">
        <v>176</v>
      </c>
      <c r="NKQ44" s="398">
        <v>0</v>
      </c>
      <c r="NKR44" s="398">
        <v>0</v>
      </c>
      <c r="NKS44" s="398"/>
      <c r="NKT44" s="398"/>
      <c r="NKU44" s="398"/>
      <c r="NKV44" s="398"/>
      <c r="NKW44" s="408"/>
      <c r="NKX44" s="398">
        <f>IF((ISBLANK(NKQ44)+ISBLANK(NKS44)+ISBLANK(NKR44)+ISBLANK(NKT44)+ISBLANK(NKU44)+ISBLANK(NKV44)+ISBLANK(NKW44))&lt;8,IF(ISNUMBER(LARGE((NKQ44,NKS44,NKT44,NKU44,NKV44),1)),LARGE((NKQ44,NKS44,NKT44,NKU44,NKV44),1),0)+IF(ISNUMBER(LARGE((NKQ44,NKS44,NKT44,NKU44,NKV44),2)),LARGE((NKQ44,NKS44,NKT44,NKU44,NKV44),2),0)+NKR44+NKW44,"")</f>
        <v>0</v>
      </c>
      <c r="NKY44" s="398"/>
      <c r="NKZ44" s="418"/>
      <c r="NLA44" s="397"/>
      <c r="NLB44" s="509" t="s">
        <v>1412</v>
      </c>
      <c r="NLC44" s="509" t="s">
        <v>1413</v>
      </c>
      <c r="NLD44" s="509">
        <v>2007</v>
      </c>
      <c r="NLE44" s="522" t="s">
        <v>1414</v>
      </c>
      <c r="NLF44" s="523" t="s">
        <v>176</v>
      </c>
      <c r="NLG44" s="398">
        <v>0</v>
      </c>
      <c r="NLH44" s="398">
        <v>0</v>
      </c>
      <c r="NLI44" s="398"/>
      <c r="NLJ44" s="398"/>
      <c r="NLK44" s="398"/>
      <c r="NLL44" s="398"/>
      <c r="NLM44" s="408"/>
      <c r="NLN44" s="398">
        <f>IF((ISBLANK(NLG44)+ISBLANK(NLI44)+ISBLANK(NLH44)+ISBLANK(NLJ44)+ISBLANK(NLK44)+ISBLANK(NLL44)+ISBLANK(NLM44))&lt;8,IF(ISNUMBER(LARGE((NLG44,NLI44,NLJ44,NLK44,NLL44),1)),LARGE((NLG44,NLI44,NLJ44,NLK44,NLL44),1),0)+IF(ISNUMBER(LARGE((NLG44,NLI44,NLJ44,NLK44,NLL44),2)),LARGE((NLG44,NLI44,NLJ44,NLK44,NLL44),2),0)+NLH44+NLM44,"")</f>
        <v>0</v>
      </c>
      <c r="NLO44" s="398"/>
      <c r="NLP44" s="418"/>
      <c r="NLQ44" s="397"/>
      <c r="NLR44" s="509" t="s">
        <v>1412</v>
      </c>
      <c r="NLS44" s="509" t="s">
        <v>1413</v>
      </c>
      <c r="NLT44" s="509">
        <v>2007</v>
      </c>
      <c r="NLU44" s="522" t="s">
        <v>1414</v>
      </c>
      <c r="NLV44" s="523" t="s">
        <v>176</v>
      </c>
      <c r="NLW44" s="398">
        <v>0</v>
      </c>
      <c r="NLX44" s="398">
        <v>0</v>
      </c>
      <c r="NLY44" s="398"/>
      <c r="NLZ44" s="398"/>
      <c r="NMA44" s="398"/>
      <c r="NMB44" s="398"/>
      <c r="NMC44" s="408"/>
      <c r="NMD44" s="398">
        <f>IF((ISBLANK(NLW44)+ISBLANK(NLY44)+ISBLANK(NLX44)+ISBLANK(NLZ44)+ISBLANK(NMA44)+ISBLANK(NMB44)+ISBLANK(NMC44))&lt;8,IF(ISNUMBER(LARGE((NLW44,NLY44,NLZ44,NMA44,NMB44),1)),LARGE((NLW44,NLY44,NLZ44,NMA44,NMB44),1),0)+IF(ISNUMBER(LARGE((NLW44,NLY44,NLZ44,NMA44,NMB44),2)),LARGE((NLW44,NLY44,NLZ44,NMA44,NMB44),2),0)+NLX44+NMC44,"")</f>
        <v>0</v>
      </c>
      <c r="NME44" s="398"/>
      <c r="NMF44" s="418"/>
      <c r="NMG44" s="397"/>
      <c r="NMH44" s="509" t="s">
        <v>1412</v>
      </c>
      <c r="NMI44" s="509" t="s">
        <v>1413</v>
      </c>
      <c r="NMJ44" s="509">
        <v>2007</v>
      </c>
      <c r="NMK44" s="522" t="s">
        <v>1414</v>
      </c>
      <c r="NML44" s="523" t="s">
        <v>176</v>
      </c>
      <c r="NMM44" s="398">
        <v>0</v>
      </c>
      <c r="NMN44" s="398">
        <v>0</v>
      </c>
      <c r="NMO44" s="398"/>
      <c r="NMP44" s="398"/>
      <c r="NMQ44" s="398"/>
      <c r="NMR44" s="398"/>
      <c r="NMS44" s="408"/>
      <c r="NMT44" s="398">
        <f>IF((ISBLANK(NMM44)+ISBLANK(NMO44)+ISBLANK(NMN44)+ISBLANK(NMP44)+ISBLANK(NMQ44)+ISBLANK(NMR44)+ISBLANK(NMS44))&lt;8,IF(ISNUMBER(LARGE((NMM44,NMO44,NMP44,NMQ44,NMR44),1)),LARGE((NMM44,NMO44,NMP44,NMQ44,NMR44),1),0)+IF(ISNUMBER(LARGE((NMM44,NMO44,NMP44,NMQ44,NMR44),2)),LARGE((NMM44,NMO44,NMP44,NMQ44,NMR44),2),0)+NMN44+NMS44,"")</f>
        <v>0</v>
      </c>
      <c r="NMU44" s="398"/>
      <c r="NMV44" s="418"/>
      <c r="NMW44" s="397"/>
      <c r="NMX44" s="509" t="s">
        <v>1412</v>
      </c>
      <c r="NMY44" s="509" t="s">
        <v>1413</v>
      </c>
      <c r="NMZ44" s="509">
        <v>2007</v>
      </c>
      <c r="NNA44" s="522" t="s">
        <v>1414</v>
      </c>
      <c r="NNB44" s="523" t="s">
        <v>176</v>
      </c>
      <c r="NNC44" s="398">
        <v>0</v>
      </c>
      <c r="NND44" s="398">
        <v>0</v>
      </c>
      <c r="NNE44" s="398"/>
      <c r="NNF44" s="398"/>
      <c r="NNG44" s="398"/>
      <c r="NNH44" s="398"/>
      <c r="NNI44" s="408"/>
      <c r="NNJ44" s="398">
        <f>IF((ISBLANK(NNC44)+ISBLANK(NNE44)+ISBLANK(NND44)+ISBLANK(NNF44)+ISBLANK(NNG44)+ISBLANK(NNH44)+ISBLANK(NNI44))&lt;8,IF(ISNUMBER(LARGE((NNC44,NNE44,NNF44,NNG44,NNH44),1)),LARGE((NNC44,NNE44,NNF44,NNG44,NNH44),1),0)+IF(ISNUMBER(LARGE((NNC44,NNE44,NNF44,NNG44,NNH44),2)),LARGE((NNC44,NNE44,NNF44,NNG44,NNH44),2),0)+NND44+NNI44,"")</f>
        <v>0</v>
      </c>
      <c r="NNK44" s="398"/>
      <c r="NNL44" s="418"/>
      <c r="NNM44" s="397"/>
      <c r="NNN44" s="509" t="s">
        <v>1412</v>
      </c>
      <c r="NNO44" s="509" t="s">
        <v>1413</v>
      </c>
      <c r="NNP44" s="509">
        <v>2007</v>
      </c>
      <c r="NNQ44" s="522" t="s">
        <v>1414</v>
      </c>
      <c r="NNR44" s="523" t="s">
        <v>176</v>
      </c>
      <c r="NNS44" s="398">
        <v>0</v>
      </c>
      <c r="NNT44" s="398">
        <v>0</v>
      </c>
      <c r="NNU44" s="398"/>
      <c r="NNV44" s="398"/>
      <c r="NNW44" s="398"/>
      <c r="NNX44" s="398"/>
      <c r="NNY44" s="408"/>
      <c r="NNZ44" s="398">
        <f>IF((ISBLANK(NNS44)+ISBLANK(NNU44)+ISBLANK(NNT44)+ISBLANK(NNV44)+ISBLANK(NNW44)+ISBLANK(NNX44)+ISBLANK(NNY44))&lt;8,IF(ISNUMBER(LARGE((NNS44,NNU44,NNV44,NNW44,NNX44),1)),LARGE((NNS44,NNU44,NNV44,NNW44,NNX44),1),0)+IF(ISNUMBER(LARGE((NNS44,NNU44,NNV44,NNW44,NNX44),2)),LARGE((NNS44,NNU44,NNV44,NNW44,NNX44),2),0)+NNT44+NNY44,"")</f>
        <v>0</v>
      </c>
      <c r="NOA44" s="398"/>
      <c r="NOB44" s="418"/>
      <c r="NOC44" s="397"/>
      <c r="NOD44" s="509" t="s">
        <v>1412</v>
      </c>
      <c r="NOE44" s="509" t="s">
        <v>1413</v>
      </c>
      <c r="NOF44" s="509">
        <v>2007</v>
      </c>
      <c r="NOG44" s="522" t="s">
        <v>1414</v>
      </c>
      <c r="NOH44" s="523" t="s">
        <v>176</v>
      </c>
      <c r="NOI44" s="398">
        <v>0</v>
      </c>
      <c r="NOJ44" s="398">
        <v>0</v>
      </c>
      <c r="NOK44" s="398"/>
      <c r="NOL44" s="398"/>
      <c r="NOM44" s="398"/>
      <c r="NON44" s="398"/>
      <c r="NOO44" s="408"/>
      <c r="NOP44" s="398">
        <f>IF((ISBLANK(NOI44)+ISBLANK(NOK44)+ISBLANK(NOJ44)+ISBLANK(NOL44)+ISBLANK(NOM44)+ISBLANK(NON44)+ISBLANK(NOO44))&lt;8,IF(ISNUMBER(LARGE((NOI44,NOK44,NOL44,NOM44,NON44),1)),LARGE((NOI44,NOK44,NOL44,NOM44,NON44),1),0)+IF(ISNUMBER(LARGE((NOI44,NOK44,NOL44,NOM44,NON44),2)),LARGE((NOI44,NOK44,NOL44,NOM44,NON44),2),0)+NOJ44+NOO44,"")</f>
        <v>0</v>
      </c>
      <c r="NOQ44" s="398"/>
      <c r="NOR44" s="418"/>
      <c r="NOS44" s="397"/>
      <c r="NOT44" s="509" t="s">
        <v>1412</v>
      </c>
      <c r="NOU44" s="509" t="s">
        <v>1413</v>
      </c>
      <c r="NOV44" s="509">
        <v>2007</v>
      </c>
      <c r="NOW44" s="522" t="s">
        <v>1414</v>
      </c>
      <c r="NOX44" s="523" t="s">
        <v>176</v>
      </c>
      <c r="NOY44" s="398">
        <v>0</v>
      </c>
      <c r="NOZ44" s="398">
        <v>0</v>
      </c>
      <c r="NPA44" s="398"/>
      <c r="NPB44" s="398"/>
      <c r="NPC44" s="398"/>
      <c r="NPD44" s="398"/>
      <c r="NPE44" s="408"/>
      <c r="NPF44" s="398">
        <f>IF((ISBLANK(NOY44)+ISBLANK(NPA44)+ISBLANK(NOZ44)+ISBLANK(NPB44)+ISBLANK(NPC44)+ISBLANK(NPD44)+ISBLANK(NPE44))&lt;8,IF(ISNUMBER(LARGE((NOY44,NPA44,NPB44,NPC44,NPD44),1)),LARGE((NOY44,NPA44,NPB44,NPC44,NPD44),1),0)+IF(ISNUMBER(LARGE((NOY44,NPA44,NPB44,NPC44,NPD44),2)),LARGE((NOY44,NPA44,NPB44,NPC44,NPD44),2),0)+NOZ44+NPE44,"")</f>
        <v>0</v>
      </c>
      <c r="NPG44" s="398"/>
      <c r="NPH44" s="418"/>
      <c r="NPI44" s="397"/>
      <c r="NPJ44" s="509" t="s">
        <v>1412</v>
      </c>
      <c r="NPK44" s="509" t="s">
        <v>1413</v>
      </c>
      <c r="NPL44" s="509">
        <v>2007</v>
      </c>
      <c r="NPM44" s="522" t="s">
        <v>1414</v>
      </c>
      <c r="NPN44" s="523" t="s">
        <v>176</v>
      </c>
      <c r="NPO44" s="398">
        <v>0</v>
      </c>
      <c r="NPP44" s="398">
        <v>0</v>
      </c>
      <c r="NPQ44" s="398"/>
      <c r="NPR44" s="398"/>
      <c r="NPS44" s="398"/>
      <c r="NPT44" s="398"/>
      <c r="NPU44" s="408"/>
      <c r="NPV44" s="398">
        <f>IF((ISBLANK(NPO44)+ISBLANK(NPQ44)+ISBLANK(NPP44)+ISBLANK(NPR44)+ISBLANK(NPS44)+ISBLANK(NPT44)+ISBLANK(NPU44))&lt;8,IF(ISNUMBER(LARGE((NPO44,NPQ44,NPR44,NPS44,NPT44),1)),LARGE((NPO44,NPQ44,NPR44,NPS44,NPT44),1),0)+IF(ISNUMBER(LARGE((NPO44,NPQ44,NPR44,NPS44,NPT44),2)),LARGE((NPO44,NPQ44,NPR44,NPS44,NPT44),2),0)+NPP44+NPU44,"")</f>
        <v>0</v>
      </c>
      <c r="NPW44" s="398"/>
      <c r="NPX44" s="418"/>
      <c r="NPY44" s="397"/>
      <c r="NPZ44" s="509" t="s">
        <v>1412</v>
      </c>
      <c r="NQA44" s="509" t="s">
        <v>1413</v>
      </c>
      <c r="NQB44" s="509">
        <v>2007</v>
      </c>
      <c r="NQC44" s="522" t="s">
        <v>1414</v>
      </c>
      <c r="NQD44" s="523" t="s">
        <v>176</v>
      </c>
      <c r="NQE44" s="398">
        <v>0</v>
      </c>
      <c r="NQF44" s="398">
        <v>0</v>
      </c>
      <c r="NQG44" s="398"/>
      <c r="NQH44" s="398"/>
      <c r="NQI44" s="398"/>
      <c r="NQJ44" s="398"/>
      <c r="NQK44" s="408"/>
      <c r="NQL44" s="398">
        <f>IF((ISBLANK(NQE44)+ISBLANK(NQG44)+ISBLANK(NQF44)+ISBLANK(NQH44)+ISBLANK(NQI44)+ISBLANK(NQJ44)+ISBLANK(NQK44))&lt;8,IF(ISNUMBER(LARGE((NQE44,NQG44,NQH44,NQI44,NQJ44),1)),LARGE((NQE44,NQG44,NQH44,NQI44,NQJ44),1),0)+IF(ISNUMBER(LARGE((NQE44,NQG44,NQH44,NQI44,NQJ44),2)),LARGE((NQE44,NQG44,NQH44,NQI44,NQJ44),2),0)+NQF44+NQK44,"")</f>
        <v>0</v>
      </c>
      <c r="NQM44" s="398"/>
      <c r="NQN44" s="418"/>
      <c r="NQO44" s="397"/>
      <c r="NQP44" s="509" t="s">
        <v>1412</v>
      </c>
      <c r="NQQ44" s="509" t="s">
        <v>1413</v>
      </c>
      <c r="NQR44" s="509">
        <v>2007</v>
      </c>
      <c r="NQS44" s="522" t="s">
        <v>1414</v>
      </c>
      <c r="NQT44" s="523" t="s">
        <v>176</v>
      </c>
      <c r="NQU44" s="398">
        <v>0</v>
      </c>
      <c r="NQV44" s="398">
        <v>0</v>
      </c>
      <c r="NQW44" s="398"/>
      <c r="NQX44" s="398"/>
      <c r="NQY44" s="398"/>
      <c r="NQZ44" s="398"/>
      <c r="NRA44" s="408"/>
      <c r="NRB44" s="398">
        <f>IF((ISBLANK(NQU44)+ISBLANK(NQW44)+ISBLANK(NQV44)+ISBLANK(NQX44)+ISBLANK(NQY44)+ISBLANK(NQZ44)+ISBLANK(NRA44))&lt;8,IF(ISNUMBER(LARGE((NQU44,NQW44,NQX44,NQY44,NQZ44),1)),LARGE((NQU44,NQW44,NQX44,NQY44,NQZ44),1),0)+IF(ISNUMBER(LARGE((NQU44,NQW44,NQX44,NQY44,NQZ44),2)),LARGE((NQU44,NQW44,NQX44,NQY44,NQZ44),2),0)+NQV44+NRA44,"")</f>
        <v>0</v>
      </c>
      <c r="NRC44" s="398"/>
      <c r="NRD44" s="418"/>
      <c r="NRE44" s="397"/>
      <c r="NRF44" s="509" t="s">
        <v>1412</v>
      </c>
      <c r="NRG44" s="509" t="s">
        <v>1413</v>
      </c>
      <c r="NRH44" s="509">
        <v>2007</v>
      </c>
      <c r="NRI44" s="522" t="s">
        <v>1414</v>
      </c>
      <c r="NRJ44" s="523" t="s">
        <v>176</v>
      </c>
      <c r="NRK44" s="398">
        <v>0</v>
      </c>
      <c r="NRL44" s="398">
        <v>0</v>
      </c>
      <c r="NRM44" s="398"/>
      <c r="NRN44" s="398"/>
      <c r="NRO44" s="398"/>
      <c r="NRP44" s="398"/>
      <c r="NRQ44" s="408"/>
      <c r="NRR44" s="398">
        <f>IF((ISBLANK(NRK44)+ISBLANK(NRM44)+ISBLANK(NRL44)+ISBLANK(NRN44)+ISBLANK(NRO44)+ISBLANK(NRP44)+ISBLANK(NRQ44))&lt;8,IF(ISNUMBER(LARGE((NRK44,NRM44,NRN44,NRO44,NRP44),1)),LARGE((NRK44,NRM44,NRN44,NRO44,NRP44),1),0)+IF(ISNUMBER(LARGE((NRK44,NRM44,NRN44,NRO44,NRP44),2)),LARGE((NRK44,NRM44,NRN44,NRO44,NRP44),2),0)+NRL44+NRQ44,"")</f>
        <v>0</v>
      </c>
      <c r="NRS44" s="398"/>
      <c r="NRT44" s="418"/>
      <c r="NRU44" s="397"/>
      <c r="NRV44" s="509" t="s">
        <v>1412</v>
      </c>
      <c r="NRW44" s="509" t="s">
        <v>1413</v>
      </c>
      <c r="NRX44" s="509">
        <v>2007</v>
      </c>
      <c r="NRY44" s="522" t="s">
        <v>1414</v>
      </c>
      <c r="NRZ44" s="523" t="s">
        <v>176</v>
      </c>
      <c r="NSA44" s="398">
        <v>0</v>
      </c>
      <c r="NSB44" s="398">
        <v>0</v>
      </c>
      <c r="NSC44" s="398"/>
      <c r="NSD44" s="398"/>
      <c r="NSE44" s="398"/>
      <c r="NSF44" s="398"/>
      <c r="NSG44" s="408"/>
      <c r="NSH44" s="398">
        <f>IF((ISBLANK(NSA44)+ISBLANK(NSC44)+ISBLANK(NSB44)+ISBLANK(NSD44)+ISBLANK(NSE44)+ISBLANK(NSF44)+ISBLANK(NSG44))&lt;8,IF(ISNUMBER(LARGE((NSA44,NSC44,NSD44,NSE44,NSF44),1)),LARGE((NSA44,NSC44,NSD44,NSE44,NSF44),1),0)+IF(ISNUMBER(LARGE((NSA44,NSC44,NSD44,NSE44,NSF44),2)),LARGE((NSA44,NSC44,NSD44,NSE44,NSF44),2),0)+NSB44+NSG44,"")</f>
        <v>0</v>
      </c>
      <c r="NSI44" s="398"/>
      <c r="NSJ44" s="418"/>
      <c r="NSK44" s="397"/>
      <c r="NSL44" s="509" t="s">
        <v>1412</v>
      </c>
      <c r="NSM44" s="509" t="s">
        <v>1413</v>
      </c>
      <c r="NSN44" s="509">
        <v>2007</v>
      </c>
      <c r="NSO44" s="522" t="s">
        <v>1414</v>
      </c>
      <c r="NSP44" s="523" t="s">
        <v>176</v>
      </c>
      <c r="NSQ44" s="398">
        <v>0</v>
      </c>
      <c r="NSR44" s="398">
        <v>0</v>
      </c>
      <c r="NSS44" s="398"/>
      <c r="NST44" s="398"/>
      <c r="NSU44" s="398"/>
      <c r="NSV44" s="398"/>
      <c r="NSW44" s="408"/>
      <c r="NSX44" s="398">
        <f>IF((ISBLANK(NSQ44)+ISBLANK(NSS44)+ISBLANK(NSR44)+ISBLANK(NST44)+ISBLANK(NSU44)+ISBLANK(NSV44)+ISBLANK(NSW44))&lt;8,IF(ISNUMBER(LARGE((NSQ44,NSS44,NST44,NSU44,NSV44),1)),LARGE((NSQ44,NSS44,NST44,NSU44,NSV44),1),0)+IF(ISNUMBER(LARGE((NSQ44,NSS44,NST44,NSU44,NSV44),2)),LARGE((NSQ44,NSS44,NST44,NSU44,NSV44),2),0)+NSR44+NSW44,"")</f>
        <v>0</v>
      </c>
      <c r="NSY44" s="398"/>
      <c r="NSZ44" s="418"/>
      <c r="NTA44" s="397"/>
      <c r="NTB44" s="509" t="s">
        <v>1412</v>
      </c>
      <c r="NTC44" s="509" t="s">
        <v>1413</v>
      </c>
      <c r="NTD44" s="509">
        <v>2007</v>
      </c>
      <c r="NTE44" s="522" t="s">
        <v>1414</v>
      </c>
      <c r="NTF44" s="523" t="s">
        <v>176</v>
      </c>
      <c r="NTG44" s="398">
        <v>0</v>
      </c>
      <c r="NTH44" s="398">
        <v>0</v>
      </c>
      <c r="NTI44" s="398"/>
      <c r="NTJ44" s="398"/>
      <c r="NTK44" s="398"/>
      <c r="NTL44" s="398"/>
      <c r="NTM44" s="408"/>
      <c r="NTN44" s="398">
        <f>IF((ISBLANK(NTG44)+ISBLANK(NTI44)+ISBLANK(NTH44)+ISBLANK(NTJ44)+ISBLANK(NTK44)+ISBLANK(NTL44)+ISBLANK(NTM44))&lt;8,IF(ISNUMBER(LARGE((NTG44,NTI44,NTJ44,NTK44,NTL44),1)),LARGE((NTG44,NTI44,NTJ44,NTK44,NTL44),1),0)+IF(ISNUMBER(LARGE((NTG44,NTI44,NTJ44,NTK44,NTL44),2)),LARGE((NTG44,NTI44,NTJ44,NTK44,NTL44),2),0)+NTH44+NTM44,"")</f>
        <v>0</v>
      </c>
      <c r="NTO44" s="398"/>
      <c r="NTP44" s="418"/>
      <c r="NTQ44" s="397"/>
      <c r="NTR44" s="509" t="s">
        <v>1412</v>
      </c>
      <c r="NTS44" s="509" t="s">
        <v>1413</v>
      </c>
      <c r="NTT44" s="509">
        <v>2007</v>
      </c>
      <c r="NTU44" s="522" t="s">
        <v>1414</v>
      </c>
      <c r="NTV44" s="523" t="s">
        <v>176</v>
      </c>
      <c r="NTW44" s="398">
        <v>0</v>
      </c>
      <c r="NTX44" s="398">
        <v>0</v>
      </c>
      <c r="NTY44" s="398"/>
      <c r="NTZ44" s="398"/>
      <c r="NUA44" s="398"/>
      <c r="NUB44" s="398"/>
      <c r="NUC44" s="408"/>
      <c r="NUD44" s="398">
        <f>IF((ISBLANK(NTW44)+ISBLANK(NTY44)+ISBLANK(NTX44)+ISBLANK(NTZ44)+ISBLANK(NUA44)+ISBLANK(NUB44)+ISBLANK(NUC44))&lt;8,IF(ISNUMBER(LARGE((NTW44,NTY44,NTZ44,NUA44,NUB44),1)),LARGE((NTW44,NTY44,NTZ44,NUA44,NUB44),1),0)+IF(ISNUMBER(LARGE((NTW44,NTY44,NTZ44,NUA44,NUB44),2)),LARGE((NTW44,NTY44,NTZ44,NUA44,NUB44),2),0)+NTX44+NUC44,"")</f>
        <v>0</v>
      </c>
      <c r="NUE44" s="398"/>
      <c r="NUF44" s="418"/>
      <c r="NUG44" s="397"/>
      <c r="NUH44" s="509" t="s">
        <v>1412</v>
      </c>
      <c r="NUI44" s="509" t="s">
        <v>1413</v>
      </c>
      <c r="NUJ44" s="509">
        <v>2007</v>
      </c>
      <c r="NUK44" s="522" t="s">
        <v>1414</v>
      </c>
      <c r="NUL44" s="523" t="s">
        <v>176</v>
      </c>
      <c r="NUM44" s="398">
        <v>0</v>
      </c>
      <c r="NUN44" s="398">
        <v>0</v>
      </c>
      <c r="NUO44" s="398"/>
      <c r="NUP44" s="398"/>
      <c r="NUQ44" s="398"/>
      <c r="NUR44" s="398"/>
      <c r="NUS44" s="408"/>
      <c r="NUT44" s="398">
        <f>IF((ISBLANK(NUM44)+ISBLANK(NUO44)+ISBLANK(NUN44)+ISBLANK(NUP44)+ISBLANK(NUQ44)+ISBLANK(NUR44)+ISBLANK(NUS44))&lt;8,IF(ISNUMBER(LARGE((NUM44,NUO44,NUP44,NUQ44,NUR44),1)),LARGE((NUM44,NUO44,NUP44,NUQ44,NUR44),1),0)+IF(ISNUMBER(LARGE((NUM44,NUO44,NUP44,NUQ44,NUR44),2)),LARGE((NUM44,NUO44,NUP44,NUQ44,NUR44),2),0)+NUN44+NUS44,"")</f>
        <v>0</v>
      </c>
      <c r="NUU44" s="398"/>
      <c r="NUV44" s="418"/>
      <c r="NUW44" s="397"/>
      <c r="NUX44" s="509" t="s">
        <v>1412</v>
      </c>
      <c r="NUY44" s="509" t="s">
        <v>1413</v>
      </c>
      <c r="NUZ44" s="509">
        <v>2007</v>
      </c>
      <c r="NVA44" s="522" t="s">
        <v>1414</v>
      </c>
      <c r="NVB44" s="523" t="s">
        <v>176</v>
      </c>
      <c r="NVC44" s="398">
        <v>0</v>
      </c>
      <c r="NVD44" s="398">
        <v>0</v>
      </c>
      <c r="NVE44" s="398"/>
      <c r="NVF44" s="398"/>
      <c r="NVG44" s="398"/>
      <c r="NVH44" s="398"/>
      <c r="NVI44" s="408"/>
      <c r="NVJ44" s="398">
        <f>IF((ISBLANK(NVC44)+ISBLANK(NVE44)+ISBLANK(NVD44)+ISBLANK(NVF44)+ISBLANK(NVG44)+ISBLANK(NVH44)+ISBLANK(NVI44))&lt;8,IF(ISNUMBER(LARGE((NVC44,NVE44,NVF44,NVG44,NVH44),1)),LARGE((NVC44,NVE44,NVF44,NVG44,NVH44),1),0)+IF(ISNUMBER(LARGE((NVC44,NVE44,NVF44,NVG44,NVH44),2)),LARGE((NVC44,NVE44,NVF44,NVG44,NVH44),2),0)+NVD44+NVI44,"")</f>
        <v>0</v>
      </c>
      <c r="NVK44" s="398"/>
      <c r="NVL44" s="418"/>
      <c r="NVM44" s="397"/>
      <c r="NVN44" s="509" t="s">
        <v>1412</v>
      </c>
      <c r="NVO44" s="509" t="s">
        <v>1413</v>
      </c>
      <c r="NVP44" s="509">
        <v>2007</v>
      </c>
      <c r="NVQ44" s="522" t="s">
        <v>1414</v>
      </c>
      <c r="NVR44" s="523" t="s">
        <v>176</v>
      </c>
      <c r="NVS44" s="398">
        <v>0</v>
      </c>
      <c r="NVT44" s="398">
        <v>0</v>
      </c>
      <c r="NVU44" s="398"/>
      <c r="NVV44" s="398"/>
      <c r="NVW44" s="398"/>
      <c r="NVX44" s="398"/>
      <c r="NVY44" s="408"/>
      <c r="NVZ44" s="398">
        <f>IF((ISBLANK(NVS44)+ISBLANK(NVU44)+ISBLANK(NVT44)+ISBLANK(NVV44)+ISBLANK(NVW44)+ISBLANK(NVX44)+ISBLANK(NVY44))&lt;8,IF(ISNUMBER(LARGE((NVS44,NVU44,NVV44,NVW44,NVX44),1)),LARGE((NVS44,NVU44,NVV44,NVW44,NVX44),1),0)+IF(ISNUMBER(LARGE((NVS44,NVU44,NVV44,NVW44,NVX44),2)),LARGE((NVS44,NVU44,NVV44,NVW44,NVX44),2),0)+NVT44+NVY44,"")</f>
        <v>0</v>
      </c>
      <c r="NWA44" s="398"/>
      <c r="NWB44" s="418"/>
      <c r="NWC44" s="397"/>
      <c r="NWD44" s="509" t="s">
        <v>1412</v>
      </c>
      <c r="NWE44" s="509" t="s">
        <v>1413</v>
      </c>
      <c r="NWF44" s="509">
        <v>2007</v>
      </c>
      <c r="NWG44" s="522" t="s">
        <v>1414</v>
      </c>
      <c r="NWH44" s="523" t="s">
        <v>176</v>
      </c>
      <c r="NWI44" s="398">
        <v>0</v>
      </c>
      <c r="NWJ44" s="398">
        <v>0</v>
      </c>
      <c r="NWK44" s="398"/>
      <c r="NWL44" s="398"/>
      <c r="NWM44" s="398"/>
      <c r="NWN44" s="398"/>
      <c r="NWO44" s="408"/>
      <c r="NWP44" s="398">
        <f>IF((ISBLANK(NWI44)+ISBLANK(NWK44)+ISBLANK(NWJ44)+ISBLANK(NWL44)+ISBLANK(NWM44)+ISBLANK(NWN44)+ISBLANK(NWO44))&lt;8,IF(ISNUMBER(LARGE((NWI44,NWK44,NWL44,NWM44,NWN44),1)),LARGE((NWI44,NWK44,NWL44,NWM44,NWN44),1),0)+IF(ISNUMBER(LARGE((NWI44,NWK44,NWL44,NWM44,NWN44),2)),LARGE((NWI44,NWK44,NWL44,NWM44,NWN44),2),0)+NWJ44+NWO44,"")</f>
        <v>0</v>
      </c>
      <c r="NWQ44" s="398"/>
      <c r="NWR44" s="418"/>
      <c r="NWS44" s="397"/>
      <c r="NWT44" s="509" t="s">
        <v>1412</v>
      </c>
      <c r="NWU44" s="509" t="s">
        <v>1413</v>
      </c>
      <c r="NWV44" s="509">
        <v>2007</v>
      </c>
      <c r="NWW44" s="522" t="s">
        <v>1414</v>
      </c>
      <c r="NWX44" s="523" t="s">
        <v>176</v>
      </c>
      <c r="NWY44" s="398">
        <v>0</v>
      </c>
      <c r="NWZ44" s="398">
        <v>0</v>
      </c>
      <c r="NXA44" s="398"/>
      <c r="NXB44" s="398"/>
      <c r="NXC44" s="398"/>
      <c r="NXD44" s="398"/>
      <c r="NXE44" s="408"/>
      <c r="NXF44" s="398">
        <f>IF((ISBLANK(NWY44)+ISBLANK(NXA44)+ISBLANK(NWZ44)+ISBLANK(NXB44)+ISBLANK(NXC44)+ISBLANK(NXD44)+ISBLANK(NXE44))&lt;8,IF(ISNUMBER(LARGE((NWY44,NXA44,NXB44,NXC44,NXD44),1)),LARGE((NWY44,NXA44,NXB44,NXC44,NXD44),1),0)+IF(ISNUMBER(LARGE((NWY44,NXA44,NXB44,NXC44,NXD44),2)),LARGE((NWY44,NXA44,NXB44,NXC44,NXD44),2),0)+NWZ44+NXE44,"")</f>
        <v>0</v>
      </c>
      <c r="NXG44" s="398"/>
      <c r="NXH44" s="418"/>
      <c r="NXI44" s="397"/>
      <c r="NXJ44" s="509" t="s">
        <v>1412</v>
      </c>
      <c r="NXK44" s="509" t="s">
        <v>1413</v>
      </c>
      <c r="NXL44" s="509">
        <v>2007</v>
      </c>
      <c r="NXM44" s="522" t="s">
        <v>1414</v>
      </c>
      <c r="NXN44" s="523" t="s">
        <v>176</v>
      </c>
      <c r="NXO44" s="398">
        <v>0</v>
      </c>
      <c r="NXP44" s="398">
        <v>0</v>
      </c>
      <c r="NXQ44" s="398"/>
      <c r="NXR44" s="398"/>
      <c r="NXS44" s="398"/>
      <c r="NXT44" s="398"/>
      <c r="NXU44" s="408"/>
      <c r="NXV44" s="398">
        <f>IF((ISBLANK(NXO44)+ISBLANK(NXQ44)+ISBLANK(NXP44)+ISBLANK(NXR44)+ISBLANK(NXS44)+ISBLANK(NXT44)+ISBLANK(NXU44))&lt;8,IF(ISNUMBER(LARGE((NXO44,NXQ44,NXR44,NXS44,NXT44),1)),LARGE((NXO44,NXQ44,NXR44,NXS44,NXT44),1),0)+IF(ISNUMBER(LARGE((NXO44,NXQ44,NXR44,NXS44,NXT44),2)),LARGE((NXO44,NXQ44,NXR44,NXS44,NXT44),2),0)+NXP44+NXU44,"")</f>
        <v>0</v>
      </c>
      <c r="NXW44" s="398"/>
      <c r="NXX44" s="418"/>
      <c r="NXY44" s="397"/>
      <c r="NXZ44" s="509" t="s">
        <v>1412</v>
      </c>
      <c r="NYA44" s="509" t="s">
        <v>1413</v>
      </c>
      <c r="NYB44" s="509">
        <v>2007</v>
      </c>
      <c r="NYC44" s="522" t="s">
        <v>1414</v>
      </c>
      <c r="NYD44" s="523" t="s">
        <v>176</v>
      </c>
      <c r="NYE44" s="398">
        <v>0</v>
      </c>
      <c r="NYF44" s="398">
        <v>0</v>
      </c>
      <c r="NYG44" s="398"/>
      <c r="NYH44" s="398"/>
      <c r="NYI44" s="398"/>
      <c r="NYJ44" s="398"/>
      <c r="NYK44" s="408"/>
      <c r="NYL44" s="398">
        <f>IF((ISBLANK(NYE44)+ISBLANK(NYG44)+ISBLANK(NYF44)+ISBLANK(NYH44)+ISBLANK(NYI44)+ISBLANK(NYJ44)+ISBLANK(NYK44))&lt;8,IF(ISNUMBER(LARGE((NYE44,NYG44,NYH44,NYI44,NYJ44),1)),LARGE((NYE44,NYG44,NYH44,NYI44,NYJ44),1),0)+IF(ISNUMBER(LARGE((NYE44,NYG44,NYH44,NYI44,NYJ44),2)),LARGE((NYE44,NYG44,NYH44,NYI44,NYJ44),2),0)+NYF44+NYK44,"")</f>
        <v>0</v>
      </c>
      <c r="NYM44" s="398"/>
      <c r="NYN44" s="418"/>
      <c r="NYO44" s="397"/>
      <c r="NYP44" s="509" t="s">
        <v>1412</v>
      </c>
      <c r="NYQ44" s="509" t="s">
        <v>1413</v>
      </c>
      <c r="NYR44" s="509">
        <v>2007</v>
      </c>
      <c r="NYS44" s="522" t="s">
        <v>1414</v>
      </c>
      <c r="NYT44" s="523" t="s">
        <v>176</v>
      </c>
      <c r="NYU44" s="398">
        <v>0</v>
      </c>
      <c r="NYV44" s="398">
        <v>0</v>
      </c>
      <c r="NYW44" s="398"/>
      <c r="NYX44" s="398"/>
      <c r="NYY44" s="398"/>
      <c r="NYZ44" s="398"/>
      <c r="NZA44" s="408"/>
      <c r="NZB44" s="398">
        <f>IF((ISBLANK(NYU44)+ISBLANK(NYW44)+ISBLANK(NYV44)+ISBLANK(NYX44)+ISBLANK(NYY44)+ISBLANK(NYZ44)+ISBLANK(NZA44))&lt;8,IF(ISNUMBER(LARGE((NYU44,NYW44,NYX44,NYY44,NYZ44),1)),LARGE((NYU44,NYW44,NYX44,NYY44,NYZ44),1),0)+IF(ISNUMBER(LARGE((NYU44,NYW44,NYX44,NYY44,NYZ44),2)),LARGE((NYU44,NYW44,NYX44,NYY44,NYZ44),2),0)+NYV44+NZA44,"")</f>
        <v>0</v>
      </c>
      <c r="NZC44" s="398"/>
      <c r="NZD44" s="418"/>
      <c r="NZE44" s="397"/>
      <c r="NZF44" s="509" t="s">
        <v>1412</v>
      </c>
      <c r="NZG44" s="509" t="s">
        <v>1413</v>
      </c>
      <c r="NZH44" s="509">
        <v>2007</v>
      </c>
      <c r="NZI44" s="522" t="s">
        <v>1414</v>
      </c>
      <c r="NZJ44" s="523" t="s">
        <v>176</v>
      </c>
      <c r="NZK44" s="398">
        <v>0</v>
      </c>
      <c r="NZL44" s="398">
        <v>0</v>
      </c>
      <c r="NZM44" s="398"/>
      <c r="NZN44" s="398"/>
      <c r="NZO44" s="398"/>
      <c r="NZP44" s="398"/>
      <c r="NZQ44" s="408"/>
      <c r="NZR44" s="398">
        <f>IF((ISBLANK(NZK44)+ISBLANK(NZM44)+ISBLANK(NZL44)+ISBLANK(NZN44)+ISBLANK(NZO44)+ISBLANK(NZP44)+ISBLANK(NZQ44))&lt;8,IF(ISNUMBER(LARGE((NZK44,NZM44,NZN44,NZO44,NZP44),1)),LARGE((NZK44,NZM44,NZN44,NZO44,NZP44),1),0)+IF(ISNUMBER(LARGE((NZK44,NZM44,NZN44,NZO44,NZP44),2)),LARGE((NZK44,NZM44,NZN44,NZO44,NZP44),2),0)+NZL44+NZQ44,"")</f>
        <v>0</v>
      </c>
      <c r="NZS44" s="398"/>
      <c r="NZT44" s="418"/>
      <c r="NZU44" s="397"/>
      <c r="NZV44" s="509" t="s">
        <v>1412</v>
      </c>
      <c r="NZW44" s="509" t="s">
        <v>1413</v>
      </c>
      <c r="NZX44" s="509">
        <v>2007</v>
      </c>
      <c r="NZY44" s="522" t="s">
        <v>1414</v>
      </c>
      <c r="NZZ44" s="523" t="s">
        <v>176</v>
      </c>
      <c r="OAA44" s="398">
        <v>0</v>
      </c>
      <c r="OAB44" s="398">
        <v>0</v>
      </c>
      <c r="OAC44" s="398"/>
      <c r="OAD44" s="398"/>
      <c r="OAE44" s="398"/>
      <c r="OAF44" s="398"/>
      <c r="OAG44" s="408"/>
      <c r="OAH44" s="398">
        <f>IF((ISBLANK(OAA44)+ISBLANK(OAC44)+ISBLANK(OAB44)+ISBLANK(OAD44)+ISBLANK(OAE44)+ISBLANK(OAF44)+ISBLANK(OAG44))&lt;8,IF(ISNUMBER(LARGE((OAA44,OAC44,OAD44,OAE44,OAF44),1)),LARGE((OAA44,OAC44,OAD44,OAE44,OAF44),1),0)+IF(ISNUMBER(LARGE((OAA44,OAC44,OAD44,OAE44,OAF44),2)),LARGE((OAA44,OAC44,OAD44,OAE44,OAF44),2),0)+OAB44+OAG44,"")</f>
        <v>0</v>
      </c>
      <c r="OAI44" s="398"/>
      <c r="OAJ44" s="418"/>
      <c r="OAK44" s="397"/>
      <c r="OAL44" s="509" t="s">
        <v>1412</v>
      </c>
      <c r="OAM44" s="509" t="s">
        <v>1413</v>
      </c>
      <c r="OAN44" s="509">
        <v>2007</v>
      </c>
      <c r="OAO44" s="522" t="s">
        <v>1414</v>
      </c>
      <c r="OAP44" s="523" t="s">
        <v>176</v>
      </c>
      <c r="OAQ44" s="398">
        <v>0</v>
      </c>
      <c r="OAR44" s="398">
        <v>0</v>
      </c>
      <c r="OAS44" s="398"/>
      <c r="OAT44" s="398"/>
      <c r="OAU44" s="398"/>
      <c r="OAV44" s="398"/>
      <c r="OAW44" s="408"/>
      <c r="OAX44" s="398">
        <f>IF((ISBLANK(OAQ44)+ISBLANK(OAS44)+ISBLANK(OAR44)+ISBLANK(OAT44)+ISBLANK(OAU44)+ISBLANK(OAV44)+ISBLANK(OAW44))&lt;8,IF(ISNUMBER(LARGE((OAQ44,OAS44,OAT44,OAU44,OAV44),1)),LARGE((OAQ44,OAS44,OAT44,OAU44,OAV44),1),0)+IF(ISNUMBER(LARGE((OAQ44,OAS44,OAT44,OAU44,OAV44),2)),LARGE((OAQ44,OAS44,OAT44,OAU44,OAV44),2),0)+OAR44+OAW44,"")</f>
        <v>0</v>
      </c>
      <c r="OAY44" s="398"/>
      <c r="OAZ44" s="418"/>
      <c r="OBA44" s="397"/>
      <c r="OBB44" s="509" t="s">
        <v>1412</v>
      </c>
      <c r="OBC44" s="509" t="s">
        <v>1413</v>
      </c>
      <c r="OBD44" s="509">
        <v>2007</v>
      </c>
      <c r="OBE44" s="522" t="s">
        <v>1414</v>
      </c>
      <c r="OBF44" s="523" t="s">
        <v>176</v>
      </c>
      <c r="OBG44" s="398">
        <v>0</v>
      </c>
      <c r="OBH44" s="398">
        <v>0</v>
      </c>
      <c r="OBI44" s="398"/>
      <c r="OBJ44" s="398"/>
      <c r="OBK44" s="398"/>
      <c r="OBL44" s="398"/>
      <c r="OBM44" s="408"/>
      <c r="OBN44" s="398">
        <f>IF((ISBLANK(OBG44)+ISBLANK(OBI44)+ISBLANK(OBH44)+ISBLANK(OBJ44)+ISBLANK(OBK44)+ISBLANK(OBL44)+ISBLANK(OBM44))&lt;8,IF(ISNUMBER(LARGE((OBG44,OBI44,OBJ44,OBK44,OBL44),1)),LARGE((OBG44,OBI44,OBJ44,OBK44,OBL44),1),0)+IF(ISNUMBER(LARGE((OBG44,OBI44,OBJ44,OBK44,OBL44),2)),LARGE((OBG44,OBI44,OBJ44,OBK44,OBL44),2),0)+OBH44+OBM44,"")</f>
        <v>0</v>
      </c>
      <c r="OBO44" s="398"/>
      <c r="OBP44" s="418"/>
      <c r="OBQ44" s="397"/>
      <c r="OBR44" s="509" t="s">
        <v>1412</v>
      </c>
      <c r="OBS44" s="509" t="s">
        <v>1413</v>
      </c>
      <c r="OBT44" s="509">
        <v>2007</v>
      </c>
      <c r="OBU44" s="522" t="s">
        <v>1414</v>
      </c>
      <c r="OBV44" s="523" t="s">
        <v>176</v>
      </c>
      <c r="OBW44" s="398">
        <v>0</v>
      </c>
      <c r="OBX44" s="398">
        <v>0</v>
      </c>
      <c r="OBY44" s="398"/>
      <c r="OBZ44" s="398"/>
      <c r="OCA44" s="398"/>
      <c r="OCB44" s="398"/>
      <c r="OCC44" s="408"/>
      <c r="OCD44" s="398">
        <f>IF((ISBLANK(OBW44)+ISBLANK(OBY44)+ISBLANK(OBX44)+ISBLANK(OBZ44)+ISBLANK(OCA44)+ISBLANK(OCB44)+ISBLANK(OCC44))&lt;8,IF(ISNUMBER(LARGE((OBW44,OBY44,OBZ44,OCA44,OCB44),1)),LARGE((OBW44,OBY44,OBZ44,OCA44,OCB44),1),0)+IF(ISNUMBER(LARGE((OBW44,OBY44,OBZ44,OCA44,OCB44),2)),LARGE((OBW44,OBY44,OBZ44,OCA44,OCB44),2),0)+OBX44+OCC44,"")</f>
        <v>0</v>
      </c>
      <c r="OCE44" s="398"/>
      <c r="OCF44" s="418"/>
      <c r="OCG44" s="397"/>
      <c r="OCH44" s="509" t="s">
        <v>1412</v>
      </c>
      <c r="OCI44" s="509" t="s">
        <v>1413</v>
      </c>
      <c r="OCJ44" s="509">
        <v>2007</v>
      </c>
      <c r="OCK44" s="522" t="s">
        <v>1414</v>
      </c>
      <c r="OCL44" s="523" t="s">
        <v>176</v>
      </c>
      <c r="OCM44" s="398">
        <v>0</v>
      </c>
      <c r="OCN44" s="398">
        <v>0</v>
      </c>
      <c r="OCO44" s="398"/>
      <c r="OCP44" s="398"/>
      <c r="OCQ44" s="398"/>
      <c r="OCR44" s="398"/>
      <c r="OCS44" s="408"/>
      <c r="OCT44" s="398">
        <f>IF((ISBLANK(OCM44)+ISBLANK(OCO44)+ISBLANK(OCN44)+ISBLANK(OCP44)+ISBLANK(OCQ44)+ISBLANK(OCR44)+ISBLANK(OCS44))&lt;8,IF(ISNUMBER(LARGE((OCM44,OCO44,OCP44,OCQ44,OCR44),1)),LARGE((OCM44,OCO44,OCP44,OCQ44,OCR44),1),0)+IF(ISNUMBER(LARGE((OCM44,OCO44,OCP44,OCQ44,OCR44),2)),LARGE((OCM44,OCO44,OCP44,OCQ44,OCR44),2),0)+OCN44+OCS44,"")</f>
        <v>0</v>
      </c>
      <c r="OCU44" s="398"/>
      <c r="OCV44" s="418"/>
      <c r="OCW44" s="397"/>
      <c r="OCX44" s="509" t="s">
        <v>1412</v>
      </c>
      <c r="OCY44" s="509" t="s">
        <v>1413</v>
      </c>
      <c r="OCZ44" s="509">
        <v>2007</v>
      </c>
      <c r="ODA44" s="522" t="s">
        <v>1414</v>
      </c>
      <c r="ODB44" s="523" t="s">
        <v>176</v>
      </c>
      <c r="ODC44" s="398">
        <v>0</v>
      </c>
      <c r="ODD44" s="398">
        <v>0</v>
      </c>
      <c r="ODE44" s="398"/>
      <c r="ODF44" s="398"/>
      <c r="ODG44" s="398"/>
      <c r="ODH44" s="398"/>
      <c r="ODI44" s="408"/>
      <c r="ODJ44" s="398">
        <f>IF((ISBLANK(ODC44)+ISBLANK(ODE44)+ISBLANK(ODD44)+ISBLANK(ODF44)+ISBLANK(ODG44)+ISBLANK(ODH44)+ISBLANK(ODI44))&lt;8,IF(ISNUMBER(LARGE((ODC44,ODE44,ODF44,ODG44,ODH44),1)),LARGE((ODC44,ODE44,ODF44,ODG44,ODH44),1),0)+IF(ISNUMBER(LARGE((ODC44,ODE44,ODF44,ODG44,ODH44),2)),LARGE((ODC44,ODE44,ODF44,ODG44,ODH44),2),0)+ODD44+ODI44,"")</f>
        <v>0</v>
      </c>
      <c r="ODK44" s="398"/>
      <c r="ODL44" s="418"/>
      <c r="ODM44" s="397"/>
      <c r="ODN44" s="509" t="s">
        <v>1412</v>
      </c>
      <c r="ODO44" s="509" t="s">
        <v>1413</v>
      </c>
      <c r="ODP44" s="509">
        <v>2007</v>
      </c>
      <c r="ODQ44" s="522" t="s">
        <v>1414</v>
      </c>
      <c r="ODR44" s="523" t="s">
        <v>176</v>
      </c>
      <c r="ODS44" s="398">
        <v>0</v>
      </c>
      <c r="ODT44" s="398">
        <v>0</v>
      </c>
      <c r="ODU44" s="398"/>
      <c r="ODV44" s="398"/>
      <c r="ODW44" s="398"/>
      <c r="ODX44" s="398"/>
      <c r="ODY44" s="408"/>
      <c r="ODZ44" s="398">
        <f>IF((ISBLANK(ODS44)+ISBLANK(ODU44)+ISBLANK(ODT44)+ISBLANK(ODV44)+ISBLANK(ODW44)+ISBLANK(ODX44)+ISBLANK(ODY44))&lt;8,IF(ISNUMBER(LARGE((ODS44,ODU44,ODV44,ODW44,ODX44),1)),LARGE((ODS44,ODU44,ODV44,ODW44,ODX44),1),0)+IF(ISNUMBER(LARGE((ODS44,ODU44,ODV44,ODW44,ODX44),2)),LARGE((ODS44,ODU44,ODV44,ODW44,ODX44),2),0)+ODT44+ODY44,"")</f>
        <v>0</v>
      </c>
      <c r="OEA44" s="398"/>
      <c r="OEB44" s="418"/>
      <c r="OEC44" s="397"/>
      <c r="OED44" s="509" t="s">
        <v>1412</v>
      </c>
      <c r="OEE44" s="509" t="s">
        <v>1413</v>
      </c>
      <c r="OEF44" s="509">
        <v>2007</v>
      </c>
      <c r="OEG44" s="522" t="s">
        <v>1414</v>
      </c>
      <c r="OEH44" s="523" t="s">
        <v>176</v>
      </c>
      <c r="OEI44" s="398">
        <v>0</v>
      </c>
      <c r="OEJ44" s="398">
        <v>0</v>
      </c>
      <c r="OEK44" s="398"/>
      <c r="OEL44" s="398"/>
      <c r="OEM44" s="398"/>
      <c r="OEN44" s="398"/>
      <c r="OEO44" s="408"/>
      <c r="OEP44" s="398">
        <f>IF((ISBLANK(OEI44)+ISBLANK(OEK44)+ISBLANK(OEJ44)+ISBLANK(OEL44)+ISBLANK(OEM44)+ISBLANK(OEN44)+ISBLANK(OEO44))&lt;8,IF(ISNUMBER(LARGE((OEI44,OEK44,OEL44,OEM44,OEN44),1)),LARGE((OEI44,OEK44,OEL44,OEM44,OEN44),1),0)+IF(ISNUMBER(LARGE((OEI44,OEK44,OEL44,OEM44,OEN44),2)),LARGE((OEI44,OEK44,OEL44,OEM44,OEN44),2),0)+OEJ44+OEO44,"")</f>
        <v>0</v>
      </c>
      <c r="OEQ44" s="398"/>
      <c r="OER44" s="418"/>
      <c r="OES44" s="397"/>
      <c r="OET44" s="509" t="s">
        <v>1412</v>
      </c>
      <c r="OEU44" s="509" t="s">
        <v>1413</v>
      </c>
      <c r="OEV44" s="509">
        <v>2007</v>
      </c>
      <c r="OEW44" s="522" t="s">
        <v>1414</v>
      </c>
      <c r="OEX44" s="523" t="s">
        <v>176</v>
      </c>
      <c r="OEY44" s="398">
        <v>0</v>
      </c>
      <c r="OEZ44" s="398">
        <v>0</v>
      </c>
      <c r="OFA44" s="398"/>
      <c r="OFB44" s="398"/>
      <c r="OFC44" s="398"/>
      <c r="OFD44" s="398"/>
      <c r="OFE44" s="408"/>
      <c r="OFF44" s="398">
        <f>IF((ISBLANK(OEY44)+ISBLANK(OFA44)+ISBLANK(OEZ44)+ISBLANK(OFB44)+ISBLANK(OFC44)+ISBLANK(OFD44)+ISBLANK(OFE44))&lt;8,IF(ISNUMBER(LARGE((OEY44,OFA44,OFB44,OFC44,OFD44),1)),LARGE((OEY44,OFA44,OFB44,OFC44,OFD44),1),0)+IF(ISNUMBER(LARGE((OEY44,OFA44,OFB44,OFC44,OFD44),2)),LARGE((OEY44,OFA44,OFB44,OFC44,OFD44),2),0)+OEZ44+OFE44,"")</f>
        <v>0</v>
      </c>
      <c r="OFG44" s="398"/>
      <c r="OFH44" s="418"/>
      <c r="OFI44" s="397"/>
      <c r="OFJ44" s="509" t="s">
        <v>1412</v>
      </c>
      <c r="OFK44" s="509" t="s">
        <v>1413</v>
      </c>
      <c r="OFL44" s="509">
        <v>2007</v>
      </c>
      <c r="OFM44" s="522" t="s">
        <v>1414</v>
      </c>
      <c r="OFN44" s="523" t="s">
        <v>176</v>
      </c>
      <c r="OFO44" s="398">
        <v>0</v>
      </c>
      <c r="OFP44" s="398">
        <v>0</v>
      </c>
      <c r="OFQ44" s="398"/>
      <c r="OFR44" s="398"/>
      <c r="OFS44" s="398"/>
      <c r="OFT44" s="398"/>
      <c r="OFU44" s="408"/>
      <c r="OFV44" s="398">
        <f>IF((ISBLANK(OFO44)+ISBLANK(OFQ44)+ISBLANK(OFP44)+ISBLANK(OFR44)+ISBLANK(OFS44)+ISBLANK(OFT44)+ISBLANK(OFU44))&lt;8,IF(ISNUMBER(LARGE((OFO44,OFQ44,OFR44,OFS44,OFT44),1)),LARGE((OFO44,OFQ44,OFR44,OFS44,OFT44),1),0)+IF(ISNUMBER(LARGE((OFO44,OFQ44,OFR44,OFS44,OFT44),2)),LARGE((OFO44,OFQ44,OFR44,OFS44,OFT44),2),0)+OFP44+OFU44,"")</f>
        <v>0</v>
      </c>
      <c r="OFW44" s="398"/>
      <c r="OFX44" s="418"/>
      <c r="OFY44" s="397"/>
      <c r="OFZ44" s="509" t="s">
        <v>1412</v>
      </c>
      <c r="OGA44" s="509" t="s">
        <v>1413</v>
      </c>
      <c r="OGB44" s="509">
        <v>2007</v>
      </c>
      <c r="OGC44" s="522" t="s">
        <v>1414</v>
      </c>
      <c r="OGD44" s="523" t="s">
        <v>176</v>
      </c>
      <c r="OGE44" s="398">
        <v>0</v>
      </c>
      <c r="OGF44" s="398">
        <v>0</v>
      </c>
      <c r="OGG44" s="398"/>
      <c r="OGH44" s="398"/>
      <c r="OGI44" s="398"/>
      <c r="OGJ44" s="398"/>
      <c r="OGK44" s="408"/>
      <c r="OGL44" s="398">
        <f>IF((ISBLANK(OGE44)+ISBLANK(OGG44)+ISBLANK(OGF44)+ISBLANK(OGH44)+ISBLANK(OGI44)+ISBLANK(OGJ44)+ISBLANK(OGK44))&lt;8,IF(ISNUMBER(LARGE((OGE44,OGG44,OGH44,OGI44,OGJ44),1)),LARGE((OGE44,OGG44,OGH44,OGI44,OGJ44),1),0)+IF(ISNUMBER(LARGE((OGE44,OGG44,OGH44,OGI44,OGJ44),2)),LARGE((OGE44,OGG44,OGH44,OGI44,OGJ44),2),0)+OGF44+OGK44,"")</f>
        <v>0</v>
      </c>
      <c r="OGM44" s="398"/>
      <c r="OGN44" s="418"/>
      <c r="OGO44" s="397"/>
      <c r="OGP44" s="509" t="s">
        <v>1412</v>
      </c>
      <c r="OGQ44" s="509" t="s">
        <v>1413</v>
      </c>
      <c r="OGR44" s="509">
        <v>2007</v>
      </c>
      <c r="OGS44" s="522" t="s">
        <v>1414</v>
      </c>
      <c r="OGT44" s="523" t="s">
        <v>176</v>
      </c>
      <c r="OGU44" s="398">
        <v>0</v>
      </c>
      <c r="OGV44" s="398">
        <v>0</v>
      </c>
      <c r="OGW44" s="398"/>
      <c r="OGX44" s="398"/>
      <c r="OGY44" s="398"/>
      <c r="OGZ44" s="398"/>
      <c r="OHA44" s="408"/>
      <c r="OHB44" s="398">
        <f>IF((ISBLANK(OGU44)+ISBLANK(OGW44)+ISBLANK(OGV44)+ISBLANK(OGX44)+ISBLANK(OGY44)+ISBLANK(OGZ44)+ISBLANK(OHA44))&lt;8,IF(ISNUMBER(LARGE((OGU44,OGW44,OGX44,OGY44,OGZ44),1)),LARGE((OGU44,OGW44,OGX44,OGY44,OGZ44),1),0)+IF(ISNUMBER(LARGE((OGU44,OGW44,OGX44,OGY44,OGZ44),2)),LARGE((OGU44,OGW44,OGX44,OGY44,OGZ44),2),0)+OGV44+OHA44,"")</f>
        <v>0</v>
      </c>
      <c r="OHC44" s="398"/>
      <c r="OHD44" s="418"/>
      <c r="OHE44" s="397"/>
      <c r="OHF44" s="509" t="s">
        <v>1412</v>
      </c>
      <c r="OHG44" s="509" t="s">
        <v>1413</v>
      </c>
      <c r="OHH44" s="509">
        <v>2007</v>
      </c>
      <c r="OHI44" s="522" t="s">
        <v>1414</v>
      </c>
      <c r="OHJ44" s="523" t="s">
        <v>176</v>
      </c>
      <c r="OHK44" s="398">
        <v>0</v>
      </c>
      <c r="OHL44" s="398">
        <v>0</v>
      </c>
      <c r="OHM44" s="398"/>
      <c r="OHN44" s="398"/>
      <c r="OHO44" s="398"/>
      <c r="OHP44" s="398"/>
      <c r="OHQ44" s="408"/>
      <c r="OHR44" s="398">
        <f>IF((ISBLANK(OHK44)+ISBLANK(OHM44)+ISBLANK(OHL44)+ISBLANK(OHN44)+ISBLANK(OHO44)+ISBLANK(OHP44)+ISBLANK(OHQ44))&lt;8,IF(ISNUMBER(LARGE((OHK44,OHM44,OHN44,OHO44,OHP44),1)),LARGE((OHK44,OHM44,OHN44,OHO44,OHP44),1),0)+IF(ISNUMBER(LARGE((OHK44,OHM44,OHN44,OHO44,OHP44),2)),LARGE((OHK44,OHM44,OHN44,OHO44,OHP44),2),0)+OHL44+OHQ44,"")</f>
        <v>0</v>
      </c>
      <c r="OHS44" s="398"/>
      <c r="OHT44" s="418"/>
      <c r="OHU44" s="397"/>
      <c r="OHV44" s="509" t="s">
        <v>1412</v>
      </c>
      <c r="OHW44" s="509" t="s">
        <v>1413</v>
      </c>
      <c r="OHX44" s="509">
        <v>2007</v>
      </c>
      <c r="OHY44" s="522" t="s">
        <v>1414</v>
      </c>
      <c r="OHZ44" s="523" t="s">
        <v>176</v>
      </c>
      <c r="OIA44" s="398">
        <v>0</v>
      </c>
      <c r="OIB44" s="398">
        <v>0</v>
      </c>
      <c r="OIC44" s="398"/>
      <c r="OID44" s="398"/>
      <c r="OIE44" s="398"/>
      <c r="OIF44" s="398"/>
      <c r="OIG44" s="408"/>
      <c r="OIH44" s="398">
        <f>IF((ISBLANK(OIA44)+ISBLANK(OIC44)+ISBLANK(OIB44)+ISBLANK(OID44)+ISBLANK(OIE44)+ISBLANK(OIF44)+ISBLANK(OIG44))&lt;8,IF(ISNUMBER(LARGE((OIA44,OIC44,OID44,OIE44,OIF44),1)),LARGE((OIA44,OIC44,OID44,OIE44,OIF44),1),0)+IF(ISNUMBER(LARGE((OIA44,OIC44,OID44,OIE44,OIF44),2)),LARGE((OIA44,OIC44,OID44,OIE44,OIF44),2),0)+OIB44+OIG44,"")</f>
        <v>0</v>
      </c>
      <c r="OII44" s="398"/>
      <c r="OIJ44" s="418"/>
      <c r="OIK44" s="397"/>
      <c r="OIL44" s="509" t="s">
        <v>1412</v>
      </c>
      <c r="OIM44" s="509" t="s">
        <v>1413</v>
      </c>
      <c r="OIN44" s="509">
        <v>2007</v>
      </c>
      <c r="OIO44" s="522" t="s">
        <v>1414</v>
      </c>
      <c r="OIP44" s="523" t="s">
        <v>176</v>
      </c>
      <c r="OIQ44" s="398">
        <v>0</v>
      </c>
      <c r="OIR44" s="398">
        <v>0</v>
      </c>
      <c r="OIS44" s="398"/>
      <c r="OIT44" s="398"/>
      <c r="OIU44" s="398"/>
      <c r="OIV44" s="398"/>
      <c r="OIW44" s="408"/>
      <c r="OIX44" s="398">
        <f>IF((ISBLANK(OIQ44)+ISBLANK(OIS44)+ISBLANK(OIR44)+ISBLANK(OIT44)+ISBLANK(OIU44)+ISBLANK(OIV44)+ISBLANK(OIW44))&lt;8,IF(ISNUMBER(LARGE((OIQ44,OIS44,OIT44,OIU44,OIV44),1)),LARGE((OIQ44,OIS44,OIT44,OIU44,OIV44),1),0)+IF(ISNUMBER(LARGE((OIQ44,OIS44,OIT44,OIU44,OIV44),2)),LARGE((OIQ44,OIS44,OIT44,OIU44,OIV44),2),0)+OIR44+OIW44,"")</f>
        <v>0</v>
      </c>
      <c r="OIY44" s="398"/>
      <c r="OIZ44" s="418"/>
      <c r="OJA44" s="397"/>
      <c r="OJB44" s="509" t="s">
        <v>1412</v>
      </c>
      <c r="OJC44" s="509" t="s">
        <v>1413</v>
      </c>
      <c r="OJD44" s="509">
        <v>2007</v>
      </c>
      <c r="OJE44" s="522" t="s">
        <v>1414</v>
      </c>
      <c r="OJF44" s="523" t="s">
        <v>176</v>
      </c>
      <c r="OJG44" s="398">
        <v>0</v>
      </c>
      <c r="OJH44" s="398">
        <v>0</v>
      </c>
      <c r="OJI44" s="398"/>
      <c r="OJJ44" s="398"/>
      <c r="OJK44" s="398"/>
      <c r="OJL44" s="398"/>
      <c r="OJM44" s="408"/>
      <c r="OJN44" s="398">
        <f>IF((ISBLANK(OJG44)+ISBLANK(OJI44)+ISBLANK(OJH44)+ISBLANK(OJJ44)+ISBLANK(OJK44)+ISBLANK(OJL44)+ISBLANK(OJM44))&lt;8,IF(ISNUMBER(LARGE((OJG44,OJI44,OJJ44,OJK44,OJL44),1)),LARGE((OJG44,OJI44,OJJ44,OJK44,OJL44),1),0)+IF(ISNUMBER(LARGE((OJG44,OJI44,OJJ44,OJK44,OJL44),2)),LARGE((OJG44,OJI44,OJJ44,OJK44,OJL44),2),0)+OJH44+OJM44,"")</f>
        <v>0</v>
      </c>
      <c r="OJO44" s="398"/>
      <c r="OJP44" s="418"/>
      <c r="OJQ44" s="397"/>
      <c r="OJR44" s="509" t="s">
        <v>1412</v>
      </c>
      <c r="OJS44" s="509" t="s">
        <v>1413</v>
      </c>
      <c r="OJT44" s="509">
        <v>2007</v>
      </c>
      <c r="OJU44" s="522" t="s">
        <v>1414</v>
      </c>
      <c r="OJV44" s="523" t="s">
        <v>176</v>
      </c>
      <c r="OJW44" s="398">
        <v>0</v>
      </c>
      <c r="OJX44" s="398">
        <v>0</v>
      </c>
      <c r="OJY44" s="398"/>
      <c r="OJZ44" s="398"/>
      <c r="OKA44" s="398"/>
      <c r="OKB44" s="398"/>
      <c r="OKC44" s="408"/>
      <c r="OKD44" s="398">
        <f>IF((ISBLANK(OJW44)+ISBLANK(OJY44)+ISBLANK(OJX44)+ISBLANK(OJZ44)+ISBLANK(OKA44)+ISBLANK(OKB44)+ISBLANK(OKC44))&lt;8,IF(ISNUMBER(LARGE((OJW44,OJY44,OJZ44,OKA44,OKB44),1)),LARGE((OJW44,OJY44,OJZ44,OKA44,OKB44),1),0)+IF(ISNUMBER(LARGE((OJW44,OJY44,OJZ44,OKA44,OKB44),2)),LARGE((OJW44,OJY44,OJZ44,OKA44,OKB44),2),0)+OJX44+OKC44,"")</f>
        <v>0</v>
      </c>
      <c r="OKE44" s="398"/>
      <c r="OKF44" s="418"/>
      <c r="OKG44" s="397"/>
      <c r="OKH44" s="509" t="s">
        <v>1412</v>
      </c>
      <c r="OKI44" s="509" t="s">
        <v>1413</v>
      </c>
      <c r="OKJ44" s="509">
        <v>2007</v>
      </c>
      <c r="OKK44" s="522" t="s">
        <v>1414</v>
      </c>
      <c r="OKL44" s="523" t="s">
        <v>176</v>
      </c>
      <c r="OKM44" s="398">
        <v>0</v>
      </c>
      <c r="OKN44" s="398">
        <v>0</v>
      </c>
      <c r="OKO44" s="398"/>
      <c r="OKP44" s="398"/>
      <c r="OKQ44" s="398"/>
      <c r="OKR44" s="398"/>
      <c r="OKS44" s="408"/>
      <c r="OKT44" s="398">
        <f>IF((ISBLANK(OKM44)+ISBLANK(OKO44)+ISBLANK(OKN44)+ISBLANK(OKP44)+ISBLANK(OKQ44)+ISBLANK(OKR44)+ISBLANK(OKS44))&lt;8,IF(ISNUMBER(LARGE((OKM44,OKO44,OKP44,OKQ44,OKR44),1)),LARGE((OKM44,OKO44,OKP44,OKQ44,OKR44),1),0)+IF(ISNUMBER(LARGE((OKM44,OKO44,OKP44,OKQ44,OKR44),2)),LARGE((OKM44,OKO44,OKP44,OKQ44,OKR44),2),0)+OKN44+OKS44,"")</f>
        <v>0</v>
      </c>
      <c r="OKU44" s="398"/>
      <c r="OKV44" s="418"/>
      <c r="OKW44" s="397"/>
      <c r="OKX44" s="509" t="s">
        <v>1412</v>
      </c>
      <c r="OKY44" s="509" t="s">
        <v>1413</v>
      </c>
      <c r="OKZ44" s="509">
        <v>2007</v>
      </c>
      <c r="OLA44" s="522" t="s">
        <v>1414</v>
      </c>
      <c r="OLB44" s="523" t="s">
        <v>176</v>
      </c>
      <c r="OLC44" s="398">
        <v>0</v>
      </c>
      <c r="OLD44" s="398">
        <v>0</v>
      </c>
      <c r="OLE44" s="398"/>
      <c r="OLF44" s="398"/>
      <c r="OLG44" s="398"/>
      <c r="OLH44" s="398"/>
      <c r="OLI44" s="408"/>
      <c r="OLJ44" s="398">
        <f>IF((ISBLANK(OLC44)+ISBLANK(OLE44)+ISBLANK(OLD44)+ISBLANK(OLF44)+ISBLANK(OLG44)+ISBLANK(OLH44)+ISBLANK(OLI44))&lt;8,IF(ISNUMBER(LARGE((OLC44,OLE44,OLF44,OLG44,OLH44),1)),LARGE((OLC44,OLE44,OLF44,OLG44,OLH44),1),0)+IF(ISNUMBER(LARGE((OLC44,OLE44,OLF44,OLG44,OLH44),2)),LARGE((OLC44,OLE44,OLF44,OLG44,OLH44),2),0)+OLD44+OLI44,"")</f>
        <v>0</v>
      </c>
      <c r="OLK44" s="398"/>
      <c r="OLL44" s="418"/>
      <c r="OLM44" s="397"/>
      <c r="OLN44" s="509" t="s">
        <v>1412</v>
      </c>
      <c r="OLO44" s="509" t="s">
        <v>1413</v>
      </c>
      <c r="OLP44" s="509">
        <v>2007</v>
      </c>
      <c r="OLQ44" s="522" t="s">
        <v>1414</v>
      </c>
      <c r="OLR44" s="523" t="s">
        <v>176</v>
      </c>
      <c r="OLS44" s="398">
        <v>0</v>
      </c>
      <c r="OLT44" s="398">
        <v>0</v>
      </c>
      <c r="OLU44" s="398"/>
      <c r="OLV44" s="398"/>
      <c r="OLW44" s="398"/>
      <c r="OLX44" s="398"/>
      <c r="OLY44" s="408"/>
      <c r="OLZ44" s="398">
        <f>IF((ISBLANK(OLS44)+ISBLANK(OLU44)+ISBLANK(OLT44)+ISBLANK(OLV44)+ISBLANK(OLW44)+ISBLANK(OLX44)+ISBLANK(OLY44))&lt;8,IF(ISNUMBER(LARGE((OLS44,OLU44,OLV44,OLW44,OLX44),1)),LARGE((OLS44,OLU44,OLV44,OLW44,OLX44),1),0)+IF(ISNUMBER(LARGE((OLS44,OLU44,OLV44,OLW44,OLX44),2)),LARGE((OLS44,OLU44,OLV44,OLW44,OLX44),2),0)+OLT44+OLY44,"")</f>
        <v>0</v>
      </c>
      <c r="OMA44" s="398"/>
      <c r="OMB44" s="418"/>
      <c r="OMC44" s="397"/>
      <c r="OMD44" s="509" t="s">
        <v>1412</v>
      </c>
      <c r="OME44" s="509" t="s">
        <v>1413</v>
      </c>
      <c r="OMF44" s="509">
        <v>2007</v>
      </c>
      <c r="OMG44" s="522" t="s">
        <v>1414</v>
      </c>
      <c r="OMH44" s="523" t="s">
        <v>176</v>
      </c>
      <c r="OMI44" s="398">
        <v>0</v>
      </c>
      <c r="OMJ44" s="398">
        <v>0</v>
      </c>
      <c r="OMK44" s="398"/>
      <c r="OML44" s="398"/>
      <c r="OMM44" s="398"/>
      <c r="OMN44" s="398"/>
      <c r="OMO44" s="408"/>
      <c r="OMP44" s="398">
        <f>IF((ISBLANK(OMI44)+ISBLANK(OMK44)+ISBLANK(OMJ44)+ISBLANK(OML44)+ISBLANK(OMM44)+ISBLANK(OMN44)+ISBLANK(OMO44))&lt;8,IF(ISNUMBER(LARGE((OMI44,OMK44,OML44,OMM44,OMN44),1)),LARGE((OMI44,OMK44,OML44,OMM44,OMN44),1),0)+IF(ISNUMBER(LARGE((OMI44,OMK44,OML44,OMM44,OMN44),2)),LARGE((OMI44,OMK44,OML44,OMM44,OMN44),2),0)+OMJ44+OMO44,"")</f>
        <v>0</v>
      </c>
      <c r="OMQ44" s="398"/>
      <c r="OMR44" s="418"/>
      <c r="OMS44" s="397"/>
      <c r="OMT44" s="509" t="s">
        <v>1412</v>
      </c>
      <c r="OMU44" s="509" t="s">
        <v>1413</v>
      </c>
      <c r="OMV44" s="509">
        <v>2007</v>
      </c>
      <c r="OMW44" s="522" t="s">
        <v>1414</v>
      </c>
      <c r="OMX44" s="523" t="s">
        <v>176</v>
      </c>
      <c r="OMY44" s="398">
        <v>0</v>
      </c>
      <c r="OMZ44" s="398">
        <v>0</v>
      </c>
      <c r="ONA44" s="398"/>
      <c r="ONB44" s="398"/>
      <c r="ONC44" s="398"/>
      <c r="OND44" s="398"/>
      <c r="ONE44" s="408"/>
      <c r="ONF44" s="398">
        <f>IF((ISBLANK(OMY44)+ISBLANK(ONA44)+ISBLANK(OMZ44)+ISBLANK(ONB44)+ISBLANK(ONC44)+ISBLANK(OND44)+ISBLANK(ONE44))&lt;8,IF(ISNUMBER(LARGE((OMY44,ONA44,ONB44,ONC44,OND44),1)),LARGE((OMY44,ONA44,ONB44,ONC44,OND44),1),0)+IF(ISNUMBER(LARGE((OMY44,ONA44,ONB44,ONC44,OND44),2)),LARGE((OMY44,ONA44,ONB44,ONC44,OND44),2),0)+OMZ44+ONE44,"")</f>
        <v>0</v>
      </c>
      <c r="ONG44" s="398"/>
      <c r="ONH44" s="418"/>
      <c r="ONI44" s="397"/>
      <c r="ONJ44" s="509" t="s">
        <v>1412</v>
      </c>
      <c r="ONK44" s="509" t="s">
        <v>1413</v>
      </c>
      <c r="ONL44" s="509">
        <v>2007</v>
      </c>
      <c r="ONM44" s="522" t="s">
        <v>1414</v>
      </c>
      <c r="ONN44" s="523" t="s">
        <v>176</v>
      </c>
      <c r="ONO44" s="398">
        <v>0</v>
      </c>
      <c r="ONP44" s="398">
        <v>0</v>
      </c>
      <c r="ONQ44" s="398"/>
      <c r="ONR44" s="398"/>
      <c r="ONS44" s="398"/>
      <c r="ONT44" s="398"/>
      <c r="ONU44" s="408"/>
      <c r="ONV44" s="398">
        <f>IF((ISBLANK(ONO44)+ISBLANK(ONQ44)+ISBLANK(ONP44)+ISBLANK(ONR44)+ISBLANK(ONS44)+ISBLANK(ONT44)+ISBLANK(ONU44))&lt;8,IF(ISNUMBER(LARGE((ONO44,ONQ44,ONR44,ONS44,ONT44),1)),LARGE((ONO44,ONQ44,ONR44,ONS44,ONT44),1),0)+IF(ISNUMBER(LARGE((ONO44,ONQ44,ONR44,ONS44,ONT44),2)),LARGE((ONO44,ONQ44,ONR44,ONS44,ONT44),2),0)+ONP44+ONU44,"")</f>
        <v>0</v>
      </c>
      <c r="ONW44" s="398"/>
      <c r="ONX44" s="418"/>
      <c r="ONY44" s="397"/>
      <c r="ONZ44" s="509" t="s">
        <v>1412</v>
      </c>
      <c r="OOA44" s="509" t="s">
        <v>1413</v>
      </c>
      <c r="OOB44" s="509">
        <v>2007</v>
      </c>
      <c r="OOC44" s="522" t="s">
        <v>1414</v>
      </c>
      <c r="OOD44" s="523" t="s">
        <v>176</v>
      </c>
      <c r="OOE44" s="398">
        <v>0</v>
      </c>
      <c r="OOF44" s="398">
        <v>0</v>
      </c>
      <c r="OOG44" s="398"/>
      <c r="OOH44" s="398"/>
      <c r="OOI44" s="398"/>
      <c r="OOJ44" s="398"/>
      <c r="OOK44" s="408"/>
      <c r="OOL44" s="398">
        <f>IF((ISBLANK(OOE44)+ISBLANK(OOG44)+ISBLANK(OOF44)+ISBLANK(OOH44)+ISBLANK(OOI44)+ISBLANK(OOJ44)+ISBLANK(OOK44))&lt;8,IF(ISNUMBER(LARGE((OOE44,OOG44,OOH44,OOI44,OOJ44),1)),LARGE((OOE44,OOG44,OOH44,OOI44,OOJ44),1),0)+IF(ISNUMBER(LARGE((OOE44,OOG44,OOH44,OOI44,OOJ44),2)),LARGE((OOE44,OOG44,OOH44,OOI44,OOJ44),2),0)+OOF44+OOK44,"")</f>
        <v>0</v>
      </c>
      <c r="OOM44" s="398"/>
      <c r="OON44" s="418"/>
      <c r="OOO44" s="397"/>
      <c r="OOP44" s="509" t="s">
        <v>1412</v>
      </c>
      <c r="OOQ44" s="509" t="s">
        <v>1413</v>
      </c>
      <c r="OOR44" s="509">
        <v>2007</v>
      </c>
      <c r="OOS44" s="522" t="s">
        <v>1414</v>
      </c>
      <c r="OOT44" s="523" t="s">
        <v>176</v>
      </c>
      <c r="OOU44" s="398">
        <v>0</v>
      </c>
      <c r="OOV44" s="398">
        <v>0</v>
      </c>
      <c r="OOW44" s="398"/>
      <c r="OOX44" s="398"/>
      <c r="OOY44" s="398"/>
      <c r="OOZ44" s="398"/>
      <c r="OPA44" s="408"/>
      <c r="OPB44" s="398">
        <f>IF((ISBLANK(OOU44)+ISBLANK(OOW44)+ISBLANK(OOV44)+ISBLANK(OOX44)+ISBLANK(OOY44)+ISBLANK(OOZ44)+ISBLANK(OPA44))&lt;8,IF(ISNUMBER(LARGE((OOU44,OOW44,OOX44,OOY44,OOZ44),1)),LARGE((OOU44,OOW44,OOX44,OOY44,OOZ44),1),0)+IF(ISNUMBER(LARGE((OOU44,OOW44,OOX44,OOY44,OOZ44),2)),LARGE((OOU44,OOW44,OOX44,OOY44,OOZ44),2),0)+OOV44+OPA44,"")</f>
        <v>0</v>
      </c>
      <c r="OPC44" s="398"/>
      <c r="OPD44" s="418"/>
      <c r="OPE44" s="397"/>
      <c r="OPF44" s="509" t="s">
        <v>1412</v>
      </c>
      <c r="OPG44" s="509" t="s">
        <v>1413</v>
      </c>
      <c r="OPH44" s="509">
        <v>2007</v>
      </c>
      <c r="OPI44" s="522" t="s">
        <v>1414</v>
      </c>
      <c r="OPJ44" s="523" t="s">
        <v>176</v>
      </c>
      <c r="OPK44" s="398">
        <v>0</v>
      </c>
      <c r="OPL44" s="398">
        <v>0</v>
      </c>
      <c r="OPM44" s="398"/>
      <c r="OPN44" s="398"/>
      <c r="OPO44" s="398"/>
      <c r="OPP44" s="398"/>
      <c r="OPQ44" s="408"/>
      <c r="OPR44" s="398">
        <f>IF((ISBLANK(OPK44)+ISBLANK(OPM44)+ISBLANK(OPL44)+ISBLANK(OPN44)+ISBLANK(OPO44)+ISBLANK(OPP44)+ISBLANK(OPQ44))&lt;8,IF(ISNUMBER(LARGE((OPK44,OPM44,OPN44,OPO44,OPP44),1)),LARGE((OPK44,OPM44,OPN44,OPO44,OPP44),1),0)+IF(ISNUMBER(LARGE((OPK44,OPM44,OPN44,OPO44,OPP44),2)),LARGE((OPK44,OPM44,OPN44,OPO44,OPP44),2),0)+OPL44+OPQ44,"")</f>
        <v>0</v>
      </c>
      <c r="OPS44" s="398"/>
      <c r="OPT44" s="418"/>
      <c r="OPU44" s="397"/>
      <c r="OPV44" s="509" t="s">
        <v>1412</v>
      </c>
      <c r="OPW44" s="509" t="s">
        <v>1413</v>
      </c>
      <c r="OPX44" s="509">
        <v>2007</v>
      </c>
      <c r="OPY44" s="522" t="s">
        <v>1414</v>
      </c>
      <c r="OPZ44" s="523" t="s">
        <v>176</v>
      </c>
      <c r="OQA44" s="398">
        <v>0</v>
      </c>
      <c r="OQB44" s="398">
        <v>0</v>
      </c>
      <c r="OQC44" s="398"/>
      <c r="OQD44" s="398"/>
      <c r="OQE44" s="398"/>
      <c r="OQF44" s="398"/>
      <c r="OQG44" s="408"/>
      <c r="OQH44" s="398">
        <f>IF((ISBLANK(OQA44)+ISBLANK(OQC44)+ISBLANK(OQB44)+ISBLANK(OQD44)+ISBLANK(OQE44)+ISBLANK(OQF44)+ISBLANK(OQG44))&lt;8,IF(ISNUMBER(LARGE((OQA44,OQC44,OQD44,OQE44,OQF44),1)),LARGE((OQA44,OQC44,OQD44,OQE44,OQF44),1),0)+IF(ISNUMBER(LARGE((OQA44,OQC44,OQD44,OQE44,OQF44),2)),LARGE((OQA44,OQC44,OQD44,OQE44,OQF44),2),0)+OQB44+OQG44,"")</f>
        <v>0</v>
      </c>
      <c r="OQI44" s="398"/>
      <c r="OQJ44" s="418"/>
      <c r="OQK44" s="397"/>
      <c r="OQL44" s="509" t="s">
        <v>1412</v>
      </c>
      <c r="OQM44" s="509" t="s">
        <v>1413</v>
      </c>
      <c r="OQN44" s="509">
        <v>2007</v>
      </c>
      <c r="OQO44" s="522" t="s">
        <v>1414</v>
      </c>
      <c r="OQP44" s="523" t="s">
        <v>176</v>
      </c>
      <c r="OQQ44" s="398">
        <v>0</v>
      </c>
      <c r="OQR44" s="398">
        <v>0</v>
      </c>
      <c r="OQS44" s="398"/>
      <c r="OQT44" s="398"/>
      <c r="OQU44" s="398"/>
      <c r="OQV44" s="398"/>
      <c r="OQW44" s="408"/>
      <c r="OQX44" s="398">
        <f>IF((ISBLANK(OQQ44)+ISBLANK(OQS44)+ISBLANK(OQR44)+ISBLANK(OQT44)+ISBLANK(OQU44)+ISBLANK(OQV44)+ISBLANK(OQW44))&lt;8,IF(ISNUMBER(LARGE((OQQ44,OQS44,OQT44,OQU44,OQV44),1)),LARGE((OQQ44,OQS44,OQT44,OQU44,OQV44),1),0)+IF(ISNUMBER(LARGE((OQQ44,OQS44,OQT44,OQU44,OQV44),2)),LARGE((OQQ44,OQS44,OQT44,OQU44,OQV44),2),0)+OQR44+OQW44,"")</f>
        <v>0</v>
      </c>
      <c r="OQY44" s="398"/>
      <c r="OQZ44" s="418"/>
      <c r="ORA44" s="397"/>
      <c r="ORB44" s="509" t="s">
        <v>1412</v>
      </c>
      <c r="ORC44" s="509" t="s">
        <v>1413</v>
      </c>
      <c r="ORD44" s="509">
        <v>2007</v>
      </c>
      <c r="ORE44" s="522" t="s">
        <v>1414</v>
      </c>
      <c r="ORF44" s="523" t="s">
        <v>176</v>
      </c>
      <c r="ORG44" s="398">
        <v>0</v>
      </c>
      <c r="ORH44" s="398">
        <v>0</v>
      </c>
      <c r="ORI44" s="398"/>
      <c r="ORJ44" s="398"/>
      <c r="ORK44" s="398"/>
      <c r="ORL44" s="398"/>
      <c r="ORM44" s="408"/>
      <c r="ORN44" s="398">
        <f>IF((ISBLANK(ORG44)+ISBLANK(ORI44)+ISBLANK(ORH44)+ISBLANK(ORJ44)+ISBLANK(ORK44)+ISBLANK(ORL44)+ISBLANK(ORM44))&lt;8,IF(ISNUMBER(LARGE((ORG44,ORI44,ORJ44,ORK44,ORL44),1)),LARGE((ORG44,ORI44,ORJ44,ORK44,ORL44),1),0)+IF(ISNUMBER(LARGE((ORG44,ORI44,ORJ44,ORK44,ORL44),2)),LARGE((ORG44,ORI44,ORJ44,ORK44,ORL44),2),0)+ORH44+ORM44,"")</f>
        <v>0</v>
      </c>
      <c r="ORO44" s="398"/>
      <c r="ORP44" s="418"/>
      <c r="ORQ44" s="397"/>
      <c r="ORR44" s="509" t="s">
        <v>1412</v>
      </c>
      <c r="ORS44" s="509" t="s">
        <v>1413</v>
      </c>
      <c r="ORT44" s="509">
        <v>2007</v>
      </c>
      <c r="ORU44" s="522" t="s">
        <v>1414</v>
      </c>
      <c r="ORV44" s="523" t="s">
        <v>176</v>
      </c>
      <c r="ORW44" s="398">
        <v>0</v>
      </c>
      <c r="ORX44" s="398">
        <v>0</v>
      </c>
      <c r="ORY44" s="398"/>
      <c r="ORZ44" s="398"/>
      <c r="OSA44" s="398"/>
      <c r="OSB44" s="398"/>
      <c r="OSC44" s="408"/>
      <c r="OSD44" s="398">
        <f>IF((ISBLANK(ORW44)+ISBLANK(ORY44)+ISBLANK(ORX44)+ISBLANK(ORZ44)+ISBLANK(OSA44)+ISBLANK(OSB44)+ISBLANK(OSC44))&lt;8,IF(ISNUMBER(LARGE((ORW44,ORY44,ORZ44,OSA44,OSB44),1)),LARGE((ORW44,ORY44,ORZ44,OSA44,OSB44),1),0)+IF(ISNUMBER(LARGE((ORW44,ORY44,ORZ44,OSA44,OSB44),2)),LARGE((ORW44,ORY44,ORZ44,OSA44,OSB44),2),0)+ORX44+OSC44,"")</f>
        <v>0</v>
      </c>
      <c r="OSE44" s="398"/>
      <c r="OSF44" s="418"/>
      <c r="OSG44" s="397"/>
      <c r="OSH44" s="509" t="s">
        <v>1412</v>
      </c>
      <c r="OSI44" s="509" t="s">
        <v>1413</v>
      </c>
      <c r="OSJ44" s="509">
        <v>2007</v>
      </c>
      <c r="OSK44" s="522" t="s">
        <v>1414</v>
      </c>
      <c r="OSL44" s="523" t="s">
        <v>176</v>
      </c>
      <c r="OSM44" s="398">
        <v>0</v>
      </c>
      <c r="OSN44" s="398">
        <v>0</v>
      </c>
      <c r="OSO44" s="398"/>
      <c r="OSP44" s="398"/>
      <c r="OSQ44" s="398"/>
      <c r="OSR44" s="398"/>
      <c r="OSS44" s="408"/>
      <c r="OST44" s="398">
        <f>IF((ISBLANK(OSM44)+ISBLANK(OSO44)+ISBLANK(OSN44)+ISBLANK(OSP44)+ISBLANK(OSQ44)+ISBLANK(OSR44)+ISBLANK(OSS44))&lt;8,IF(ISNUMBER(LARGE((OSM44,OSO44,OSP44,OSQ44,OSR44),1)),LARGE((OSM44,OSO44,OSP44,OSQ44,OSR44),1),0)+IF(ISNUMBER(LARGE((OSM44,OSO44,OSP44,OSQ44,OSR44),2)),LARGE((OSM44,OSO44,OSP44,OSQ44,OSR44),2),0)+OSN44+OSS44,"")</f>
        <v>0</v>
      </c>
      <c r="OSU44" s="398"/>
      <c r="OSV44" s="418"/>
      <c r="OSW44" s="397"/>
      <c r="OSX44" s="509" t="s">
        <v>1412</v>
      </c>
      <c r="OSY44" s="509" t="s">
        <v>1413</v>
      </c>
      <c r="OSZ44" s="509">
        <v>2007</v>
      </c>
      <c r="OTA44" s="522" t="s">
        <v>1414</v>
      </c>
      <c r="OTB44" s="523" t="s">
        <v>176</v>
      </c>
      <c r="OTC44" s="398">
        <v>0</v>
      </c>
      <c r="OTD44" s="398">
        <v>0</v>
      </c>
      <c r="OTE44" s="398"/>
      <c r="OTF44" s="398"/>
      <c r="OTG44" s="398"/>
      <c r="OTH44" s="398"/>
      <c r="OTI44" s="408"/>
      <c r="OTJ44" s="398">
        <f>IF((ISBLANK(OTC44)+ISBLANK(OTE44)+ISBLANK(OTD44)+ISBLANK(OTF44)+ISBLANK(OTG44)+ISBLANK(OTH44)+ISBLANK(OTI44))&lt;8,IF(ISNUMBER(LARGE((OTC44,OTE44,OTF44,OTG44,OTH44),1)),LARGE((OTC44,OTE44,OTF44,OTG44,OTH44),1),0)+IF(ISNUMBER(LARGE((OTC44,OTE44,OTF44,OTG44,OTH44),2)),LARGE((OTC44,OTE44,OTF44,OTG44,OTH44),2),0)+OTD44+OTI44,"")</f>
        <v>0</v>
      </c>
      <c r="OTK44" s="398"/>
      <c r="OTL44" s="418"/>
      <c r="OTM44" s="397"/>
      <c r="OTN44" s="509" t="s">
        <v>1412</v>
      </c>
      <c r="OTO44" s="509" t="s">
        <v>1413</v>
      </c>
      <c r="OTP44" s="509">
        <v>2007</v>
      </c>
      <c r="OTQ44" s="522" t="s">
        <v>1414</v>
      </c>
      <c r="OTR44" s="523" t="s">
        <v>176</v>
      </c>
      <c r="OTS44" s="398">
        <v>0</v>
      </c>
      <c r="OTT44" s="398">
        <v>0</v>
      </c>
      <c r="OTU44" s="398"/>
      <c r="OTV44" s="398"/>
      <c r="OTW44" s="398"/>
      <c r="OTX44" s="398"/>
      <c r="OTY44" s="408"/>
      <c r="OTZ44" s="398">
        <f>IF((ISBLANK(OTS44)+ISBLANK(OTU44)+ISBLANK(OTT44)+ISBLANK(OTV44)+ISBLANK(OTW44)+ISBLANK(OTX44)+ISBLANK(OTY44))&lt;8,IF(ISNUMBER(LARGE((OTS44,OTU44,OTV44,OTW44,OTX44),1)),LARGE((OTS44,OTU44,OTV44,OTW44,OTX44),1),0)+IF(ISNUMBER(LARGE((OTS44,OTU44,OTV44,OTW44,OTX44),2)),LARGE((OTS44,OTU44,OTV44,OTW44,OTX44),2),0)+OTT44+OTY44,"")</f>
        <v>0</v>
      </c>
      <c r="OUA44" s="398"/>
      <c r="OUB44" s="418"/>
      <c r="OUC44" s="397"/>
      <c r="OUD44" s="509" t="s">
        <v>1412</v>
      </c>
      <c r="OUE44" s="509" t="s">
        <v>1413</v>
      </c>
      <c r="OUF44" s="509">
        <v>2007</v>
      </c>
      <c r="OUG44" s="522" t="s">
        <v>1414</v>
      </c>
      <c r="OUH44" s="523" t="s">
        <v>176</v>
      </c>
      <c r="OUI44" s="398">
        <v>0</v>
      </c>
      <c r="OUJ44" s="398">
        <v>0</v>
      </c>
      <c r="OUK44" s="398"/>
      <c r="OUL44" s="398"/>
      <c r="OUM44" s="398"/>
      <c r="OUN44" s="398"/>
      <c r="OUO44" s="408"/>
      <c r="OUP44" s="398">
        <f>IF((ISBLANK(OUI44)+ISBLANK(OUK44)+ISBLANK(OUJ44)+ISBLANK(OUL44)+ISBLANK(OUM44)+ISBLANK(OUN44)+ISBLANK(OUO44))&lt;8,IF(ISNUMBER(LARGE((OUI44,OUK44,OUL44,OUM44,OUN44),1)),LARGE((OUI44,OUK44,OUL44,OUM44,OUN44),1),0)+IF(ISNUMBER(LARGE((OUI44,OUK44,OUL44,OUM44,OUN44),2)),LARGE((OUI44,OUK44,OUL44,OUM44,OUN44),2),0)+OUJ44+OUO44,"")</f>
        <v>0</v>
      </c>
      <c r="OUQ44" s="398"/>
      <c r="OUR44" s="418"/>
      <c r="OUS44" s="397"/>
      <c r="OUT44" s="509" t="s">
        <v>1412</v>
      </c>
      <c r="OUU44" s="509" t="s">
        <v>1413</v>
      </c>
      <c r="OUV44" s="509">
        <v>2007</v>
      </c>
      <c r="OUW44" s="522" t="s">
        <v>1414</v>
      </c>
      <c r="OUX44" s="523" t="s">
        <v>176</v>
      </c>
      <c r="OUY44" s="398">
        <v>0</v>
      </c>
      <c r="OUZ44" s="398">
        <v>0</v>
      </c>
      <c r="OVA44" s="398"/>
      <c r="OVB44" s="398"/>
      <c r="OVC44" s="398"/>
      <c r="OVD44" s="398"/>
      <c r="OVE44" s="408"/>
      <c r="OVF44" s="398">
        <f>IF((ISBLANK(OUY44)+ISBLANK(OVA44)+ISBLANK(OUZ44)+ISBLANK(OVB44)+ISBLANK(OVC44)+ISBLANK(OVD44)+ISBLANK(OVE44))&lt;8,IF(ISNUMBER(LARGE((OUY44,OVA44,OVB44,OVC44,OVD44),1)),LARGE((OUY44,OVA44,OVB44,OVC44,OVD44),1),0)+IF(ISNUMBER(LARGE((OUY44,OVA44,OVB44,OVC44,OVD44),2)),LARGE((OUY44,OVA44,OVB44,OVC44,OVD44),2),0)+OUZ44+OVE44,"")</f>
        <v>0</v>
      </c>
      <c r="OVG44" s="398"/>
      <c r="OVH44" s="418"/>
      <c r="OVI44" s="397"/>
      <c r="OVJ44" s="509" t="s">
        <v>1412</v>
      </c>
      <c r="OVK44" s="509" t="s">
        <v>1413</v>
      </c>
      <c r="OVL44" s="509">
        <v>2007</v>
      </c>
      <c r="OVM44" s="522" t="s">
        <v>1414</v>
      </c>
      <c r="OVN44" s="523" t="s">
        <v>176</v>
      </c>
      <c r="OVO44" s="398">
        <v>0</v>
      </c>
      <c r="OVP44" s="398">
        <v>0</v>
      </c>
      <c r="OVQ44" s="398"/>
      <c r="OVR44" s="398"/>
      <c r="OVS44" s="398"/>
      <c r="OVT44" s="398"/>
      <c r="OVU44" s="408"/>
      <c r="OVV44" s="398">
        <f>IF((ISBLANK(OVO44)+ISBLANK(OVQ44)+ISBLANK(OVP44)+ISBLANK(OVR44)+ISBLANK(OVS44)+ISBLANK(OVT44)+ISBLANK(OVU44))&lt;8,IF(ISNUMBER(LARGE((OVO44,OVQ44,OVR44,OVS44,OVT44),1)),LARGE((OVO44,OVQ44,OVR44,OVS44,OVT44),1),0)+IF(ISNUMBER(LARGE((OVO44,OVQ44,OVR44,OVS44,OVT44),2)),LARGE((OVO44,OVQ44,OVR44,OVS44,OVT44),2),0)+OVP44+OVU44,"")</f>
        <v>0</v>
      </c>
      <c r="OVW44" s="398"/>
      <c r="OVX44" s="418"/>
      <c r="OVY44" s="397"/>
      <c r="OVZ44" s="509" t="s">
        <v>1412</v>
      </c>
      <c r="OWA44" s="509" t="s">
        <v>1413</v>
      </c>
      <c r="OWB44" s="509">
        <v>2007</v>
      </c>
      <c r="OWC44" s="522" t="s">
        <v>1414</v>
      </c>
      <c r="OWD44" s="523" t="s">
        <v>176</v>
      </c>
      <c r="OWE44" s="398">
        <v>0</v>
      </c>
      <c r="OWF44" s="398">
        <v>0</v>
      </c>
      <c r="OWG44" s="398"/>
      <c r="OWH44" s="398"/>
      <c r="OWI44" s="398"/>
      <c r="OWJ44" s="398"/>
      <c r="OWK44" s="408"/>
      <c r="OWL44" s="398">
        <f>IF((ISBLANK(OWE44)+ISBLANK(OWG44)+ISBLANK(OWF44)+ISBLANK(OWH44)+ISBLANK(OWI44)+ISBLANK(OWJ44)+ISBLANK(OWK44))&lt;8,IF(ISNUMBER(LARGE((OWE44,OWG44,OWH44,OWI44,OWJ44),1)),LARGE((OWE44,OWG44,OWH44,OWI44,OWJ44),1),0)+IF(ISNUMBER(LARGE((OWE44,OWG44,OWH44,OWI44,OWJ44),2)),LARGE((OWE44,OWG44,OWH44,OWI44,OWJ44),2),0)+OWF44+OWK44,"")</f>
        <v>0</v>
      </c>
      <c r="OWM44" s="398"/>
      <c r="OWN44" s="418"/>
      <c r="OWO44" s="397"/>
      <c r="OWP44" s="509" t="s">
        <v>1412</v>
      </c>
      <c r="OWQ44" s="509" t="s">
        <v>1413</v>
      </c>
      <c r="OWR44" s="509">
        <v>2007</v>
      </c>
      <c r="OWS44" s="522" t="s">
        <v>1414</v>
      </c>
      <c r="OWT44" s="523" t="s">
        <v>176</v>
      </c>
      <c r="OWU44" s="398">
        <v>0</v>
      </c>
      <c r="OWV44" s="398">
        <v>0</v>
      </c>
      <c r="OWW44" s="398"/>
      <c r="OWX44" s="398"/>
      <c r="OWY44" s="398"/>
      <c r="OWZ44" s="398"/>
      <c r="OXA44" s="408"/>
      <c r="OXB44" s="398">
        <f>IF((ISBLANK(OWU44)+ISBLANK(OWW44)+ISBLANK(OWV44)+ISBLANK(OWX44)+ISBLANK(OWY44)+ISBLANK(OWZ44)+ISBLANK(OXA44))&lt;8,IF(ISNUMBER(LARGE((OWU44,OWW44,OWX44,OWY44,OWZ44),1)),LARGE((OWU44,OWW44,OWX44,OWY44,OWZ44),1),0)+IF(ISNUMBER(LARGE((OWU44,OWW44,OWX44,OWY44,OWZ44),2)),LARGE((OWU44,OWW44,OWX44,OWY44,OWZ44),2),0)+OWV44+OXA44,"")</f>
        <v>0</v>
      </c>
      <c r="OXC44" s="398"/>
      <c r="OXD44" s="418"/>
      <c r="OXE44" s="397"/>
      <c r="OXF44" s="509" t="s">
        <v>1412</v>
      </c>
      <c r="OXG44" s="509" t="s">
        <v>1413</v>
      </c>
      <c r="OXH44" s="509">
        <v>2007</v>
      </c>
      <c r="OXI44" s="522" t="s">
        <v>1414</v>
      </c>
      <c r="OXJ44" s="523" t="s">
        <v>176</v>
      </c>
      <c r="OXK44" s="398">
        <v>0</v>
      </c>
      <c r="OXL44" s="398">
        <v>0</v>
      </c>
      <c r="OXM44" s="398"/>
      <c r="OXN44" s="398"/>
      <c r="OXO44" s="398"/>
      <c r="OXP44" s="398"/>
      <c r="OXQ44" s="408"/>
      <c r="OXR44" s="398">
        <f>IF((ISBLANK(OXK44)+ISBLANK(OXM44)+ISBLANK(OXL44)+ISBLANK(OXN44)+ISBLANK(OXO44)+ISBLANK(OXP44)+ISBLANK(OXQ44))&lt;8,IF(ISNUMBER(LARGE((OXK44,OXM44,OXN44,OXO44,OXP44),1)),LARGE((OXK44,OXM44,OXN44,OXO44,OXP44),1),0)+IF(ISNUMBER(LARGE((OXK44,OXM44,OXN44,OXO44,OXP44),2)),LARGE((OXK44,OXM44,OXN44,OXO44,OXP44),2),0)+OXL44+OXQ44,"")</f>
        <v>0</v>
      </c>
      <c r="OXS44" s="398"/>
      <c r="OXT44" s="418"/>
      <c r="OXU44" s="397"/>
      <c r="OXV44" s="509" t="s">
        <v>1412</v>
      </c>
      <c r="OXW44" s="509" t="s">
        <v>1413</v>
      </c>
      <c r="OXX44" s="509">
        <v>2007</v>
      </c>
      <c r="OXY44" s="522" t="s">
        <v>1414</v>
      </c>
      <c r="OXZ44" s="523" t="s">
        <v>176</v>
      </c>
      <c r="OYA44" s="398">
        <v>0</v>
      </c>
      <c r="OYB44" s="398">
        <v>0</v>
      </c>
      <c r="OYC44" s="398"/>
      <c r="OYD44" s="398"/>
      <c r="OYE44" s="398"/>
      <c r="OYF44" s="398"/>
      <c r="OYG44" s="408"/>
      <c r="OYH44" s="398">
        <f>IF((ISBLANK(OYA44)+ISBLANK(OYC44)+ISBLANK(OYB44)+ISBLANK(OYD44)+ISBLANK(OYE44)+ISBLANK(OYF44)+ISBLANK(OYG44))&lt;8,IF(ISNUMBER(LARGE((OYA44,OYC44,OYD44,OYE44,OYF44),1)),LARGE((OYA44,OYC44,OYD44,OYE44,OYF44),1),0)+IF(ISNUMBER(LARGE((OYA44,OYC44,OYD44,OYE44,OYF44),2)),LARGE((OYA44,OYC44,OYD44,OYE44,OYF44),2),0)+OYB44+OYG44,"")</f>
        <v>0</v>
      </c>
      <c r="OYI44" s="398"/>
      <c r="OYJ44" s="418"/>
      <c r="OYK44" s="397"/>
      <c r="OYL44" s="509" t="s">
        <v>1412</v>
      </c>
      <c r="OYM44" s="509" t="s">
        <v>1413</v>
      </c>
      <c r="OYN44" s="509">
        <v>2007</v>
      </c>
      <c r="OYO44" s="522" t="s">
        <v>1414</v>
      </c>
      <c r="OYP44" s="523" t="s">
        <v>176</v>
      </c>
      <c r="OYQ44" s="398">
        <v>0</v>
      </c>
      <c r="OYR44" s="398">
        <v>0</v>
      </c>
      <c r="OYS44" s="398"/>
      <c r="OYT44" s="398"/>
      <c r="OYU44" s="398"/>
      <c r="OYV44" s="398"/>
      <c r="OYW44" s="408"/>
      <c r="OYX44" s="398">
        <f>IF((ISBLANK(OYQ44)+ISBLANK(OYS44)+ISBLANK(OYR44)+ISBLANK(OYT44)+ISBLANK(OYU44)+ISBLANK(OYV44)+ISBLANK(OYW44))&lt;8,IF(ISNUMBER(LARGE((OYQ44,OYS44,OYT44,OYU44,OYV44),1)),LARGE((OYQ44,OYS44,OYT44,OYU44,OYV44),1),0)+IF(ISNUMBER(LARGE((OYQ44,OYS44,OYT44,OYU44,OYV44),2)),LARGE((OYQ44,OYS44,OYT44,OYU44,OYV44),2),0)+OYR44+OYW44,"")</f>
        <v>0</v>
      </c>
      <c r="OYY44" s="398"/>
      <c r="OYZ44" s="418"/>
      <c r="OZA44" s="397"/>
      <c r="OZB44" s="509" t="s">
        <v>1412</v>
      </c>
      <c r="OZC44" s="509" t="s">
        <v>1413</v>
      </c>
      <c r="OZD44" s="509">
        <v>2007</v>
      </c>
      <c r="OZE44" s="522" t="s">
        <v>1414</v>
      </c>
      <c r="OZF44" s="523" t="s">
        <v>176</v>
      </c>
      <c r="OZG44" s="398">
        <v>0</v>
      </c>
      <c r="OZH44" s="398">
        <v>0</v>
      </c>
      <c r="OZI44" s="398"/>
      <c r="OZJ44" s="398"/>
      <c r="OZK44" s="398"/>
      <c r="OZL44" s="398"/>
      <c r="OZM44" s="408"/>
      <c r="OZN44" s="398">
        <f>IF((ISBLANK(OZG44)+ISBLANK(OZI44)+ISBLANK(OZH44)+ISBLANK(OZJ44)+ISBLANK(OZK44)+ISBLANK(OZL44)+ISBLANK(OZM44))&lt;8,IF(ISNUMBER(LARGE((OZG44,OZI44,OZJ44,OZK44,OZL44),1)),LARGE((OZG44,OZI44,OZJ44,OZK44,OZL44),1),0)+IF(ISNUMBER(LARGE((OZG44,OZI44,OZJ44,OZK44,OZL44),2)),LARGE((OZG44,OZI44,OZJ44,OZK44,OZL44),2),0)+OZH44+OZM44,"")</f>
        <v>0</v>
      </c>
      <c r="OZO44" s="398"/>
      <c r="OZP44" s="418"/>
      <c r="OZQ44" s="397"/>
      <c r="OZR44" s="509" t="s">
        <v>1412</v>
      </c>
      <c r="OZS44" s="509" t="s">
        <v>1413</v>
      </c>
      <c r="OZT44" s="509">
        <v>2007</v>
      </c>
      <c r="OZU44" s="522" t="s">
        <v>1414</v>
      </c>
      <c r="OZV44" s="523" t="s">
        <v>176</v>
      </c>
      <c r="OZW44" s="398">
        <v>0</v>
      </c>
      <c r="OZX44" s="398">
        <v>0</v>
      </c>
      <c r="OZY44" s="398"/>
      <c r="OZZ44" s="398"/>
      <c r="PAA44" s="398"/>
      <c r="PAB44" s="398"/>
      <c r="PAC44" s="408"/>
      <c r="PAD44" s="398">
        <f>IF((ISBLANK(OZW44)+ISBLANK(OZY44)+ISBLANK(OZX44)+ISBLANK(OZZ44)+ISBLANK(PAA44)+ISBLANK(PAB44)+ISBLANK(PAC44))&lt;8,IF(ISNUMBER(LARGE((OZW44,OZY44,OZZ44,PAA44,PAB44),1)),LARGE((OZW44,OZY44,OZZ44,PAA44,PAB44),1),0)+IF(ISNUMBER(LARGE((OZW44,OZY44,OZZ44,PAA44,PAB44),2)),LARGE((OZW44,OZY44,OZZ44,PAA44,PAB44),2),0)+OZX44+PAC44,"")</f>
        <v>0</v>
      </c>
      <c r="PAE44" s="398"/>
      <c r="PAF44" s="418"/>
      <c r="PAG44" s="397"/>
      <c r="PAH44" s="509" t="s">
        <v>1412</v>
      </c>
      <c r="PAI44" s="509" t="s">
        <v>1413</v>
      </c>
      <c r="PAJ44" s="509">
        <v>2007</v>
      </c>
      <c r="PAK44" s="522" t="s">
        <v>1414</v>
      </c>
      <c r="PAL44" s="523" t="s">
        <v>176</v>
      </c>
      <c r="PAM44" s="398">
        <v>0</v>
      </c>
      <c r="PAN44" s="398">
        <v>0</v>
      </c>
      <c r="PAO44" s="398"/>
      <c r="PAP44" s="398"/>
      <c r="PAQ44" s="398"/>
      <c r="PAR44" s="398"/>
      <c r="PAS44" s="408"/>
      <c r="PAT44" s="398">
        <f>IF((ISBLANK(PAM44)+ISBLANK(PAO44)+ISBLANK(PAN44)+ISBLANK(PAP44)+ISBLANK(PAQ44)+ISBLANK(PAR44)+ISBLANK(PAS44))&lt;8,IF(ISNUMBER(LARGE((PAM44,PAO44,PAP44,PAQ44,PAR44),1)),LARGE((PAM44,PAO44,PAP44,PAQ44,PAR44),1),0)+IF(ISNUMBER(LARGE((PAM44,PAO44,PAP44,PAQ44,PAR44),2)),LARGE((PAM44,PAO44,PAP44,PAQ44,PAR44),2),0)+PAN44+PAS44,"")</f>
        <v>0</v>
      </c>
      <c r="PAU44" s="398"/>
      <c r="PAV44" s="418"/>
      <c r="PAW44" s="397"/>
      <c r="PAX44" s="509" t="s">
        <v>1412</v>
      </c>
      <c r="PAY44" s="509" t="s">
        <v>1413</v>
      </c>
      <c r="PAZ44" s="509">
        <v>2007</v>
      </c>
      <c r="PBA44" s="522" t="s">
        <v>1414</v>
      </c>
      <c r="PBB44" s="523" t="s">
        <v>176</v>
      </c>
      <c r="PBC44" s="398">
        <v>0</v>
      </c>
      <c r="PBD44" s="398">
        <v>0</v>
      </c>
      <c r="PBE44" s="398"/>
      <c r="PBF44" s="398"/>
      <c r="PBG44" s="398"/>
      <c r="PBH44" s="398"/>
      <c r="PBI44" s="408"/>
      <c r="PBJ44" s="398">
        <f>IF((ISBLANK(PBC44)+ISBLANK(PBE44)+ISBLANK(PBD44)+ISBLANK(PBF44)+ISBLANK(PBG44)+ISBLANK(PBH44)+ISBLANK(PBI44))&lt;8,IF(ISNUMBER(LARGE((PBC44,PBE44,PBF44,PBG44,PBH44),1)),LARGE((PBC44,PBE44,PBF44,PBG44,PBH44),1),0)+IF(ISNUMBER(LARGE((PBC44,PBE44,PBF44,PBG44,PBH44),2)),LARGE((PBC44,PBE44,PBF44,PBG44,PBH44),2),0)+PBD44+PBI44,"")</f>
        <v>0</v>
      </c>
      <c r="PBK44" s="398"/>
      <c r="PBL44" s="418"/>
      <c r="PBM44" s="397"/>
      <c r="PBN44" s="509" t="s">
        <v>1412</v>
      </c>
      <c r="PBO44" s="509" t="s">
        <v>1413</v>
      </c>
      <c r="PBP44" s="509">
        <v>2007</v>
      </c>
      <c r="PBQ44" s="522" t="s">
        <v>1414</v>
      </c>
      <c r="PBR44" s="523" t="s">
        <v>176</v>
      </c>
      <c r="PBS44" s="398">
        <v>0</v>
      </c>
      <c r="PBT44" s="398">
        <v>0</v>
      </c>
      <c r="PBU44" s="398"/>
      <c r="PBV44" s="398"/>
      <c r="PBW44" s="398"/>
      <c r="PBX44" s="398"/>
      <c r="PBY44" s="408"/>
      <c r="PBZ44" s="398">
        <f>IF((ISBLANK(PBS44)+ISBLANK(PBU44)+ISBLANK(PBT44)+ISBLANK(PBV44)+ISBLANK(PBW44)+ISBLANK(PBX44)+ISBLANK(PBY44))&lt;8,IF(ISNUMBER(LARGE((PBS44,PBU44,PBV44,PBW44,PBX44),1)),LARGE((PBS44,PBU44,PBV44,PBW44,PBX44),1),0)+IF(ISNUMBER(LARGE((PBS44,PBU44,PBV44,PBW44,PBX44),2)),LARGE((PBS44,PBU44,PBV44,PBW44,PBX44),2),0)+PBT44+PBY44,"")</f>
        <v>0</v>
      </c>
      <c r="PCA44" s="398"/>
      <c r="PCB44" s="418"/>
      <c r="PCC44" s="397"/>
      <c r="PCD44" s="509" t="s">
        <v>1412</v>
      </c>
      <c r="PCE44" s="509" t="s">
        <v>1413</v>
      </c>
      <c r="PCF44" s="509">
        <v>2007</v>
      </c>
      <c r="PCG44" s="522" t="s">
        <v>1414</v>
      </c>
      <c r="PCH44" s="523" t="s">
        <v>176</v>
      </c>
      <c r="PCI44" s="398">
        <v>0</v>
      </c>
      <c r="PCJ44" s="398">
        <v>0</v>
      </c>
      <c r="PCK44" s="398"/>
      <c r="PCL44" s="398"/>
      <c r="PCM44" s="398"/>
      <c r="PCN44" s="398"/>
      <c r="PCO44" s="408"/>
      <c r="PCP44" s="398">
        <f>IF((ISBLANK(PCI44)+ISBLANK(PCK44)+ISBLANK(PCJ44)+ISBLANK(PCL44)+ISBLANK(PCM44)+ISBLANK(PCN44)+ISBLANK(PCO44))&lt;8,IF(ISNUMBER(LARGE((PCI44,PCK44,PCL44,PCM44,PCN44),1)),LARGE((PCI44,PCK44,PCL44,PCM44,PCN44),1),0)+IF(ISNUMBER(LARGE((PCI44,PCK44,PCL44,PCM44,PCN44),2)),LARGE((PCI44,PCK44,PCL44,PCM44,PCN44),2),0)+PCJ44+PCO44,"")</f>
        <v>0</v>
      </c>
      <c r="PCQ44" s="398"/>
      <c r="PCR44" s="418"/>
      <c r="PCS44" s="397"/>
      <c r="PCT44" s="509" t="s">
        <v>1412</v>
      </c>
      <c r="PCU44" s="509" t="s">
        <v>1413</v>
      </c>
      <c r="PCV44" s="509">
        <v>2007</v>
      </c>
      <c r="PCW44" s="522" t="s">
        <v>1414</v>
      </c>
      <c r="PCX44" s="523" t="s">
        <v>176</v>
      </c>
      <c r="PCY44" s="398">
        <v>0</v>
      </c>
      <c r="PCZ44" s="398">
        <v>0</v>
      </c>
      <c r="PDA44" s="398"/>
      <c r="PDB44" s="398"/>
      <c r="PDC44" s="398"/>
      <c r="PDD44" s="398"/>
      <c r="PDE44" s="408"/>
      <c r="PDF44" s="398">
        <f>IF((ISBLANK(PCY44)+ISBLANK(PDA44)+ISBLANK(PCZ44)+ISBLANK(PDB44)+ISBLANK(PDC44)+ISBLANK(PDD44)+ISBLANK(PDE44))&lt;8,IF(ISNUMBER(LARGE((PCY44,PDA44,PDB44,PDC44,PDD44),1)),LARGE((PCY44,PDA44,PDB44,PDC44,PDD44),1),0)+IF(ISNUMBER(LARGE((PCY44,PDA44,PDB44,PDC44,PDD44),2)),LARGE((PCY44,PDA44,PDB44,PDC44,PDD44),2),0)+PCZ44+PDE44,"")</f>
        <v>0</v>
      </c>
      <c r="PDG44" s="398"/>
      <c r="PDH44" s="418"/>
      <c r="PDI44" s="397"/>
      <c r="PDJ44" s="509" t="s">
        <v>1412</v>
      </c>
      <c r="PDK44" s="509" t="s">
        <v>1413</v>
      </c>
      <c r="PDL44" s="509">
        <v>2007</v>
      </c>
      <c r="PDM44" s="522" t="s">
        <v>1414</v>
      </c>
      <c r="PDN44" s="523" t="s">
        <v>176</v>
      </c>
      <c r="PDO44" s="398">
        <v>0</v>
      </c>
      <c r="PDP44" s="398">
        <v>0</v>
      </c>
      <c r="PDQ44" s="398"/>
      <c r="PDR44" s="398"/>
      <c r="PDS44" s="398"/>
      <c r="PDT44" s="398"/>
      <c r="PDU44" s="408"/>
      <c r="PDV44" s="398">
        <f>IF((ISBLANK(PDO44)+ISBLANK(PDQ44)+ISBLANK(PDP44)+ISBLANK(PDR44)+ISBLANK(PDS44)+ISBLANK(PDT44)+ISBLANK(PDU44))&lt;8,IF(ISNUMBER(LARGE((PDO44,PDQ44,PDR44,PDS44,PDT44),1)),LARGE((PDO44,PDQ44,PDR44,PDS44,PDT44),1),0)+IF(ISNUMBER(LARGE((PDO44,PDQ44,PDR44,PDS44,PDT44),2)),LARGE((PDO44,PDQ44,PDR44,PDS44,PDT44),2),0)+PDP44+PDU44,"")</f>
        <v>0</v>
      </c>
      <c r="PDW44" s="398"/>
      <c r="PDX44" s="418"/>
      <c r="PDY44" s="397"/>
      <c r="PDZ44" s="509" t="s">
        <v>1412</v>
      </c>
      <c r="PEA44" s="509" t="s">
        <v>1413</v>
      </c>
      <c r="PEB44" s="509">
        <v>2007</v>
      </c>
      <c r="PEC44" s="522" t="s">
        <v>1414</v>
      </c>
      <c r="PED44" s="523" t="s">
        <v>176</v>
      </c>
      <c r="PEE44" s="398">
        <v>0</v>
      </c>
      <c r="PEF44" s="398">
        <v>0</v>
      </c>
      <c r="PEG44" s="398"/>
      <c r="PEH44" s="398"/>
      <c r="PEI44" s="398"/>
      <c r="PEJ44" s="398"/>
      <c r="PEK44" s="408"/>
      <c r="PEL44" s="398">
        <f>IF((ISBLANK(PEE44)+ISBLANK(PEG44)+ISBLANK(PEF44)+ISBLANK(PEH44)+ISBLANK(PEI44)+ISBLANK(PEJ44)+ISBLANK(PEK44))&lt;8,IF(ISNUMBER(LARGE((PEE44,PEG44,PEH44,PEI44,PEJ44),1)),LARGE((PEE44,PEG44,PEH44,PEI44,PEJ44),1),0)+IF(ISNUMBER(LARGE((PEE44,PEG44,PEH44,PEI44,PEJ44),2)),LARGE((PEE44,PEG44,PEH44,PEI44,PEJ44),2),0)+PEF44+PEK44,"")</f>
        <v>0</v>
      </c>
      <c r="PEM44" s="398"/>
      <c r="PEN44" s="418"/>
      <c r="PEO44" s="397"/>
      <c r="PEP44" s="509" t="s">
        <v>1412</v>
      </c>
      <c r="PEQ44" s="509" t="s">
        <v>1413</v>
      </c>
      <c r="PER44" s="509">
        <v>2007</v>
      </c>
      <c r="PES44" s="522" t="s">
        <v>1414</v>
      </c>
      <c r="PET44" s="523" t="s">
        <v>176</v>
      </c>
      <c r="PEU44" s="398">
        <v>0</v>
      </c>
      <c r="PEV44" s="398">
        <v>0</v>
      </c>
      <c r="PEW44" s="398"/>
      <c r="PEX44" s="398"/>
      <c r="PEY44" s="398"/>
      <c r="PEZ44" s="398"/>
      <c r="PFA44" s="408"/>
      <c r="PFB44" s="398">
        <f>IF((ISBLANK(PEU44)+ISBLANK(PEW44)+ISBLANK(PEV44)+ISBLANK(PEX44)+ISBLANK(PEY44)+ISBLANK(PEZ44)+ISBLANK(PFA44))&lt;8,IF(ISNUMBER(LARGE((PEU44,PEW44,PEX44,PEY44,PEZ44),1)),LARGE((PEU44,PEW44,PEX44,PEY44,PEZ44),1),0)+IF(ISNUMBER(LARGE((PEU44,PEW44,PEX44,PEY44,PEZ44),2)),LARGE((PEU44,PEW44,PEX44,PEY44,PEZ44),2),0)+PEV44+PFA44,"")</f>
        <v>0</v>
      </c>
      <c r="PFC44" s="398"/>
      <c r="PFD44" s="418"/>
      <c r="PFE44" s="397"/>
      <c r="PFF44" s="509" t="s">
        <v>1412</v>
      </c>
      <c r="PFG44" s="509" t="s">
        <v>1413</v>
      </c>
      <c r="PFH44" s="509">
        <v>2007</v>
      </c>
      <c r="PFI44" s="522" t="s">
        <v>1414</v>
      </c>
      <c r="PFJ44" s="523" t="s">
        <v>176</v>
      </c>
      <c r="PFK44" s="398">
        <v>0</v>
      </c>
      <c r="PFL44" s="398">
        <v>0</v>
      </c>
      <c r="PFM44" s="398"/>
      <c r="PFN44" s="398"/>
      <c r="PFO44" s="398"/>
      <c r="PFP44" s="398"/>
      <c r="PFQ44" s="408"/>
      <c r="PFR44" s="398">
        <f>IF((ISBLANK(PFK44)+ISBLANK(PFM44)+ISBLANK(PFL44)+ISBLANK(PFN44)+ISBLANK(PFO44)+ISBLANK(PFP44)+ISBLANK(PFQ44))&lt;8,IF(ISNUMBER(LARGE((PFK44,PFM44,PFN44,PFO44,PFP44),1)),LARGE((PFK44,PFM44,PFN44,PFO44,PFP44),1),0)+IF(ISNUMBER(LARGE((PFK44,PFM44,PFN44,PFO44,PFP44),2)),LARGE((PFK44,PFM44,PFN44,PFO44,PFP44),2),0)+PFL44+PFQ44,"")</f>
        <v>0</v>
      </c>
      <c r="PFS44" s="398"/>
      <c r="PFT44" s="418"/>
      <c r="PFU44" s="397"/>
      <c r="PFV44" s="509" t="s">
        <v>1412</v>
      </c>
      <c r="PFW44" s="509" t="s">
        <v>1413</v>
      </c>
      <c r="PFX44" s="509">
        <v>2007</v>
      </c>
      <c r="PFY44" s="522" t="s">
        <v>1414</v>
      </c>
      <c r="PFZ44" s="523" t="s">
        <v>176</v>
      </c>
      <c r="PGA44" s="398">
        <v>0</v>
      </c>
      <c r="PGB44" s="398">
        <v>0</v>
      </c>
      <c r="PGC44" s="398"/>
      <c r="PGD44" s="398"/>
      <c r="PGE44" s="398"/>
      <c r="PGF44" s="398"/>
      <c r="PGG44" s="408"/>
      <c r="PGH44" s="398">
        <f>IF((ISBLANK(PGA44)+ISBLANK(PGC44)+ISBLANK(PGB44)+ISBLANK(PGD44)+ISBLANK(PGE44)+ISBLANK(PGF44)+ISBLANK(PGG44))&lt;8,IF(ISNUMBER(LARGE((PGA44,PGC44,PGD44,PGE44,PGF44),1)),LARGE((PGA44,PGC44,PGD44,PGE44,PGF44),1),0)+IF(ISNUMBER(LARGE((PGA44,PGC44,PGD44,PGE44,PGF44),2)),LARGE((PGA44,PGC44,PGD44,PGE44,PGF44),2),0)+PGB44+PGG44,"")</f>
        <v>0</v>
      </c>
      <c r="PGI44" s="398"/>
      <c r="PGJ44" s="418"/>
      <c r="PGK44" s="397"/>
      <c r="PGL44" s="509" t="s">
        <v>1412</v>
      </c>
      <c r="PGM44" s="509" t="s">
        <v>1413</v>
      </c>
      <c r="PGN44" s="509">
        <v>2007</v>
      </c>
      <c r="PGO44" s="522" t="s">
        <v>1414</v>
      </c>
      <c r="PGP44" s="523" t="s">
        <v>176</v>
      </c>
      <c r="PGQ44" s="398">
        <v>0</v>
      </c>
      <c r="PGR44" s="398">
        <v>0</v>
      </c>
      <c r="PGS44" s="398"/>
      <c r="PGT44" s="398"/>
      <c r="PGU44" s="398"/>
      <c r="PGV44" s="398"/>
      <c r="PGW44" s="408"/>
      <c r="PGX44" s="398">
        <f>IF((ISBLANK(PGQ44)+ISBLANK(PGS44)+ISBLANK(PGR44)+ISBLANK(PGT44)+ISBLANK(PGU44)+ISBLANK(PGV44)+ISBLANK(PGW44))&lt;8,IF(ISNUMBER(LARGE((PGQ44,PGS44,PGT44,PGU44,PGV44),1)),LARGE((PGQ44,PGS44,PGT44,PGU44,PGV44),1),0)+IF(ISNUMBER(LARGE((PGQ44,PGS44,PGT44,PGU44,PGV44),2)),LARGE((PGQ44,PGS44,PGT44,PGU44,PGV44),2),0)+PGR44+PGW44,"")</f>
        <v>0</v>
      </c>
      <c r="PGY44" s="398"/>
      <c r="PGZ44" s="418"/>
      <c r="PHA44" s="397"/>
      <c r="PHB44" s="509" t="s">
        <v>1412</v>
      </c>
      <c r="PHC44" s="509" t="s">
        <v>1413</v>
      </c>
      <c r="PHD44" s="509">
        <v>2007</v>
      </c>
      <c r="PHE44" s="522" t="s">
        <v>1414</v>
      </c>
      <c r="PHF44" s="523" t="s">
        <v>176</v>
      </c>
      <c r="PHG44" s="398">
        <v>0</v>
      </c>
      <c r="PHH44" s="398">
        <v>0</v>
      </c>
      <c r="PHI44" s="398"/>
      <c r="PHJ44" s="398"/>
      <c r="PHK44" s="398"/>
      <c r="PHL44" s="398"/>
      <c r="PHM44" s="408"/>
      <c r="PHN44" s="398">
        <f>IF((ISBLANK(PHG44)+ISBLANK(PHI44)+ISBLANK(PHH44)+ISBLANK(PHJ44)+ISBLANK(PHK44)+ISBLANK(PHL44)+ISBLANK(PHM44))&lt;8,IF(ISNUMBER(LARGE((PHG44,PHI44,PHJ44,PHK44,PHL44),1)),LARGE((PHG44,PHI44,PHJ44,PHK44,PHL44),1),0)+IF(ISNUMBER(LARGE((PHG44,PHI44,PHJ44,PHK44,PHL44),2)),LARGE((PHG44,PHI44,PHJ44,PHK44,PHL44),2),0)+PHH44+PHM44,"")</f>
        <v>0</v>
      </c>
      <c r="PHO44" s="398"/>
      <c r="PHP44" s="418"/>
      <c r="PHQ44" s="397"/>
      <c r="PHR44" s="509" t="s">
        <v>1412</v>
      </c>
      <c r="PHS44" s="509" t="s">
        <v>1413</v>
      </c>
      <c r="PHT44" s="509">
        <v>2007</v>
      </c>
      <c r="PHU44" s="522" t="s">
        <v>1414</v>
      </c>
      <c r="PHV44" s="523" t="s">
        <v>176</v>
      </c>
      <c r="PHW44" s="398">
        <v>0</v>
      </c>
      <c r="PHX44" s="398">
        <v>0</v>
      </c>
      <c r="PHY44" s="398"/>
      <c r="PHZ44" s="398"/>
      <c r="PIA44" s="398"/>
      <c r="PIB44" s="398"/>
      <c r="PIC44" s="408"/>
      <c r="PID44" s="398">
        <f>IF((ISBLANK(PHW44)+ISBLANK(PHY44)+ISBLANK(PHX44)+ISBLANK(PHZ44)+ISBLANK(PIA44)+ISBLANK(PIB44)+ISBLANK(PIC44))&lt;8,IF(ISNUMBER(LARGE((PHW44,PHY44,PHZ44,PIA44,PIB44),1)),LARGE((PHW44,PHY44,PHZ44,PIA44,PIB44),1),0)+IF(ISNUMBER(LARGE((PHW44,PHY44,PHZ44,PIA44,PIB44),2)),LARGE((PHW44,PHY44,PHZ44,PIA44,PIB44),2),0)+PHX44+PIC44,"")</f>
        <v>0</v>
      </c>
      <c r="PIE44" s="398"/>
      <c r="PIF44" s="418"/>
      <c r="PIG44" s="397"/>
      <c r="PIH44" s="509" t="s">
        <v>1412</v>
      </c>
      <c r="PII44" s="509" t="s">
        <v>1413</v>
      </c>
      <c r="PIJ44" s="509">
        <v>2007</v>
      </c>
      <c r="PIK44" s="522" t="s">
        <v>1414</v>
      </c>
      <c r="PIL44" s="523" t="s">
        <v>176</v>
      </c>
      <c r="PIM44" s="398">
        <v>0</v>
      </c>
      <c r="PIN44" s="398">
        <v>0</v>
      </c>
      <c r="PIO44" s="398"/>
      <c r="PIP44" s="398"/>
      <c r="PIQ44" s="398"/>
      <c r="PIR44" s="398"/>
      <c r="PIS44" s="408"/>
      <c r="PIT44" s="398">
        <f>IF((ISBLANK(PIM44)+ISBLANK(PIO44)+ISBLANK(PIN44)+ISBLANK(PIP44)+ISBLANK(PIQ44)+ISBLANK(PIR44)+ISBLANK(PIS44))&lt;8,IF(ISNUMBER(LARGE((PIM44,PIO44,PIP44,PIQ44,PIR44),1)),LARGE((PIM44,PIO44,PIP44,PIQ44,PIR44),1),0)+IF(ISNUMBER(LARGE((PIM44,PIO44,PIP44,PIQ44,PIR44),2)),LARGE((PIM44,PIO44,PIP44,PIQ44,PIR44),2),0)+PIN44+PIS44,"")</f>
        <v>0</v>
      </c>
      <c r="PIU44" s="398"/>
      <c r="PIV44" s="418"/>
      <c r="PIW44" s="397"/>
      <c r="PIX44" s="509" t="s">
        <v>1412</v>
      </c>
      <c r="PIY44" s="509" t="s">
        <v>1413</v>
      </c>
      <c r="PIZ44" s="509">
        <v>2007</v>
      </c>
      <c r="PJA44" s="522" t="s">
        <v>1414</v>
      </c>
      <c r="PJB44" s="523" t="s">
        <v>176</v>
      </c>
      <c r="PJC44" s="398">
        <v>0</v>
      </c>
      <c r="PJD44" s="398">
        <v>0</v>
      </c>
      <c r="PJE44" s="398"/>
      <c r="PJF44" s="398"/>
      <c r="PJG44" s="398"/>
      <c r="PJH44" s="398"/>
      <c r="PJI44" s="408"/>
      <c r="PJJ44" s="398">
        <f>IF((ISBLANK(PJC44)+ISBLANK(PJE44)+ISBLANK(PJD44)+ISBLANK(PJF44)+ISBLANK(PJG44)+ISBLANK(PJH44)+ISBLANK(PJI44))&lt;8,IF(ISNUMBER(LARGE((PJC44,PJE44,PJF44,PJG44,PJH44),1)),LARGE((PJC44,PJE44,PJF44,PJG44,PJH44),1),0)+IF(ISNUMBER(LARGE((PJC44,PJE44,PJF44,PJG44,PJH44),2)),LARGE((PJC44,PJE44,PJF44,PJG44,PJH44),2),0)+PJD44+PJI44,"")</f>
        <v>0</v>
      </c>
      <c r="PJK44" s="398"/>
      <c r="PJL44" s="418"/>
      <c r="PJM44" s="397"/>
      <c r="PJN44" s="509" t="s">
        <v>1412</v>
      </c>
      <c r="PJO44" s="509" t="s">
        <v>1413</v>
      </c>
      <c r="PJP44" s="509">
        <v>2007</v>
      </c>
      <c r="PJQ44" s="522" t="s">
        <v>1414</v>
      </c>
      <c r="PJR44" s="523" t="s">
        <v>176</v>
      </c>
      <c r="PJS44" s="398">
        <v>0</v>
      </c>
      <c r="PJT44" s="398">
        <v>0</v>
      </c>
      <c r="PJU44" s="398"/>
      <c r="PJV44" s="398"/>
      <c r="PJW44" s="398"/>
      <c r="PJX44" s="398"/>
      <c r="PJY44" s="408"/>
      <c r="PJZ44" s="398">
        <f>IF((ISBLANK(PJS44)+ISBLANK(PJU44)+ISBLANK(PJT44)+ISBLANK(PJV44)+ISBLANK(PJW44)+ISBLANK(PJX44)+ISBLANK(PJY44))&lt;8,IF(ISNUMBER(LARGE((PJS44,PJU44,PJV44,PJW44,PJX44),1)),LARGE((PJS44,PJU44,PJV44,PJW44,PJX44),1),0)+IF(ISNUMBER(LARGE((PJS44,PJU44,PJV44,PJW44,PJX44),2)),LARGE((PJS44,PJU44,PJV44,PJW44,PJX44),2),0)+PJT44+PJY44,"")</f>
        <v>0</v>
      </c>
      <c r="PKA44" s="398"/>
      <c r="PKB44" s="418"/>
      <c r="PKC44" s="397"/>
      <c r="PKD44" s="509" t="s">
        <v>1412</v>
      </c>
      <c r="PKE44" s="509" t="s">
        <v>1413</v>
      </c>
      <c r="PKF44" s="509">
        <v>2007</v>
      </c>
      <c r="PKG44" s="522" t="s">
        <v>1414</v>
      </c>
      <c r="PKH44" s="523" t="s">
        <v>176</v>
      </c>
      <c r="PKI44" s="398">
        <v>0</v>
      </c>
      <c r="PKJ44" s="398">
        <v>0</v>
      </c>
      <c r="PKK44" s="398"/>
      <c r="PKL44" s="398"/>
      <c r="PKM44" s="398"/>
      <c r="PKN44" s="398"/>
      <c r="PKO44" s="408"/>
      <c r="PKP44" s="398">
        <f>IF((ISBLANK(PKI44)+ISBLANK(PKK44)+ISBLANK(PKJ44)+ISBLANK(PKL44)+ISBLANK(PKM44)+ISBLANK(PKN44)+ISBLANK(PKO44))&lt;8,IF(ISNUMBER(LARGE((PKI44,PKK44,PKL44,PKM44,PKN44),1)),LARGE((PKI44,PKK44,PKL44,PKM44,PKN44),1),0)+IF(ISNUMBER(LARGE((PKI44,PKK44,PKL44,PKM44,PKN44),2)),LARGE((PKI44,PKK44,PKL44,PKM44,PKN44),2),0)+PKJ44+PKO44,"")</f>
        <v>0</v>
      </c>
      <c r="PKQ44" s="398"/>
      <c r="PKR44" s="418"/>
      <c r="PKS44" s="397"/>
      <c r="PKT44" s="509" t="s">
        <v>1412</v>
      </c>
      <c r="PKU44" s="509" t="s">
        <v>1413</v>
      </c>
      <c r="PKV44" s="509">
        <v>2007</v>
      </c>
      <c r="PKW44" s="522" t="s">
        <v>1414</v>
      </c>
      <c r="PKX44" s="523" t="s">
        <v>176</v>
      </c>
      <c r="PKY44" s="398">
        <v>0</v>
      </c>
      <c r="PKZ44" s="398">
        <v>0</v>
      </c>
      <c r="PLA44" s="398"/>
      <c r="PLB44" s="398"/>
      <c r="PLC44" s="398"/>
      <c r="PLD44" s="398"/>
      <c r="PLE44" s="408"/>
      <c r="PLF44" s="398">
        <f>IF((ISBLANK(PKY44)+ISBLANK(PLA44)+ISBLANK(PKZ44)+ISBLANK(PLB44)+ISBLANK(PLC44)+ISBLANK(PLD44)+ISBLANK(PLE44))&lt;8,IF(ISNUMBER(LARGE((PKY44,PLA44,PLB44,PLC44,PLD44),1)),LARGE((PKY44,PLA44,PLB44,PLC44,PLD44),1),0)+IF(ISNUMBER(LARGE((PKY44,PLA44,PLB44,PLC44,PLD44),2)),LARGE((PKY44,PLA44,PLB44,PLC44,PLD44),2),0)+PKZ44+PLE44,"")</f>
        <v>0</v>
      </c>
      <c r="PLG44" s="398"/>
      <c r="PLH44" s="418"/>
      <c r="PLI44" s="397"/>
      <c r="PLJ44" s="509" t="s">
        <v>1412</v>
      </c>
      <c r="PLK44" s="509" t="s">
        <v>1413</v>
      </c>
      <c r="PLL44" s="509">
        <v>2007</v>
      </c>
      <c r="PLM44" s="522" t="s">
        <v>1414</v>
      </c>
      <c r="PLN44" s="523" t="s">
        <v>176</v>
      </c>
      <c r="PLO44" s="398">
        <v>0</v>
      </c>
      <c r="PLP44" s="398">
        <v>0</v>
      </c>
      <c r="PLQ44" s="398"/>
      <c r="PLR44" s="398"/>
      <c r="PLS44" s="398"/>
      <c r="PLT44" s="398"/>
      <c r="PLU44" s="408"/>
      <c r="PLV44" s="398">
        <f>IF((ISBLANK(PLO44)+ISBLANK(PLQ44)+ISBLANK(PLP44)+ISBLANK(PLR44)+ISBLANK(PLS44)+ISBLANK(PLT44)+ISBLANK(PLU44))&lt;8,IF(ISNUMBER(LARGE((PLO44,PLQ44,PLR44,PLS44,PLT44),1)),LARGE((PLO44,PLQ44,PLR44,PLS44,PLT44),1),0)+IF(ISNUMBER(LARGE((PLO44,PLQ44,PLR44,PLS44,PLT44),2)),LARGE((PLO44,PLQ44,PLR44,PLS44,PLT44),2),0)+PLP44+PLU44,"")</f>
        <v>0</v>
      </c>
      <c r="PLW44" s="398"/>
      <c r="PLX44" s="418"/>
      <c r="PLY44" s="397"/>
      <c r="PLZ44" s="509" t="s">
        <v>1412</v>
      </c>
      <c r="PMA44" s="509" t="s">
        <v>1413</v>
      </c>
      <c r="PMB44" s="509">
        <v>2007</v>
      </c>
      <c r="PMC44" s="522" t="s">
        <v>1414</v>
      </c>
      <c r="PMD44" s="523" t="s">
        <v>176</v>
      </c>
      <c r="PME44" s="398">
        <v>0</v>
      </c>
      <c r="PMF44" s="398">
        <v>0</v>
      </c>
      <c r="PMG44" s="398"/>
      <c r="PMH44" s="398"/>
      <c r="PMI44" s="398"/>
      <c r="PMJ44" s="398"/>
      <c r="PMK44" s="408"/>
      <c r="PML44" s="398">
        <f>IF((ISBLANK(PME44)+ISBLANK(PMG44)+ISBLANK(PMF44)+ISBLANK(PMH44)+ISBLANK(PMI44)+ISBLANK(PMJ44)+ISBLANK(PMK44))&lt;8,IF(ISNUMBER(LARGE((PME44,PMG44,PMH44,PMI44,PMJ44),1)),LARGE((PME44,PMG44,PMH44,PMI44,PMJ44),1),0)+IF(ISNUMBER(LARGE((PME44,PMG44,PMH44,PMI44,PMJ44),2)),LARGE((PME44,PMG44,PMH44,PMI44,PMJ44),2),0)+PMF44+PMK44,"")</f>
        <v>0</v>
      </c>
      <c r="PMM44" s="398"/>
      <c r="PMN44" s="418"/>
      <c r="PMO44" s="397"/>
      <c r="PMP44" s="509" t="s">
        <v>1412</v>
      </c>
      <c r="PMQ44" s="509" t="s">
        <v>1413</v>
      </c>
      <c r="PMR44" s="509">
        <v>2007</v>
      </c>
      <c r="PMS44" s="522" t="s">
        <v>1414</v>
      </c>
      <c r="PMT44" s="523" t="s">
        <v>176</v>
      </c>
      <c r="PMU44" s="398">
        <v>0</v>
      </c>
      <c r="PMV44" s="398">
        <v>0</v>
      </c>
      <c r="PMW44" s="398"/>
      <c r="PMX44" s="398"/>
      <c r="PMY44" s="398"/>
      <c r="PMZ44" s="398"/>
      <c r="PNA44" s="408"/>
      <c r="PNB44" s="398">
        <f>IF((ISBLANK(PMU44)+ISBLANK(PMW44)+ISBLANK(PMV44)+ISBLANK(PMX44)+ISBLANK(PMY44)+ISBLANK(PMZ44)+ISBLANK(PNA44))&lt;8,IF(ISNUMBER(LARGE((PMU44,PMW44,PMX44,PMY44,PMZ44),1)),LARGE((PMU44,PMW44,PMX44,PMY44,PMZ44),1),0)+IF(ISNUMBER(LARGE((PMU44,PMW44,PMX44,PMY44,PMZ44),2)),LARGE((PMU44,PMW44,PMX44,PMY44,PMZ44),2),0)+PMV44+PNA44,"")</f>
        <v>0</v>
      </c>
      <c r="PNC44" s="398"/>
      <c r="PND44" s="418"/>
      <c r="PNE44" s="397"/>
      <c r="PNF44" s="509" t="s">
        <v>1412</v>
      </c>
      <c r="PNG44" s="509" t="s">
        <v>1413</v>
      </c>
      <c r="PNH44" s="509">
        <v>2007</v>
      </c>
      <c r="PNI44" s="522" t="s">
        <v>1414</v>
      </c>
      <c r="PNJ44" s="523" t="s">
        <v>176</v>
      </c>
      <c r="PNK44" s="398">
        <v>0</v>
      </c>
      <c r="PNL44" s="398">
        <v>0</v>
      </c>
      <c r="PNM44" s="398"/>
      <c r="PNN44" s="398"/>
      <c r="PNO44" s="398"/>
      <c r="PNP44" s="398"/>
      <c r="PNQ44" s="408"/>
      <c r="PNR44" s="398">
        <f>IF((ISBLANK(PNK44)+ISBLANK(PNM44)+ISBLANK(PNL44)+ISBLANK(PNN44)+ISBLANK(PNO44)+ISBLANK(PNP44)+ISBLANK(PNQ44))&lt;8,IF(ISNUMBER(LARGE((PNK44,PNM44,PNN44,PNO44,PNP44),1)),LARGE((PNK44,PNM44,PNN44,PNO44,PNP44),1),0)+IF(ISNUMBER(LARGE((PNK44,PNM44,PNN44,PNO44,PNP44),2)),LARGE((PNK44,PNM44,PNN44,PNO44,PNP44),2),0)+PNL44+PNQ44,"")</f>
        <v>0</v>
      </c>
      <c r="PNS44" s="398"/>
      <c r="PNT44" s="418"/>
      <c r="PNU44" s="397"/>
      <c r="PNV44" s="509" t="s">
        <v>1412</v>
      </c>
      <c r="PNW44" s="509" t="s">
        <v>1413</v>
      </c>
      <c r="PNX44" s="509">
        <v>2007</v>
      </c>
      <c r="PNY44" s="522" t="s">
        <v>1414</v>
      </c>
      <c r="PNZ44" s="523" t="s">
        <v>176</v>
      </c>
      <c r="POA44" s="398">
        <v>0</v>
      </c>
      <c r="POB44" s="398">
        <v>0</v>
      </c>
      <c r="POC44" s="398"/>
      <c r="POD44" s="398"/>
      <c r="POE44" s="398"/>
      <c r="POF44" s="398"/>
      <c r="POG44" s="408"/>
      <c r="POH44" s="398">
        <f>IF((ISBLANK(POA44)+ISBLANK(POC44)+ISBLANK(POB44)+ISBLANK(POD44)+ISBLANK(POE44)+ISBLANK(POF44)+ISBLANK(POG44))&lt;8,IF(ISNUMBER(LARGE((POA44,POC44,POD44,POE44,POF44),1)),LARGE((POA44,POC44,POD44,POE44,POF44),1),0)+IF(ISNUMBER(LARGE((POA44,POC44,POD44,POE44,POF44),2)),LARGE((POA44,POC44,POD44,POE44,POF44),2),0)+POB44+POG44,"")</f>
        <v>0</v>
      </c>
      <c r="POI44" s="398"/>
      <c r="POJ44" s="418"/>
      <c r="POK44" s="397"/>
      <c r="POL44" s="509" t="s">
        <v>1412</v>
      </c>
      <c r="POM44" s="509" t="s">
        <v>1413</v>
      </c>
      <c r="PON44" s="509">
        <v>2007</v>
      </c>
      <c r="POO44" s="522" t="s">
        <v>1414</v>
      </c>
      <c r="POP44" s="523" t="s">
        <v>176</v>
      </c>
      <c r="POQ44" s="398">
        <v>0</v>
      </c>
      <c r="POR44" s="398">
        <v>0</v>
      </c>
      <c r="POS44" s="398"/>
      <c r="POT44" s="398"/>
      <c r="POU44" s="398"/>
      <c r="POV44" s="398"/>
      <c r="POW44" s="408"/>
      <c r="POX44" s="398">
        <f>IF((ISBLANK(POQ44)+ISBLANK(POS44)+ISBLANK(POR44)+ISBLANK(POT44)+ISBLANK(POU44)+ISBLANK(POV44)+ISBLANK(POW44))&lt;8,IF(ISNUMBER(LARGE((POQ44,POS44,POT44,POU44,POV44),1)),LARGE((POQ44,POS44,POT44,POU44,POV44),1),0)+IF(ISNUMBER(LARGE((POQ44,POS44,POT44,POU44,POV44),2)),LARGE((POQ44,POS44,POT44,POU44,POV44),2),0)+POR44+POW44,"")</f>
        <v>0</v>
      </c>
      <c r="POY44" s="398"/>
      <c r="POZ44" s="418"/>
      <c r="PPA44" s="397"/>
      <c r="PPB44" s="509" t="s">
        <v>1412</v>
      </c>
      <c r="PPC44" s="509" t="s">
        <v>1413</v>
      </c>
      <c r="PPD44" s="509">
        <v>2007</v>
      </c>
      <c r="PPE44" s="522" t="s">
        <v>1414</v>
      </c>
      <c r="PPF44" s="523" t="s">
        <v>176</v>
      </c>
      <c r="PPG44" s="398">
        <v>0</v>
      </c>
      <c r="PPH44" s="398">
        <v>0</v>
      </c>
      <c r="PPI44" s="398"/>
      <c r="PPJ44" s="398"/>
      <c r="PPK44" s="398"/>
      <c r="PPL44" s="398"/>
      <c r="PPM44" s="408"/>
      <c r="PPN44" s="398">
        <f>IF((ISBLANK(PPG44)+ISBLANK(PPI44)+ISBLANK(PPH44)+ISBLANK(PPJ44)+ISBLANK(PPK44)+ISBLANK(PPL44)+ISBLANK(PPM44))&lt;8,IF(ISNUMBER(LARGE((PPG44,PPI44,PPJ44,PPK44,PPL44),1)),LARGE((PPG44,PPI44,PPJ44,PPK44,PPL44),1),0)+IF(ISNUMBER(LARGE((PPG44,PPI44,PPJ44,PPK44,PPL44),2)),LARGE((PPG44,PPI44,PPJ44,PPK44,PPL44),2),0)+PPH44+PPM44,"")</f>
        <v>0</v>
      </c>
      <c r="PPO44" s="398"/>
      <c r="PPP44" s="418"/>
      <c r="PPQ44" s="397"/>
      <c r="PPR44" s="509" t="s">
        <v>1412</v>
      </c>
      <c r="PPS44" s="509" t="s">
        <v>1413</v>
      </c>
      <c r="PPT44" s="509">
        <v>2007</v>
      </c>
      <c r="PPU44" s="522" t="s">
        <v>1414</v>
      </c>
      <c r="PPV44" s="523" t="s">
        <v>176</v>
      </c>
      <c r="PPW44" s="398">
        <v>0</v>
      </c>
      <c r="PPX44" s="398">
        <v>0</v>
      </c>
      <c r="PPY44" s="398"/>
      <c r="PPZ44" s="398"/>
      <c r="PQA44" s="398"/>
      <c r="PQB44" s="398"/>
      <c r="PQC44" s="408"/>
      <c r="PQD44" s="398">
        <f>IF((ISBLANK(PPW44)+ISBLANK(PPY44)+ISBLANK(PPX44)+ISBLANK(PPZ44)+ISBLANK(PQA44)+ISBLANK(PQB44)+ISBLANK(PQC44))&lt;8,IF(ISNUMBER(LARGE((PPW44,PPY44,PPZ44,PQA44,PQB44),1)),LARGE((PPW44,PPY44,PPZ44,PQA44,PQB44),1),0)+IF(ISNUMBER(LARGE((PPW44,PPY44,PPZ44,PQA44,PQB44),2)),LARGE((PPW44,PPY44,PPZ44,PQA44,PQB44),2),0)+PPX44+PQC44,"")</f>
        <v>0</v>
      </c>
      <c r="PQE44" s="398"/>
      <c r="PQF44" s="418"/>
      <c r="PQG44" s="397"/>
      <c r="PQH44" s="509" t="s">
        <v>1412</v>
      </c>
      <c r="PQI44" s="509" t="s">
        <v>1413</v>
      </c>
      <c r="PQJ44" s="509">
        <v>2007</v>
      </c>
      <c r="PQK44" s="522" t="s">
        <v>1414</v>
      </c>
      <c r="PQL44" s="523" t="s">
        <v>176</v>
      </c>
      <c r="PQM44" s="398">
        <v>0</v>
      </c>
      <c r="PQN44" s="398">
        <v>0</v>
      </c>
      <c r="PQO44" s="398"/>
      <c r="PQP44" s="398"/>
      <c r="PQQ44" s="398"/>
      <c r="PQR44" s="398"/>
      <c r="PQS44" s="408"/>
      <c r="PQT44" s="398">
        <f>IF((ISBLANK(PQM44)+ISBLANK(PQO44)+ISBLANK(PQN44)+ISBLANK(PQP44)+ISBLANK(PQQ44)+ISBLANK(PQR44)+ISBLANK(PQS44))&lt;8,IF(ISNUMBER(LARGE((PQM44,PQO44,PQP44,PQQ44,PQR44),1)),LARGE((PQM44,PQO44,PQP44,PQQ44,PQR44),1),0)+IF(ISNUMBER(LARGE((PQM44,PQO44,PQP44,PQQ44,PQR44),2)),LARGE((PQM44,PQO44,PQP44,PQQ44,PQR44),2),0)+PQN44+PQS44,"")</f>
        <v>0</v>
      </c>
      <c r="PQU44" s="398"/>
      <c r="PQV44" s="418"/>
      <c r="PQW44" s="397"/>
      <c r="PQX44" s="509" t="s">
        <v>1412</v>
      </c>
      <c r="PQY44" s="509" t="s">
        <v>1413</v>
      </c>
      <c r="PQZ44" s="509">
        <v>2007</v>
      </c>
      <c r="PRA44" s="522" t="s">
        <v>1414</v>
      </c>
      <c r="PRB44" s="523" t="s">
        <v>176</v>
      </c>
      <c r="PRC44" s="398">
        <v>0</v>
      </c>
      <c r="PRD44" s="398">
        <v>0</v>
      </c>
      <c r="PRE44" s="398"/>
      <c r="PRF44" s="398"/>
      <c r="PRG44" s="398"/>
      <c r="PRH44" s="398"/>
      <c r="PRI44" s="408"/>
      <c r="PRJ44" s="398">
        <f>IF((ISBLANK(PRC44)+ISBLANK(PRE44)+ISBLANK(PRD44)+ISBLANK(PRF44)+ISBLANK(PRG44)+ISBLANK(PRH44)+ISBLANK(PRI44))&lt;8,IF(ISNUMBER(LARGE((PRC44,PRE44,PRF44,PRG44,PRH44),1)),LARGE((PRC44,PRE44,PRF44,PRG44,PRH44),1),0)+IF(ISNUMBER(LARGE((PRC44,PRE44,PRF44,PRG44,PRH44),2)),LARGE((PRC44,PRE44,PRF44,PRG44,PRH44),2),0)+PRD44+PRI44,"")</f>
        <v>0</v>
      </c>
      <c r="PRK44" s="398"/>
      <c r="PRL44" s="418"/>
      <c r="PRM44" s="397"/>
      <c r="PRN44" s="509" t="s">
        <v>1412</v>
      </c>
      <c r="PRO44" s="509" t="s">
        <v>1413</v>
      </c>
      <c r="PRP44" s="509">
        <v>2007</v>
      </c>
      <c r="PRQ44" s="522" t="s">
        <v>1414</v>
      </c>
      <c r="PRR44" s="523" t="s">
        <v>176</v>
      </c>
      <c r="PRS44" s="398">
        <v>0</v>
      </c>
      <c r="PRT44" s="398">
        <v>0</v>
      </c>
      <c r="PRU44" s="398"/>
      <c r="PRV44" s="398"/>
      <c r="PRW44" s="398"/>
      <c r="PRX44" s="398"/>
      <c r="PRY44" s="408"/>
      <c r="PRZ44" s="398">
        <f>IF((ISBLANK(PRS44)+ISBLANK(PRU44)+ISBLANK(PRT44)+ISBLANK(PRV44)+ISBLANK(PRW44)+ISBLANK(PRX44)+ISBLANK(PRY44))&lt;8,IF(ISNUMBER(LARGE((PRS44,PRU44,PRV44,PRW44,PRX44),1)),LARGE((PRS44,PRU44,PRV44,PRW44,PRX44),1),0)+IF(ISNUMBER(LARGE((PRS44,PRU44,PRV44,PRW44,PRX44),2)),LARGE((PRS44,PRU44,PRV44,PRW44,PRX44),2),0)+PRT44+PRY44,"")</f>
        <v>0</v>
      </c>
      <c r="PSA44" s="398"/>
      <c r="PSB44" s="418"/>
      <c r="PSC44" s="397"/>
      <c r="PSD44" s="509" t="s">
        <v>1412</v>
      </c>
      <c r="PSE44" s="509" t="s">
        <v>1413</v>
      </c>
      <c r="PSF44" s="509">
        <v>2007</v>
      </c>
      <c r="PSG44" s="522" t="s">
        <v>1414</v>
      </c>
      <c r="PSH44" s="523" t="s">
        <v>176</v>
      </c>
      <c r="PSI44" s="398">
        <v>0</v>
      </c>
      <c r="PSJ44" s="398">
        <v>0</v>
      </c>
      <c r="PSK44" s="398"/>
      <c r="PSL44" s="398"/>
      <c r="PSM44" s="398"/>
      <c r="PSN44" s="398"/>
      <c r="PSO44" s="408"/>
      <c r="PSP44" s="398">
        <f>IF((ISBLANK(PSI44)+ISBLANK(PSK44)+ISBLANK(PSJ44)+ISBLANK(PSL44)+ISBLANK(PSM44)+ISBLANK(PSN44)+ISBLANK(PSO44))&lt;8,IF(ISNUMBER(LARGE((PSI44,PSK44,PSL44,PSM44,PSN44),1)),LARGE((PSI44,PSK44,PSL44,PSM44,PSN44),1),0)+IF(ISNUMBER(LARGE((PSI44,PSK44,PSL44,PSM44,PSN44),2)),LARGE((PSI44,PSK44,PSL44,PSM44,PSN44),2),0)+PSJ44+PSO44,"")</f>
        <v>0</v>
      </c>
      <c r="PSQ44" s="398"/>
      <c r="PSR44" s="418"/>
      <c r="PSS44" s="397"/>
      <c r="PST44" s="509" t="s">
        <v>1412</v>
      </c>
      <c r="PSU44" s="509" t="s">
        <v>1413</v>
      </c>
      <c r="PSV44" s="509">
        <v>2007</v>
      </c>
      <c r="PSW44" s="522" t="s">
        <v>1414</v>
      </c>
      <c r="PSX44" s="523" t="s">
        <v>176</v>
      </c>
      <c r="PSY44" s="398">
        <v>0</v>
      </c>
      <c r="PSZ44" s="398">
        <v>0</v>
      </c>
      <c r="PTA44" s="398"/>
      <c r="PTB44" s="398"/>
      <c r="PTC44" s="398"/>
      <c r="PTD44" s="398"/>
      <c r="PTE44" s="408"/>
      <c r="PTF44" s="398">
        <f>IF((ISBLANK(PSY44)+ISBLANK(PTA44)+ISBLANK(PSZ44)+ISBLANK(PTB44)+ISBLANK(PTC44)+ISBLANK(PTD44)+ISBLANK(PTE44))&lt;8,IF(ISNUMBER(LARGE((PSY44,PTA44,PTB44,PTC44,PTD44),1)),LARGE((PSY44,PTA44,PTB44,PTC44,PTD44),1),0)+IF(ISNUMBER(LARGE((PSY44,PTA44,PTB44,PTC44,PTD44),2)),LARGE((PSY44,PTA44,PTB44,PTC44,PTD44),2),0)+PSZ44+PTE44,"")</f>
        <v>0</v>
      </c>
      <c r="PTG44" s="398"/>
      <c r="PTH44" s="418"/>
      <c r="PTI44" s="397"/>
      <c r="PTJ44" s="509" t="s">
        <v>1412</v>
      </c>
      <c r="PTK44" s="509" t="s">
        <v>1413</v>
      </c>
      <c r="PTL44" s="509">
        <v>2007</v>
      </c>
      <c r="PTM44" s="522" t="s">
        <v>1414</v>
      </c>
      <c r="PTN44" s="523" t="s">
        <v>176</v>
      </c>
      <c r="PTO44" s="398">
        <v>0</v>
      </c>
      <c r="PTP44" s="398">
        <v>0</v>
      </c>
      <c r="PTQ44" s="398"/>
      <c r="PTR44" s="398"/>
      <c r="PTS44" s="398"/>
      <c r="PTT44" s="398"/>
      <c r="PTU44" s="408"/>
      <c r="PTV44" s="398">
        <f>IF((ISBLANK(PTO44)+ISBLANK(PTQ44)+ISBLANK(PTP44)+ISBLANK(PTR44)+ISBLANK(PTS44)+ISBLANK(PTT44)+ISBLANK(PTU44))&lt;8,IF(ISNUMBER(LARGE((PTO44,PTQ44,PTR44,PTS44,PTT44),1)),LARGE((PTO44,PTQ44,PTR44,PTS44,PTT44),1),0)+IF(ISNUMBER(LARGE((PTO44,PTQ44,PTR44,PTS44,PTT44),2)),LARGE((PTO44,PTQ44,PTR44,PTS44,PTT44),2),0)+PTP44+PTU44,"")</f>
        <v>0</v>
      </c>
      <c r="PTW44" s="398"/>
      <c r="PTX44" s="418"/>
      <c r="PTY44" s="397"/>
      <c r="PTZ44" s="509" t="s">
        <v>1412</v>
      </c>
      <c r="PUA44" s="509" t="s">
        <v>1413</v>
      </c>
      <c r="PUB44" s="509">
        <v>2007</v>
      </c>
      <c r="PUC44" s="522" t="s">
        <v>1414</v>
      </c>
      <c r="PUD44" s="523" t="s">
        <v>176</v>
      </c>
      <c r="PUE44" s="398">
        <v>0</v>
      </c>
      <c r="PUF44" s="398">
        <v>0</v>
      </c>
      <c r="PUG44" s="398"/>
      <c r="PUH44" s="398"/>
      <c r="PUI44" s="398"/>
      <c r="PUJ44" s="398"/>
      <c r="PUK44" s="408"/>
      <c r="PUL44" s="398">
        <f>IF((ISBLANK(PUE44)+ISBLANK(PUG44)+ISBLANK(PUF44)+ISBLANK(PUH44)+ISBLANK(PUI44)+ISBLANK(PUJ44)+ISBLANK(PUK44))&lt;8,IF(ISNUMBER(LARGE((PUE44,PUG44,PUH44,PUI44,PUJ44),1)),LARGE((PUE44,PUG44,PUH44,PUI44,PUJ44),1),0)+IF(ISNUMBER(LARGE((PUE44,PUG44,PUH44,PUI44,PUJ44),2)),LARGE((PUE44,PUG44,PUH44,PUI44,PUJ44),2),0)+PUF44+PUK44,"")</f>
        <v>0</v>
      </c>
      <c r="PUM44" s="398"/>
      <c r="PUN44" s="418"/>
      <c r="PUO44" s="397"/>
      <c r="PUP44" s="509" t="s">
        <v>1412</v>
      </c>
      <c r="PUQ44" s="509" t="s">
        <v>1413</v>
      </c>
      <c r="PUR44" s="509">
        <v>2007</v>
      </c>
      <c r="PUS44" s="522" t="s">
        <v>1414</v>
      </c>
      <c r="PUT44" s="523" t="s">
        <v>176</v>
      </c>
      <c r="PUU44" s="398">
        <v>0</v>
      </c>
      <c r="PUV44" s="398">
        <v>0</v>
      </c>
      <c r="PUW44" s="398"/>
      <c r="PUX44" s="398"/>
      <c r="PUY44" s="398"/>
      <c r="PUZ44" s="398"/>
      <c r="PVA44" s="408"/>
      <c r="PVB44" s="398">
        <f>IF((ISBLANK(PUU44)+ISBLANK(PUW44)+ISBLANK(PUV44)+ISBLANK(PUX44)+ISBLANK(PUY44)+ISBLANK(PUZ44)+ISBLANK(PVA44))&lt;8,IF(ISNUMBER(LARGE((PUU44,PUW44,PUX44,PUY44,PUZ44),1)),LARGE((PUU44,PUW44,PUX44,PUY44,PUZ44),1),0)+IF(ISNUMBER(LARGE((PUU44,PUW44,PUX44,PUY44,PUZ44),2)),LARGE((PUU44,PUW44,PUX44,PUY44,PUZ44),2),0)+PUV44+PVA44,"")</f>
        <v>0</v>
      </c>
      <c r="PVC44" s="398"/>
      <c r="PVD44" s="418"/>
      <c r="PVE44" s="397"/>
      <c r="PVF44" s="509" t="s">
        <v>1412</v>
      </c>
      <c r="PVG44" s="509" t="s">
        <v>1413</v>
      </c>
      <c r="PVH44" s="509">
        <v>2007</v>
      </c>
      <c r="PVI44" s="522" t="s">
        <v>1414</v>
      </c>
      <c r="PVJ44" s="523" t="s">
        <v>176</v>
      </c>
      <c r="PVK44" s="398">
        <v>0</v>
      </c>
      <c r="PVL44" s="398">
        <v>0</v>
      </c>
      <c r="PVM44" s="398"/>
      <c r="PVN44" s="398"/>
      <c r="PVO44" s="398"/>
      <c r="PVP44" s="398"/>
      <c r="PVQ44" s="408"/>
      <c r="PVR44" s="398">
        <f>IF((ISBLANK(PVK44)+ISBLANK(PVM44)+ISBLANK(PVL44)+ISBLANK(PVN44)+ISBLANK(PVO44)+ISBLANK(PVP44)+ISBLANK(PVQ44))&lt;8,IF(ISNUMBER(LARGE((PVK44,PVM44,PVN44,PVO44,PVP44),1)),LARGE((PVK44,PVM44,PVN44,PVO44,PVP44),1),0)+IF(ISNUMBER(LARGE((PVK44,PVM44,PVN44,PVO44,PVP44),2)),LARGE((PVK44,PVM44,PVN44,PVO44,PVP44),2),0)+PVL44+PVQ44,"")</f>
        <v>0</v>
      </c>
      <c r="PVS44" s="398"/>
      <c r="PVT44" s="418"/>
      <c r="PVU44" s="397"/>
      <c r="PVV44" s="509" t="s">
        <v>1412</v>
      </c>
      <c r="PVW44" s="509" t="s">
        <v>1413</v>
      </c>
      <c r="PVX44" s="509">
        <v>2007</v>
      </c>
      <c r="PVY44" s="522" t="s">
        <v>1414</v>
      </c>
      <c r="PVZ44" s="523" t="s">
        <v>176</v>
      </c>
      <c r="PWA44" s="398">
        <v>0</v>
      </c>
      <c r="PWB44" s="398">
        <v>0</v>
      </c>
      <c r="PWC44" s="398"/>
      <c r="PWD44" s="398"/>
      <c r="PWE44" s="398"/>
      <c r="PWF44" s="398"/>
      <c r="PWG44" s="408"/>
      <c r="PWH44" s="398">
        <f>IF((ISBLANK(PWA44)+ISBLANK(PWC44)+ISBLANK(PWB44)+ISBLANK(PWD44)+ISBLANK(PWE44)+ISBLANK(PWF44)+ISBLANK(PWG44))&lt;8,IF(ISNUMBER(LARGE((PWA44,PWC44,PWD44,PWE44,PWF44),1)),LARGE((PWA44,PWC44,PWD44,PWE44,PWF44),1),0)+IF(ISNUMBER(LARGE((PWA44,PWC44,PWD44,PWE44,PWF44),2)),LARGE((PWA44,PWC44,PWD44,PWE44,PWF44),2),0)+PWB44+PWG44,"")</f>
        <v>0</v>
      </c>
      <c r="PWI44" s="398"/>
      <c r="PWJ44" s="418"/>
      <c r="PWK44" s="397"/>
      <c r="PWL44" s="509" t="s">
        <v>1412</v>
      </c>
      <c r="PWM44" s="509" t="s">
        <v>1413</v>
      </c>
      <c r="PWN44" s="509">
        <v>2007</v>
      </c>
      <c r="PWO44" s="522" t="s">
        <v>1414</v>
      </c>
      <c r="PWP44" s="523" t="s">
        <v>176</v>
      </c>
      <c r="PWQ44" s="398">
        <v>0</v>
      </c>
      <c r="PWR44" s="398">
        <v>0</v>
      </c>
      <c r="PWS44" s="398"/>
      <c r="PWT44" s="398"/>
      <c r="PWU44" s="398"/>
      <c r="PWV44" s="398"/>
      <c r="PWW44" s="408"/>
      <c r="PWX44" s="398">
        <f>IF((ISBLANK(PWQ44)+ISBLANK(PWS44)+ISBLANK(PWR44)+ISBLANK(PWT44)+ISBLANK(PWU44)+ISBLANK(PWV44)+ISBLANK(PWW44))&lt;8,IF(ISNUMBER(LARGE((PWQ44,PWS44,PWT44,PWU44,PWV44),1)),LARGE((PWQ44,PWS44,PWT44,PWU44,PWV44),1),0)+IF(ISNUMBER(LARGE((PWQ44,PWS44,PWT44,PWU44,PWV44),2)),LARGE((PWQ44,PWS44,PWT44,PWU44,PWV44),2),0)+PWR44+PWW44,"")</f>
        <v>0</v>
      </c>
      <c r="PWY44" s="398"/>
      <c r="PWZ44" s="418"/>
      <c r="PXA44" s="397"/>
      <c r="PXB44" s="509" t="s">
        <v>1412</v>
      </c>
      <c r="PXC44" s="509" t="s">
        <v>1413</v>
      </c>
      <c r="PXD44" s="509">
        <v>2007</v>
      </c>
      <c r="PXE44" s="522" t="s">
        <v>1414</v>
      </c>
      <c r="PXF44" s="523" t="s">
        <v>176</v>
      </c>
      <c r="PXG44" s="398">
        <v>0</v>
      </c>
      <c r="PXH44" s="398">
        <v>0</v>
      </c>
      <c r="PXI44" s="398"/>
      <c r="PXJ44" s="398"/>
      <c r="PXK44" s="398"/>
      <c r="PXL44" s="398"/>
      <c r="PXM44" s="408"/>
      <c r="PXN44" s="398">
        <f>IF((ISBLANK(PXG44)+ISBLANK(PXI44)+ISBLANK(PXH44)+ISBLANK(PXJ44)+ISBLANK(PXK44)+ISBLANK(PXL44)+ISBLANK(PXM44))&lt;8,IF(ISNUMBER(LARGE((PXG44,PXI44,PXJ44,PXK44,PXL44),1)),LARGE((PXG44,PXI44,PXJ44,PXK44,PXL44),1),0)+IF(ISNUMBER(LARGE((PXG44,PXI44,PXJ44,PXK44,PXL44),2)),LARGE((PXG44,PXI44,PXJ44,PXK44,PXL44),2),0)+PXH44+PXM44,"")</f>
        <v>0</v>
      </c>
      <c r="PXO44" s="398"/>
      <c r="PXP44" s="418"/>
      <c r="PXQ44" s="397"/>
      <c r="PXR44" s="509" t="s">
        <v>1412</v>
      </c>
      <c r="PXS44" s="509" t="s">
        <v>1413</v>
      </c>
      <c r="PXT44" s="509">
        <v>2007</v>
      </c>
      <c r="PXU44" s="522" t="s">
        <v>1414</v>
      </c>
      <c r="PXV44" s="523" t="s">
        <v>176</v>
      </c>
      <c r="PXW44" s="398">
        <v>0</v>
      </c>
      <c r="PXX44" s="398">
        <v>0</v>
      </c>
      <c r="PXY44" s="398"/>
      <c r="PXZ44" s="398"/>
      <c r="PYA44" s="398"/>
      <c r="PYB44" s="398"/>
      <c r="PYC44" s="408"/>
      <c r="PYD44" s="398">
        <f>IF((ISBLANK(PXW44)+ISBLANK(PXY44)+ISBLANK(PXX44)+ISBLANK(PXZ44)+ISBLANK(PYA44)+ISBLANK(PYB44)+ISBLANK(PYC44))&lt;8,IF(ISNUMBER(LARGE((PXW44,PXY44,PXZ44,PYA44,PYB44),1)),LARGE((PXW44,PXY44,PXZ44,PYA44,PYB44),1),0)+IF(ISNUMBER(LARGE((PXW44,PXY44,PXZ44,PYA44,PYB44),2)),LARGE((PXW44,PXY44,PXZ44,PYA44,PYB44),2),0)+PXX44+PYC44,"")</f>
        <v>0</v>
      </c>
      <c r="PYE44" s="398"/>
      <c r="PYF44" s="418"/>
      <c r="PYG44" s="397"/>
      <c r="PYH44" s="509" t="s">
        <v>1412</v>
      </c>
      <c r="PYI44" s="509" t="s">
        <v>1413</v>
      </c>
      <c r="PYJ44" s="509">
        <v>2007</v>
      </c>
      <c r="PYK44" s="522" t="s">
        <v>1414</v>
      </c>
      <c r="PYL44" s="523" t="s">
        <v>176</v>
      </c>
      <c r="PYM44" s="398">
        <v>0</v>
      </c>
      <c r="PYN44" s="398">
        <v>0</v>
      </c>
      <c r="PYO44" s="398"/>
      <c r="PYP44" s="398"/>
      <c r="PYQ44" s="398"/>
      <c r="PYR44" s="398"/>
      <c r="PYS44" s="408"/>
      <c r="PYT44" s="398">
        <f>IF((ISBLANK(PYM44)+ISBLANK(PYO44)+ISBLANK(PYN44)+ISBLANK(PYP44)+ISBLANK(PYQ44)+ISBLANK(PYR44)+ISBLANK(PYS44))&lt;8,IF(ISNUMBER(LARGE((PYM44,PYO44,PYP44,PYQ44,PYR44),1)),LARGE((PYM44,PYO44,PYP44,PYQ44,PYR44),1),0)+IF(ISNUMBER(LARGE((PYM44,PYO44,PYP44,PYQ44,PYR44),2)),LARGE((PYM44,PYO44,PYP44,PYQ44,PYR44),2),0)+PYN44+PYS44,"")</f>
        <v>0</v>
      </c>
      <c r="PYU44" s="398"/>
      <c r="PYV44" s="418"/>
      <c r="PYW44" s="397"/>
      <c r="PYX44" s="509" t="s">
        <v>1412</v>
      </c>
      <c r="PYY44" s="509" t="s">
        <v>1413</v>
      </c>
      <c r="PYZ44" s="509">
        <v>2007</v>
      </c>
      <c r="PZA44" s="522" t="s">
        <v>1414</v>
      </c>
      <c r="PZB44" s="523" t="s">
        <v>176</v>
      </c>
      <c r="PZC44" s="398">
        <v>0</v>
      </c>
      <c r="PZD44" s="398">
        <v>0</v>
      </c>
      <c r="PZE44" s="398"/>
      <c r="PZF44" s="398"/>
      <c r="PZG44" s="398"/>
      <c r="PZH44" s="398"/>
      <c r="PZI44" s="408"/>
      <c r="PZJ44" s="398">
        <f>IF((ISBLANK(PZC44)+ISBLANK(PZE44)+ISBLANK(PZD44)+ISBLANK(PZF44)+ISBLANK(PZG44)+ISBLANK(PZH44)+ISBLANK(PZI44))&lt;8,IF(ISNUMBER(LARGE((PZC44,PZE44,PZF44,PZG44,PZH44),1)),LARGE((PZC44,PZE44,PZF44,PZG44,PZH44),1),0)+IF(ISNUMBER(LARGE((PZC44,PZE44,PZF44,PZG44,PZH44),2)),LARGE((PZC44,PZE44,PZF44,PZG44,PZH44),2),0)+PZD44+PZI44,"")</f>
        <v>0</v>
      </c>
      <c r="PZK44" s="398"/>
      <c r="PZL44" s="418"/>
      <c r="PZM44" s="397"/>
      <c r="PZN44" s="509" t="s">
        <v>1412</v>
      </c>
      <c r="PZO44" s="509" t="s">
        <v>1413</v>
      </c>
      <c r="PZP44" s="509">
        <v>2007</v>
      </c>
      <c r="PZQ44" s="522" t="s">
        <v>1414</v>
      </c>
      <c r="PZR44" s="523" t="s">
        <v>176</v>
      </c>
      <c r="PZS44" s="398">
        <v>0</v>
      </c>
      <c r="PZT44" s="398">
        <v>0</v>
      </c>
      <c r="PZU44" s="398"/>
      <c r="PZV44" s="398"/>
      <c r="PZW44" s="398"/>
      <c r="PZX44" s="398"/>
      <c r="PZY44" s="408"/>
      <c r="PZZ44" s="398">
        <f>IF((ISBLANK(PZS44)+ISBLANK(PZU44)+ISBLANK(PZT44)+ISBLANK(PZV44)+ISBLANK(PZW44)+ISBLANK(PZX44)+ISBLANK(PZY44))&lt;8,IF(ISNUMBER(LARGE((PZS44,PZU44,PZV44,PZW44,PZX44),1)),LARGE((PZS44,PZU44,PZV44,PZW44,PZX44),1),0)+IF(ISNUMBER(LARGE((PZS44,PZU44,PZV44,PZW44,PZX44),2)),LARGE((PZS44,PZU44,PZV44,PZW44,PZX44),2),0)+PZT44+PZY44,"")</f>
        <v>0</v>
      </c>
      <c r="QAA44" s="398"/>
      <c r="QAB44" s="418"/>
      <c r="QAC44" s="397"/>
      <c r="QAD44" s="509" t="s">
        <v>1412</v>
      </c>
      <c r="QAE44" s="509" t="s">
        <v>1413</v>
      </c>
      <c r="QAF44" s="509">
        <v>2007</v>
      </c>
      <c r="QAG44" s="522" t="s">
        <v>1414</v>
      </c>
      <c r="QAH44" s="523" t="s">
        <v>176</v>
      </c>
      <c r="QAI44" s="398">
        <v>0</v>
      </c>
      <c r="QAJ44" s="398">
        <v>0</v>
      </c>
      <c r="QAK44" s="398"/>
      <c r="QAL44" s="398"/>
      <c r="QAM44" s="398"/>
      <c r="QAN44" s="398"/>
      <c r="QAO44" s="408"/>
      <c r="QAP44" s="398">
        <f>IF((ISBLANK(QAI44)+ISBLANK(QAK44)+ISBLANK(QAJ44)+ISBLANK(QAL44)+ISBLANK(QAM44)+ISBLANK(QAN44)+ISBLANK(QAO44))&lt;8,IF(ISNUMBER(LARGE((QAI44,QAK44,QAL44,QAM44,QAN44),1)),LARGE((QAI44,QAK44,QAL44,QAM44,QAN44),1),0)+IF(ISNUMBER(LARGE((QAI44,QAK44,QAL44,QAM44,QAN44),2)),LARGE((QAI44,QAK44,QAL44,QAM44,QAN44),2),0)+QAJ44+QAO44,"")</f>
        <v>0</v>
      </c>
      <c r="QAQ44" s="398"/>
      <c r="QAR44" s="418"/>
      <c r="QAS44" s="397"/>
      <c r="QAT44" s="509" t="s">
        <v>1412</v>
      </c>
      <c r="QAU44" s="509" t="s">
        <v>1413</v>
      </c>
      <c r="QAV44" s="509">
        <v>2007</v>
      </c>
      <c r="QAW44" s="522" t="s">
        <v>1414</v>
      </c>
      <c r="QAX44" s="523" t="s">
        <v>176</v>
      </c>
      <c r="QAY44" s="398">
        <v>0</v>
      </c>
      <c r="QAZ44" s="398">
        <v>0</v>
      </c>
      <c r="QBA44" s="398"/>
      <c r="QBB44" s="398"/>
      <c r="QBC44" s="398"/>
      <c r="QBD44" s="398"/>
      <c r="QBE44" s="408"/>
      <c r="QBF44" s="398">
        <f>IF((ISBLANK(QAY44)+ISBLANK(QBA44)+ISBLANK(QAZ44)+ISBLANK(QBB44)+ISBLANK(QBC44)+ISBLANK(QBD44)+ISBLANK(QBE44))&lt;8,IF(ISNUMBER(LARGE((QAY44,QBA44,QBB44,QBC44,QBD44),1)),LARGE((QAY44,QBA44,QBB44,QBC44,QBD44),1),0)+IF(ISNUMBER(LARGE((QAY44,QBA44,QBB44,QBC44,QBD44),2)),LARGE((QAY44,QBA44,QBB44,QBC44,QBD44),2),0)+QAZ44+QBE44,"")</f>
        <v>0</v>
      </c>
      <c r="QBG44" s="398"/>
      <c r="QBH44" s="418"/>
      <c r="QBI44" s="397"/>
      <c r="QBJ44" s="509" t="s">
        <v>1412</v>
      </c>
      <c r="QBK44" s="509" t="s">
        <v>1413</v>
      </c>
      <c r="QBL44" s="509">
        <v>2007</v>
      </c>
      <c r="QBM44" s="522" t="s">
        <v>1414</v>
      </c>
      <c r="QBN44" s="523" t="s">
        <v>176</v>
      </c>
      <c r="QBO44" s="398">
        <v>0</v>
      </c>
      <c r="QBP44" s="398">
        <v>0</v>
      </c>
      <c r="QBQ44" s="398"/>
      <c r="QBR44" s="398"/>
      <c r="QBS44" s="398"/>
      <c r="QBT44" s="398"/>
      <c r="QBU44" s="408"/>
      <c r="QBV44" s="398">
        <f>IF((ISBLANK(QBO44)+ISBLANK(QBQ44)+ISBLANK(QBP44)+ISBLANK(QBR44)+ISBLANK(QBS44)+ISBLANK(QBT44)+ISBLANK(QBU44))&lt;8,IF(ISNUMBER(LARGE((QBO44,QBQ44,QBR44,QBS44,QBT44),1)),LARGE((QBO44,QBQ44,QBR44,QBS44,QBT44),1),0)+IF(ISNUMBER(LARGE((QBO44,QBQ44,QBR44,QBS44,QBT44),2)),LARGE((QBO44,QBQ44,QBR44,QBS44,QBT44),2),0)+QBP44+QBU44,"")</f>
        <v>0</v>
      </c>
      <c r="QBW44" s="398"/>
      <c r="QBX44" s="418"/>
      <c r="QBY44" s="397"/>
      <c r="QBZ44" s="509" t="s">
        <v>1412</v>
      </c>
      <c r="QCA44" s="509" t="s">
        <v>1413</v>
      </c>
      <c r="QCB44" s="509">
        <v>2007</v>
      </c>
      <c r="QCC44" s="522" t="s">
        <v>1414</v>
      </c>
      <c r="QCD44" s="523" t="s">
        <v>176</v>
      </c>
      <c r="QCE44" s="398">
        <v>0</v>
      </c>
      <c r="QCF44" s="398">
        <v>0</v>
      </c>
      <c r="QCG44" s="398"/>
      <c r="QCH44" s="398"/>
      <c r="QCI44" s="398"/>
      <c r="QCJ44" s="398"/>
      <c r="QCK44" s="408"/>
      <c r="QCL44" s="398">
        <f>IF((ISBLANK(QCE44)+ISBLANK(QCG44)+ISBLANK(QCF44)+ISBLANK(QCH44)+ISBLANK(QCI44)+ISBLANK(QCJ44)+ISBLANK(QCK44))&lt;8,IF(ISNUMBER(LARGE((QCE44,QCG44,QCH44,QCI44,QCJ44),1)),LARGE((QCE44,QCG44,QCH44,QCI44,QCJ44),1),0)+IF(ISNUMBER(LARGE((QCE44,QCG44,QCH44,QCI44,QCJ44),2)),LARGE((QCE44,QCG44,QCH44,QCI44,QCJ44),2),0)+QCF44+QCK44,"")</f>
        <v>0</v>
      </c>
      <c r="QCM44" s="398"/>
      <c r="QCN44" s="418"/>
      <c r="QCO44" s="397"/>
      <c r="QCP44" s="509" t="s">
        <v>1412</v>
      </c>
      <c r="QCQ44" s="509" t="s">
        <v>1413</v>
      </c>
      <c r="QCR44" s="509">
        <v>2007</v>
      </c>
      <c r="QCS44" s="522" t="s">
        <v>1414</v>
      </c>
      <c r="QCT44" s="523" t="s">
        <v>176</v>
      </c>
      <c r="QCU44" s="398">
        <v>0</v>
      </c>
      <c r="QCV44" s="398">
        <v>0</v>
      </c>
      <c r="QCW44" s="398"/>
      <c r="QCX44" s="398"/>
      <c r="QCY44" s="398"/>
      <c r="QCZ44" s="398"/>
      <c r="QDA44" s="408"/>
      <c r="QDB44" s="398">
        <f>IF((ISBLANK(QCU44)+ISBLANK(QCW44)+ISBLANK(QCV44)+ISBLANK(QCX44)+ISBLANK(QCY44)+ISBLANK(QCZ44)+ISBLANK(QDA44))&lt;8,IF(ISNUMBER(LARGE((QCU44,QCW44,QCX44,QCY44,QCZ44),1)),LARGE((QCU44,QCW44,QCX44,QCY44,QCZ44),1),0)+IF(ISNUMBER(LARGE((QCU44,QCW44,QCX44,QCY44,QCZ44),2)),LARGE((QCU44,QCW44,QCX44,QCY44,QCZ44),2),0)+QCV44+QDA44,"")</f>
        <v>0</v>
      </c>
      <c r="QDC44" s="398"/>
      <c r="QDD44" s="418"/>
      <c r="QDE44" s="397"/>
      <c r="QDF44" s="509" t="s">
        <v>1412</v>
      </c>
      <c r="QDG44" s="509" t="s">
        <v>1413</v>
      </c>
      <c r="QDH44" s="509">
        <v>2007</v>
      </c>
      <c r="QDI44" s="522" t="s">
        <v>1414</v>
      </c>
      <c r="QDJ44" s="523" t="s">
        <v>176</v>
      </c>
      <c r="QDK44" s="398">
        <v>0</v>
      </c>
      <c r="QDL44" s="398">
        <v>0</v>
      </c>
      <c r="QDM44" s="398"/>
      <c r="QDN44" s="398"/>
      <c r="QDO44" s="398"/>
      <c r="QDP44" s="398"/>
      <c r="QDQ44" s="408"/>
      <c r="QDR44" s="398">
        <f>IF((ISBLANK(QDK44)+ISBLANK(QDM44)+ISBLANK(QDL44)+ISBLANK(QDN44)+ISBLANK(QDO44)+ISBLANK(QDP44)+ISBLANK(QDQ44))&lt;8,IF(ISNUMBER(LARGE((QDK44,QDM44,QDN44,QDO44,QDP44),1)),LARGE((QDK44,QDM44,QDN44,QDO44,QDP44),1),0)+IF(ISNUMBER(LARGE((QDK44,QDM44,QDN44,QDO44,QDP44),2)),LARGE((QDK44,QDM44,QDN44,QDO44,QDP44),2),0)+QDL44+QDQ44,"")</f>
        <v>0</v>
      </c>
      <c r="QDS44" s="398"/>
      <c r="QDT44" s="418"/>
      <c r="QDU44" s="397"/>
      <c r="QDV44" s="509" t="s">
        <v>1412</v>
      </c>
      <c r="QDW44" s="509" t="s">
        <v>1413</v>
      </c>
      <c r="QDX44" s="509">
        <v>2007</v>
      </c>
      <c r="QDY44" s="522" t="s">
        <v>1414</v>
      </c>
      <c r="QDZ44" s="523" t="s">
        <v>176</v>
      </c>
      <c r="QEA44" s="398">
        <v>0</v>
      </c>
      <c r="QEB44" s="398">
        <v>0</v>
      </c>
      <c r="QEC44" s="398"/>
      <c r="QED44" s="398"/>
      <c r="QEE44" s="398"/>
      <c r="QEF44" s="398"/>
      <c r="QEG44" s="408"/>
      <c r="QEH44" s="398">
        <f>IF((ISBLANK(QEA44)+ISBLANK(QEC44)+ISBLANK(QEB44)+ISBLANK(QED44)+ISBLANK(QEE44)+ISBLANK(QEF44)+ISBLANK(QEG44))&lt;8,IF(ISNUMBER(LARGE((QEA44,QEC44,QED44,QEE44,QEF44),1)),LARGE((QEA44,QEC44,QED44,QEE44,QEF44),1),0)+IF(ISNUMBER(LARGE((QEA44,QEC44,QED44,QEE44,QEF44),2)),LARGE((QEA44,QEC44,QED44,QEE44,QEF44),2),0)+QEB44+QEG44,"")</f>
        <v>0</v>
      </c>
      <c r="QEI44" s="398"/>
      <c r="QEJ44" s="418"/>
      <c r="QEK44" s="397"/>
      <c r="QEL44" s="509" t="s">
        <v>1412</v>
      </c>
      <c r="QEM44" s="509" t="s">
        <v>1413</v>
      </c>
      <c r="QEN44" s="509">
        <v>2007</v>
      </c>
      <c r="QEO44" s="522" t="s">
        <v>1414</v>
      </c>
      <c r="QEP44" s="523" t="s">
        <v>176</v>
      </c>
      <c r="QEQ44" s="398">
        <v>0</v>
      </c>
      <c r="QER44" s="398">
        <v>0</v>
      </c>
      <c r="QES44" s="398"/>
      <c r="QET44" s="398"/>
      <c r="QEU44" s="398"/>
      <c r="QEV44" s="398"/>
      <c r="QEW44" s="408"/>
      <c r="QEX44" s="398">
        <f>IF((ISBLANK(QEQ44)+ISBLANK(QES44)+ISBLANK(QER44)+ISBLANK(QET44)+ISBLANK(QEU44)+ISBLANK(QEV44)+ISBLANK(QEW44))&lt;8,IF(ISNUMBER(LARGE((QEQ44,QES44,QET44,QEU44,QEV44),1)),LARGE((QEQ44,QES44,QET44,QEU44,QEV44),1),0)+IF(ISNUMBER(LARGE((QEQ44,QES44,QET44,QEU44,QEV44),2)),LARGE((QEQ44,QES44,QET44,QEU44,QEV44),2),0)+QER44+QEW44,"")</f>
        <v>0</v>
      </c>
      <c r="QEY44" s="398"/>
      <c r="QEZ44" s="418"/>
      <c r="QFA44" s="397"/>
      <c r="QFB44" s="509" t="s">
        <v>1412</v>
      </c>
      <c r="QFC44" s="509" t="s">
        <v>1413</v>
      </c>
      <c r="QFD44" s="509">
        <v>2007</v>
      </c>
      <c r="QFE44" s="522" t="s">
        <v>1414</v>
      </c>
      <c r="QFF44" s="523" t="s">
        <v>176</v>
      </c>
      <c r="QFG44" s="398">
        <v>0</v>
      </c>
      <c r="QFH44" s="398">
        <v>0</v>
      </c>
      <c r="QFI44" s="398"/>
      <c r="QFJ44" s="398"/>
      <c r="QFK44" s="398"/>
      <c r="QFL44" s="398"/>
      <c r="QFM44" s="408"/>
      <c r="QFN44" s="398">
        <f>IF((ISBLANK(QFG44)+ISBLANK(QFI44)+ISBLANK(QFH44)+ISBLANK(QFJ44)+ISBLANK(QFK44)+ISBLANK(QFL44)+ISBLANK(QFM44))&lt;8,IF(ISNUMBER(LARGE((QFG44,QFI44,QFJ44,QFK44,QFL44),1)),LARGE((QFG44,QFI44,QFJ44,QFK44,QFL44),1),0)+IF(ISNUMBER(LARGE((QFG44,QFI44,QFJ44,QFK44,QFL44),2)),LARGE((QFG44,QFI44,QFJ44,QFK44,QFL44),2),0)+QFH44+QFM44,"")</f>
        <v>0</v>
      </c>
      <c r="QFO44" s="398"/>
      <c r="QFP44" s="418"/>
      <c r="QFQ44" s="397"/>
      <c r="QFR44" s="509" t="s">
        <v>1412</v>
      </c>
      <c r="QFS44" s="509" t="s">
        <v>1413</v>
      </c>
      <c r="QFT44" s="509">
        <v>2007</v>
      </c>
      <c r="QFU44" s="522" t="s">
        <v>1414</v>
      </c>
      <c r="QFV44" s="523" t="s">
        <v>176</v>
      </c>
      <c r="QFW44" s="398">
        <v>0</v>
      </c>
      <c r="QFX44" s="398">
        <v>0</v>
      </c>
      <c r="QFY44" s="398"/>
      <c r="QFZ44" s="398"/>
      <c r="QGA44" s="398"/>
      <c r="QGB44" s="398"/>
      <c r="QGC44" s="408"/>
      <c r="QGD44" s="398">
        <f>IF((ISBLANK(QFW44)+ISBLANK(QFY44)+ISBLANK(QFX44)+ISBLANK(QFZ44)+ISBLANK(QGA44)+ISBLANK(QGB44)+ISBLANK(QGC44))&lt;8,IF(ISNUMBER(LARGE((QFW44,QFY44,QFZ44,QGA44,QGB44),1)),LARGE((QFW44,QFY44,QFZ44,QGA44,QGB44),1),0)+IF(ISNUMBER(LARGE((QFW44,QFY44,QFZ44,QGA44,QGB44),2)),LARGE((QFW44,QFY44,QFZ44,QGA44,QGB44),2),0)+QFX44+QGC44,"")</f>
        <v>0</v>
      </c>
      <c r="QGE44" s="398"/>
      <c r="QGF44" s="418"/>
      <c r="QGG44" s="397"/>
      <c r="QGH44" s="509" t="s">
        <v>1412</v>
      </c>
      <c r="QGI44" s="509" t="s">
        <v>1413</v>
      </c>
      <c r="QGJ44" s="509">
        <v>2007</v>
      </c>
      <c r="QGK44" s="522" t="s">
        <v>1414</v>
      </c>
      <c r="QGL44" s="523" t="s">
        <v>176</v>
      </c>
      <c r="QGM44" s="398">
        <v>0</v>
      </c>
      <c r="QGN44" s="398">
        <v>0</v>
      </c>
      <c r="QGO44" s="398"/>
      <c r="QGP44" s="398"/>
      <c r="QGQ44" s="398"/>
      <c r="QGR44" s="398"/>
      <c r="QGS44" s="408"/>
      <c r="QGT44" s="398">
        <f>IF((ISBLANK(QGM44)+ISBLANK(QGO44)+ISBLANK(QGN44)+ISBLANK(QGP44)+ISBLANK(QGQ44)+ISBLANK(QGR44)+ISBLANK(QGS44))&lt;8,IF(ISNUMBER(LARGE((QGM44,QGO44,QGP44,QGQ44,QGR44),1)),LARGE((QGM44,QGO44,QGP44,QGQ44,QGR44),1),0)+IF(ISNUMBER(LARGE((QGM44,QGO44,QGP44,QGQ44,QGR44),2)),LARGE((QGM44,QGO44,QGP44,QGQ44,QGR44),2),0)+QGN44+QGS44,"")</f>
        <v>0</v>
      </c>
      <c r="QGU44" s="398"/>
      <c r="QGV44" s="418"/>
      <c r="QGW44" s="397"/>
      <c r="QGX44" s="509" t="s">
        <v>1412</v>
      </c>
      <c r="QGY44" s="509" t="s">
        <v>1413</v>
      </c>
      <c r="QGZ44" s="509">
        <v>2007</v>
      </c>
      <c r="QHA44" s="522" t="s">
        <v>1414</v>
      </c>
      <c r="QHB44" s="523" t="s">
        <v>176</v>
      </c>
      <c r="QHC44" s="398">
        <v>0</v>
      </c>
      <c r="QHD44" s="398">
        <v>0</v>
      </c>
      <c r="QHE44" s="398"/>
      <c r="QHF44" s="398"/>
      <c r="QHG44" s="398"/>
      <c r="QHH44" s="398"/>
      <c r="QHI44" s="408"/>
      <c r="QHJ44" s="398">
        <f>IF((ISBLANK(QHC44)+ISBLANK(QHE44)+ISBLANK(QHD44)+ISBLANK(QHF44)+ISBLANK(QHG44)+ISBLANK(QHH44)+ISBLANK(QHI44))&lt;8,IF(ISNUMBER(LARGE((QHC44,QHE44,QHF44,QHG44,QHH44),1)),LARGE((QHC44,QHE44,QHF44,QHG44,QHH44),1),0)+IF(ISNUMBER(LARGE((QHC44,QHE44,QHF44,QHG44,QHH44),2)),LARGE((QHC44,QHE44,QHF44,QHG44,QHH44),2),0)+QHD44+QHI44,"")</f>
        <v>0</v>
      </c>
      <c r="QHK44" s="398"/>
      <c r="QHL44" s="418"/>
      <c r="QHM44" s="397"/>
      <c r="QHN44" s="509" t="s">
        <v>1412</v>
      </c>
      <c r="QHO44" s="509" t="s">
        <v>1413</v>
      </c>
      <c r="QHP44" s="509">
        <v>2007</v>
      </c>
      <c r="QHQ44" s="522" t="s">
        <v>1414</v>
      </c>
      <c r="QHR44" s="523" t="s">
        <v>176</v>
      </c>
      <c r="QHS44" s="398">
        <v>0</v>
      </c>
      <c r="QHT44" s="398">
        <v>0</v>
      </c>
      <c r="QHU44" s="398"/>
      <c r="QHV44" s="398"/>
      <c r="QHW44" s="398"/>
      <c r="QHX44" s="398"/>
      <c r="QHY44" s="408"/>
      <c r="QHZ44" s="398">
        <f>IF((ISBLANK(QHS44)+ISBLANK(QHU44)+ISBLANK(QHT44)+ISBLANK(QHV44)+ISBLANK(QHW44)+ISBLANK(QHX44)+ISBLANK(QHY44))&lt;8,IF(ISNUMBER(LARGE((QHS44,QHU44,QHV44,QHW44,QHX44),1)),LARGE((QHS44,QHU44,QHV44,QHW44,QHX44),1),0)+IF(ISNUMBER(LARGE((QHS44,QHU44,QHV44,QHW44,QHX44),2)),LARGE((QHS44,QHU44,QHV44,QHW44,QHX44),2),0)+QHT44+QHY44,"")</f>
        <v>0</v>
      </c>
      <c r="QIA44" s="398"/>
      <c r="QIB44" s="418"/>
      <c r="QIC44" s="397"/>
      <c r="QID44" s="509" t="s">
        <v>1412</v>
      </c>
      <c r="QIE44" s="509" t="s">
        <v>1413</v>
      </c>
      <c r="QIF44" s="509">
        <v>2007</v>
      </c>
      <c r="QIG44" s="522" t="s">
        <v>1414</v>
      </c>
      <c r="QIH44" s="523" t="s">
        <v>176</v>
      </c>
      <c r="QII44" s="398">
        <v>0</v>
      </c>
      <c r="QIJ44" s="398">
        <v>0</v>
      </c>
      <c r="QIK44" s="398"/>
      <c r="QIL44" s="398"/>
      <c r="QIM44" s="398"/>
      <c r="QIN44" s="398"/>
      <c r="QIO44" s="408"/>
      <c r="QIP44" s="398">
        <f>IF((ISBLANK(QII44)+ISBLANK(QIK44)+ISBLANK(QIJ44)+ISBLANK(QIL44)+ISBLANK(QIM44)+ISBLANK(QIN44)+ISBLANK(QIO44))&lt;8,IF(ISNUMBER(LARGE((QII44,QIK44,QIL44,QIM44,QIN44),1)),LARGE((QII44,QIK44,QIL44,QIM44,QIN44),1),0)+IF(ISNUMBER(LARGE((QII44,QIK44,QIL44,QIM44,QIN44),2)),LARGE((QII44,QIK44,QIL44,QIM44,QIN44),2),0)+QIJ44+QIO44,"")</f>
        <v>0</v>
      </c>
      <c r="QIQ44" s="398"/>
      <c r="QIR44" s="418"/>
      <c r="QIS44" s="397"/>
      <c r="QIT44" s="509" t="s">
        <v>1412</v>
      </c>
      <c r="QIU44" s="509" t="s">
        <v>1413</v>
      </c>
      <c r="QIV44" s="509">
        <v>2007</v>
      </c>
      <c r="QIW44" s="522" t="s">
        <v>1414</v>
      </c>
      <c r="QIX44" s="523" t="s">
        <v>176</v>
      </c>
      <c r="QIY44" s="398">
        <v>0</v>
      </c>
      <c r="QIZ44" s="398">
        <v>0</v>
      </c>
      <c r="QJA44" s="398"/>
      <c r="QJB44" s="398"/>
      <c r="QJC44" s="398"/>
      <c r="QJD44" s="398"/>
      <c r="QJE44" s="408"/>
      <c r="QJF44" s="398">
        <f>IF((ISBLANK(QIY44)+ISBLANK(QJA44)+ISBLANK(QIZ44)+ISBLANK(QJB44)+ISBLANK(QJC44)+ISBLANK(QJD44)+ISBLANK(QJE44))&lt;8,IF(ISNUMBER(LARGE((QIY44,QJA44,QJB44,QJC44,QJD44),1)),LARGE((QIY44,QJA44,QJB44,QJC44,QJD44),1),0)+IF(ISNUMBER(LARGE((QIY44,QJA44,QJB44,QJC44,QJD44),2)),LARGE((QIY44,QJA44,QJB44,QJC44,QJD44),2),0)+QIZ44+QJE44,"")</f>
        <v>0</v>
      </c>
      <c r="QJG44" s="398"/>
      <c r="QJH44" s="418"/>
      <c r="QJI44" s="397"/>
      <c r="QJJ44" s="509" t="s">
        <v>1412</v>
      </c>
      <c r="QJK44" s="509" t="s">
        <v>1413</v>
      </c>
      <c r="QJL44" s="509">
        <v>2007</v>
      </c>
      <c r="QJM44" s="522" t="s">
        <v>1414</v>
      </c>
      <c r="QJN44" s="523" t="s">
        <v>176</v>
      </c>
      <c r="QJO44" s="398">
        <v>0</v>
      </c>
      <c r="QJP44" s="398">
        <v>0</v>
      </c>
      <c r="QJQ44" s="398"/>
      <c r="QJR44" s="398"/>
      <c r="QJS44" s="398"/>
      <c r="QJT44" s="398"/>
      <c r="QJU44" s="408"/>
      <c r="QJV44" s="398">
        <f>IF((ISBLANK(QJO44)+ISBLANK(QJQ44)+ISBLANK(QJP44)+ISBLANK(QJR44)+ISBLANK(QJS44)+ISBLANK(QJT44)+ISBLANK(QJU44))&lt;8,IF(ISNUMBER(LARGE((QJO44,QJQ44,QJR44,QJS44,QJT44),1)),LARGE((QJO44,QJQ44,QJR44,QJS44,QJT44),1),0)+IF(ISNUMBER(LARGE((QJO44,QJQ44,QJR44,QJS44,QJT44),2)),LARGE((QJO44,QJQ44,QJR44,QJS44,QJT44),2),0)+QJP44+QJU44,"")</f>
        <v>0</v>
      </c>
      <c r="QJW44" s="398"/>
      <c r="QJX44" s="418"/>
      <c r="QJY44" s="397"/>
      <c r="QJZ44" s="509" t="s">
        <v>1412</v>
      </c>
      <c r="QKA44" s="509" t="s">
        <v>1413</v>
      </c>
      <c r="QKB44" s="509">
        <v>2007</v>
      </c>
      <c r="QKC44" s="522" t="s">
        <v>1414</v>
      </c>
      <c r="QKD44" s="523" t="s">
        <v>176</v>
      </c>
      <c r="QKE44" s="398">
        <v>0</v>
      </c>
      <c r="QKF44" s="398">
        <v>0</v>
      </c>
      <c r="QKG44" s="398"/>
      <c r="QKH44" s="398"/>
      <c r="QKI44" s="398"/>
      <c r="QKJ44" s="398"/>
      <c r="QKK44" s="408"/>
      <c r="QKL44" s="398">
        <f>IF((ISBLANK(QKE44)+ISBLANK(QKG44)+ISBLANK(QKF44)+ISBLANK(QKH44)+ISBLANK(QKI44)+ISBLANK(QKJ44)+ISBLANK(QKK44))&lt;8,IF(ISNUMBER(LARGE((QKE44,QKG44,QKH44,QKI44,QKJ44),1)),LARGE((QKE44,QKG44,QKH44,QKI44,QKJ44),1),0)+IF(ISNUMBER(LARGE((QKE44,QKG44,QKH44,QKI44,QKJ44),2)),LARGE((QKE44,QKG44,QKH44,QKI44,QKJ44),2),0)+QKF44+QKK44,"")</f>
        <v>0</v>
      </c>
      <c r="QKM44" s="398"/>
      <c r="QKN44" s="418"/>
      <c r="QKO44" s="397"/>
      <c r="QKP44" s="509" t="s">
        <v>1412</v>
      </c>
      <c r="QKQ44" s="509" t="s">
        <v>1413</v>
      </c>
      <c r="QKR44" s="509">
        <v>2007</v>
      </c>
      <c r="QKS44" s="522" t="s">
        <v>1414</v>
      </c>
      <c r="QKT44" s="523" t="s">
        <v>176</v>
      </c>
      <c r="QKU44" s="398">
        <v>0</v>
      </c>
      <c r="QKV44" s="398">
        <v>0</v>
      </c>
      <c r="QKW44" s="398"/>
      <c r="QKX44" s="398"/>
      <c r="QKY44" s="398"/>
      <c r="QKZ44" s="398"/>
      <c r="QLA44" s="408"/>
      <c r="QLB44" s="398">
        <f>IF((ISBLANK(QKU44)+ISBLANK(QKW44)+ISBLANK(QKV44)+ISBLANK(QKX44)+ISBLANK(QKY44)+ISBLANK(QKZ44)+ISBLANK(QLA44))&lt;8,IF(ISNUMBER(LARGE((QKU44,QKW44,QKX44,QKY44,QKZ44),1)),LARGE((QKU44,QKW44,QKX44,QKY44,QKZ44),1),0)+IF(ISNUMBER(LARGE((QKU44,QKW44,QKX44,QKY44,QKZ44),2)),LARGE((QKU44,QKW44,QKX44,QKY44,QKZ44),2),0)+QKV44+QLA44,"")</f>
        <v>0</v>
      </c>
      <c r="QLC44" s="398"/>
      <c r="QLD44" s="418"/>
      <c r="QLE44" s="397"/>
      <c r="QLF44" s="509" t="s">
        <v>1412</v>
      </c>
      <c r="QLG44" s="509" t="s">
        <v>1413</v>
      </c>
      <c r="QLH44" s="509">
        <v>2007</v>
      </c>
      <c r="QLI44" s="522" t="s">
        <v>1414</v>
      </c>
      <c r="QLJ44" s="523" t="s">
        <v>176</v>
      </c>
      <c r="QLK44" s="398">
        <v>0</v>
      </c>
      <c r="QLL44" s="398">
        <v>0</v>
      </c>
      <c r="QLM44" s="398"/>
      <c r="QLN44" s="398"/>
      <c r="QLO44" s="398"/>
      <c r="QLP44" s="398"/>
      <c r="QLQ44" s="408"/>
      <c r="QLR44" s="398">
        <f>IF((ISBLANK(QLK44)+ISBLANK(QLM44)+ISBLANK(QLL44)+ISBLANK(QLN44)+ISBLANK(QLO44)+ISBLANK(QLP44)+ISBLANK(QLQ44))&lt;8,IF(ISNUMBER(LARGE((QLK44,QLM44,QLN44,QLO44,QLP44),1)),LARGE((QLK44,QLM44,QLN44,QLO44,QLP44),1),0)+IF(ISNUMBER(LARGE((QLK44,QLM44,QLN44,QLO44,QLP44),2)),LARGE((QLK44,QLM44,QLN44,QLO44,QLP44),2),0)+QLL44+QLQ44,"")</f>
        <v>0</v>
      </c>
      <c r="QLS44" s="398"/>
      <c r="QLT44" s="418"/>
      <c r="QLU44" s="397"/>
      <c r="QLV44" s="509" t="s">
        <v>1412</v>
      </c>
      <c r="QLW44" s="509" t="s">
        <v>1413</v>
      </c>
      <c r="QLX44" s="509">
        <v>2007</v>
      </c>
      <c r="QLY44" s="522" t="s">
        <v>1414</v>
      </c>
      <c r="QLZ44" s="523" t="s">
        <v>176</v>
      </c>
      <c r="QMA44" s="398">
        <v>0</v>
      </c>
      <c r="QMB44" s="398">
        <v>0</v>
      </c>
      <c r="QMC44" s="398"/>
      <c r="QMD44" s="398"/>
      <c r="QME44" s="398"/>
      <c r="QMF44" s="398"/>
      <c r="QMG44" s="408"/>
      <c r="QMH44" s="398">
        <f>IF((ISBLANK(QMA44)+ISBLANK(QMC44)+ISBLANK(QMB44)+ISBLANK(QMD44)+ISBLANK(QME44)+ISBLANK(QMF44)+ISBLANK(QMG44))&lt;8,IF(ISNUMBER(LARGE((QMA44,QMC44,QMD44,QME44,QMF44),1)),LARGE((QMA44,QMC44,QMD44,QME44,QMF44),1),0)+IF(ISNUMBER(LARGE((QMA44,QMC44,QMD44,QME44,QMF44),2)),LARGE((QMA44,QMC44,QMD44,QME44,QMF44),2),0)+QMB44+QMG44,"")</f>
        <v>0</v>
      </c>
      <c r="QMI44" s="398"/>
      <c r="QMJ44" s="418"/>
      <c r="QMK44" s="397"/>
      <c r="QML44" s="509" t="s">
        <v>1412</v>
      </c>
      <c r="QMM44" s="509" t="s">
        <v>1413</v>
      </c>
      <c r="QMN44" s="509">
        <v>2007</v>
      </c>
      <c r="QMO44" s="522" t="s">
        <v>1414</v>
      </c>
      <c r="QMP44" s="523" t="s">
        <v>176</v>
      </c>
      <c r="QMQ44" s="398">
        <v>0</v>
      </c>
      <c r="QMR44" s="398">
        <v>0</v>
      </c>
      <c r="QMS44" s="398"/>
      <c r="QMT44" s="398"/>
      <c r="QMU44" s="398"/>
      <c r="QMV44" s="398"/>
      <c r="QMW44" s="408"/>
      <c r="QMX44" s="398">
        <f>IF((ISBLANK(QMQ44)+ISBLANK(QMS44)+ISBLANK(QMR44)+ISBLANK(QMT44)+ISBLANK(QMU44)+ISBLANK(QMV44)+ISBLANK(QMW44))&lt;8,IF(ISNUMBER(LARGE((QMQ44,QMS44,QMT44,QMU44,QMV44),1)),LARGE((QMQ44,QMS44,QMT44,QMU44,QMV44),1),0)+IF(ISNUMBER(LARGE((QMQ44,QMS44,QMT44,QMU44,QMV44),2)),LARGE((QMQ44,QMS44,QMT44,QMU44,QMV44),2),0)+QMR44+QMW44,"")</f>
        <v>0</v>
      </c>
      <c r="QMY44" s="398"/>
      <c r="QMZ44" s="418"/>
      <c r="QNA44" s="397"/>
      <c r="QNB44" s="509" t="s">
        <v>1412</v>
      </c>
      <c r="QNC44" s="509" t="s">
        <v>1413</v>
      </c>
      <c r="QND44" s="509">
        <v>2007</v>
      </c>
      <c r="QNE44" s="522" t="s">
        <v>1414</v>
      </c>
      <c r="QNF44" s="523" t="s">
        <v>176</v>
      </c>
      <c r="QNG44" s="398">
        <v>0</v>
      </c>
      <c r="QNH44" s="398">
        <v>0</v>
      </c>
      <c r="QNI44" s="398"/>
      <c r="QNJ44" s="398"/>
      <c r="QNK44" s="398"/>
      <c r="QNL44" s="398"/>
      <c r="QNM44" s="408"/>
      <c r="QNN44" s="398">
        <f>IF((ISBLANK(QNG44)+ISBLANK(QNI44)+ISBLANK(QNH44)+ISBLANK(QNJ44)+ISBLANK(QNK44)+ISBLANK(QNL44)+ISBLANK(QNM44))&lt;8,IF(ISNUMBER(LARGE((QNG44,QNI44,QNJ44,QNK44,QNL44),1)),LARGE((QNG44,QNI44,QNJ44,QNK44,QNL44),1),0)+IF(ISNUMBER(LARGE((QNG44,QNI44,QNJ44,QNK44,QNL44),2)),LARGE((QNG44,QNI44,QNJ44,QNK44,QNL44),2),0)+QNH44+QNM44,"")</f>
        <v>0</v>
      </c>
      <c r="QNO44" s="398"/>
      <c r="QNP44" s="418"/>
      <c r="QNQ44" s="397"/>
      <c r="QNR44" s="509" t="s">
        <v>1412</v>
      </c>
      <c r="QNS44" s="509" t="s">
        <v>1413</v>
      </c>
      <c r="QNT44" s="509">
        <v>2007</v>
      </c>
      <c r="QNU44" s="522" t="s">
        <v>1414</v>
      </c>
      <c r="QNV44" s="523" t="s">
        <v>176</v>
      </c>
      <c r="QNW44" s="398">
        <v>0</v>
      </c>
      <c r="QNX44" s="398">
        <v>0</v>
      </c>
      <c r="QNY44" s="398"/>
      <c r="QNZ44" s="398"/>
      <c r="QOA44" s="398"/>
      <c r="QOB44" s="398"/>
      <c r="QOC44" s="408"/>
      <c r="QOD44" s="398">
        <f>IF((ISBLANK(QNW44)+ISBLANK(QNY44)+ISBLANK(QNX44)+ISBLANK(QNZ44)+ISBLANK(QOA44)+ISBLANK(QOB44)+ISBLANK(QOC44))&lt;8,IF(ISNUMBER(LARGE((QNW44,QNY44,QNZ44,QOA44,QOB44),1)),LARGE((QNW44,QNY44,QNZ44,QOA44,QOB44),1),0)+IF(ISNUMBER(LARGE((QNW44,QNY44,QNZ44,QOA44,QOB44),2)),LARGE((QNW44,QNY44,QNZ44,QOA44,QOB44),2),0)+QNX44+QOC44,"")</f>
        <v>0</v>
      </c>
      <c r="QOE44" s="398"/>
      <c r="QOF44" s="418"/>
      <c r="QOG44" s="397"/>
      <c r="QOH44" s="509" t="s">
        <v>1412</v>
      </c>
      <c r="QOI44" s="509" t="s">
        <v>1413</v>
      </c>
      <c r="QOJ44" s="509">
        <v>2007</v>
      </c>
      <c r="QOK44" s="522" t="s">
        <v>1414</v>
      </c>
      <c r="QOL44" s="523" t="s">
        <v>176</v>
      </c>
      <c r="QOM44" s="398">
        <v>0</v>
      </c>
      <c r="QON44" s="398">
        <v>0</v>
      </c>
      <c r="QOO44" s="398"/>
      <c r="QOP44" s="398"/>
      <c r="QOQ44" s="398"/>
      <c r="QOR44" s="398"/>
      <c r="QOS44" s="408"/>
      <c r="QOT44" s="398">
        <f>IF((ISBLANK(QOM44)+ISBLANK(QOO44)+ISBLANK(QON44)+ISBLANK(QOP44)+ISBLANK(QOQ44)+ISBLANK(QOR44)+ISBLANK(QOS44))&lt;8,IF(ISNUMBER(LARGE((QOM44,QOO44,QOP44,QOQ44,QOR44),1)),LARGE((QOM44,QOO44,QOP44,QOQ44,QOR44),1),0)+IF(ISNUMBER(LARGE((QOM44,QOO44,QOP44,QOQ44,QOR44),2)),LARGE((QOM44,QOO44,QOP44,QOQ44,QOR44),2),0)+QON44+QOS44,"")</f>
        <v>0</v>
      </c>
      <c r="QOU44" s="398"/>
      <c r="QOV44" s="418"/>
      <c r="QOW44" s="397"/>
      <c r="QOX44" s="509" t="s">
        <v>1412</v>
      </c>
      <c r="QOY44" s="509" t="s">
        <v>1413</v>
      </c>
      <c r="QOZ44" s="509">
        <v>2007</v>
      </c>
      <c r="QPA44" s="522" t="s">
        <v>1414</v>
      </c>
      <c r="QPB44" s="523" t="s">
        <v>176</v>
      </c>
      <c r="QPC44" s="398">
        <v>0</v>
      </c>
      <c r="QPD44" s="398">
        <v>0</v>
      </c>
      <c r="QPE44" s="398"/>
      <c r="QPF44" s="398"/>
      <c r="QPG44" s="398"/>
      <c r="QPH44" s="398"/>
      <c r="QPI44" s="408"/>
      <c r="QPJ44" s="398">
        <f>IF((ISBLANK(QPC44)+ISBLANK(QPE44)+ISBLANK(QPD44)+ISBLANK(QPF44)+ISBLANK(QPG44)+ISBLANK(QPH44)+ISBLANK(QPI44))&lt;8,IF(ISNUMBER(LARGE((QPC44,QPE44,QPF44,QPG44,QPH44),1)),LARGE((QPC44,QPE44,QPF44,QPG44,QPH44),1),0)+IF(ISNUMBER(LARGE((QPC44,QPE44,QPF44,QPG44,QPH44),2)),LARGE((QPC44,QPE44,QPF44,QPG44,QPH44),2),0)+QPD44+QPI44,"")</f>
        <v>0</v>
      </c>
      <c r="QPK44" s="398"/>
      <c r="QPL44" s="418"/>
      <c r="QPM44" s="397"/>
      <c r="QPN44" s="509" t="s">
        <v>1412</v>
      </c>
      <c r="QPO44" s="509" t="s">
        <v>1413</v>
      </c>
      <c r="QPP44" s="509">
        <v>2007</v>
      </c>
      <c r="QPQ44" s="522" t="s">
        <v>1414</v>
      </c>
      <c r="QPR44" s="523" t="s">
        <v>176</v>
      </c>
      <c r="QPS44" s="398">
        <v>0</v>
      </c>
      <c r="QPT44" s="398">
        <v>0</v>
      </c>
      <c r="QPU44" s="398"/>
      <c r="QPV44" s="398"/>
      <c r="QPW44" s="398"/>
      <c r="QPX44" s="398"/>
      <c r="QPY44" s="408"/>
      <c r="QPZ44" s="398">
        <f>IF((ISBLANK(QPS44)+ISBLANK(QPU44)+ISBLANK(QPT44)+ISBLANK(QPV44)+ISBLANK(QPW44)+ISBLANK(QPX44)+ISBLANK(QPY44))&lt;8,IF(ISNUMBER(LARGE((QPS44,QPU44,QPV44,QPW44,QPX44),1)),LARGE((QPS44,QPU44,QPV44,QPW44,QPX44),1),0)+IF(ISNUMBER(LARGE((QPS44,QPU44,QPV44,QPW44,QPX44),2)),LARGE((QPS44,QPU44,QPV44,QPW44,QPX44),2),0)+QPT44+QPY44,"")</f>
        <v>0</v>
      </c>
      <c r="QQA44" s="398"/>
      <c r="QQB44" s="418"/>
      <c r="QQC44" s="397"/>
      <c r="QQD44" s="509" t="s">
        <v>1412</v>
      </c>
      <c r="QQE44" s="509" t="s">
        <v>1413</v>
      </c>
      <c r="QQF44" s="509">
        <v>2007</v>
      </c>
      <c r="QQG44" s="522" t="s">
        <v>1414</v>
      </c>
      <c r="QQH44" s="523" t="s">
        <v>176</v>
      </c>
      <c r="QQI44" s="398">
        <v>0</v>
      </c>
      <c r="QQJ44" s="398">
        <v>0</v>
      </c>
      <c r="QQK44" s="398"/>
      <c r="QQL44" s="398"/>
      <c r="QQM44" s="398"/>
      <c r="QQN44" s="398"/>
      <c r="QQO44" s="408"/>
      <c r="QQP44" s="398">
        <f>IF((ISBLANK(QQI44)+ISBLANK(QQK44)+ISBLANK(QQJ44)+ISBLANK(QQL44)+ISBLANK(QQM44)+ISBLANK(QQN44)+ISBLANK(QQO44))&lt;8,IF(ISNUMBER(LARGE((QQI44,QQK44,QQL44,QQM44,QQN44),1)),LARGE((QQI44,QQK44,QQL44,QQM44,QQN44),1),0)+IF(ISNUMBER(LARGE((QQI44,QQK44,QQL44,QQM44,QQN44),2)),LARGE((QQI44,QQK44,QQL44,QQM44,QQN44),2),0)+QQJ44+QQO44,"")</f>
        <v>0</v>
      </c>
      <c r="QQQ44" s="398"/>
      <c r="QQR44" s="418"/>
      <c r="QQS44" s="397"/>
      <c r="QQT44" s="509" t="s">
        <v>1412</v>
      </c>
      <c r="QQU44" s="509" t="s">
        <v>1413</v>
      </c>
      <c r="QQV44" s="509">
        <v>2007</v>
      </c>
      <c r="QQW44" s="522" t="s">
        <v>1414</v>
      </c>
      <c r="QQX44" s="523" t="s">
        <v>176</v>
      </c>
      <c r="QQY44" s="398">
        <v>0</v>
      </c>
      <c r="QQZ44" s="398">
        <v>0</v>
      </c>
      <c r="QRA44" s="398"/>
      <c r="QRB44" s="398"/>
      <c r="QRC44" s="398"/>
      <c r="QRD44" s="398"/>
      <c r="QRE44" s="408"/>
      <c r="QRF44" s="398">
        <f>IF((ISBLANK(QQY44)+ISBLANK(QRA44)+ISBLANK(QQZ44)+ISBLANK(QRB44)+ISBLANK(QRC44)+ISBLANK(QRD44)+ISBLANK(QRE44))&lt;8,IF(ISNUMBER(LARGE((QQY44,QRA44,QRB44,QRC44,QRD44),1)),LARGE((QQY44,QRA44,QRB44,QRC44,QRD44),1),0)+IF(ISNUMBER(LARGE((QQY44,QRA44,QRB44,QRC44,QRD44),2)),LARGE((QQY44,QRA44,QRB44,QRC44,QRD44),2),0)+QQZ44+QRE44,"")</f>
        <v>0</v>
      </c>
      <c r="QRG44" s="398"/>
      <c r="QRH44" s="418"/>
      <c r="QRI44" s="397"/>
      <c r="QRJ44" s="509" t="s">
        <v>1412</v>
      </c>
      <c r="QRK44" s="509" t="s">
        <v>1413</v>
      </c>
      <c r="QRL44" s="509">
        <v>2007</v>
      </c>
      <c r="QRM44" s="522" t="s">
        <v>1414</v>
      </c>
      <c r="QRN44" s="523" t="s">
        <v>176</v>
      </c>
      <c r="QRO44" s="398">
        <v>0</v>
      </c>
      <c r="QRP44" s="398">
        <v>0</v>
      </c>
      <c r="QRQ44" s="398"/>
      <c r="QRR44" s="398"/>
      <c r="QRS44" s="398"/>
      <c r="QRT44" s="398"/>
      <c r="QRU44" s="408"/>
      <c r="QRV44" s="398">
        <f>IF((ISBLANK(QRO44)+ISBLANK(QRQ44)+ISBLANK(QRP44)+ISBLANK(QRR44)+ISBLANK(QRS44)+ISBLANK(QRT44)+ISBLANK(QRU44))&lt;8,IF(ISNUMBER(LARGE((QRO44,QRQ44,QRR44,QRS44,QRT44),1)),LARGE((QRO44,QRQ44,QRR44,QRS44,QRT44),1),0)+IF(ISNUMBER(LARGE((QRO44,QRQ44,QRR44,QRS44,QRT44),2)),LARGE((QRO44,QRQ44,QRR44,QRS44,QRT44),2),0)+QRP44+QRU44,"")</f>
        <v>0</v>
      </c>
      <c r="QRW44" s="398"/>
      <c r="QRX44" s="418"/>
      <c r="QRY44" s="397"/>
      <c r="QRZ44" s="509" t="s">
        <v>1412</v>
      </c>
      <c r="QSA44" s="509" t="s">
        <v>1413</v>
      </c>
      <c r="QSB44" s="509">
        <v>2007</v>
      </c>
      <c r="QSC44" s="522" t="s">
        <v>1414</v>
      </c>
      <c r="QSD44" s="523" t="s">
        <v>176</v>
      </c>
      <c r="QSE44" s="398">
        <v>0</v>
      </c>
      <c r="QSF44" s="398">
        <v>0</v>
      </c>
      <c r="QSG44" s="398"/>
      <c r="QSH44" s="398"/>
      <c r="QSI44" s="398"/>
      <c r="QSJ44" s="398"/>
      <c r="QSK44" s="408"/>
      <c r="QSL44" s="398">
        <f>IF((ISBLANK(QSE44)+ISBLANK(QSG44)+ISBLANK(QSF44)+ISBLANK(QSH44)+ISBLANK(QSI44)+ISBLANK(QSJ44)+ISBLANK(QSK44))&lt;8,IF(ISNUMBER(LARGE((QSE44,QSG44,QSH44,QSI44,QSJ44),1)),LARGE((QSE44,QSG44,QSH44,QSI44,QSJ44),1),0)+IF(ISNUMBER(LARGE((QSE44,QSG44,QSH44,QSI44,QSJ44),2)),LARGE((QSE44,QSG44,QSH44,QSI44,QSJ44),2),0)+QSF44+QSK44,"")</f>
        <v>0</v>
      </c>
      <c r="QSM44" s="398"/>
      <c r="QSN44" s="418"/>
      <c r="QSO44" s="397"/>
      <c r="QSP44" s="509" t="s">
        <v>1412</v>
      </c>
      <c r="QSQ44" s="509" t="s">
        <v>1413</v>
      </c>
      <c r="QSR44" s="509">
        <v>2007</v>
      </c>
      <c r="QSS44" s="522" t="s">
        <v>1414</v>
      </c>
      <c r="QST44" s="523" t="s">
        <v>176</v>
      </c>
      <c r="QSU44" s="398">
        <v>0</v>
      </c>
      <c r="QSV44" s="398">
        <v>0</v>
      </c>
      <c r="QSW44" s="398"/>
      <c r="QSX44" s="398"/>
      <c r="QSY44" s="398"/>
      <c r="QSZ44" s="398"/>
      <c r="QTA44" s="408"/>
      <c r="QTB44" s="398">
        <f>IF((ISBLANK(QSU44)+ISBLANK(QSW44)+ISBLANK(QSV44)+ISBLANK(QSX44)+ISBLANK(QSY44)+ISBLANK(QSZ44)+ISBLANK(QTA44))&lt;8,IF(ISNUMBER(LARGE((QSU44,QSW44,QSX44,QSY44,QSZ44),1)),LARGE((QSU44,QSW44,QSX44,QSY44,QSZ44),1),0)+IF(ISNUMBER(LARGE((QSU44,QSW44,QSX44,QSY44,QSZ44),2)),LARGE((QSU44,QSW44,QSX44,QSY44,QSZ44),2),0)+QSV44+QTA44,"")</f>
        <v>0</v>
      </c>
      <c r="QTC44" s="398"/>
      <c r="QTD44" s="418"/>
      <c r="QTE44" s="397"/>
      <c r="QTF44" s="509" t="s">
        <v>1412</v>
      </c>
      <c r="QTG44" s="509" t="s">
        <v>1413</v>
      </c>
      <c r="QTH44" s="509">
        <v>2007</v>
      </c>
      <c r="QTI44" s="522" t="s">
        <v>1414</v>
      </c>
      <c r="QTJ44" s="523" t="s">
        <v>176</v>
      </c>
      <c r="QTK44" s="398">
        <v>0</v>
      </c>
      <c r="QTL44" s="398">
        <v>0</v>
      </c>
      <c r="QTM44" s="398"/>
      <c r="QTN44" s="398"/>
      <c r="QTO44" s="398"/>
      <c r="QTP44" s="398"/>
      <c r="QTQ44" s="408"/>
      <c r="QTR44" s="398">
        <f>IF((ISBLANK(QTK44)+ISBLANK(QTM44)+ISBLANK(QTL44)+ISBLANK(QTN44)+ISBLANK(QTO44)+ISBLANK(QTP44)+ISBLANK(QTQ44))&lt;8,IF(ISNUMBER(LARGE((QTK44,QTM44,QTN44,QTO44,QTP44),1)),LARGE((QTK44,QTM44,QTN44,QTO44,QTP44),1),0)+IF(ISNUMBER(LARGE((QTK44,QTM44,QTN44,QTO44,QTP44),2)),LARGE((QTK44,QTM44,QTN44,QTO44,QTP44),2),0)+QTL44+QTQ44,"")</f>
        <v>0</v>
      </c>
      <c r="QTS44" s="398"/>
      <c r="QTT44" s="418"/>
      <c r="QTU44" s="397"/>
      <c r="QTV44" s="509" t="s">
        <v>1412</v>
      </c>
      <c r="QTW44" s="509" t="s">
        <v>1413</v>
      </c>
      <c r="QTX44" s="509">
        <v>2007</v>
      </c>
      <c r="QTY44" s="522" t="s">
        <v>1414</v>
      </c>
      <c r="QTZ44" s="523" t="s">
        <v>176</v>
      </c>
      <c r="QUA44" s="398">
        <v>0</v>
      </c>
      <c r="QUB44" s="398">
        <v>0</v>
      </c>
      <c r="QUC44" s="398"/>
      <c r="QUD44" s="398"/>
      <c r="QUE44" s="398"/>
      <c r="QUF44" s="398"/>
      <c r="QUG44" s="408"/>
      <c r="QUH44" s="398">
        <f>IF((ISBLANK(QUA44)+ISBLANK(QUC44)+ISBLANK(QUB44)+ISBLANK(QUD44)+ISBLANK(QUE44)+ISBLANK(QUF44)+ISBLANK(QUG44))&lt;8,IF(ISNUMBER(LARGE((QUA44,QUC44,QUD44,QUE44,QUF44),1)),LARGE((QUA44,QUC44,QUD44,QUE44,QUF44),1),0)+IF(ISNUMBER(LARGE((QUA44,QUC44,QUD44,QUE44,QUF44),2)),LARGE((QUA44,QUC44,QUD44,QUE44,QUF44),2),0)+QUB44+QUG44,"")</f>
        <v>0</v>
      </c>
      <c r="QUI44" s="398"/>
      <c r="QUJ44" s="418"/>
      <c r="QUK44" s="397"/>
      <c r="QUL44" s="509" t="s">
        <v>1412</v>
      </c>
      <c r="QUM44" s="509" t="s">
        <v>1413</v>
      </c>
      <c r="QUN44" s="509">
        <v>2007</v>
      </c>
      <c r="QUO44" s="522" t="s">
        <v>1414</v>
      </c>
      <c r="QUP44" s="523" t="s">
        <v>176</v>
      </c>
      <c r="QUQ44" s="398">
        <v>0</v>
      </c>
      <c r="QUR44" s="398">
        <v>0</v>
      </c>
      <c r="QUS44" s="398"/>
      <c r="QUT44" s="398"/>
      <c r="QUU44" s="398"/>
      <c r="QUV44" s="398"/>
      <c r="QUW44" s="408"/>
      <c r="QUX44" s="398">
        <f>IF((ISBLANK(QUQ44)+ISBLANK(QUS44)+ISBLANK(QUR44)+ISBLANK(QUT44)+ISBLANK(QUU44)+ISBLANK(QUV44)+ISBLANK(QUW44))&lt;8,IF(ISNUMBER(LARGE((QUQ44,QUS44,QUT44,QUU44,QUV44),1)),LARGE((QUQ44,QUS44,QUT44,QUU44,QUV44),1),0)+IF(ISNUMBER(LARGE((QUQ44,QUS44,QUT44,QUU44,QUV44),2)),LARGE((QUQ44,QUS44,QUT44,QUU44,QUV44),2),0)+QUR44+QUW44,"")</f>
        <v>0</v>
      </c>
      <c r="QUY44" s="398"/>
      <c r="QUZ44" s="418"/>
      <c r="QVA44" s="397"/>
      <c r="QVB44" s="509" t="s">
        <v>1412</v>
      </c>
      <c r="QVC44" s="509" t="s">
        <v>1413</v>
      </c>
      <c r="QVD44" s="509">
        <v>2007</v>
      </c>
      <c r="QVE44" s="522" t="s">
        <v>1414</v>
      </c>
      <c r="QVF44" s="523" t="s">
        <v>176</v>
      </c>
      <c r="QVG44" s="398">
        <v>0</v>
      </c>
      <c r="QVH44" s="398">
        <v>0</v>
      </c>
      <c r="QVI44" s="398"/>
      <c r="QVJ44" s="398"/>
      <c r="QVK44" s="398"/>
      <c r="QVL44" s="398"/>
      <c r="QVM44" s="408"/>
      <c r="QVN44" s="398">
        <f>IF((ISBLANK(QVG44)+ISBLANK(QVI44)+ISBLANK(QVH44)+ISBLANK(QVJ44)+ISBLANK(QVK44)+ISBLANK(QVL44)+ISBLANK(QVM44))&lt;8,IF(ISNUMBER(LARGE((QVG44,QVI44,QVJ44,QVK44,QVL44),1)),LARGE((QVG44,QVI44,QVJ44,QVK44,QVL44),1),0)+IF(ISNUMBER(LARGE((QVG44,QVI44,QVJ44,QVK44,QVL44),2)),LARGE((QVG44,QVI44,QVJ44,QVK44,QVL44),2),0)+QVH44+QVM44,"")</f>
        <v>0</v>
      </c>
      <c r="QVO44" s="398"/>
      <c r="QVP44" s="418"/>
      <c r="QVQ44" s="397"/>
      <c r="QVR44" s="509" t="s">
        <v>1412</v>
      </c>
      <c r="QVS44" s="509" t="s">
        <v>1413</v>
      </c>
      <c r="QVT44" s="509">
        <v>2007</v>
      </c>
      <c r="QVU44" s="522" t="s">
        <v>1414</v>
      </c>
      <c r="QVV44" s="523" t="s">
        <v>176</v>
      </c>
      <c r="QVW44" s="398">
        <v>0</v>
      </c>
      <c r="QVX44" s="398">
        <v>0</v>
      </c>
      <c r="QVY44" s="398"/>
      <c r="QVZ44" s="398"/>
      <c r="QWA44" s="398"/>
      <c r="QWB44" s="398"/>
      <c r="QWC44" s="408"/>
      <c r="QWD44" s="398">
        <f>IF((ISBLANK(QVW44)+ISBLANK(QVY44)+ISBLANK(QVX44)+ISBLANK(QVZ44)+ISBLANK(QWA44)+ISBLANK(QWB44)+ISBLANK(QWC44))&lt;8,IF(ISNUMBER(LARGE((QVW44,QVY44,QVZ44,QWA44,QWB44),1)),LARGE((QVW44,QVY44,QVZ44,QWA44,QWB44),1),0)+IF(ISNUMBER(LARGE((QVW44,QVY44,QVZ44,QWA44,QWB44),2)),LARGE((QVW44,QVY44,QVZ44,QWA44,QWB44),2),0)+QVX44+QWC44,"")</f>
        <v>0</v>
      </c>
      <c r="QWE44" s="398"/>
      <c r="QWF44" s="418"/>
      <c r="QWG44" s="397"/>
      <c r="QWH44" s="509" t="s">
        <v>1412</v>
      </c>
      <c r="QWI44" s="509" t="s">
        <v>1413</v>
      </c>
      <c r="QWJ44" s="509">
        <v>2007</v>
      </c>
      <c r="QWK44" s="522" t="s">
        <v>1414</v>
      </c>
      <c r="QWL44" s="523" t="s">
        <v>176</v>
      </c>
      <c r="QWM44" s="398">
        <v>0</v>
      </c>
      <c r="QWN44" s="398">
        <v>0</v>
      </c>
      <c r="QWO44" s="398"/>
      <c r="QWP44" s="398"/>
      <c r="QWQ44" s="398"/>
      <c r="QWR44" s="398"/>
      <c r="QWS44" s="408"/>
      <c r="QWT44" s="398">
        <f>IF((ISBLANK(QWM44)+ISBLANK(QWO44)+ISBLANK(QWN44)+ISBLANK(QWP44)+ISBLANK(QWQ44)+ISBLANK(QWR44)+ISBLANK(QWS44))&lt;8,IF(ISNUMBER(LARGE((QWM44,QWO44,QWP44,QWQ44,QWR44),1)),LARGE((QWM44,QWO44,QWP44,QWQ44,QWR44),1),0)+IF(ISNUMBER(LARGE((QWM44,QWO44,QWP44,QWQ44,QWR44),2)),LARGE((QWM44,QWO44,QWP44,QWQ44,QWR44),2),0)+QWN44+QWS44,"")</f>
        <v>0</v>
      </c>
      <c r="QWU44" s="398"/>
      <c r="QWV44" s="418"/>
      <c r="QWW44" s="397"/>
      <c r="QWX44" s="509" t="s">
        <v>1412</v>
      </c>
      <c r="QWY44" s="509" t="s">
        <v>1413</v>
      </c>
      <c r="QWZ44" s="509">
        <v>2007</v>
      </c>
      <c r="QXA44" s="522" t="s">
        <v>1414</v>
      </c>
      <c r="QXB44" s="523" t="s">
        <v>176</v>
      </c>
      <c r="QXC44" s="398">
        <v>0</v>
      </c>
      <c r="QXD44" s="398">
        <v>0</v>
      </c>
      <c r="QXE44" s="398"/>
      <c r="QXF44" s="398"/>
      <c r="QXG44" s="398"/>
      <c r="QXH44" s="398"/>
      <c r="QXI44" s="408"/>
      <c r="QXJ44" s="398">
        <f>IF((ISBLANK(QXC44)+ISBLANK(QXE44)+ISBLANK(QXD44)+ISBLANK(QXF44)+ISBLANK(QXG44)+ISBLANK(QXH44)+ISBLANK(QXI44))&lt;8,IF(ISNUMBER(LARGE((QXC44,QXE44,QXF44,QXG44,QXH44),1)),LARGE((QXC44,QXE44,QXF44,QXG44,QXH44),1),0)+IF(ISNUMBER(LARGE((QXC44,QXE44,QXF44,QXG44,QXH44),2)),LARGE((QXC44,QXE44,QXF44,QXG44,QXH44),2),0)+QXD44+QXI44,"")</f>
        <v>0</v>
      </c>
      <c r="QXK44" s="398"/>
      <c r="QXL44" s="418"/>
      <c r="QXM44" s="397"/>
      <c r="QXN44" s="509" t="s">
        <v>1412</v>
      </c>
      <c r="QXO44" s="509" t="s">
        <v>1413</v>
      </c>
      <c r="QXP44" s="509">
        <v>2007</v>
      </c>
      <c r="QXQ44" s="522" t="s">
        <v>1414</v>
      </c>
      <c r="QXR44" s="523" t="s">
        <v>176</v>
      </c>
      <c r="QXS44" s="398">
        <v>0</v>
      </c>
      <c r="QXT44" s="398">
        <v>0</v>
      </c>
      <c r="QXU44" s="398"/>
      <c r="QXV44" s="398"/>
      <c r="QXW44" s="398"/>
      <c r="QXX44" s="398"/>
      <c r="QXY44" s="408"/>
      <c r="QXZ44" s="398">
        <f>IF((ISBLANK(QXS44)+ISBLANK(QXU44)+ISBLANK(QXT44)+ISBLANK(QXV44)+ISBLANK(QXW44)+ISBLANK(QXX44)+ISBLANK(QXY44))&lt;8,IF(ISNUMBER(LARGE((QXS44,QXU44,QXV44,QXW44,QXX44),1)),LARGE((QXS44,QXU44,QXV44,QXW44,QXX44),1),0)+IF(ISNUMBER(LARGE((QXS44,QXU44,QXV44,QXW44,QXX44),2)),LARGE((QXS44,QXU44,QXV44,QXW44,QXX44),2),0)+QXT44+QXY44,"")</f>
        <v>0</v>
      </c>
      <c r="QYA44" s="398"/>
      <c r="QYB44" s="418"/>
      <c r="QYC44" s="397"/>
      <c r="QYD44" s="509" t="s">
        <v>1412</v>
      </c>
      <c r="QYE44" s="509" t="s">
        <v>1413</v>
      </c>
      <c r="QYF44" s="509">
        <v>2007</v>
      </c>
      <c r="QYG44" s="522" t="s">
        <v>1414</v>
      </c>
      <c r="QYH44" s="523" t="s">
        <v>176</v>
      </c>
      <c r="QYI44" s="398">
        <v>0</v>
      </c>
      <c r="QYJ44" s="398">
        <v>0</v>
      </c>
      <c r="QYK44" s="398"/>
      <c r="QYL44" s="398"/>
      <c r="QYM44" s="398"/>
      <c r="QYN44" s="398"/>
      <c r="QYO44" s="408"/>
      <c r="QYP44" s="398">
        <f>IF((ISBLANK(QYI44)+ISBLANK(QYK44)+ISBLANK(QYJ44)+ISBLANK(QYL44)+ISBLANK(QYM44)+ISBLANK(QYN44)+ISBLANK(QYO44))&lt;8,IF(ISNUMBER(LARGE((QYI44,QYK44,QYL44,QYM44,QYN44),1)),LARGE((QYI44,QYK44,QYL44,QYM44,QYN44),1),0)+IF(ISNUMBER(LARGE((QYI44,QYK44,QYL44,QYM44,QYN44),2)),LARGE((QYI44,QYK44,QYL44,QYM44,QYN44),2),0)+QYJ44+QYO44,"")</f>
        <v>0</v>
      </c>
      <c r="QYQ44" s="398"/>
      <c r="QYR44" s="418"/>
      <c r="QYS44" s="397"/>
      <c r="QYT44" s="509" t="s">
        <v>1412</v>
      </c>
      <c r="QYU44" s="509" t="s">
        <v>1413</v>
      </c>
      <c r="QYV44" s="509">
        <v>2007</v>
      </c>
      <c r="QYW44" s="522" t="s">
        <v>1414</v>
      </c>
      <c r="QYX44" s="523" t="s">
        <v>176</v>
      </c>
      <c r="QYY44" s="398">
        <v>0</v>
      </c>
      <c r="QYZ44" s="398">
        <v>0</v>
      </c>
      <c r="QZA44" s="398"/>
      <c r="QZB44" s="398"/>
      <c r="QZC44" s="398"/>
      <c r="QZD44" s="398"/>
      <c r="QZE44" s="408"/>
      <c r="QZF44" s="398">
        <f>IF((ISBLANK(QYY44)+ISBLANK(QZA44)+ISBLANK(QYZ44)+ISBLANK(QZB44)+ISBLANK(QZC44)+ISBLANK(QZD44)+ISBLANK(QZE44))&lt;8,IF(ISNUMBER(LARGE((QYY44,QZA44,QZB44,QZC44,QZD44),1)),LARGE((QYY44,QZA44,QZB44,QZC44,QZD44),1),0)+IF(ISNUMBER(LARGE((QYY44,QZA44,QZB44,QZC44,QZD44),2)),LARGE((QYY44,QZA44,QZB44,QZC44,QZD44),2),0)+QYZ44+QZE44,"")</f>
        <v>0</v>
      </c>
      <c r="QZG44" s="398"/>
      <c r="QZH44" s="418"/>
      <c r="QZI44" s="397"/>
      <c r="QZJ44" s="509" t="s">
        <v>1412</v>
      </c>
      <c r="QZK44" s="509" t="s">
        <v>1413</v>
      </c>
      <c r="QZL44" s="509">
        <v>2007</v>
      </c>
      <c r="QZM44" s="522" t="s">
        <v>1414</v>
      </c>
      <c r="QZN44" s="523" t="s">
        <v>176</v>
      </c>
      <c r="QZO44" s="398">
        <v>0</v>
      </c>
      <c r="QZP44" s="398">
        <v>0</v>
      </c>
      <c r="QZQ44" s="398"/>
      <c r="QZR44" s="398"/>
      <c r="QZS44" s="398"/>
      <c r="QZT44" s="398"/>
      <c r="QZU44" s="408"/>
      <c r="QZV44" s="398">
        <f>IF((ISBLANK(QZO44)+ISBLANK(QZQ44)+ISBLANK(QZP44)+ISBLANK(QZR44)+ISBLANK(QZS44)+ISBLANK(QZT44)+ISBLANK(QZU44))&lt;8,IF(ISNUMBER(LARGE((QZO44,QZQ44,QZR44,QZS44,QZT44),1)),LARGE((QZO44,QZQ44,QZR44,QZS44,QZT44),1),0)+IF(ISNUMBER(LARGE((QZO44,QZQ44,QZR44,QZS44,QZT44),2)),LARGE((QZO44,QZQ44,QZR44,QZS44,QZT44),2),0)+QZP44+QZU44,"")</f>
        <v>0</v>
      </c>
      <c r="QZW44" s="398"/>
      <c r="QZX44" s="418"/>
      <c r="QZY44" s="397"/>
      <c r="QZZ44" s="509" t="s">
        <v>1412</v>
      </c>
      <c r="RAA44" s="509" t="s">
        <v>1413</v>
      </c>
      <c r="RAB44" s="509">
        <v>2007</v>
      </c>
      <c r="RAC44" s="522" t="s">
        <v>1414</v>
      </c>
      <c r="RAD44" s="523" t="s">
        <v>176</v>
      </c>
      <c r="RAE44" s="398">
        <v>0</v>
      </c>
      <c r="RAF44" s="398">
        <v>0</v>
      </c>
      <c r="RAG44" s="398"/>
      <c r="RAH44" s="398"/>
      <c r="RAI44" s="398"/>
      <c r="RAJ44" s="398"/>
      <c r="RAK44" s="408"/>
      <c r="RAL44" s="398">
        <f>IF((ISBLANK(RAE44)+ISBLANK(RAG44)+ISBLANK(RAF44)+ISBLANK(RAH44)+ISBLANK(RAI44)+ISBLANK(RAJ44)+ISBLANK(RAK44))&lt;8,IF(ISNUMBER(LARGE((RAE44,RAG44,RAH44,RAI44,RAJ44),1)),LARGE((RAE44,RAG44,RAH44,RAI44,RAJ44),1),0)+IF(ISNUMBER(LARGE((RAE44,RAG44,RAH44,RAI44,RAJ44),2)),LARGE((RAE44,RAG44,RAH44,RAI44,RAJ44),2),0)+RAF44+RAK44,"")</f>
        <v>0</v>
      </c>
      <c r="RAM44" s="398"/>
      <c r="RAN44" s="418"/>
      <c r="RAO44" s="397"/>
      <c r="RAP44" s="509" t="s">
        <v>1412</v>
      </c>
      <c r="RAQ44" s="509" t="s">
        <v>1413</v>
      </c>
      <c r="RAR44" s="509">
        <v>2007</v>
      </c>
      <c r="RAS44" s="522" t="s">
        <v>1414</v>
      </c>
      <c r="RAT44" s="523" t="s">
        <v>176</v>
      </c>
      <c r="RAU44" s="398">
        <v>0</v>
      </c>
      <c r="RAV44" s="398">
        <v>0</v>
      </c>
      <c r="RAW44" s="398"/>
      <c r="RAX44" s="398"/>
      <c r="RAY44" s="398"/>
      <c r="RAZ44" s="398"/>
      <c r="RBA44" s="408"/>
      <c r="RBB44" s="398">
        <f>IF((ISBLANK(RAU44)+ISBLANK(RAW44)+ISBLANK(RAV44)+ISBLANK(RAX44)+ISBLANK(RAY44)+ISBLANK(RAZ44)+ISBLANK(RBA44))&lt;8,IF(ISNUMBER(LARGE((RAU44,RAW44,RAX44,RAY44,RAZ44),1)),LARGE((RAU44,RAW44,RAX44,RAY44,RAZ44),1),0)+IF(ISNUMBER(LARGE((RAU44,RAW44,RAX44,RAY44,RAZ44),2)),LARGE((RAU44,RAW44,RAX44,RAY44,RAZ44),2),0)+RAV44+RBA44,"")</f>
        <v>0</v>
      </c>
      <c r="RBC44" s="398"/>
      <c r="RBD44" s="418"/>
      <c r="RBE44" s="397"/>
      <c r="RBF44" s="509" t="s">
        <v>1412</v>
      </c>
      <c r="RBG44" s="509" t="s">
        <v>1413</v>
      </c>
      <c r="RBH44" s="509">
        <v>2007</v>
      </c>
      <c r="RBI44" s="522" t="s">
        <v>1414</v>
      </c>
      <c r="RBJ44" s="523" t="s">
        <v>176</v>
      </c>
      <c r="RBK44" s="398">
        <v>0</v>
      </c>
      <c r="RBL44" s="398">
        <v>0</v>
      </c>
      <c r="RBM44" s="398"/>
      <c r="RBN44" s="398"/>
      <c r="RBO44" s="398"/>
      <c r="RBP44" s="398"/>
      <c r="RBQ44" s="408"/>
      <c r="RBR44" s="398">
        <f>IF((ISBLANK(RBK44)+ISBLANK(RBM44)+ISBLANK(RBL44)+ISBLANK(RBN44)+ISBLANK(RBO44)+ISBLANK(RBP44)+ISBLANK(RBQ44))&lt;8,IF(ISNUMBER(LARGE((RBK44,RBM44,RBN44,RBO44,RBP44),1)),LARGE((RBK44,RBM44,RBN44,RBO44,RBP44),1),0)+IF(ISNUMBER(LARGE((RBK44,RBM44,RBN44,RBO44,RBP44),2)),LARGE((RBK44,RBM44,RBN44,RBO44,RBP44),2),0)+RBL44+RBQ44,"")</f>
        <v>0</v>
      </c>
      <c r="RBS44" s="398"/>
      <c r="RBT44" s="418"/>
      <c r="RBU44" s="397"/>
      <c r="RBV44" s="509" t="s">
        <v>1412</v>
      </c>
      <c r="RBW44" s="509" t="s">
        <v>1413</v>
      </c>
      <c r="RBX44" s="509">
        <v>2007</v>
      </c>
      <c r="RBY44" s="522" t="s">
        <v>1414</v>
      </c>
      <c r="RBZ44" s="523" t="s">
        <v>176</v>
      </c>
      <c r="RCA44" s="398">
        <v>0</v>
      </c>
      <c r="RCB44" s="398">
        <v>0</v>
      </c>
      <c r="RCC44" s="398"/>
      <c r="RCD44" s="398"/>
      <c r="RCE44" s="398"/>
      <c r="RCF44" s="398"/>
      <c r="RCG44" s="408"/>
      <c r="RCH44" s="398">
        <f>IF((ISBLANK(RCA44)+ISBLANK(RCC44)+ISBLANK(RCB44)+ISBLANK(RCD44)+ISBLANK(RCE44)+ISBLANK(RCF44)+ISBLANK(RCG44))&lt;8,IF(ISNUMBER(LARGE((RCA44,RCC44,RCD44,RCE44,RCF44),1)),LARGE((RCA44,RCC44,RCD44,RCE44,RCF44),1),0)+IF(ISNUMBER(LARGE((RCA44,RCC44,RCD44,RCE44,RCF44),2)),LARGE((RCA44,RCC44,RCD44,RCE44,RCF44),2),0)+RCB44+RCG44,"")</f>
        <v>0</v>
      </c>
      <c r="RCI44" s="398"/>
      <c r="RCJ44" s="418"/>
      <c r="RCK44" s="397"/>
      <c r="RCL44" s="509" t="s">
        <v>1412</v>
      </c>
      <c r="RCM44" s="509" t="s">
        <v>1413</v>
      </c>
      <c r="RCN44" s="509">
        <v>2007</v>
      </c>
      <c r="RCO44" s="522" t="s">
        <v>1414</v>
      </c>
      <c r="RCP44" s="523" t="s">
        <v>176</v>
      </c>
      <c r="RCQ44" s="398">
        <v>0</v>
      </c>
      <c r="RCR44" s="398">
        <v>0</v>
      </c>
      <c r="RCS44" s="398"/>
      <c r="RCT44" s="398"/>
      <c r="RCU44" s="398"/>
      <c r="RCV44" s="398"/>
      <c r="RCW44" s="408"/>
      <c r="RCX44" s="398">
        <f>IF((ISBLANK(RCQ44)+ISBLANK(RCS44)+ISBLANK(RCR44)+ISBLANK(RCT44)+ISBLANK(RCU44)+ISBLANK(RCV44)+ISBLANK(RCW44))&lt;8,IF(ISNUMBER(LARGE((RCQ44,RCS44,RCT44,RCU44,RCV44),1)),LARGE((RCQ44,RCS44,RCT44,RCU44,RCV44),1),0)+IF(ISNUMBER(LARGE((RCQ44,RCS44,RCT44,RCU44,RCV44),2)),LARGE((RCQ44,RCS44,RCT44,RCU44,RCV44),2),0)+RCR44+RCW44,"")</f>
        <v>0</v>
      </c>
      <c r="RCY44" s="398"/>
      <c r="RCZ44" s="418"/>
      <c r="RDA44" s="397"/>
      <c r="RDB44" s="509" t="s">
        <v>1412</v>
      </c>
      <c r="RDC44" s="509" t="s">
        <v>1413</v>
      </c>
      <c r="RDD44" s="509">
        <v>2007</v>
      </c>
      <c r="RDE44" s="522" t="s">
        <v>1414</v>
      </c>
      <c r="RDF44" s="523" t="s">
        <v>176</v>
      </c>
      <c r="RDG44" s="398">
        <v>0</v>
      </c>
      <c r="RDH44" s="398">
        <v>0</v>
      </c>
      <c r="RDI44" s="398"/>
      <c r="RDJ44" s="398"/>
      <c r="RDK44" s="398"/>
      <c r="RDL44" s="398"/>
      <c r="RDM44" s="408"/>
      <c r="RDN44" s="398">
        <f>IF((ISBLANK(RDG44)+ISBLANK(RDI44)+ISBLANK(RDH44)+ISBLANK(RDJ44)+ISBLANK(RDK44)+ISBLANK(RDL44)+ISBLANK(RDM44))&lt;8,IF(ISNUMBER(LARGE((RDG44,RDI44,RDJ44,RDK44,RDL44),1)),LARGE((RDG44,RDI44,RDJ44,RDK44,RDL44),1),0)+IF(ISNUMBER(LARGE((RDG44,RDI44,RDJ44,RDK44,RDL44),2)),LARGE((RDG44,RDI44,RDJ44,RDK44,RDL44),2),0)+RDH44+RDM44,"")</f>
        <v>0</v>
      </c>
      <c r="RDO44" s="398"/>
      <c r="RDP44" s="418"/>
      <c r="RDQ44" s="397"/>
      <c r="RDR44" s="509" t="s">
        <v>1412</v>
      </c>
      <c r="RDS44" s="509" t="s">
        <v>1413</v>
      </c>
      <c r="RDT44" s="509">
        <v>2007</v>
      </c>
      <c r="RDU44" s="522" t="s">
        <v>1414</v>
      </c>
      <c r="RDV44" s="523" t="s">
        <v>176</v>
      </c>
      <c r="RDW44" s="398">
        <v>0</v>
      </c>
      <c r="RDX44" s="398">
        <v>0</v>
      </c>
      <c r="RDY44" s="398"/>
      <c r="RDZ44" s="398"/>
      <c r="REA44" s="398"/>
      <c r="REB44" s="398"/>
      <c r="REC44" s="408"/>
      <c r="RED44" s="398">
        <f>IF((ISBLANK(RDW44)+ISBLANK(RDY44)+ISBLANK(RDX44)+ISBLANK(RDZ44)+ISBLANK(REA44)+ISBLANK(REB44)+ISBLANK(REC44))&lt;8,IF(ISNUMBER(LARGE((RDW44,RDY44,RDZ44,REA44,REB44),1)),LARGE((RDW44,RDY44,RDZ44,REA44,REB44),1),0)+IF(ISNUMBER(LARGE((RDW44,RDY44,RDZ44,REA44,REB44),2)),LARGE((RDW44,RDY44,RDZ44,REA44,REB44),2),0)+RDX44+REC44,"")</f>
        <v>0</v>
      </c>
      <c r="REE44" s="398"/>
      <c r="REF44" s="418"/>
      <c r="REG44" s="397"/>
      <c r="REH44" s="509" t="s">
        <v>1412</v>
      </c>
      <c r="REI44" s="509" t="s">
        <v>1413</v>
      </c>
      <c r="REJ44" s="509">
        <v>2007</v>
      </c>
      <c r="REK44" s="522" t="s">
        <v>1414</v>
      </c>
      <c r="REL44" s="523" t="s">
        <v>176</v>
      </c>
      <c r="REM44" s="398">
        <v>0</v>
      </c>
      <c r="REN44" s="398">
        <v>0</v>
      </c>
      <c r="REO44" s="398"/>
      <c r="REP44" s="398"/>
      <c r="REQ44" s="398"/>
      <c r="RER44" s="398"/>
      <c r="RES44" s="408"/>
      <c r="RET44" s="398">
        <f>IF((ISBLANK(REM44)+ISBLANK(REO44)+ISBLANK(REN44)+ISBLANK(REP44)+ISBLANK(REQ44)+ISBLANK(RER44)+ISBLANK(RES44))&lt;8,IF(ISNUMBER(LARGE((REM44,REO44,REP44,REQ44,RER44),1)),LARGE((REM44,REO44,REP44,REQ44,RER44),1),0)+IF(ISNUMBER(LARGE((REM44,REO44,REP44,REQ44,RER44),2)),LARGE((REM44,REO44,REP44,REQ44,RER44),2),0)+REN44+RES44,"")</f>
        <v>0</v>
      </c>
      <c r="REU44" s="398"/>
      <c r="REV44" s="418"/>
      <c r="REW44" s="397"/>
      <c r="REX44" s="509" t="s">
        <v>1412</v>
      </c>
      <c r="REY44" s="509" t="s">
        <v>1413</v>
      </c>
      <c r="REZ44" s="509">
        <v>2007</v>
      </c>
      <c r="RFA44" s="522" t="s">
        <v>1414</v>
      </c>
      <c r="RFB44" s="523" t="s">
        <v>176</v>
      </c>
      <c r="RFC44" s="398">
        <v>0</v>
      </c>
      <c r="RFD44" s="398">
        <v>0</v>
      </c>
      <c r="RFE44" s="398"/>
      <c r="RFF44" s="398"/>
      <c r="RFG44" s="398"/>
      <c r="RFH44" s="398"/>
      <c r="RFI44" s="408"/>
      <c r="RFJ44" s="398">
        <f>IF((ISBLANK(RFC44)+ISBLANK(RFE44)+ISBLANK(RFD44)+ISBLANK(RFF44)+ISBLANK(RFG44)+ISBLANK(RFH44)+ISBLANK(RFI44))&lt;8,IF(ISNUMBER(LARGE((RFC44,RFE44,RFF44,RFG44,RFH44),1)),LARGE((RFC44,RFE44,RFF44,RFG44,RFH44),1),0)+IF(ISNUMBER(LARGE((RFC44,RFE44,RFF44,RFG44,RFH44),2)),LARGE((RFC44,RFE44,RFF44,RFG44,RFH44),2),0)+RFD44+RFI44,"")</f>
        <v>0</v>
      </c>
      <c r="RFK44" s="398"/>
      <c r="RFL44" s="418"/>
      <c r="RFM44" s="397"/>
      <c r="RFN44" s="509" t="s">
        <v>1412</v>
      </c>
      <c r="RFO44" s="509" t="s">
        <v>1413</v>
      </c>
      <c r="RFP44" s="509">
        <v>2007</v>
      </c>
      <c r="RFQ44" s="522" t="s">
        <v>1414</v>
      </c>
      <c r="RFR44" s="523" t="s">
        <v>176</v>
      </c>
      <c r="RFS44" s="398">
        <v>0</v>
      </c>
      <c r="RFT44" s="398">
        <v>0</v>
      </c>
      <c r="RFU44" s="398"/>
      <c r="RFV44" s="398"/>
      <c r="RFW44" s="398"/>
      <c r="RFX44" s="398"/>
      <c r="RFY44" s="408"/>
      <c r="RFZ44" s="398">
        <f>IF((ISBLANK(RFS44)+ISBLANK(RFU44)+ISBLANK(RFT44)+ISBLANK(RFV44)+ISBLANK(RFW44)+ISBLANK(RFX44)+ISBLANK(RFY44))&lt;8,IF(ISNUMBER(LARGE((RFS44,RFU44,RFV44,RFW44,RFX44),1)),LARGE((RFS44,RFU44,RFV44,RFW44,RFX44),1),0)+IF(ISNUMBER(LARGE((RFS44,RFU44,RFV44,RFW44,RFX44),2)),LARGE((RFS44,RFU44,RFV44,RFW44,RFX44),2),0)+RFT44+RFY44,"")</f>
        <v>0</v>
      </c>
      <c r="RGA44" s="398"/>
      <c r="RGB44" s="418"/>
      <c r="RGC44" s="397"/>
      <c r="RGD44" s="509" t="s">
        <v>1412</v>
      </c>
      <c r="RGE44" s="509" t="s">
        <v>1413</v>
      </c>
      <c r="RGF44" s="509">
        <v>2007</v>
      </c>
      <c r="RGG44" s="522" t="s">
        <v>1414</v>
      </c>
      <c r="RGH44" s="523" t="s">
        <v>176</v>
      </c>
      <c r="RGI44" s="398">
        <v>0</v>
      </c>
      <c r="RGJ44" s="398">
        <v>0</v>
      </c>
      <c r="RGK44" s="398"/>
      <c r="RGL44" s="398"/>
      <c r="RGM44" s="398"/>
      <c r="RGN44" s="398"/>
      <c r="RGO44" s="408"/>
      <c r="RGP44" s="398">
        <f>IF((ISBLANK(RGI44)+ISBLANK(RGK44)+ISBLANK(RGJ44)+ISBLANK(RGL44)+ISBLANK(RGM44)+ISBLANK(RGN44)+ISBLANK(RGO44))&lt;8,IF(ISNUMBER(LARGE((RGI44,RGK44,RGL44,RGM44,RGN44),1)),LARGE((RGI44,RGK44,RGL44,RGM44,RGN44),1),0)+IF(ISNUMBER(LARGE((RGI44,RGK44,RGL44,RGM44,RGN44),2)),LARGE((RGI44,RGK44,RGL44,RGM44,RGN44),2),0)+RGJ44+RGO44,"")</f>
        <v>0</v>
      </c>
      <c r="RGQ44" s="398"/>
      <c r="RGR44" s="418"/>
      <c r="RGS44" s="397"/>
      <c r="RGT44" s="509" t="s">
        <v>1412</v>
      </c>
      <c r="RGU44" s="509" t="s">
        <v>1413</v>
      </c>
      <c r="RGV44" s="509">
        <v>2007</v>
      </c>
      <c r="RGW44" s="522" t="s">
        <v>1414</v>
      </c>
      <c r="RGX44" s="523" t="s">
        <v>176</v>
      </c>
      <c r="RGY44" s="398">
        <v>0</v>
      </c>
      <c r="RGZ44" s="398">
        <v>0</v>
      </c>
      <c r="RHA44" s="398"/>
      <c r="RHB44" s="398"/>
      <c r="RHC44" s="398"/>
      <c r="RHD44" s="398"/>
      <c r="RHE44" s="408"/>
      <c r="RHF44" s="398">
        <f>IF((ISBLANK(RGY44)+ISBLANK(RHA44)+ISBLANK(RGZ44)+ISBLANK(RHB44)+ISBLANK(RHC44)+ISBLANK(RHD44)+ISBLANK(RHE44))&lt;8,IF(ISNUMBER(LARGE((RGY44,RHA44,RHB44,RHC44,RHD44),1)),LARGE((RGY44,RHA44,RHB44,RHC44,RHD44),1),0)+IF(ISNUMBER(LARGE((RGY44,RHA44,RHB44,RHC44,RHD44),2)),LARGE((RGY44,RHA44,RHB44,RHC44,RHD44),2),0)+RGZ44+RHE44,"")</f>
        <v>0</v>
      </c>
      <c r="RHG44" s="398"/>
      <c r="RHH44" s="418"/>
      <c r="RHI44" s="397"/>
      <c r="RHJ44" s="509" t="s">
        <v>1412</v>
      </c>
      <c r="RHK44" s="509" t="s">
        <v>1413</v>
      </c>
      <c r="RHL44" s="509">
        <v>2007</v>
      </c>
      <c r="RHM44" s="522" t="s">
        <v>1414</v>
      </c>
      <c r="RHN44" s="523" t="s">
        <v>176</v>
      </c>
      <c r="RHO44" s="398">
        <v>0</v>
      </c>
      <c r="RHP44" s="398">
        <v>0</v>
      </c>
      <c r="RHQ44" s="398"/>
      <c r="RHR44" s="398"/>
      <c r="RHS44" s="398"/>
      <c r="RHT44" s="398"/>
      <c r="RHU44" s="408"/>
      <c r="RHV44" s="398">
        <f>IF((ISBLANK(RHO44)+ISBLANK(RHQ44)+ISBLANK(RHP44)+ISBLANK(RHR44)+ISBLANK(RHS44)+ISBLANK(RHT44)+ISBLANK(RHU44))&lt;8,IF(ISNUMBER(LARGE((RHO44,RHQ44,RHR44,RHS44,RHT44),1)),LARGE((RHO44,RHQ44,RHR44,RHS44,RHT44),1),0)+IF(ISNUMBER(LARGE((RHO44,RHQ44,RHR44,RHS44,RHT44),2)),LARGE((RHO44,RHQ44,RHR44,RHS44,RHT44),2),0)+RHP44+RHU44,"")</f>
        <v>0</v>
      </c>
      <c r="RHW44" s="398"/>
      <c r="RHX44" s="418"/>
      <c r="RHY44" s="397"/>
      <c r="RHZ44" s="509" t="s">
        <v>1412</v>
      </c>
      <c r="RIA44" s="509" t="s">
        <v>1413</v>
      </c>
      <c r="RIB44" s="509">
        <v>2007</v>
      </c>
      <c r="RIC44" s="522" t="s">
        <v>1414</v>
      </c>
      <c r="RID44" s="523" t="s">
        <v>176</v>
      </c>
      <c r="RIE44" s="398">
        <v>0</v>
      </c>
      <c r="RIF44" s="398">
        <v>0</v>
      </c>
      <c r="RIG44" s="398"/>
      <c r="RIH44" s="398"/>
      <c r="RII44" s="398"/>
      <c r="RIJ44" s="398"/>
      <c r="RIK44" s="408"/>
      <c r="RIL44" s="398">
        <f>IF((ISBLANK(RIE44)+ISBLANK(RIG44)+ISBLANK(RIF44)+ISBLANK(RIH44)+ISBLANK(RII44)+ISBLANK(RIJ44)+ISBLANK(RIK44))&lt;8,IF(ISNUMBER(LARGE((RIE44,RIG44,RIH44,RII44,RIJ44),1)),LARGE((RIE44,RIG44,RIH44,RII44,RIJ44),1),0)+IF(ISNUMBER(LARGE((RIE44,RIG44,RIH44,RII44,RIJ44),2)),LARGE((RIE44,RIG44,RIH44,RII44,RIJ44),2),0)+RIF44+RIK44,"")</f>
        <v>0</v>
      </c>
      <c r="RIM44" s="398"/>
      <c r="RIN44" s="418"/>
      <c r="RIO44" s="397"/>
      <c r="RIP44" s="509" t="s">
        <v>1412</v>
      </c>
      <c r="RIQ44" s="509" t="s">
        <v>1413</v>
      </c>
      <c r="RIR44" s="509">
        <v>2007</v>
      </c>
      <c r="RIS44" s="522" t="s">
        <v>1414</v>
      </c>
      <c r="RIT44" s="523" t="s">
        <v>176</v>
      </c>
      <c r="RIU44" s="398">
        <v>0</v>
      </c>
      <c r="RIV44" s="398">
        <v>0</v>
      </c>
      <c r="RIW44" s="398"/>
      <c r="RIX44" s="398"/>
      <c r="RIY44" s="398"/>
      <c r="RIZ44" s="398"/>
      <c r="RJA44" s="408"/>
      <c r="RJB44" s="398">
        <f>IF((ISBLANK(RIU44)+ISBLANK(RIW44)+ISBLANK(RIV44)+ISBLANK(RIX44)+ISBLANK(RIY44)+ISBLANK(RIZ44)+ISBLANK(RJA44))&lt;8,IF(ISNUMBER(LARGE((RIU44,RIW44,RIX44,RIY44,RIZ44),1)),LARGE((RIU44,RIW44,RIX44,RIY44,RIZ44),1),0)+IF(ISNUMBER(LARGE((RIU44,RIW44,RIX44,RIY44,RIZ44),2)),LARGE((RIU44,RIW44,RIX44,RIY44,RIZ44),2),0)+RIV44+RJA44,"")</f>
        <v>0</v>
      </c>
      <c r="RJC44" s="398"/>
      <c r="RJD44" s="418"/>
      <c r="RJE44" s="397"/>
      <c r="RJF44" s="509" t="s">
        <v>1412</v>
      </c>
      <c r="RJG44" s="509" t="s">
        <v>1413</v>
      </c>
      <c r="RJH44" s="509">
        <v>2007</v>
      </c>
      <c r="RJI44" s="522" t="s">
        <v>1414</v>
      </c>
      <c r="RJJ44" s="523" t="s">
        <v>176</v>
      </c>
      <c r="RJK44" s="398">
        <v>0</v>
      </c>
      <c r="RJL44" s="398">
        <v>0</v>
      </c>
      <c r="RJM44" s="398"/>
      <c r="RJN44" s="398"/>
      <c r="RJO44" s="398"/>
      <c r="RJP44" s="398"/>
      <c r="RJQ44" s="408"/>
      <c r="RJR44" s="398">
        <f>IF((ISBLANK(RJK44)+ISBLANK(RJM44)+ISBLANK(RJL44)+ISBLANK(RJN44)+ISBLANK(RJO44)+ISBLANK(RJP44)+ISBLANK(RJQ44))&lt;8,IF(ISNUMBER(LARGE((RJK44,RJM44,RJN44,RJO44,RJP44),1)),LARGE((RJK44,RJM44,RJN44,RJO44,RJP44),1),0)+IF(ISNUMBER(LARGE((RJK44,RJM44,RJN44,RJO44,RJP44),2)),LARGE((RJK44,RJM44,RJN44,RJO44,RJP44),2),0)+RJL44+RJQ44,"")</f>
        <v>0</v>
      </c>
      <c r="RJS44" s="398"/>
      <c r="RJT44" s="418"/>
      <c r="RJU44" s="397"/>
      <c r="RJV44" s="509" t="s">
        <v>1412</v>
      </c>
      <c r="RJW44" s="509" t="s">
        <v>1413</v>
      </c>
      <c r="RJX44" s="509">
        <v>2007</v>
      </c>
      <c r="RJY44" s="522" t="s">
        <v>1414</v>
      </c>
      <c r="RJZ44" s="523" t="s">
        <v>176</v>
      </c>
      <c r="RKA44" s="398">
        <v>0</v>
      </c>
      <c r="RKB44" s="398">
        <v>0</v>
      </c>
      <c r="RKC44" s="398"/>
      <c r="RKD44" s="398"/>
      <c r="RKE44" s="398"/>
      <c r="RKF44" s="398"/>
      <c r="RKG44" s="408"/>
      <c r="RKH44" s="398">
        <f>IF((ISBLANK(RKA44)+ISBLANK(RKC44)+ISBLANK(RKB44)+ISBLANK(RKD44)+ISBLANK(RKE44)+ISBLANK(RKF44)+ISBLANK(RKG44))&lt;8,IF(ISNUMBER(LARGE((RKA44,RKC44,RKD44,RKE44,RKF44),1)),LARGE((RKA44,RKC44,RKD44,RKE44,RKF44),1),0)+IF(ISNUMBER(LARGE((RKA44,RKC44,RKD44,RKE44,RKF44),2)),LARGE((RKA44,RKC44,RKD44,RKE44,RKF44),2),0)+RKB44+RKG44,"")</f>
        <v>0</v>
      </c>
      <c r="RKI44" s="398"/>
      <c r="RKJ44" s="418"/>
      <c r="RKK44" s="397"/>
      <c r="RKL44" s="509" t="s">
        <v>1412</v>
      </c>
      <c r="RKM44" s="509" t="s">
        <v>1413</v>
      </c>
      <c r="RKN44" s="509">
        <v>2007</v>
      </c>
      <c r="RKO44" s="522" t="s">
        <v>1414</v>
      </c>
      <c r="RKP44" s="523" t="s">
        <v>176</v>
      </c>
      <c r="RKQ44" s="398">
        <v>0</v>
      </c>
      <c r="RKR44" s="398">
        <v>0</v>
      </c>
      <c r="RKS44" s="398"/>
      <c r="RKT44" s="398"/>
      <c r="RKU44" s="398"/>
      <c r="RKV44" s="398"/>
      <c r="RKW44" s="408"/>
      <c r="RKX44" s="398">
        <f>IF((ISBLANK(RKQ44)+ISBLANK(RKS44)+ISBLANK(RKR44)+ISBLANK(RKT44)+ISBLANK(RKU44)+ISBLANK(RKV44)+ISBLANK(RKW44))&lt;8,IF(ISNUMBER(LARGE((RKQ44,RKS44,RKT44,RKU44,RKV44),1)),LARGE((RKQ44,RKS44,RKT44,RKU44,RKV44),1),0)+IF(ISNUMBER(LARGE((RKQ44,RKS44,RKT44,RKU44,RKV44),2)),LARGE((RKQ44,RKS44,RKT44,RKU44,RKV44),2),0)+RKR44+RKW44,"")</f>
        <v>0</v>
      </c>
      <c r="RKY44" s="398"/>
      <c r="RKZ44" s="418"/>
      <c r="RLA44" s="397"/>
      <c r="RLB44" s="509" t="s">
        <v>1412</v>
      </c>
      <c r="RLC44" s="509" t="s">
        <v>1413</v>
      </c>
      <c r="RLD44" s="509">
        <v>2007</v>
      </c>
      <c r="RLE44" s="522" t="s">
        <v>1414</v>
      </c>
      <c r="RLF44" s="523" t="s">
        <v>176</v>
      </c>
      <c r="RLG44" s="398">
        <v>0</v>
      </c>
      <c r="RLH44" s="398">
        <v>0</v>
      </c>
      <c r="RLI44" s="398"/>
      <c r="RLJ44" s="398"/>
      <c r="RLK44" s="398"/>
      <c r="RLL44" s="398"/>
      <c r="RLM44" s="408"/>
      <c r="RLN44" s="398">
        <f>IF((ISBLANK(RLG44)+ISBLANK(RLI44)+ISBLANK(RLH44)+ISBLANK(RLJ44)+ISBLANK(RLK44)+ISBLANK(RLL44)+ISBLANK(RLM44))&lt;8,IF(ISNUMBER(LARGE((RLG44,RLI44,RLJ44,RLK44,RLL44),1)),LARGE((RLG44,RLI44,RLJ44,RLK44,RLL44),1),0)+IF(ISNUMBER(LARGE((RLG44,RLI44,RLJ44,RLK44,RLL44),2)),LARGE((RLG44,RLI44,RLJ44,RLK44,RLL44),2),0)+RLH44+RLM44,"")</f>
        <v>0</v>
      </c>
      <c r="RLO44" s="398"/>
      <c r="RLP44" s="418"/>
      <c r="RLQ44" s="397"/>
      <c r="RLR44" s="509" t="s">
        <v>1412</v>
      </c>
      <c r="RLS44" s="509" t="s">
        <v>1413</v>
      </c>
      <c r="RLT44" s="509">
        <v>2007</v>
      </c>
      <c r="RLU44" s="522" t="s">
        <v>1414</v>
      </c>
      <c r="RLV44" s="523" t="s">
        <v>176</v>
      </c>
      <c r="RLW44" s="398">
        <v>0</v>
      </c>
      <c r="RLX44" s="398">
        <v>0</v>
      </c>
      <c r="RLY44" s="398"/>
      <c r="RLZ44" s="398"/>
      <c r="RMA44" s="398"/>
      <c r="RMB44" s="398"/>
      <c r="RMC44" s="408"/>
      <c r="RMD44" s="398">
        <f>IF((ISBLANK(RLW44)+ISBLANK(RLY44)+ISBLANK(RLX44)+ISBLANK(RLZ44)+ISBLANK(RMA44)+ISBLANK(RMB44)+ISBLANK(RMC44))&lt;8,IF(ISNUMBER(LARGE((RLW44,RLY44,RLZ44,RMA44,RMB44),1)),LARGE((RLW44,RLY44,RLZ44,RMA44,RMB44),1),0)+IF(ISNUMBER(LARGE((RLW44,RLY44,RLZ44,RMA44,RMB44),2)),LARGE((RLW44,RLY44,RLZ44,RMA44,RMB44),2),0)+RLX44+RMC44,"")</f>
        <v>0</v>
      </c>
      <c r="RME44" s="398"/>
      <c r="RMF44" s="418"/>
      <c r="RMG44" s="397"/>
      <c r="RMH44" s="509" t="s">
        <v>1412</v>
      </c>
      <c r="RMI44" s="509" t="s">
        <v>1413</v>
      </c>
      <c r="RMJ44" s="509">
        <v>2007</v>
      </c>
      <c r="RMK44" s="522" t="s">
        <v>1414</v>
      </c>
      <c r="RML44" s="523" t="s">
        <v>176</v>
      </c>
      <c r="RMM44" s="398">
        <v>0</v>
      </c>
      <c r="RMN44" s="398">
        <v>0</v>
      </c>
      <c r="RMO44" s="398"/>
      <c r="RMP44" s="398"/>
      <c r="RMQ44" s="398"/>
      <c r="RMR44" s="398"/>
      <c r="RMS44" s="408"/>
      <c r="RMT44" s="398">
        <f>IF((ISBLANK(RMM44)+ISBLANK(RMO44)+ISBLANK(RMN44)+ISBLANK(RMP44)+ISBLANK(RMQ44)+ISBLANK(RMR44)+ISBLANK(RMS44))&lt;8,IF(ISNUMBER(LARGE((RMM44,RMO44,RMP44,RMQ44,RMR44),1)),LARGE((RMM44,RMO44,RMP44,RMQ44,RMR44),1),0)+IF(ISNUMBER(LARGE((RMM44,RMO44,RMP44,RMQ44,RMR44),2)),LARGE((RMM44,RMO44,RMP44,RMQ44,RMR44),2),0)+RMN44+RMS44,"")</f>
        <v>0</v>
      </c>
      <c r="RMU44" s="398"/>
      <c r="RMV44" s="418"/>
      <c r="RMW44" s="397"/>
      <c r="RMX44" s="509" t="s">
        <v>1412</v>
      </c>
      <c r="RMY44" s="509" t="s">
        <v>1413</v>
      </c>
      <c r="RMZ44" s="509">
        <v>2007</v>
      </c>
      <c r="RNA44" s="522" t="s">
        <v>1414</v>
      </c>
      <c r="RNB44" s="523" t="s">
        <v>176</v>
      </c>
      <c r="RNC44" s="398">
        <v>0</v>
      </c>
      <c r="RND44" s="398">
        <v>0</v>
      </c>
      <c r="RNE44" s="398"/>
      <c r="RNF44" s="398"/>
      <c r="RNG44" s="398"/>
      <c r="RNH44" s="398"/>
      <c r="RNI44" s="408"/>
      <c r="RNJ44" s="398">
        <f>IF((ISBLANK(RNC44)+ISBLANK(RNE44)+ISBLANK(RND44)+ISBLANK(RNF44)+ISBLANK(RNG44)+ISBLANK(RNH44)+ISBLANK(RNI44))&lt;8,IF(ISNUMBER(LARGE((RNC44,RNE44,RNF44,RNG44,RNH44),1)),LARGE((RNC44,RNE44,RNF44,RNG44,RNH44),1),0)+IF(ISNUMBER(LARGE((RNC44,RNE44,RNF44,RNG44,RNH44),2)),LARGE((RNC44,RNE44,RNF44,RNG44,RNH44),2),0)+RND44+RNI44,"")</f>
        <v>0</v>
      </c>
      <c r="RNK44" s="398"/>
      <c r="RNL44" s="418"/>
      <c r="RNM44" s="397"/>
      <c r="RNN44" s="509" t="s">
        <v>1412</v>
      </c>
      <c r="RNO44" s="509" t="s">
        <v>1413</v>
      </c>
      <c r="RNP44" s="509">
        <v>2007</v>
      </c>
      <c r="RNQ44" s="522" t="s">
        <v>1414</v>
      </c>
      <c r="RNR44" s="523" t="s">
        <v>176</v>
      </c>
      <c r="RNS44" s="398">
        <v>0</v>
      </c>
      <c r="RNT44" s="398">
        <v>0</v>
      </c>
      <c r="RNU44" s="398"/>
      <c r="RNV44" s="398"/>
      <c r="RNW44" s="398"/>
      <c r="RNX44" s="398"/>
      <c r="RNY44" s="408"/>
      <c r="RNZ44" s="398">
        <f>IF((ISBLANK(RNS44)+ISBLANK(RNU44)+ISBLANK(RNT44)+ISBLANK(RNV44)+ISBLANK(RNW44)+ISBLANK(RNX44)+ISBLANK(RNY44))&lt;8,IF(ISNUMBER(LARGE((RNS44,RNU44,RNV44,RNW44,RNX44),1)),LARGE((RNS44,RNU44,RNV44,RNW44,RNX44),1),0)+IF(ISNUMBER(LARGE((RNS44,RNU44,RNV44,RNW44,RNX44),2)),LARGE((RNS44,RNU44,RNV44,RNW44,RNX44),2),0)+RNT44+RNY44,"")</f>
        <v>0</v>
      </c>
      <c r="ROA44" s="398"/>
      <c r="ROB44" s="418"/>
      <c r="ROC44" s="397"/>
      <c r="ROD44" s="509" t="s">
        <v>1412</v>
      </c>
      <c r="ROE44" s="509" t="s">
        <v>1413</v>
      </c>
      <c r="ROF44" s="509">
        <v>2007</v>
      </c>
      <c r="ROG44" s="522" t="s">
        <v>1414</v>
      </c>
      <c r="ROH44" s="523" t="s">
        <v>176</v>
      </c>
      <c r="ROI44" s="398">
        <v>0</v>
      </c>
      <c r="ROJ44" s="398">
        <v>0</v>
      </c>
      <c r="ROK44" s="398"/>
      <c r="ROL44" s="398"/>
      <c r="ROM44" s="398"/>
      <c r="RON44" s="398"/>
      <c r="ROO44" s="408"/>
      <c r="ROP44" s="398">
        <f>IF((ISBLANK(ROI44)+ISBLANK(ROK44)+ISBLANK(ROJ44)+ISBLANK(ROL44)+ISBLANK(ROM44)+ISBLANK(RON44)+ISBLANK(ROO44))&lt;8,IF(ISNUMBER(LARGE((ROI44,ROK44,ROL44,ROM44,RON44),1)),LARGE((ROI44,ROK44,ROL44,ROM44,RON44),1),0)+IF(ISNUMBER(LARGE((ROI44,ROK44,ROL44,ROM44,RON44),2)),LARGE((ROI44,ROK44,ROL44,ROM44,RON44),2),0)+ROJ44+ROO44,"")</f>
        <v>0</v>
      </c>
      <c r="ROQ44" s="398"/>
      <c r="ROR44" s="418"/>
      <c r="ROS44" s="397"/>
      <c r="ROT44" s="509" t="s">
        <v>1412</v>
      </c>
      <c r="ROU44" s="509" t="s">
        <v>1413</v>
      </c>
      <c r="ROV44" s="509">
        <v>2007</v>
      </c>
      <c r="ROW44" s="522" t="s">
        <v>1414</v>
      </c>
      <c r="ROX44" s="523" t="s">
        <v>176</v>
      </c>
      <c r="ROY44" s="398">
        <v>0</v>
      </c>
      <c r="ROZ44" s="398">
        <v>0</v>
      </c>
      <c r="RPA44" s="398"/>
      <c r="RPB44" s="398"/>
      <c r="RPC44" s="398"/>
      <c r="RPD44" s="398"/>
      <c r="RPE44" s="408"/>
      <c r="RPF44" s="398">
        <f>IF((ISBLANK(ROY44)+ISBLANK(RPA44)+ISBLANK(ROZ44)+ISBLANK(RPB44)+ISBLANK(RPC44)+ISBLANK(RPD44)+ISBLANK(RPE44))&lt;8,IF(ISNUMBER(LARGE((ROY44,RPA44,RPB44,RPC44,RPD44),1)),LARGE((ROY44,RPA44,RPB44,RPC44,RPD44),1),0)+IF(ISNUMBER(LARGE((ROY44,RPA44,RPB44,RPC44,RPD44),2)),LARGE((ROY44,RPA44,RPB44,RPC44,RPD44),2),0)+ROZ44+RPE44,"")</f>
        <v>0</v>
      </c>
      <c r="RPG44" s="398"/>
      <c r="RPH44" s="418"/>
      <c r="RPI44" s="397"/>
      <c r="RPJ44" s="509" t="s">
        <v>1412</v>
      </c>
      <c r="RPK44" s="509" t="s">
        <v>1413</v>
      </c>
      <c r="RPL44" s="509">
        <v>2007</v>
      </c>
      <c r="RPM44" s="522" t="s">
        <v>1414</v>
      </c>
      <c r="RPN44" s="523" t="s">
        <v>176</v>
      </c>
      <c r="RPO44" s="398">
        <v>0</v>
      </c>
      <c r="RPP44" s="398">
        <v>0</v>
      </c>
      <c r="RPQ44" s="398"/>
      <c r="RPR44" s="398"/>
      <c r="RPS44" s="398"/>
      <c r="RPT44" s="398"/>
      <c r="RPU44" s="408"/>
      <c r="RPV44" s="398">
        <f>IF((ISBLANK(RPO44)+ISBLANK(RPQ44)+ISBLANK(RPP44)+ISBLANK(RPR44)+ISBLANK(RPS44)+ISBLANK(RPT44)+ISBLANK(RPU44))&lt;8,IF(ISNUMBER(LARGE((RPO44,RPQ44,RPR44,RPS44,RPT44),1)),LARGE((RPO44,RPQ44,RPR44,RPS44,RPT44),1),0)+IF(ISNUMBER(LARGE((RPO44,RPQ44,RPR44,RPS44,RPT44),2)),LARGE((RPO44,RPQ44,RPR44,RPS44,RPT44),2),0)+RPP44+RPU44,"")</f>
        <v>0</v>
      </c>
      <c r="RPW44" s="398"/>
      <c r="RPX44" s="418"/>
      <c r="RPY44" s="397"/>
      <c r="RPZ44" s="509" t="s">
        <v>1412</v>
      </c>
      <c r="RQA44" s="509" t="s">
        <v>1413</v>
      </c>
      <c r="RQB44" s="509">
        <v>2007</v>
      </c>
      <c r="RQC44" s="522" t="s">
        <v>1414</v>
      </c>
      <c r="RQD44" s="523" t="s">
        <v>176</v>
      </c>
      <c r="RQE44" s="398">
        <v>0</v>
      </c>
      <c r="RQF44" s="398">
        <v>0</v>
      </c>
      <c r="RQG44" s="398"/>
      <c r="RQH44" s="398"/>
      <c r="RQI44" s="398"/>
      <c r="RQJ44" s="398"/>
      <c r="RQK44" s="408"/>
      <c r="RQL44" s="398">
        <f>IF((ISBLANK(RQE44)+ISBLANK(RQG44)+ISBLANK(RQF44)+ISBLANK(RQH44)+ISBLANK(RQI44)+ISBLANK(RQJ44)+ISBLANK(RQK44))&lt;8,IF(ISNUMBER(LARGE((RQE44,RQG44,RQH44,RQI44,RQJ44),1)),LARGE((RQE44,RQG44,RQH44,RQI44,RQJ44),1),0)+IF(ISNUMBER(LARGE((RQE44,RQG44,RQH44,RQI44,RQJ44),2)),LARGE((RQE44,RQG44,RQH44,RQI44,RQJ44),2),0)+RQF44+RQK44,"")</f>
        <v>0</v>
      </c>
      <c r="RQM44" s="398"/>
      <c r="RQN44" s="418"/>
      <c r="RQO44" s="397"/>
      <c r="RQP44" s="509" t="s">
        <v>1412</v>
      </c>
      <c r="RQQ44" s="509" t="s">
        <v>1413</v>
      </c>
      <c r="RQR44" s="509">
        <v>2007</v>
      </c>
      <c r="RQS44" s="522" t="s">
        <v>1414</v>
      </c>
      <c r="RQT44" s="523" t="s">
        <v>176</v>
      </c>
      <c r="RQU44" s="398">
        <v>0</v>
      </c>
      <c r="RQV44" s="398">
        <v>0</v>
      </c>
      <c r="RQW44" s="398"/>
      <c r="RQX44" s="398"/>
      <c r="RQY44" s="398"/>
      <c r="RQZ44" s="398"/>
      <c r="RRA44" s="408"/>
      <c r="RRB44" s="398">
        <f>IF((ISBLANK(RQU44)+ISBLANK(RQW44)+ISBLANK(RQV44)+ISBLANK(RQX44)+ISBLANK(RQY44)+ISBLANK(RQZ44)+ISBLANK(RRA44))&lt;8,IF(ISNUMBER(LARGE((RQU44,RQW44,RQX44,RQY44,RQZ44),1)),LARGE((RQU44,RQW44,RQX44,RQY44,RQZ44),1),0)+IF(ISNUMBER(LARGE((RQU44,RQW44,RQX44,RQY44,RQZ44),2)),LARGE((RQU44,RQW44,RQX44,RQY44,RQZ44),2),0)+RQV44+RRA44,"")</f>
        <v>0</v>
      </c>
      <c r="RRC44" s="398"/>
      <c r="RRD44" s="418"/>
      <c r="RRE44" s="397"/>
      <c r="RRF44" s="509" t="s">
        <v>1412</v>
      </c>
      <c r="RRG44" s="509" t="s">
        <v>1413</v>
      </c>
      <c r="RRH44" s="509">
        <v>2007</v>
      </c>
      <c r="RRI44" s="522" t="s">
        <v>1414</v>
      </c>
      <c r="RRJ44" s="523" t="s">
        <v>176</v>
      </c>
      <c r="RRK44" s="398">
        <v>0</v>
      </c>
      <c r="RRL44" s="398">
        <v>0</v>
      </c>
      <c r="RRM44" s="398"/>
      <c r="RRN44" s="398"/>
      <c r="RRO44" s="398"/>
      <c r="RRP44" s="398"/>
      <c r="RRQ44" s="408"/>
      <c r="RRR44" s="398">
        <f>IF((ISBLANK(RRK44)+ISBLANK(RRM44)+ISBLANK(RRL44)+ISBLANK(RRN44)+ISBLANK(RRO44)+ISBLANK(RRP44)+ISBLANK(RRQ44))&lt;8,IF(ISNUMBER(LARGE((RRK44,RRM44,RRN44,RRO44,RRP44),1)),LARGE((RRK44,RRM44,RRN44,RRO44,RRP44),1),0)+IF(ISNUMBER(LARGE((RRK44,RRM44,RRN44,RRO44,RRP44),2)),LARGE((RRK44,RRM44,RRN44,RRO44,RRP44),2),0)+RRL44+RRQ44,"")</f>
        <v>0</v>
      </c>
      <c r="RRS44" s="398"/>
      <c r="RRT44" s="418"/>
      <c r="RRU44" s="397"/>
      <c r="RRV44" s="509" t="s">
        <v>1412</v>
      </c>
      <c r="RRW44" s="509" t="s">
        <v>1413</v>
      </c>
      <c r="RRX44" s="509">
        <v>2007</v>
      </c>
      <c r="RRY44" s="522" t="s">
        <v>1414</v>
      </c>
      <c r="RRZ44" s="523" t="s">
        <v>176</v>
      </c>
      <c r="RSA44" s="398">
        <v>0</v>
      </c>
      <c r="RSB44" s="398">
        <v>0</v>
      </c>
      <c r="RSC44" s="398"/>
      <c r="RSD44" s="398"/>
      <c r="RSE44" s="398"/>
      <c r="RSF44" s="398"/>
      <c r="RSG44" s="408"/>
      <c r="RSH44" s="398">
        <f>IF((ISBLANK(RSA44)+ISBLANK(RSC44)+ISBLANK(RSB44)+ISBLANK(RSD44)+ISBLANK(RSE44)+ISBLANK(RSF44)+ISBLANK(RSG44))&lt;8,IF(ISNUMBER(LARGE((RSA44,RSC44,RSD44,RSE44,RSF44),1)),LARGE((RSA44,RSC44,RSD44,RSE44,RSF44),1),0)+IF(ISNUMBER(LARGE((RSA44,RSC44,RSD44,RSE44,RSF44),2)),LARGE((RSA44,RSC44,RSD44,RSE44,RSF44),2),0)+RSB44+RSG44,"")</f>
        <v>0</v>
      </c>
      <c r="RSI44" s="398"/>
      <c r="RSJ44" s="418"/>
      <c r="RSK44" s="397"/>
      <c r="RSL44" s="509" t="s">
        <v>1412</v>
      </c>
      <c r="RSM44" s="509" t="s">
        <v>1413</v>
      </c>
      <c r="RSN44" s="509">
        <v>2007</v>
      </c>
      <c r="RSO44" s="522" t="s">
        <v>1414</v>
      </c>
      <c r="RSP44" s="523" t="s">
        <v>176</v>
      </c>
      <c r="RSQ44" s="398">
        <v>0</v>
      </c>
      <c r="RSR44" s="398">
        <v>0</v>
      </c>
      <c r="RSS44" s="398"/>
      <c r="RST44" s="398"/>
      <c r="RSU44" s="398"/>
      <c r="RSV44" s="398"/>
      <c r="RSW44" s="408"/>
      <c r="RSX44" s="398">
        <f>IF((ISBLANK(RSQ44)+ISBLANK(RSS44)+ISBLANK(RSR44)+ISBLANK(RST44)+ISBLANK(RSU44)+ISBLANK(RSV44)+ISBLANK(RSW44))&lt;8,IF(ISNUMBER(LARGE((RSQ44,RSS44,RST44,RSU44,RSV44),1)),LARGE((RSQ44,RSS44,RST44,RSU44,RSV44),1),0)+IF(ISNUMBER(LARGE((RSQ44,RSS44,RST44,RSU44,RSV44),2)),LARGE((RSQ44,RSS44,RST44,RSU44,RSV44),2),0)+RSR44+RSW44,"")</f>
        <v>0</v>
      </c>
      <c r="RSY44" s="398"/>
      <c r="RSZ44" s="418"/>
      <c r="RTA44" s="397"/>
      <c r="RTB44" s="509" t="s">
        <v>1412</v>
      </c>
      <c r="RTC44" s="509" t="s">
        <v>1413</v>
      </c>
      <c r="RTD44" s="509">
        <v>2007</v>
      </c>
      <c r="RTE44" s="522" t="s">
        <v>1414</v>
      </c>
      <c r="RTF44" s="523" t="s">
        <v>176</v>
      </c>
      <c r="RTG44" s="398">
        <v>0</v>
      </c>
      <c r="RTH44" s="398">
        <v>0</v>
      </c>
      <c r="RTI44" s="398"/>
      <c r="RTJ44" s="398"/>
      <c r="RTK44" s="398"/>
      <c r="RTL44" s="398"/>
      <c r="RTM44" s="408"/>
      <c r="RTN44" s="398">
        <f>IF((ISBLANK(RTG44)+ISBLANK(RTI44)+ISBLANK(RTH44)+ISBLANK(RTJ44)+ISBLANK(RTK44)+ISBLANK(RTL44)+ISBLANK(RTM44))&lt;8,IF(ISNUMBER(LARGE((RTG44,RTI44,RTJ44,RTK44,RTL44),1)),LARGE((RTG44,RTI44,RTJ44,RTK44,RTL44),1),0)+IF(ISNUMBER(LARGE((RTG44,RTI44,RTJ44,RTK44,RTL44),2)),LARGE((RTG44,RTI44,RTJ44,RTK44,RTL44),2),0)+RTH44+RTM44,"")</f>
        <v>0</v>
      </c>
      <c r="RTO44" s="398"/>
      <c r="RTP44" s="418"/>
      <c r="RTQ44" s="397"/>
      <c r="RTR44" s="509" t="s">
        <v>1412</v>
      </c>
      <c r="RTS44" s="509" t="s">
        <v>1413</v>
      </c>
      <c r="RTT44" s="509">
        <v>2007</v>
      </c>
      <c r="RTU44" s="522" t="s">
        <v>1414</v>
      </c>
      <c r="RTV44" s="523" t="s">
        <v>176</v>
      </c>
      <c r="RTW44" s="398">
        <v>0</v>
      </c>
      <c r="RTX44" s="398">
        <v>0</v>
      </c>
      <c r="RTY44" s="398"/>
      <c r="RTZ44" s="398"/>
      <c r="RUA44" s="398"/>
      <c r="RUB44" s="398"/>
      <c r="RUC44" s="408"/>
      <c r="RUD44" s="398">
        <f>IF((ISBLANK(RTW44)+ISBLANK(RTY44)+ISBLANK(RTX44)+ISBLANK(RTZ44)+ISBLANK(RUA44)+ISBLANK(RUB44)+ISBLANK(RUC44))&lt;8,IF(ISNUMBER(LARGE((RTW44,RTY44,RTZ44,RUA44,RUB44),1)),LARGE((RTW44,RTY44,RTZ44,RUA44,RUB44),1),0)+IF(ISNUMBER(LARGE((RTW44,RTY44,RTZ44,RUA44,RUB44),2)),LARGE((RTW44,RTY44,RTZ44,RUA44,RUB44),2),0)+RTX44+RUC44,"")</f>
        <v>0</v>
      </c>
      <c r="RUE44" s="398"/>
      <c r="RUF44" s="418"/>
      <c r="RUG44" s="397"/>
      <c r="RUH44" s="509" t="s">
        <v>1412</v>
      </c>
      <c r="RUI44" s="509" t="s">
        <v>1413</v>
      </c>
      <c r="RUJ44" s="509">
        <v>2007</v>
      </c>
      <c r="RUK44" s="522" t="s">
        <v>1414</v>
      </c>
      <c r="RUL44" s="523" t="s">
        <v>176</v>
      </c>
      <c r="RUM44" s="398">
        <v>0</v>
      </c>
      <c r="RUN44" s="398">
        <v>0</v>
      </c>
      <c r="RUO44" s="398"/>
      <c r="RUP44" s="398"/>
      <c r="RUQ44" s="398"/>
      <c r="RUR44" s="398"/>
      <c r="RUS44" s="408"/>
      <c r="RUT44" s="398">
        <f>IF((ISBLANK(RUM44)+ISBLANK(RUO44)+ISBLANK(RUN44)+ISBLANK(RUP44)+ISBLANK(RUQ44)+ISBLANK(RUR44)+ISBLANK(RUS44))&lt;8,IF(ISNUMBER(LARGE((RUM44,RUO44,RUP44,RUQ44,RUR44),1)),LARGE((RUM44,RUO44,RUP44,RUQ44,RUR44),1),0)+IF(ISNUMBER(LARGE((RUM44,RUO44,RUP44,RUQ44,RUR44),2)),LARGE((RUM44,RUO44,RUP44,RUQ44,RUR44),2),0)+RUN44+RUS44,"")</f>
        <v>0</v>
      </c>
      <c r="RUU44" s="398"/>
      <c r="RUV44" s="418"/>
      <c r="RUW44" s="397"/>
      <c r="RUX44" s="509" t="s">
        <v>1412</v>
      </c>
      <c r="RUY44" s="509" t="s">
        <v>1413</v>
      </c>
      <c r="RUZ44" s="509">
        <v>2007</v>
      </c>
      <c r="RVA44" s="522" t="s">
        <v>1414</v>
      </c>
      <c r="RVB44" s="523" t="s">
        <v>176</v>
      </c>
      <c r="RVC44" s="398">
        <v>0</v>
      </c>
      <c r="RVD44" s="398">
        <v>0</v>
      </c>
      <c r="RVE44" s="398"/>
      <c r="RVF44" s="398"/>
      <c r="RVG44" s="398"/>
      <c r="RVH44" s="398"/>
      <c r="RVI44" s="408"/>
      <c r="RVJ44" s="398">
        <f>IF((ISBLANK(RVC44)+ISBLANK(RVE44)+ISBLANK(RVD44)+ISBLANK(RVF44)+ISBLANK(RVG44)+ISBLANK(RVH44)+ISBLANK(RVI44))&lt;8,IF(ISNUMBER(LARGE((RVC44,RVE44,RVF44,RVG44,RVH44),1)),LARGE((RVC44,RVE44,RVF44,RVG44,RVH44),1),0)+IF(ISNUMBER(LARGE((RVC44,RVE44,RVF44,RVG44,RVH44),2)),LARGE((RVC44,RVE44,RVF44,RVG44,RVH44),2),0)+RVD44+RVI44,"")</f>
        <v>0</v>
      </c>
      <c r="RVK44" s="398"/>
      <c r="RVL44" s="418"/>
      <c r="RVM44" s="397"/>
      <c r="RVN44" s="509" t="s">
        <v>1412</v>
      </c>
      <c r="RVO44" s="509" t="s">
        <v>1413</v>
      </c>
      <c r="RVP44" s="509">
        <v>2007</v>
      </c>
      <c r="RVQ44" s="522" t="s">
        <v>1414</v>
      </c>
      <c r="RVR44" s="523" t="s">
        <v>176</v>
      </c>
      <c r="RVS44" s="398">
        <v>0</v>
      </c>
      <c r="RVT44" s="398">
        <v>0</v>
      </c>
      <c r="RVU44" s="398"/>
      <c r="RVV44" s="398"/>
      <c r="RVW44" s="398"/>
      <c r="RVX44" s="398"/>
      <c r="RVY44" s="408"/>
      <c r="RVZ44" s="398">
        <f>IF((ISBLANK(RVS44)+ISBLANK(RVU44)+ISBLANK(RVT44)+ISBLANK(RVV44)+ISBLANK(RVW44)+ISBLANK(RVX44)+ISBLANK(RVY44))&lt;8,IF(ISNUMBER(LARGE((RVS44,RVU44,RVV44,RVW44,RVX44),1)),LARGE((RVS44,RVU44,RVV44,RVW44,RVX44),1),0)+IF(ISNUMBER(LARGE((RVS44,RVU44,RVV44,RVW44,RVX44),2)),LARGE((RVS44,RVU44,RVV44,RVW44,RVX44),2),0)+RVT44+RVY44,"")</f>
        <v>0</v>
      </c>
      <c r="RWA44" s="398"/>
      <c r="RWB44" s="418"/>
      <c r="RWC44" s="397"/>
      <c r="RWD44" s="509" t="s">
        <v>1412</v>
      </c>
      <c r="RWE44" s="509" t="s">
        <v>1413</v>
      </c>
      <c r="RWF44" s="509">
        <v>2007</v>
      </c>
      <c r="RWG44" s="522" t="s">
        <v>1414</v>
      </c>
      <c r="RWH44" s="523" t="s">
        <v>176</v>
      </c>
      <c r="RWI44" s="398">
        <v>0</v>
      </c>
      <c r="RWJ44" s="398">
        <v>0</v>
      </c>
      <c r="RWK44" s="398"/>
      <c r="RWL44" s="398"/>
      <c r="RWM44" s="398"/>
      <c r="RWN44" s="398"/>
      <c r="RWO44" s="408"/>
      <c r="RWP44" s="398">
        <f>IF((ISBLANK(RWI44)+ISBLANK(RWK44)+ISBLANK(RWJ44)+ISBLANK(RWL44)+ISBLANK(RWM44)+ISBLANK(RWN44)+ISBLANK(RWO44))&lt;8,IF(ISNUMBER(LARGE((RWI44,RWK44,RWL44,RWM44,RWN44),1)),LARGE((RWI44,RWK44,RWL44,RWM44,RWN44),1),0)+IF(ISNUMBER(LARGE((RWI44,RWK44,RWL44,RWM44,RWN44),2)),LARGE((RWI44,RWK44,RWL44,RWM44,RWN44),2),0)+RWJ44+RWO44,"")</f>
        <v>0</v>
      </c>
      <c r="RWQ44" s="398"/>
      <c r="RWR44" s="418"/>
      <c r="RWS44" s="397"/>
      <c r="RWT44" s="509" t="s">
        <v>1412</v>
      </c>
      <c r="RWU44" s="509" t="s">
        <v>1413</v>
      </c>
      <c r="RWV44" s="509">
        <v>2007</v>
      </c>
      <c r="RWW44" s="522" t="s">
        <v>1414</v>
      </c>
      <c r="RWX44" s="523" t="s">
        <v>176</v>
      </c>
      <c r="RWY44" s="398">
        <v>0</v>
      </c>
      <c r="RWZ44" s="398">
        <v>0</v>
      </c>
      <c r="RXA44" s="398"/>
      <c r="RXB44" s="398"/>
      <c r="RXC44" s="398"/>
      <c r="RXD44" s="398"/>
      <c r="RXE44" s="408"/>
      <c r="RXF44" s="398">
        <f>IF((ISBLANK(RWY44)+ISBLANK(RXA44)+ISBLANK(RWZ44)+ISBLANK(RXB44)+ISBLANK(RXC44)+ISBLANK(RXD44)+ISBLANK(RXE44))&lt;8,IF(ISNUMBER(LARGE((RWY44,RXA44,RXB44,RXC44,RXD44),1)),LARGE((RWY44,RXA44,RXB44,RXC44,RXD44),1),0)+IF(ISNUMBER(LARGE((RWY44,RXA44,RXB44,RXC44,RXD44),2)),LARGE((RWY44,RXA44,RXB44,RXC44,RXD44),2),0)+RWZ44+RXE44,"")</f>
        <v>0</v>
      </c>
      <c r="RXG44" s="398"/>
      <c r="RXH44" s="418"/>
      <c r="RXI44" s="397"/>
      <c r="RXJ44" s="509" t="s">
        <v>1412</v>
      </c>
      <c r="RXK44" s="509" t="s">
        <v>1413</v>
      </c>
      <c r="RXL44" s="509">
        <v>2007</v>
      </c>
      <c r="RXM44" s="522" t="s">
        <v>1414</v>
      </c>
      <c r="RXN44" s="523" t="s">
        <v>176</v>
      </c>
      <c r="RXO44" s="398">
        <v>0</v>
      </c>
      <c r="RXP44" s="398">
        <v>0</v>
      </c>
      <c r="RXQ44" s="398"/>
      <c r="RXR44" s="398"/>
      <c r="RXS44" s="398"/>
      <c r="RXT44" s="398"/>
      <c r="RXU44" s="408"/>
      <c r="RXV44" s="398">
        <f>IF((ISBLANK(RXO44)+ISBLANK(RXQ44)+ISBLANK(RXP44)+ISBLANK(RXR44)+ISBLANK(RXS44)+ISBLANK(RXT44)+ISBLANK(RXU44))&lt;8,IF(ISNUMBER(LARGE((RXO44,RXQ44,RXR44,RXS44,RXT44),1)),LARGE((RXO44,RXQ44,RXR44,RXS44,RXT44),1),0)+IF(ISNUMBER(LARGE((RXO44,RXQ44,RXR44,RXS44,RXT44),2)),LARGE((RXO44,RXQ44,RXR44,RXS44,RXT44),2),0)+RXP44+RXU44,"")</f>
        <v>0</v>
      </c>
      <c r="RXW44" s="398"/>
      <c r="RXX44" s="418"/>
      <c r="RXY44" s="397"/>
      <c r="RXZ44" s="509" t="s">
        <v>1412</v>
      </c>
      <c r="RYA44" s="509" t="s">
        <v>1413</v>
      </c>
      <c r="RYB44" s="509">
        <v>2007</v>
      </c>
      <c r="RYC44" s="522" t="s">
        <v>1414</v>
      </c>
      <c r="RYD44" s="523" t="s">
        <v>176</v>
      </c>
      <c r="RYE44" s="398">
        <v>0</v>
      </c>
      <c r="RYF44" s="398">
        <v>0</v>
      </c>
      <c r="RYG44" s="398"/>
      <c r="RYH44" s="398"/>
      <c r="RYI44" s="398"/>
      <c r="RYJ44" s="398"/>
      <c r="RYK44" s="408"/>
      <c r="RYL44" s="398">
        <f>IF((ISBLANK(RYE44)+ISBLANK(RYG44)+ISBLANK(RYF44)+ISBLANK(RYH44)+ISBLANK(RYI44)+ISBLANK(RYJ44)+ISBLANK(RYK44))&lt;8,IF(ISNUMBER(LARGE((RYE44,RYG44,RYH44,RYI44,RYJ44),1)),LARGE((RYE44,RYG44,RYH44,RYI44,RYJ44),1),0)+IF(ISNUMBER(LARGE((RYE44,RYG44,RYH44,RYI44,RYJ44),2)),LARGE((RYE44,RYG44,RYH44,RYI44,RYJ44),2),0)+RYF44+RYK44,"")</f>
        <v>0</v>
      </c>
      <c r="RYM44" s="398"/>
      <c r="RYN44" s="418"/>
      <c r="RYO44" s="397"/>
      <c r="RYP44" s="509" t="s">
        <v>1412</v>
      </c>
      <c r="RYQ44" s="509" t="s">
        <v>1413</v>
      </c>
      <c r="RYR44" s="509">
        <v>2007</v>
      </c>
      <c r="RYS44" s="522" t="s">
        <v>1414</v>
      </c>
      <c r="RYT44" s="523" t="s">
        <v>176</v>
      </c>
      <c r="RYU44" s="398">
        <v>0</v>
      </c>
      <c r="RYV44" s="398">
        <v>0</v>
      </c>
      <c r="RYW44" s="398"/>
      <c r="RYX44" s="398"/>
      <c r="RYY44" s="398"/>
      <c r="RYZ44" s="398"/>
      <c r="RZA44" s="408"/>
      <c r="RZB44" s="398">
        <f>IF((ISBLANK(RYU44)+ISBLANK(RYW44)+ISBLANK(RYV44)+ISBLANK(RYX44)+ISBLANK(RYY44)+ISBLANK(RYZ44)+ISBLANK(RZA44))&lt;8,IF(ISNUMBER(LARGE((RYU44,RYW44,RYX44,RYY44,RYZ44),1)),LARGE((RYU44,RYW44,RYX44,RYY44,RYZ44),1),0)+IF(ISNUMBER(LARGE((RYU44,RYW44,RYX44,RYY44,RYZ44),2)),LARGE((RYU44,RYW44,RYX44,RYY44,RYZ44),2),0)+RYV44+RZA44,"")</f>
        <v>0</v>
      </c>
      <c r="RZC44" s="398"/>
      <c r="RZD44" s="418"/>
      <c r="RZE44" s="397"/>
      <c r="RZF44" s="509" t="s">
        <v>1412</v>
      </c>
      <c r="RZG44" s="509" t="s">
        <v>1413</v>
      </c>
      <c r="RZH44" s="509">
        <v>2007</v>
      </c>
      <c r="RZI44" s="522" t="s">
        <v>1414</v>
      </c>
      <c r="RZJ44" s="523" t="s">
        <v>176</v>
      </c>
      <c r="RZK44" s="398">
        <v>0</v>
      </c>
      <c r="RZL44" s="398">
        <v>0</v>
      </c>
      <c r="RZM44" s="398"/>
      <c r="RZN44" s="398"/>
      <c r="RZO44" s="398"/>
      <c r="RZP44" s="398"/>
      <c r="RZQ44" s="408"/>
      <c r="RZR44" s="398">
        <f>IF((ISBLANK(RZK44)+ISBLANK(RZM44)+ISBLANK(RZL44)+ISBLANK(RZN44)+ISBLANK(RZO44)+ISBLANK(RZP44)+ISBLANK(RZQ44))&lt;8,IF(ISNUMBER(LARGE((RZK44,RZM44,RZN44,RZO44,RZP44),1)),LARGE((RZK44,RZM44,RZN44,RZO44,RZP44),1),0)+IF(ISNUMBER(LARGE((RZK44,RZM44,RZN44,RZO44,RZP44),2)),LARGE((RZK44,RZM44,RZN44,RZO44,RZP44),2),0)+RZL44+RZQ44,"")</f>
        <v>0</v>
      </c>
      <c r="RZS44" s="398"/>
      <c r="RZT44" s="418"/>
      <c r="RZU44" s="397"/>
      <c r="RZV44" s="509" t="s">
        <v>1412</v>
      </c>
      <c r="RZW44" s="509" t="s">
        <v>1413</v>
      </c>
      <c r="RZX44" s="509">
        <v>2007</v>
      </c>
      <c r="RZY44" s="522" t="s">
        <v>1414</v>
      </c>
      <c r="RZZ44" s="523" t="s">
        <v>176</v>
      </c>
      <c r="SAA44" s="398">
        <v>0</v>
      </c>
      <c r="SAB44" s="398">
        <v>0</v>
      </c>
      <c r="SAC44" s="398"/>
      <c r="SAD44" s="398"/>
      <c r="SAE44" s="398"/>
      <c r="SAF44" s="398"/>
      <c r="SAG44" s="408"/>
      <c r="SAH44" s="398">
        <f>IF((ISBLANK(SAA44)+ISBLANK(SAC44)+ISBLANK(SAB44)+ISBLANK(SAD44)+ISBLANK(SAE44)+ISBLANK(SAF44)+ISBLANK(SAG44))&lt;8,IF(ISNUMBER(LARGE((SAA44,SAC44,SAD44,SAE44,SAF44),1)),LARGE((SAA44,SAC44,SAD44,SAE44,SAF44),1),0)+IF(ISNUMBER(LARGE((SAA44,SAC44,SAD44,SAE44,SAF44),2)),LARGE((SAA44,SAC44,SAD44,SAE44,SAF44),2),0)+SAB44+SAG44,"")</f>
        <v>0</v>
      </c>
      <c r="SAI44" s="398"/>
      <c r="SAJ44" s="418"/>
      <c r="SAK44" s="397"/>
      <c r="SAL44" s="509" t="s">
        <v>1412</v>
      </c>
      <c r="SAM44" s="509" t="s">
        <v>1413</v>
      </c>
      <c r="SAN44" s="509">
        <v>2007</v>
      </c>
      <c r="SAO44" s="522" t="s">
        <v>1414</v>
      </c>
      <c r="SAP44" s="523" t="s">
        <v>176</v>
      </c>
      <c r="SAQ44" s="398">
        <v>0</v>
      </c>
      <c r="SAR44" s="398">
        <v>0</v>
      </c>
      <c r="SAS44" s="398"/>
      <c r="SAT44" s="398"/>
      <c r="SAU44" s="398"/>
      <c r="SAV44" s="398"/>
      <c r="SAW44" s="408"/>
      <c r="SAX44" s="398">
        <f>IF((ISBLANK(SAQ44)+ISBLANK(SAS44)+ISBLANK(SAR44)+ISBLANK(SAT44)+ISBLANK(SAU44)+ISBLANK(SAV44)+ISBLANK(SAW44))&lt;8,IF(ISNUMBER(LARGE((SAQ44,SAS44,SAT44,SAU44,SAV44),1)),LARGE((SAQ44,SAS44,SAT44,SAU44,SAV44),1),0)+IF(ISNUMBER(LARGE((SAQ44,SAS44,SAT44,SAU44,SAV44),2)),LARGE((SAQ44,SAS44,SAT44,SAU44,SAV44),2),0)+SAR44+SAW44,"")</f>
        <v>0</v>
      </c>
      <c r="SAY44" s="398"/>
      <c r="SAZ44" s="418"/>
      <c r="SBA44" s="397"/>
      <c r="SBB44" s="509" t="s">
        <v>1412</v>
      </c>
      <c r="SBC44" s="509" t="s">
        <v>1413</v>
      </c>
      <c r="SBD44" s="509">
        <v>2007</v>
      </c>
      <c r="SBE44" s="522" t="s">
        <v>1414</v>
      </c>
      <c r="SBF44" s="523" t="s">
        <v>176</v>
      </c>
      <c r="SBG44" s="398">
        <v>0</v>
      </c>
      <c r="SBH44" s="398">
        <v>0</v>
      </c>
      <c r="SBI44" s="398"/>
      <c r="SBJ44" s="398"/>
      <c r="SBK44" s="398"/>
      <c r="SBL44" s="398"/>
      <c r="SBM44" s="408"/>
      <c r="SBN44" s="398">
        <f>IF((ISBLANK(SBG44)+ISBLANK(SBI44)+ISBLANK(SBH44)+ISBLANK(SBJ44)+ISBLANK(SBK44)+ISBLANK(SBL44)+ISBLANK(SBM44))&lt;8,IF(ISNUMBER(LARGE((SBG44,SBI44,SBJ44,SBK44,SBL44),1)),LARGE((SBG44,SBI44,SBJ44,SBK44,SBL44),1),0)+IF(ISNUMBER(LARGE((SBG44,SBI44,SBJ44,SBK44,SBL44),2)),LARGE((SBG44,SBI44,SBJ44,SBK44,SBL44),2),0)+SBH44+SBM44,"")</f>
        <v>0</v>
      </c>
      <c r="SBO44" s="398"/>
      <c r="SBP44" s="418"/>
      <c r="SBQ44" s="397"/>
      <c r="SBR44" s="509" t="s">
        <v>1412</v>
      </c>
      <c r="SBS44" s="509" t="s">
        <v>1413</v>
      </c>
      <c r="SBT44" s="509">
        <v>2007</v>
      </c>
      <c r="SBU44" s="522" t="s">
        <v>1414</v>
      </c>
      <c r="SBV44" s="523" t="s">
        <v>176</v>
      </c>
      <c r="SBW44" s="398">
        <v>0</v>
      </c>
      <c r="SBX44" s="398">
        <v>0</v>
      </c>
      <c r="SBY44" s="398"/>
      <c r="SBZ44" s="398"/>
      <c r="SCA44" s="398"/>
      <c r="SCB44" s="398"/>
      <c r="SCC44" s="408"/>
      <c r="SCD44" s="398">
        <f>IF((ISBLANK(SBW44)+ISBLANK(SBY44)+ISBLANK(SBX44)+ISBLANK(SBZ44)+ISBLANK(SCA44)+ISBLANK(SCB44)+ISBLANK(SCC44))&lt;8,IF(ISNUMBER(LARGE((SBW44,SBY44,SBZ44,SCA44,SCB44),1)),LARGE((SBW44,SBY44,SBZ44,SCA44,SCB44),1),0)+IF(ISNUMBER(LARGE((SBW44,SBY44,SBZ44,SCA44,SCB44),2)),LARGE((SBW44,SBY44,SBZ44,SCA44,SCB44),2),0)+SBX44+SCC44,"")</f>
        <v>0</v>
      </c>
      <c r="SCE44" s="398"/>
      <c r="SCF44" s="418"/>
      <c r="SCG44" s="397"/>
      <c r="SCH44" s="509" t="s">
        <v>1412</v>
      </c>
      <c r="SCI44" s="509" t="s">
        <v>1413</v>
      </c>
      <c r="SCJ44" s="509">
        <v>2007</v>
      </c>
      <c r="SCK44" s="522" t="s">
        <v>1414</v>
      </c>
      <c r="SCL44" s="523" t="s">
        <v>176</v>
      </c>
      <c r="SCM44" s="398">
        <v>0</v>
      </c>
      <c r="SCN44" s="398">
        <v>0</v>
      </c>
      <c r="SCO44" s="398"/>
      <c r="SCP44" s="398"/>
      <c r="SCQ44" s="398"/>
      <c r="SCR44" s="398"/>
      <c r="SCS44" s="408"/>
      <c r="SCT44" s="398">
        <f>IF((ISBLANK(SCM44)+ISBLANK(SCO44)+ISBLANK(SCN44)+ISBLANK(SCP44)+ISBLANK(SCQ44)+ISBLANK(SCR44)+ISBLANK(SCS44))&lt;8,IF(ISNUMBER(LARGE((SCM44,SCO44,SCP44,SCQ44,SCR44),1)),LARGE((SCM44,SCO44,SCP44,SCQ44,SCR44),1),0)+IF(ISNUMBER(LARGE((SCM44,SCO44,SCP44,SCQ44,SCR44),2)),LARGE((SCM44,SCO44,SCP44,SCQ44,SCR44),2),0)+SCN44+SCS44,"")</f>
        <v>0</v>
      </c>
      <c r="SCU44" s="398"/>
      <c r="SCV44" s="418"/>
      <c r="SCW44" s="397"/>
      <c r="SCX44" s="509" t="s">
        <v>1412</v>
      </c>
      <c r="SCY44" s="509" t="s">
        <v>1413</v>
      </c>
      <c r="SCZ44" s="509">
        <v>2007</v>
      </c>
      <c r="SDA44" s="522" t="s">
        <v>1414</v>
      </c>
      <c r="SDB44" s="523" t="s">
        <v>176</v>
      </c>
      <c r="SDC44" s="398">
        <v>0</v>
      </c>
      <c r="SDD44" s="398">
        <v>0</v>
      </c>
      <c r="SDE44" s="398"/>
      <c r="SDF44" s="398"/>
      <c r="SDG44" s="398"/>
      <c r="SDH44" s="398"/>
      <c r="SDI44" s="408"/>
      <c r="SDJ44" s="398">
        <f>IF((ISBLANK(SDC44)+ISBLANK(SDE44)+ISBLANK(SDD44)+ISBLANK(SDF44)+ISBLANK(SDG44)+ISBLANK(SDH44)+ISBLANK(SDI44))&lt;8,IF(ISNUMBER(LARGE((SDC44,SDE44,SDF44,SDG44,SDH44),1)),LARGE((SDC44,SDE44,SDF44,SDG44,SDH44),1),0)+IF(ISNUMBER(LARGE((SDC44,SDE44,SDF44,SDG44,SDH44),2)),LARGE((SDC44,SDE44,SDF44,SDG44,SDH44),2),0)+SDD44+SDI44,"")</f>
        <v>0</v>
      </c>
      <c r="SDK44" s="398"/>
      <c r="SDL44" s="418"/>
      <c r="SDM44" s="397"/>
      <c r="SDN44" s="509" t="s">
        <v>1412</v>
      </c>
      <c r="SDO44" s="509" t="s">
        <v>1413</v>
      </c>
      <c r="SDP44" s="509">
        <v>2007</v>
      </c>
      <c r="SDQ44" s="522" t="s">
        <v>1414</v>
      </c>
      <c r="SDR44" s="523" t="s">
        <v>176</v>
      </c>
      <c r="SDS44" s="398">
        <v>0</v>
      </c>
      <c r="SDT44" s="398">
        <v>0</v>
      </c>
      <c r="SDU44" s="398"/>
      <c r="SDV44" s="398"/>
      <c r="SDW44" s="398"/>
      <c r="SDX44" s="398"/>
      <c r="SDY44" s="408"/>
      <c r="SDZ44" s="398">
        <f>IF((ISBLANK(SDS44)+ISBLANK(SDU44)+ISBLANK(SDT44)+ISBLANK(SDV44)+ISBLANK(SDW44)+ISBLANK(SDX44)+ISBLANK(SDY44))&lt;8,IF(ISNUMBER(LARGE((SDS44,SDU44,SDV44,SDW44,SDX44),1)),LARGE((SDS44,SDU44,SDV44,SDW44,SDX44),1),0)+IF(ISNUMBER(LARGE((SDS44,SDU44,SDV44,SDW44,SDX44),2)),LARGE((SDS44,SDU44,SDV44,SDW44,SDX44),2),0)+SDT44+SDY44,"")</f>
        <v>0</v>
      </c>
      <c r="SEA44" s="398"/>
      <c r="SEB44" s="418"/>
      <c r="SEC44" s="397"/>
      <c r="SED44" s="509" t="s">
        <v>1412</v>
      </c>
      <c r="SEE44" s="509" t="s">
        <v>1413</v>
      </c>
      <c r="SEF44" s="509">
        <v>2007</v>
      </c>
      <c r="SEG44" s="522" t="s">
        <v>1414</v>
      </c>
      <c r="SEH44" s="523" t="s">
        <v>176</v>
      </c>
      <c r="SEI44" s="398">
        <v>0</v>
      </c>
      <c r="SEJ44" s="398">
        <v>0</v>
      </c>
      <c r="SEK44" s="398"/>
      <c r="SEL44" s="398"/>
      <c r="SEM44" s="398"/>
      <c r="SEN44" s="398"/>
      <c r="SEO44" s="408"/>
      <c r="SEP44" s="398">
        <f>IF((ISBLANK(SEI44)+ISBLANK(SEK44)+ISBLANK(SEJ44)+ISBLANK(SEL44)+ISBLANK(SEM44)+ISBLANK(SEN44)+ISBLANK(SEO44))&lt;8,IF(ISNUMBER(LARGE((SEI44,SEK44,SEL44,SEM44,SEN44),1)),LARGE((SEI44,SEK44,SEL44,SEM44,SEN44),1),0)+IF(ISNUMBER(LARGE((SEI44,SEK44,SEL44,SEM44,SEN44),2)),LARGE((SEI44,SEK44,SEL44,SEM44,SEN44),2),0)+SEJ44+SEO44,"")</f>
        <v>0</v>
      </c>
      <c r="SEQ44" s="398"/>
      <c r="SER44" s="418"/>
      <c r="SES44" s="397"/>
      <c r="SET44" s="509" t="s">
        <v>1412</v>
      </c>
      <c r="SEU44" s="509" t="s">
        <v>1413</v>
      </c>
      <c r="SEV44" s="509">
        <v>2007</v>
      </c>
      <c r="SEW44" s="522" t="s">
        <v>1414</v>
      </c>
      <c r="SEX44" s="523" t="s">
        <v>176</v>
      </c>
      <c r="SEY44" s="398">
        <v>0</v>
      </c>
      <c r="SEZ44" s="398">
        <v>0</v>
      </c>
      <c r="SFA44" s="398"/>
      <c r="SFB44" s="398"/>
      <c r="SFC44" s="398"/>
      <c r="SFD44" s="398"/>
      <c r="SFE44" s="408"/>
      <c r="SFF44" s="398">
        <f>IF((ISBLANK(SEY44)+ISBLANK(SFA44)+ISBLANK(SEZ44)+ISBLANK(SFB44)+ISBLANK(SFC44)+ISBLANK(SFD44)+ISBLANK(SFE44))&lt;8,IF(ISNUMBER(LARGE((SEY44,SFA44,SFB44,SFC44,SFD44),1)),LARGE((SEY44,SFA44,SFB44,SFC44,SFD44),1),0)+IF(ISNUMBER(LARGE((SEY44,SFA44,SFB44,SFC44,SFD44),2)),LARGE((SEY44,SFA44,SFB44,SFC44,SFD44),2),0)+SEZ44+SFE44,"")</f>
        <v>0</v>
      </c>
      <c r="SFG44" s="398"/>
      <c r="SFH44" s="418"/>
      <c r="SFI44" s="397"/>
      <c r="SFJ44" s="509" t="s">
        <v>1412</v>
      </c>
      <c r="SFK44" s="509" t="s">
        <v>1413</v>
      </c>
      <c r="SFL44" s="509">
        <v>2007</v>
      </c>
      <c r="SFM44" s="522" t="s">
        <v>1414</v>
      </c>
      <c r="SFN44" s="523" t="s">
        <v>176</v>
      </c>
      <c r="SFO44" s="398">
        <v>0</v>
      </c>
      <c r="SFP44" s="398">
        <v>0</v>
      </c>
      <c r="SFQ44" s="398"/>
      <c r="SFR44" s="398"/>
      <c r="SFS44" s="398"/>
      <c r="SFT44" s="398"/>
      <c r="SFU44" s="408"/>
      <c r="SFV44" s="398">
        <f>IF((ISBLANK(SFO44)+ISBLANK(SFQ44)+ISBLANK(SFP44)+ISBLANK(SFR44)+ISBLANK(SFS44)+ISBLANK(SFT44)+ISBLANK(SFU44))&lt;8,IF(ISNUMBER(LARGE((SFO44,SFQ44,SFR44,SFS44,SFT44),1)),LARGE((SFO44,SFQ44,SFR44,SFS44,SFT44),1),0)+IF(ISNUMBER(LARGE((SFO44,SFQ44,SFR44,SFS44,SFT44),2)),LARGE((SFO44,SFQ44,SFR44,SFS44,SFT44),2),0)+SFP44+SFU44,"")</f>
        <v>0</v>
      </c>
      <c r="SFW44" s="398"/>
      <c r="SFX44" s="418"/>
      <c r="SFY44" s="397"/>
      <c r="SFZ44" s="509" t="s">
        <v>1412</v>
      </c>
      <c r="SGA44" s="509" t="s">
        <v>1413</v>
      </c>
      <c r="SGB44" s="509">
        <v>2007</v>
      </c>
      <c r="SGC44" s="522" t="s">
        <v>1414</v>
      </c>
      <c r="SGD44" s="523" t="s">
        <v>176</v>
      </c>
      <c r="SGE44" s="398">
        <v>0</v>
      </c>
      <c r="SGF44" s="398">
        <v>0</v>
      </c>
      <c r="SGG44" s="398"/>
      <c r="SGH44" s="398"/>
      <c r="SGI44" s="398"/>
      <c r="SGJ44" s="398"/>
      <c r="SGK44" s="408"/>
      <c r="SGL44" s="398">
        <f>IF((ISBLANK(SGE44)+ISBLANK(SGG44)+ISBLANK(SGF44)+ISBLANK(SGH44)+ISBLANK(SGI44)+ISBLANK(SGJ44)+ISBLANK(SGK44))&lt;8,IF(ISNUMBER(LARGE((SGE44,SGG44,SGH44,SGI44,SGJ44),1)),LARGE((SGE44,SGG44,SGH44,SGI44,SGJ44),1),0)+IF(ISNUMBER(LARGE((SGE44,SGG44,SGH44,SGI44,SGJ44),2)),LARGE((SGE44,SGG44,SGH44,SGI44,SGJ44),2),0)+SGF44+SGK44,"")</f>
        <v>0</v>
      </c>
      <c r="SGM44" s="398"/>
      <c r="SGN44" s="418"/>
      <c r="SGO44" s="397"/>
      <c r="SGP44" s="509" t="s">
        <v>1412</v>
      </c>
      <c r="SGQ44" s="509" t="s">
        <v>1413</v>
      </c>
      <c r="SGR44" s="509">
        <v>2007</v>
      </c>
      <c r="SGS44" s="522" t="s">
        <v>1414</v>
      </c>
      <c r="SGT44" s="523" t="s">
        <v>176</v>
      </c>
      <c r="SGU44" s="398">
        <v>0</v>
      </c>
      <c r="SGV44" s="398">
        <v>0</v>
      </c>
      <c r="SGW44" s="398"/>
      <c r="SGX44" s="398"/>
      <c r="SGY44" s="398"/>
      <c r="SGZ44" s="398"/>
      <c r="SHA44" s="408"/>
      <c r="SHB44" s="398">
        <f>IF((ISBLANK(SGU44)+ISBLANK(SGW44)+ISBLANK(SGV44)+ISBLANK(SGX44)+ISBLANK(SGY44)+ISBLANK(SGZ44)+ISBLANK(SHA44))&lt;8,IF(ISNUMBER(LARGE((SGU44,SGW44,SGX44,SGY44,SGZ44),1)),LARGE((SGU44,SGW44,SGX44,SGY44,SGZ44),1),0)+IF(ISNUMBER(LARGE((SGU44,SGW44,SGX44,SGY44,SGZ44),2)),LARGE((SGU44,SGW44,SGX44,SGY44,SGZ44),2),0)+SGV44+SHA44,"")</f>
        <v>0</v>
      </c>
      <c r="SHC44" s="398"/>
      <c r="SHD44" s="418"/>
      <c r="SHE44" s="397"/>
      <c r="SHF44" s="509" t="s">
        <v>1412</v>
      </c>
      <c r="SHG44" s="509" t="s">
        <v>1413</v>
      </c>
      <c r="SHH44" s="509">
        <v>2007</v>
      </c>
      <c r="SHI44" s="522" t="s">
        <v>1414</v>
      </c>
      <c r="SHJ44" s="523" t="s">
        <v>176</v>
      </c>
      <c r="SHK44" s="398">
        <v>0</v>
      </c>
      <c r="SHL44" s="398">
        <v>0</v>
      </c>
      <c r="SHM44" s="398"/>
      <c r="SHN44" s="398"/>
      <c r="SHO44" s="398"/>
      <c r="SHP44" s="398"/>
      <c r="SHQ44" s="408"/>
      <c r="SHR44" s="398">
        <f>IF((ISBLANK(SHK44)+ISBLANK(SHM44)+ISBLANK(SHL44)+ISBLANK(SHN44)+ISBLANK(SHO44)+ISBLANK(SHP44)+ISBLANK(SHQ44))&lt;8,IF(ISNUMBER(LARGE((SHK44,SHM44,SHN44,SHO44,SHP44),1)),LARGE((SHK44,SHM44,SHN44,SHO44,SHP44),1),0)+IF(ISNUMBER(LARGE((SHK44,SHM44,SHN44,SHO44,SHP44),2)),LARGE((SHK44,SHM44,SHN44,SHO44,SHP44),2),0)+SHL44+SHQ44,"")</f>
        <v>0</v>
      </c>
      <c r="SHS44" s="398"/>
      <c r="SHT44" s="418"/>
      <c r="SHU44" s="397"/>
      <c r="SHV44" s="509" t="s">
        <v>1412</v>
      </c>
      <c r="SHW44" s="509" t="s">
        <v>1413</v>
      </c>
      <c r="SHX44" s="509">
        <v>2007</v>
      </c>
      <c r="SHY44" s="522" t="s">
        <v>1414</v>
      </c>
      <c r="SHZ44" s="523" t="s">
        <v>176</v>
      </c>
      <c r="SIA44" s="398">
        <v>0</v>
      </c>
      <c r="SIB44" s="398">
        <v>0</v>
      </c>
      <c r="SIC44" s="398"/>
      <c r="SID44" s="398"/>
      <c r="SIE44" s="398"/>
      <c r="SIF44" s="398"/>
      <c r="SIG44" s="408"/>
      <c r="SIH44" s="398">
        <f>IF((ISBLANK(SIA44)+ISBLANK(SIC44)+ISBLANK(SIB44)+ISBLANK(SID44)+ISBLANK(SIE44)+ISBLANK(SIF44)+ISBLANK(SIG44))&lt;8,IF(ISNUMBER(LARGE((SIA44,SIC44,SID44,SIE44,SIF44),1)),LARGE((SIA44,SIC44,SID44,SIE44,SIF44),1),0)+IF(ISNUMBER(LARGE((SIA44,SIC44,SID44,SIE44,SIF44),2)),LARGE((SIA44,SIC44,SID44,SIE44,SIF44),2),0)+SIB44+SIG44,"")</f>
        <v>0</v>
      </c>
      <c r="SII44" s="398"/>
      <c r="SIJ44" s="418"/>
      <c r="SIK44" s="397"/>
      <c r="SIL44" s="509" t="s">
        <v>1412</v>
      </c>
      <c r="SIM44" s="509" t="s">
        <v>1413</v>
      </c>
      <c r="SIN44" s="509">
        <v>2007</v>
      </c>
      <c r="SIO44" s="522" t="s">
        <v>1414</v>
      </c>
      <c r="SIP44" s="523" t="s">
        <v>176</v>
      </c>
      <c r="SIQ44" s="398">
        <v>0</v>
      </c>
      <c r="SIR44" s="398">
        <v>0</v>
      </c>
      <c r="SIS44" s="398"/>
      <c r="SIT44" s="398"/>
      <c r="SIU44" s="398"/>
      <c r="SIV44" s="398"/>
      <c r="SIW44" s="408"/>
      <c r="SIX44" s="398">
        <f>IF((ISBLANK(SIQ44)+ISBLANK(SIS44)+ISBLANK(SIR44)+ISBLANK(SIT44)+ISBLANK(SIU44)+ISBLANK(SIV44)+ISBLANK(SIW44))&lt;8,IF(ISNUMBER(LARGE((SIQ44,SIS44,SIT44,SIU44,SIV44),1)),LARGE((SIQ44,SIS44,SIT44,SIU44,SIV44),1),0)+IF(ISNUMBER(LARGE((SIQ44,SIS44,SIT44,SIU44,SIV44),2)),LARGE((SIQ44,SIS44,SIT44,SIU44,SIV44),2),0)+SIR44+SIW44,"")</f>
        <v>0</v>
      </c>
      <c r="SIY44" s="398"/>
      <c r="SIZ44" s="418"/>
      <c r="SJA44" s="397"/>
      <c r="SJB44" s="509" t="s">
        <v>1412</v>
      </c>
      <c r="SJC44" s="509" t="s">
        <v>1413</v>
      </c>
      <c r="SJD44" s="509">
        <v>2007</v>
      </c>
      <c r="SJE44" s="522" t="s">
        <v>1414</v>
      </c>
      <c r="SJF44" s="523" t="s">
        <v>176</v>
      </c>
      <c r="SJG44" s="398">
        <v>0</v>
      </c>
      <c r="SJH44" s="398">
        <v>0</v>
      </c>
      <c r="SJI44" s="398"/>
      <c r="SJJ44" s="398"/>
      <c r="SJK44" s="398"/>
      <c r="SJL44" s="398"/>
      <c r="SJM44" s="408"/>
      <c r="SJN44" s="398">
        <f>IF((ISBLANK(SJG44)+ISBLANK(SJI44)+ISBLANK(SJH44)+ISBLANK(SJJ44)+ISBLANK(SJK44)+ISBLANK(SJL44)+ISBLANK(SJM44))&lt;8,IF(ISNUMBER(LARGE((SJG44,SJI44,SJJ44,SJK44,SJL44),1)),LARGE((SJG44,SJI44,SJJ44,SJK44,SJL44),1),0)+IF(ISNUMBER(LARGE((SJG44,SJI44,SJJ44,SJK44,SJL44),2)),LARGE((SJG44,SJI44,SJJ44,SJK44,SJL44),2),0)+SJH44+SJM44,"")</f>
        <v>0</v>
      </c>
      <c r="SJO44" s="398"/>
      <c r="SJP44" s="418"/>
      <c r="SJQ44" s="397"/>
      <c r="SJR44" s="509" t="s">
        <v>1412</v>
      </c>
      <c r="SJS44" s="509" t="s">
        <v>1413</v>
      </c>
      <c r="SJT44" s="509">
        <v>2007</v>
      </c>
      <c r="SJU44" s="522" t="s">
        <v>1414</v>
      </c>
      <c r="SJV44" s="523" t="s">
        <v>176</v>
      </c>
      <c r="SJW44" s="398">
        <v>0</v>
      </c>
      <c r="SJX44" s="398">
        <v>0</v>
      </c>
      <c r="SJY44" s="398"/>
      <c r="SJZ44" s="398"/>
      <c r="SKA44" s="398"/>
      <c r="SKB44" s="398"/>
      <c r="SKC44" s="408"/>
      <c r="SKD44" s="398">
        <f>IF((ISBLANK(SJW44)+ISBLANK(SJY44)+ISBLANK(SJX44)+ISBLANK(SJZ44)+ISBLANK(SKA44)+ISBLANK(SKB44)+ISBLANK(SKC44))&lt;8,IF(ISNUMBER(LARGE((SJW44,SJY44,SJZ44,SKA44,SKB44),1)),LARGE((SJW44,SJY44,SJZ44,SKA44,SKB44),1),0)+IF(ISNUMBER(LARGE((SJW44,SJY44,SJZ44,SKA44,SKB44),2)),LARGE((SJW44,SJY44,SJZ44,SKA44,SKB44),2),0)+SJX44+SKC44,"")</f>
        <v>0</v>
      </c>
      <c r="SKE44" s="398"/>
      <c r="SKF44" s="418"/>
      <c r="SKG44" s="397"/>
      <c r="SKH44" s="509" t="s">
        <v>1412</v>
      </c>
      <c r="SKI44" s="509" t="s">
        <v>1413</v>
      </c>
      <c r="SKJ44" s="509">
        <v>2007</v>
      </c>
      <c r="SKK44" s="522" t="s">
        <v>1414</v>
      </c>
      <c r="SKL44" s="523" t="s">
        <v>176</v>
      </c>
      <c r="SKM44" s="398">
        <v>0</v>
      </c>
      <c r="SKN44" s="398">
        <v>0</v>
      </c>
      <c r="SKO44" s="398"/>
      <c r="SKP44" s="398"/>
      <c r="SKQ44" s="398"/>
      <c r="SKR44" s="398"/>
      <c r="SKS44" s="408"/>
      <c r="SKT44" s="398">
        <f>IF((ISBLANK(SKM44)+ISBLANK(SKO44)+ISBLANK(SKN44)+ISBLANK(SKP44)+ISBLANK(SKQ44)+ISBLANK(SKR44)+ISBLANK(SKS44))&lt;8,IF(ISNUMBER(LARGE((SKM44,SKO44,SKP44,SKQ44,SKR44),1)),LARGE((SKM44,SKO44,SKP44,SKQ44,SKR44),1),0)+IF(ISNUMBER(LARGE((SKM44,SKO44,SKP44,SKQ44,SKR44),2)),LARGE((SKM44,SKO44,SKP44,SKQ44,SKR44),2),0)+SKN44+SKS44,"")</f>
        <v>0</v>
      </c>
      <c r="SKU44" s="398"/>
      <c r="SKV44" s="418"/>
      <c r="SKW44" s="397"/>
      <c r="SKX44" s="509" t="s">
        <v>1412</v>
      </c>
      <c r="SKY44" s="509" t="s">
        <v>1413</v>
      </c>
      <c r="SKZ44" s="509">
        <v>2007</v>
      </c>
      <c r="SLA44" s="522" t="s">
        <v>1414</v>
      </c>
      <c r="SLB44" s="523" t="s">
        <v>176</v>
      </c>
      <c r="SLC44" s="398">
        <v>0</v>
      </c>
      <c r="SLD44" s="398">
        <v>0</v>
      </c>
      <c r="SLE44" s="398"/>
      <c r="SLF44" s="398"/>
      <c r="SLG44" s="398"/>
      <c r="SLH44" s="398"/>
      <c r="SLI44" s="408"/>
      <c r="SLJ44" s="398">
        <f>IF((ISBLANK(SLC44)+ISBLANK(SLE44)+ISBLANK(SLD44)+ISBLANK(SLF44)+ISBLANK(SLG44)+ISBLANK(SLH44)+ISBLANK(SLI44))&lt;8,IF(ISNUMBER(LARGE((SLC44,SLE44,SLF44,SLG44,SLH44),1)),LARGE((SLC44,SLE44,SLF44,SLG44,SLH44),1),0)+IF(ISNUMBER(LARGE((SLC44,SLE44,SLF44,SLG44,SLH44),2)),LARGE((SLC44,SLE44,SLF44,SLG44,SLH44),2),0)+SLD44+SLI44,"")</f>
        <v>0</v>
      </c>
      <c r="SLK44" s="398"/>
      <c r="SLL44" s="418"/>
      <c r="SLM44" s="397"/>
      <c r="SLN44" s="509" t="s">
        <v>1412</v>
      </c>
      <c r="SLO44" s="509" t="s">
        <v>1413</v>
      </c>
      <c r="SLP44" s="509">
        <v>2007</v>
      </c>
      <c r="SLQ44" s="522" t="s">
        <v>1414</v>
      </c>
      <c r="SLR44" s="523" t="s">
        <v>176</v>
      </c>
      <c r="SLS44" s="398">
        <v>0</v>
      </c>
      <c r="SLT44" s="398">
        <v>0</v>
      </c>
      <c r="SLU44" s="398"/>
      <c r="SLV44" s="398"/>
      <c r="SLW44" s="398"/>
      <c r="SLX44" s="398"/>
      <c r="SLY44" s="408"/>
      <c r="SLZ44" s="398">
        <f>IF((ISBLANK(SLS44)+ISBLANK(SLU44)+ISBLANK(SLT44)+ISBLANK(SLV44)+ISBLANK(SLW44)+ISBLANK(SLX44)+ISBLANK(SLY44))&lt;8,IF(ISNUMBER(LARGE((SLS44,SLU44,SLV44,SLW44,SLX44),1)),LARGE((SLS44,SLU44,SLV44,SLW44,SLX44),1),0)+IF(ISNUMBER(LARGE((SLS44,SLU44,SLV44,SLW44,SLX44),2)),LARGE((SLS44,SLU44,SLV44,SLW44,SLX44),2),0)+SLT44+SLY44,"")</f>
        <v>0</v>
      </c>
      <c r="SMA44" s="398"/>
      <c r="SMB44" s="418"/>
      <c r="SMC44" s="397"/>
      <c r="SMD44" s="509" t="s">
        <v>1412</v>
      </c>
      <c r="SME44" s="509" t="s">
        <v>1413</v>
      </c>
      <c r="SMF44" s="509">
        <v>2007</v>
      </c>
      <c r="SMG44" s="522" t="s">
        <v>1414</v>
      </c>
      <c r="SMH44" s="523" t="s">
        <v>176</v>
      </c>
      <c r="SMI44" s="398">
        <v>0</v>
      </c>
      <c r="SMJ44" s="398">
        <v>0</v>
      </c>
      <c r="SMK44" s="398"/>
      <c r="SML44" s="398"/>
      <c r="SMM44" s="398"/>
      <c r="SMN44" s="398"/>
      <c r="SMO44" s="408"/>
      <c r="SMP44" s="398">
        <f>IF((ISBLANK(SMI44)+ISBLANK(SMK44)+ISBLANK(SMJ44)+ISBLANK(SML44)+ISBLANK(SMM44)+ISBLANK(SMN44)+ISBLANK(SMO44))&lt;8,IF(ISNUMBER(LARGE((SMI44,SMK44,SML44,SMM44,SMN44),1)),LARGE((SMI44,SMK44,SML44,SMM44,SMN44),1),0)+IF(ISNUMBER(LARGE((SMI44,SMK44,SML44,SMM44,SMN44),2)),LARGE((SMI44,SMK44,SML44,SMM44,SMN44),2),0)+SMJ44+SMO44,"")</f>
        <v>0</v>
      </c>
      <c r="SMQ44" s="398"/>
      <c r="SMR44" s="418"/>
      <c r="SMS44" s="397"/>
      <c r="SMT44" s="509" t="s">
        <v>1412</v>
      </c>
      <c r="SMU44" s="509" t="s">
        <v>1413</v>
      </c>
      <c r="SMV44" s="509">
        <v>2007</v>
      </c>
      <c r="SMW44" s="522" t="s">
        <v>1414</v>
      </c>
      <c r="SMX44" s="523" t="s">
        <v>176</v>
      </c>
      <c r="SMY44" s="398">
        <v>0</v>
      </c>
      <c r="SMZ44" s="398">
        <v>0</v>
      </c>
      <c r="SNA44" s="398"/>
      <c r="SNB44" s="398"/>
      <c r="SNC44" s="398"/>
      <c r="SND44" s="398"/>
      <c r="SNE44" s="408"/>
      <c r="SNF44" s="398">
        <f>IF((ISBLANK(SMY44)+ISBLANK(SNA44)+ISBLANK(SMZ44)+ISBLANK(SNB44)+ISBLANK(SNC44)+ISBLANK(SND44)+ISBLANK(SNE44))&lt;8,IF(ISNUMBER(LARGE((SMY44,SNA44,SNB44,SNC44,SND44),1)),LARGE((SMY44,SNA44,SNB44,SNC44,SND44),1),0)+IF(ISNUMBER(LARGE((SMY44,SNA44,SNB44,SNC44,SND44),2)),LARGE((SMY44,SNA44,SNB44,SNC44,SND44),2),0)+SMZ44+SNE44,"")</f>
        <v>0</v>
      </c>
      <c r="SNG44" s="398"/>
      <c r="SNH44" s="418"/>
      <c r="SNI44" s="397"/>
      <c r="SNJ44" s="509" t="s">
        <v>1412</v>
      </c>
      <c r="SNK44" s="509" t="s">
        <v>1413</v>
      </c>
      <c r="SNL44" s="509">
        <v>2007</v>
      </c>
      <c r="SNM44" s="522" t="s">
        <v>1414</v>
      </c>
      <c r="SNN44" s="523" t="s">
        <v>176</v>
      </c>
      <c r="SNO44" s="398">
        <v>0</v>
      </c>
      <c r="SNP44" s="398">
        <v>0</v>
      </c>
      <c r="SNQ44" s="398"/>
      <c r="SNR44" s="398"/>
      <c r="SNS44" s="398"/>
      <c r="SNT44" s="398"/>
      <c r="SNU44" s="408"/>
      <c r="SNV44" s="398">
        <f>IF((ISBLANK(SNO44)+ISBLANK(SNQ44)+ISBLANK(SNP44)+ISBLANK(SNR44)+ISBLANK(SNS44)+ISBLANK(SNT44)+ISBLANK(SNU44))&lt;8,IF(ISNUMBER(LARGE((SNO44,SNQ44,SNR44,SNS44,SNT44),1)),LARGE((SNO44,SNQ44,SNR44,SNS44,SNT44),1),0)+IF(ISNUMBER(LARGE((SNO44,SNQ44,SNR44,SNS44,SNT44),2)),LARGE((SNO44,SNQ44,SNR44,SNS44,SNT44),2),0)+SNP44+SNU44,"")</f>
        <v>0</v>
      </c>
      <c r="SNW44" s="398"/>
      <c r="SNX44" s="418"/>
      <c r="SNY44" s="397"/>
      <c r="SNZ44" s="509" t="s">
        <v>1412</v>
      </c>
      <c r="SOA44" s="509" t="s">
        <v>1413</v>
      </c>
      <c r="SOB44" s="509">
        <v>2007</v>
      </c>
      <c r="SOC44" s="522" t="s">
        <v>1414</v>
      </c>
      <c r="SOD44" s="523" t="s">
        <v>176</v>
      </c>
      <c r="SOE44" s="398">
        <v>0</v>
      </c>
      <c r="SOF44" s="398">
        <v>0</v>
      </c>
      <c r="SOG44" s="398"/>
      <c r="SOH44" s="398"/>
      <c r="SOI44" s="398"/>
      <c r="SOJ44" s="398"/>
      <c r="SOK44" s="408"/>
      <c r="SOL44" s="398">
        <f>IF((ISBLANK(SOE44)+ISBLANK(SOG44)+ISBLANK(SOF44)+ISBLANK(SOH44)+ISBLANK(SOI44)+ISBLANK(SOJ44)+ISBLANK(SOK44))&lt;8,IF(ISNUMBER(LARGE((SOE44,SOG44,SOH44,SOI44,SOJ44),1)),LARGE((SOE44,SOG44,SOH44,SOI44,SOJ44),1),0)+IF(ISNUMBER(LARGE((SOE44,SOG44,SOH44,SOI44,SOJ44),2)),LARGE((SOE44,SOG44,SOH44,SOI44,SOJ44),2),0)+SOF44+SOK44,"")</f>
        <v>0</v>
      </c>
      <c r="SOM44" s="398"/>
      <c r="SON44" s="418"/>
      <c r="SOO44" s="397"/>
      <c r="SOP44" s="509" t="s">
        <v>1412</v>
      </c>
      <c r="SOQ44" s="509" t="s">
        <v>1413</v>
      </c>
      <c r="SOR44" s="509">
        <v>2007</v>
      </c>
      <c r="SOS44" s="522" t="s">
        <v>1414</v>
      </c>
      <c r="SOT44" s="523" t="s">
        <v>176</v>
      </c>
      <c r="SOU44" s="398">
        <v>0</v>
      </c>
      <c r="SOV44" s="398">
        <v>0</v>
      </c>
      <c r="SOW44" s="398"/>
      <c r="SOX44" s="398"/>
      <c r="SOY44" s="398"/>
      <c r="SOZ44" s="398"/>
      <c r="SPA44" s="408"/>
      <c r="SPB44" s="398">
        <f>IF((ISBLANK(SOU44)+ISBLANK(SOW44)+ISBLANK(SOV44)+ISBLANK(SOX44)+ISBLANK(SOY44)+ISBLANK(SOZ44)+ISBLANK(SPA44))&lt;8,IF(ISNUMBER(LARGE((SOU44,SOW44,SOX44,SOY44,SOZ44),1)),LARGE((SOU44,SOW44,SOX44,SOY44,SOZ44),1),0)+IF(ISNUMBER(LARGE((SOU44,SOW44,SOX44,SOY44,SOZ44),2)),LARGE((SOU44,SOW44,SOX44,SOY44,SOZ44),2),0)+SOV44+SPA44,"")</f>
        <v>0</v>
      </c>
      <c r="SPC44" s="398"/>
      <c r="SPD44" s="418"/>
      <c r="SPE44" s="397"/>
      <c r="SPF44" s="509" t="s">
        <v>1412</v>
      </c>
      <c r="SPG44" s="509" t="s">
        <v>1413</v>
      </c>
      <c r="SPH44" s="509">
        <v>2007</v>
      </c>
      <c r="SPI44" s="522" t="s">
        <v>1414</v>
      </c>
      <c r="SPJ44" s="523" t="s">
        <v>176</v>
      </c>
      <c r="SPK44" s="398">
        <v>0</v>
      </c>
      <c r="SPL44" s="398">
        <v>0</v>
      </c>
      <c r="SPM44" s="398"/>
      <c r="SPN44" s="398"/>
      <c r="SPO44" s="398"/>
      <c r="SPP44" s="398"/>
      <c r="SPQ44" s="408"/>
      <c r="SPR44" s="398">
        <f>IF((ISBLANK(SPK44)+ISBLANK(SPM44)+ISBLANK(SPL44)+ISBLANK(SPN44)+ISBLANK(SPO44)+ISBLANK(SPP44)+ISBLANK(SPQ44))&lt;8,IF(ISNUMBER(LARGE((SPK44,SPM44,SPN44,SPO44,SPP44),1)),LARGE((SPK44,SPM44,SPN44,SPO44,SPP44),1),0)+IF(ISNUMBER(LARGE((SPK44,SPM44,SPN44,SPO44,SPP44),2)),LARGE((SPK44,SPM44,SPN44,SPO44,SPP44),2),0)+SPL44+SPQ44,"")</f>
        <v>0</v>
      </c>
      <c r="SPS44" s="398"/>
      <c r="SPT44" s="418"/>
      <c r="SPU44" s="397"/>
      <c r="SPV44" s="509" t="s">
        <v>1412</v>
      </c>
      <c r="SPW44" s="509" t="s">
        <v>1413</v>
      </c>
      <c r="SPX44" s="509">
        <v>2007</v>
      </c>
      <c r="SPY44" s="522" t="s">
        <v>1414</v>
      </c>
      <c r="SPZ44" s="523" t="s">
        <v>176</v>
      </c>
      <c r="SQA44" s="398">
        <v>0</v>
      </c>
      <c r="SQB44" s="398">
        <v>0</v>
      </c>
      <c r="SQC44" s="398"/>
      <c r="SQD44" s="398"/>
      <c r="SQE44" s="398"/>
      <c r="SQF44" s="398"/>
      <c r="SQG44" s="408"/>
      <c r="SQH44" s="398">
        <f>IF((ISBLANK(SQA44)+ISBLANK(SQC44)+ISBLANK(SQB44)+ISBLANK(SQD44)+ISBLANK(SQE44)+ISBLANK(SQF44)+ISBLANK(SQG44))&lt;8,IF(ISNUMBER(LARGE((SQA44,SQC44,SQD44,SQE44,SQF44),1)),LARGE((SQA44,SQC44,SQD44,SQE44,SQF44),1),0)+IF(ISNUMBER(LARGE((SQA44,SQC44,SQD44,SQE44,SQF44),2)),LARGE((SQA44,SQC44,SQD44,SQE44,SQF44),2),0)+SQB44+SQG44,"")</f>
        <v>0</v>
      </c>
      <c r="SQI44" s="398"/>
      <c r="SQJ44" s="418"/>
      <c r="SQK44" s="397"/>
      <c r="SQL44" s="509" t="s">
        <v>1412</v>
      </c>
      <c r="SQM44" s="509" t="s">
        <v>1413</v>
      </c>
      <c r="SQN44" s="509">
        <v>2007</v>
      </c>
      <c r="SQO44" s="522" t="s">
        <v>1414</v>
      </c>
      <c r="SQP44" s="523" t="s">
        <v>176</v>
      </c>
      <c r="SQQ44" s="398">
        <v>0</v>
      </c>
      <c r="SQR44" s="398">
        <v>0</v>
      </c>
      <c r="SQS44" s="398"/>
      <c r="SQT44" s="398"/>
      <c r="SQU44" s="398"/>
      <c r="SQV44" s="398"/>
      <c r="SQW44" s="408"/>
      <c r="SQX44" s="398">
        <f>IF((ISBLANK(SQQ44)+ISBLANK(SQS44)+ISBLANK(SQR44)+ISBLANK(SQT44)+ISBLANK(SQU44)+ISBLANK(SQV44)+ISBLANK(SQW44))&lt;8,IF(ISNUMBER(LARGE((SQQ44,SQS44,SQT44,SQU44,SQV44),1)),LARGE((SQQ44,SQS44,SQT44,SQU44,SQV44),1),0)+IF(ISNUMBER(LARGE((SQQ44,SQS44,SQT44,SQU44,SQV44),2)),LARGE((SQQ44,SQS44,SQT44,SQU44,SQV44),2),0)+SQR44+SQW44,"")</f>
        <v>0</v>
      </c>
      <c r="SQY44" s="398"/>
      <c r="SQZ44" s="418"/>
      <c r="SRA44" s="397"/>
      <c r="SRB44" s="509" t="s">
        <v>1412</v>
      </c>
      <c r="SRC44" s="509" t="s">
        <v>1413</v>
      </c>
      <c r="SRD44" s="509">
        <v>2007</v>
      </c>
      <c r="SRE44" s="522" t="s">
        <v>1414</v>
      </c>
      <c r="SRF44" s="523" t="s">
        <v>176</v>
      </c>
      <c r="SRG44" s="398">
        <v>0</v>
      </c>
      <c r="SRH44" s="398">
        <v>0</v>
      </c>
      <c r="SRI44" s="398"/>
      <c r="SRJ44" s="398"/>
      <c r="SRK44" s="398"/>
      <c r="SRL44" s="398"/>
      <c r="SRM44" s="408"/>
      <c r="SRN44" s="398">
        <f>IF((ISBLANK(SRG44)+ISBLANK(SRI44)+ISBLANK(SRH44)+ISBLANK(SRJ44)+ISBLANK(SRK44)+ISBLANK(SRL44)+ISBLANK(SRM44))&lt;8,IF(ISNUMBER(LARGE((SRG44,SRI44,SRJ44,SRK44,SRL44),1)),LARGE((SRG44,SRI44,SRJ44,SRK44,SRL44),1),0)+IF(ISNUMBER(LARGE((SRG44,SRI44,SRJ44,SRK44,SRL44),2)),LARGE((SRG44,SRI44,SRJ44,SRK44,SRL44),2),0)+SRH44+SRM44,"")</f>
        <v>0</v>
      </c>
      <c r="SRO44" s="398"/>
      <c r="SRP44" s="418"/>
      <c r="SRQ44" s="397"/>
      <c r="SRR44" s="509" t="s">
        <v>1412</v>
      </c>
      <c r="SRS44" s="509" t="s">
        <v>1413</v>
      </c>
      <c r="SRT44" s="509">
        <v>2007</v>
      </c>
      <c r="SRU44" s="522" t="s">
        <v>1414</v>
      </c>
      <c r="SRV44" s="523" t="s">
        <v>176</v>
      </c>
      <c r="SRW44" s="398">
        <v>0</v>
      </c>
      <c r="SRX44" s="398">
        <v>0</v>
      </c>
      <c r="SRY44" s="398"/>
      <c r="SRZ44" s="398"/>
      <c r="SSA44" s="398"/>
      <c r="SSB44" s="398"/>
      <c r="SSC44" s="408"/>
      <c r="SSD44" s="398">
        <f>IF((ISBLANK(SRW44)+ISBLANK(SRY44)+ISBLANK(SRX44)+ISBLANK(SRZ44)+ISBLANK(SSA44)+ISBLANK(SSB44)+ISBLANK(SSC44))&lt;8,IF(ISNUMBER(LARGE((SRW44,SRY44,SRZ44,SSA44,SSB44),1)),LARGE((SRW44,SRY44,SRZ44,SSA44,SSB44),1),0)+IF(ISNUMBER(LARGE((SRW44,SRY44,SRZ44,SSA44,SSB44),2)),LARGE((SRW44,SRY44,SRZ44,SSA44,SSB44),2),0)+SRX44+SSC44,"")</f>
        <v>0</v>
      </c>
      <c r="SSE44" s="398"/>
      <c r="SSF44" s="418"/>
      <c r="SSG44" s="397"/>
      <c r="SSH44" s="509" t="s">
        <v>1412</v>
      </c>
      <c r="SSI44" s="509" t="s">
        <v>1413</v>
      </c>
      <c r="SSJ44" s="509">
        <v>2007</v>
      </c>
      <c r="SSK44" s="522" t="s">
        <v>1414</v>
      </c>
      <c r="SSL44" s="523" t="s">
        <v>176</v>
      </c>
      <c r="SSM44" s="398">
        <v>0</v>
      </c>
      <c r="SSN44" s="398">
        <v>0</v>
      </c>
      <c r="SSO44" s="398"/>
      <c r="SSP44" s="398"/>
      <c r="SSQ44" s="398"/>
      <c r="SSR44" s="398"/>
      <c r="SSS44" s="408"/>
      <c r="SST44" s="398">
        <f>IF((ISBLANK(SSM44)+ISBLANK(SSO44)+ISBLANK(SSN44)+ISBLANK(SSP44)+ISBLANK(SSQ44)+ISBLANK(SSR44)+ISBLANK(SSS44))&lt;8,IF(ISNUMBER(LARGE((SSM44,SSO44,SSP44,SSQ44,SSR44),1)),LARGE((SSM44,SSO44,SSP44,SSQ44,SSR44),1),0)+IF(ISNUMBER(LARGE((SSM44,SSO44,SSP44,SSQ44,SSR44),2)),LARGE((SSM44,SSO44,SSP44,SSQ44,SSR44),2),0)+SSN44+SSS44,"")</f>
        <v>0</v>
      </c>
      <c r="SSU44" s="398"/>
      <c r="SSV44" s="418"/>
      <c r="SSW44" s="397"/>
      <c r="SSX44" s="509" t="s">
        <v>1412</v>
      </c>
      <c r="SSY44" s="509" t="s">
        <v>1413</v>
      </c>
      <c r="SSZ44" s="509">
        <v>2007</v>
      </c>
      <c r="STA44" s="522" t="s">
        <v>1414</v>
      </c>
      <c r="STB44" s="523" t="s">
        <v>176</v>
      </c>
      <c r="STC44" s="398">
        <v>0</v>
      </c>
      <c r="STD44" s="398">
        <v>0</v>
      </c>
      <c r="STE44" s="398"/>
      <c r="STF44" s="398"/>
      <c r="STG44" s="398"/>
      <c r="STH44" s="398"/>
      <c r="STI44" s="408"/>
      <c r="STJ44" s="398">
        <f>IF((ISBLANK(STC44)+ISBLANK(STE44)+ISBLANK(STD44)+ISBLANK(STF44)+ISBLANK(STG44)+ISBLANK(STH44)+ISBLANK(STI44))&lt;8,IF(ISNUMBER(LARGE((STC44,STE44,STF44,STG44,STH44),1)),LARGE((STC44,STE44,STF44,STG44,STH44),1),0)+IF(ISNUMBER(LARGE((STC44,STE44,STF44,STG44,STH44),2)),LARGE((STC44,STE44,STF44,STG44,STH44),2),0)+STD44+STI44,"")</f>
        <v>0</v>
      </c>
      <c r="STK44" s="398"/>
      <c r="STL44" s="418"/>
      <c r="STM44" s="397"/>
      <c r="STN44" s="509" t="s">
        <v>1412</v>
      </c>
      <c r="STO44" s="509" t="s">
        <v>1413</v>
      </c>
      <c r="STP44" s="509">
        <v>2007</v>
      </c>
      <c r="STQ44" s="522" t="s">
        <v>1414</v>
      </c>
      <c r="STR44" s="523" t="s">
        <v>176</v>
      </c>
      <c r="STS44" s="398">
        <v>0</v>
      </c>
      <c r="STT44" s="398">
        <v>0</v>
      </c>
      <c r="STU44" s="398"/>
      <c r="STV44" s="398"/>
      <c r="STW44" s="398"/>
      <c r="STX44" s="398"/>
      <c r="STY44" s="408"/>
      <c r="STZ44" s="398">
        <f>IF((ISBLANK(STS44)+ISBLANK(STU44)+ISBLANK(STT44)+ISBLANK(STV44)+ISBLANK(STW44)+ISBLANK(STX44)+ISBLANK(STY44))&lt;8,IF(ISNUMBER(LARGE((STS44,STU44,STV44,STW44,STX44),1)),LARGE((STS44,STU44,STV44,STW44,STX44),1),0)+IF(ISNUMBER(LARGE((STS44,STU44,STV44,STW44,STX44),2)),LARGE((STS44,STU44,STV44,STW44,STX44),2),0)+STT44+STY44,"")</f>
        <v>0</v>
      </c>
      <c r="SUA44" s="398"/>
      <c r="SUB44" s="418"/>
      <c r="SUC44" s="397"/>
      <c r="SUD44" s="509" t="s">
        <v>1412</v>
      </c>
      <c r="SUE44" s="509" t="s">
        <v>1413</v>
      </c>
      <c r="SUF44" s="509">
        <v>2007</v>
      </c>
      <c r="SUG44" s="522" t="s">
        <v>1414</v>
      </c>
      <c r="SUH44" s="523" t="s">
        <v>176</v>
      </c>
      <c r="SUI44" s="398">
        <v>0</v>
      </c>
      <c r="SUJ44" s="398">
        <v>0</v>
      </c>
      <c r="SUK44" s="398"/>
      <c r="SUL44" s="398"/>
      <c r="SUM44" s="398"/>
      <c r="SUN44" s="398"/>
      <c r="SUO44" s="408"/>
      <c r="SUP44" s="398">
        <f>IF((ISBLANK(SUI44)+ISBLANK(SUK44)+ISBLANK(SUJ44)+ISBLANK(SUL44)+ISBLANK(SUM44)+ISBLANK(SUN44)+ISBLANK(SUO44))&lt;8,IF(ISNUMBER(LARGE((SUI44,SUK44,SUL44,SUM44,SUN44),1)),LARGE((SUI44,SUK44,SUL44,SUM44,SUN44),1),0)+IF(ISNUMBER(LARGE((SUI44,SUK44,SUL44,SUM44,SUN44),2)),LARGE((SUI44,SUK44,SUL44,SUM44,SUN44),2),0)+SUJ44+SUO44,"")</f>
        <v>0</v>
      </c>
      <c r="SUQ44" s="398"/>
      <c r="SUR44" s="418"/>
      <c r="SUS44" s="397"/>
      <c r="SUT44" s="509" t="s">
        <v>1412</v>
      </c>
      <c r="SUU44" s="509" t="s">
        <v>1413</v>
      </c>
      <c r="SUV44" s="509">
        <v>2007</v>
      </c>
      <c r="SUW44" s="522" t="s">
        <v>1414</v>
      </c>
      <c r="SUX44" s="523" t="s">
        <v>176</v>
      </c>
      <c r="SUY44" s="398">
        <v>0</v>
      </c>
      <c r="SUZ44" s="398">
        <v>0</v>
      </c>
      <c r="SVA44" s="398"/>
      <c r="SVB44" s="398"/>
      <c r="SVC44" s="398"/>
      <c r="SVD44" s="398"/>
      <c r="SVE44" s="408"/>
      <c r="SVF44" s="398">
        <f>IF((ISBLANK(SUY44)+ISBLANK(SVA44)+ISBLANK(SUZ44)+ISBLANK(SVB44)+ISBLANK(SVC44)+ISBLANK(SVD44)+ISBLANK(SVE44))&lt;8,IF(ISNUMBER(LARGE((SUY44,SVA44,SVB44,SVC44,SVD44),1)),LARGE((SUY44,SVA44,SVB44,SVC44,SVD44),1),0)+IF(ISNUMBER(LARGE((SUY44,SVA44,SVB44,SVC44,SVD44),2)),LARGE((SUY44,SVA44,SVB44,SVC44,SVD44),2),0)+SUZ44+SVE44,"")</f>
        <v>0</v>
      </c>
      <c r="SVG44" s="398"/>
      <c r="SVH44" s="418"/>
      <c r="SVI44" s="397"/>
      <c r="SVJ44" s="509" t="s">
        <v>1412</v>
      </c>
      <c r="SVK44" s="509" t="s">
        <v>1413</v>
      </c>
      <c r="SVL44" s="509">
        <v>2007</v>
      </c>
      <c r="SVM44" s="522" t="s">
        <v>1414</v>
      </c>
      <c r="SVN44" s="523" t="s">
        <v>176</v>
      </c>
      <c r="SVO44" s="398">
        <v>0</v>
      </c>
      <c r="SVP44" s="398">
        <v>0</v>
      </c>
      <c r="SVQ44" s="398"/>
      <c r="SVR44" s="398"/>
      <c r="SVS44" s="398"/>
      <c r="SVT44" s="398"/>
      <c r="SVU44" s="408"/>
      <c r="SVV44" s="398">
        <f>IF((ISBLANK(SVO44)+ISBLANK(SVQ44)+ISBLANK(SVP44)+ISBLANK(SVR44)+ISBLANK(SVS44)+ISBLANK(SVT44)+ISBLANK(SVU44))&lt;8,IF(ISNUMBER(LARGE((SVO44,SVQ44,SVR44,SVS44,SVT44),1)),LARGE((SVO44,SVQ44,SVR44,SVS44,SVT44),1),0)+IF(ISNUMBER(LARGE((SVO44,SVQ44,SVR44,SVS44,SVT44),2)),LARGE((SVO44,SVQ44,SVR44,SVS44,SVT44),2),0)+SVP44+SVU44,"")</f>
        <v>0</v>
      </c>
      <c r="SVW44" s="398"/>
      <c r="SVX44" s="418"/>
      <c r="SVY44" s="397"/>
      <c r="SVZ44" s="509" t="s">
        <v>1412</v>
      </c>
      <c r="SWA44" s="509" t="s">
        <v>1413</v>
      </c>
      <c r="SWB44" s="509">
        <v>2007</v>
      </c>
      <c r="SWC44" s="522" t="s">
        <v>1414</v>
      </c>
      <c r="SWD44" s="523" t="s">
        <v>176</v>
      </c>
      <c r="SWE44" s="398">
        <v>0</v>
      </c>
      <c r="SWF44" s="398">
        <v>0</v>
      </c>
      <c r="SWG44" s="398"/>
      <c r="SWH44" s="398"/>
      <c r="SWI44" s="398"/>
      <c r="SWJ44" s="398"/>
      <c r="SWK44" s="408"/>
      <c r="SWL44" s="398">
        <f>IF((ISBLANK(SWE44)+ISBLANK(SWG44)+ISBLANK(SWF44)+ISBLANK(SWH44)+ISBLANK(SWI44)+ISBLANK(SWJ44)+ISBLANK(SWK44))&lt;8,IF(ISNUMBER(LARGE((SWE44,SWG44,SWH44,SWI44,SWJ44),1)),LARGE((SWE44,SWG44,SWH44,SWI44,SWJ44),1),0)+IF(ISNUMBER(LARGE((SWE44,SWG44,SWH44,SWI44,SWJ44),2)),LARGE((SWE44,SWG44,SWH44,SWI44,SWJ44),2),0)+SWF44+SWK44,"")</f>
        <v>0</v>
      </c>
      <c r="SWM44" s="398"/>
      <c r="SWN44" s="418"/>
      <c r="SWO44" s="397"/>
      <c r="SWP44" s="509" t="s">
        <v>1412</v>
      </c>
      <c r="SWQ44" s="509" t="s">
        <v>1413</v>
      </c>
      <c r="SWR44" s="509">
        <v>2007</v>
      </c>
      <c r="SWS44" s="522" t="s">
        <v>1414</v>
      </c>
      <c r="SWT44" s="523" t="s">
        <v>176</v>
      </c>
      <c r="SWU44" s="398">
        <v>0</v>
      </c>
      <c r="SWV44" s="398">
        <v>0</v>
      </c>
      <c r="SWW44" s="398"/>
      <c r="SWX44" s="398"/>
      <c r="SWY44" s="398"/>
      <c r="SWZ44" s="398"/>
      <c r="SXA44" s="408"/>
      <c r="SXB44" s="398">
        <f>IF((ISBLANK(SWU44)+ISBLANK(SWW44)+ISBLANK(SWV44)+ISBLANK(SWX44)+ISBLANK(SWY44)+ISBLANK(SWZ44)+ISBLANK(SXA44))&lt;8,IF(ISNUMBER(LARGE((SWU44,SWW44,SWX44,SWY44,SWZ44),1)),LARGE((SWU44,SWW44,SWX44,SWY44,SWZ44),1),0)+IF(ISNUMBER(LARGE((SWU44,SWW44,SWX44,SWY44,SWZ44),2)),LARGE((SWU44,SWW44,SWX44,SWY44,SWZ44),2),0)+SWV44+SXA44,"")</f>
        <v>0</v>
      </c>
      <c r="SXC44" s="398"/>
      <c r="SXD44" s="418"/>
      <c r="SXE44" s="397"/>
      <c r="SXF44" s="509" t="s">
        <v>1412</v>
      </c>
      <c r="SXG44" s="509" t="s">
        <v>1413</v>
      </c>
      <c r="SXH44" s="509">
        <v>2007</v>
      </c>
      <c r="SXI44" s="522" t="s">
        <v>1414</v>
      </c>
      <c r="SXJ44" s="523" t="s">
        <v>176</v>
      </c>
      <c r="SXK44" s="398">
        <v>0</v>
      </c>
      <c r="SXL44" s="398">
        <v>0</v>
      </c>
      <c r="SXM44" s="398"/>
      <c r="SXN44" s="398"/>
      <c r="SXO44" s="398"/>
      <c r="SXP44" s="398"/>
      <c r="SXQ44" s="408"/>
      <c r="SXR44" s="398">
        <f>IF((ISBLANK(SXK44)+ISBLANK(SXM44)+ISBLANK(SXL44)+ISBLANK(SXN44)+ISBLANK(SXO44)+ISBLANK(SXP44)+ISBLANK(SXQ44))&lt;8,IF(ISNUMBER(LARGE((SXK44,SXM44,SXN44,SXO44,SXP44),1)),LARGE((SXK44,SXM44,SXN44,SXO44,SXP44),1),0)+IF(ISNUMBER(LARGE((SXK44,SXM44,SXN44,SXO44,SXP44),2)),LARGE((SXK44,SXM44,SXN44,SXO44,SXP44),2),0)+SXL44+SXQ44,"")</f>
        <v>0</v>
      </c>
      <c r="SXS44" s="398"/>
      <c r="SXT44" s="418"/>
      <c r="SXU44" s="397"/>
      <c r="SXV44" s="509" t="s">
        <v>1412</v>
      </c>
      <c r="SXW44" s="509" t="s">
        <v>1413</v>
      </c>
      <c r="SXX44" s="509">
        <v>2007</v>
      </c>
      <c r="SXY44" s="522" t="s">
        <v>1414</v>
      </c>
      <c r="SXZ44" s="523" t="s">
        <v>176</v>
      </c>
      <c r="SYA44" s="398">
        <v>0</v>
      </c>
      <c r="SYB44" s="398">
        <v>0</v>
      </c>
      <c r="SYC44" s="398"/>
      <c r="SYD44" s="398"/>
      <c r="SYE44" s="398"/>
      <c r="SYF44" s="398"/>
      <c r="SYG44" s="408"/>
      <c r="SYH44" s="398">
        <f>IF((ISBLANK(SYA44)+ISBLANK(SYC44)+ISBLANK(SYB44)+ISBLANK(SYD44)+ISBLANK(SYE44)+ISBLANK(SYF44)+ISBLANK(SYG44))&lt;8,IF(ISNUMBER(LARGE((SYA44,SYC44,SYD44,SYE44,SYF44),1)),LARGE((SYA44,SYC44,SYD44,SYE44,SYF44),1),0)+IF(ISNUMBER(LARGE((SYA44,SYC44,SYD44,SYE44,SYF44),2)),LARGE((SYA44,SYC44,SYD44,SYE44,SYF44),2),0)+SYB44+SYG44,"")</f>
        <v>0</v>
      </c>
      <c r="SYI44" s="398"/>
      <c r="SYJ44" s="418"/>
      <c r="SYK44" s="397"/>
      <c r="SYL44" s="509" t="s">
        <v>1412</v>
      </c>
      <c r="SYM44" s="509" t="s">
        <v>1413</v>
      </c>
      <c r="SYN44" s="509">
        <v>2007</v>
      </c>
      <c r="SYO44" s="522" t="s">
        <v>1414</v>
      </c>
      <c r="SYP44" s="523" t="s">
        <v>176</v>
      </c>
      <c r="SYQ44" s="398">
        <v>0</v>
      </c>
      <c r="SYR44" s="398">
        <v>0</v>
      </c>
      <c r="SYS44" s="398"/>
      <c r="SYT44" s="398"/>
      <c r="SYU44" s="398"/>
      <c r="SYV44" s="398"/>
      <c r="SYW44" s="408"/>
      <c r="SYX44" s="398">
        <f>IF((ISBLANK(SYQ44)+ISBLANK(SYS44)+ISBLANK(SYR44)+ISBLANK(SYT44)+ISBLANK(SYU44)+ISBLANK(SYV44)+ISBLANK(SYW44))&lt;8,IF(ISNUMBER(LARGE((SYQ44,SYS44,SYT44,SYU44,SYV44),1)),LARGE((SYQ44,SYS44,SYT44,SYU44,SYV44),1),0)+IF(ISNUMBER(LARGE((SYQ44,SYS44,SYT44,SYU44,SYV44),2)),LARGE((SYQ44,SYS44,SYT44,SYU44,SYV44),2),0)+SYR44+SYW44,"")</f>
        <v>0</v>
      </c>
      <c r="SYY44" s="398"/>
      <c r="SYZ44" s="418"/>
      <c r="SZA44" s="397"/>
      <c r="SZB44" s="509" t="s">
        <v>1412</v>
      </c>
      <c r="SZC44" s="509" t="s">
        <v>1413</v>
      </c>
      <c r="SZD44" s="509">
        <v>2007</v>
      </c>
      <c r="SZE44" s="522" t="s">
        <v>1414</v>
      </c>
      <c r="SZF44" s="523" t="s">
        <v>176</v>
      </c>
      <c r="SZG44" s="398">
        <v>0</v>
      </c>
      <c r="SZH44" s="398">
        <v>0</v>
      </c>
      <c r="SZI44" s="398"/>
      <c r="SZJ44" s="398"/>
      <c r="SZK44" s="398"/>
      <c r="SZL44" s="398"/>
      <c r="SZM44" s="408"/>
      <c r="SZN44" s="398">
        <f>IF((ISBLANK(SZG44)+ISBLANK(SZI44)+ISBLANK(SZH44)+ISBLANK(SZJ44)+ISBLANK(SZK44)+ISBLANK(SZL44)+ISBLANK(SZM44))&lt;8,IF(ISNUMBER(LARGE((SZG44,SZI44,SZJ44,SZK44,SZL44),1)),LARGE((SZG44,SZI44,SZJ44,SZK44,SZL44),1),0)+IF(ISNUMBER(LARGE((SZG44,SZI44,SZJ44,SZK44,SZL44),2)),LARGE((SZG44,SZI44,SZJ44,SZK44,SZL44),2),0)+SZH44+SZM44,"")</f>
        <v>0</v>
      </c>
      <c r="SZO44" s="398"/>
      <c r="SZP44" s="418"/>
      <c r="SZQ44" s="397"/>
      <c r="SZR44" s="509" t="s">
        <v>1412</v>
      </c>
      <c r="SZS44" s="509" t="s">
        <v>1413</v>
      </c>
      <c r="SZT44" s="509">
        <v>2007</v>
      </c>
      <c r="SZU44" s="522" t="s">
        <v>1414</v>
      </c>
      <c r="SZV44" s="523" t="s">
        <v>176</v>
      </c>
      <c r="SZW44" s="398">
        <v>0</v>
      </c>
      <c r="SZX44" s="398">
        <v>0</v>
      </c>
      <c r="SZY44" s="398"/>
      <c r="SZZ44" s="398"/>
      <c r="TAA44" s="398"/>
      <c r="TAB44" s="398"/>
      <c r="TAC44" s="408"/>
      <c r="TAD44" s="398">
        <f>IF((ISBLANK(SZW44)+ISBLANK(SZY44)+ISBLANK(SZX44)+ISBLANK(SZZ44)+ISBLANK(TAA44)+ISBLANK(TAB44)+ISBLANK(TAC44))&lt;8,IF(ISNUMBER(LARGE((SZW44,SZY44,SZZ44,TAA44,TAB44),1)),LARGE((SZW44,SZY44,SZZ44,TAA44,TAB44),1),0)+IF(ISNUMBER(LARGE((SZW44,SZY44,SZZ44,TAA44,TAB44),2)),LARGE((SZW44,SZY44,SZZ44,TAA44,TAB44),2),0)+SZX44+TAC44,"")</f>
        <v>0</v>
      </c>
      <c r="TAE44" s="398"/>
      <c r="TAF44" s="418"/>
      <c r="TAG44" s="397"/>
      <c r="TAH44" s="509" t="s">
        <v>1412</v>
      </c>
      <c r="TAI44" s="509" t="s">
        <v>1413</v>
      </c>
      <c r="TAJ44" s="509">
        <v>2007</v>
      </c>
      <c r="TAK44" s="522" t="s">
        <v>1414</v>
      </c>
      <c r="TAL44" s="523" t="s">
        <v>176</v>
      </c>
      <c r="TAM44" s="398">
        <v>0</v>
      </c>
      <c r="TAN44" s="398">
        <v>0</v>
      </c>
      <c r="TAO44" s="398"/>
      <c r="TAP44" s="398"/>
      <c r="TAQ44" s="398"/>
      <c r="TAR44" s="398"/>
      <c r="TAS44" s="408"/>
      <c r="TAT44" s="398">
        <f>IF((ISBLANK(TAM44)+ISBLANK(TAO44)+ISBLANK(TAN44)+ISBLANK(TAP44)+ISBLANK(TAQ44)+ISBLANK(TAR44)+ISBLANK(TAS44))&lt;8,IF(ISNUMBER(LARGE((TAM44,TAO44,TAP44,TAQ44,TAR44),1)),LARGE((TAM44,TAO44,TAP44,TAQ44,TAR44),1),0)+IF(ISNUMBER(LARGE((TAM44,TAO44,TAP44,TAQ44,TAR44),2)),LARGE((TAM44,TAO44,TAP44,TAQ44,TAR44),2),0)+TAN44+TAS44,"")</f>
        <v>0</v>
      </c>
      <c r="TAU44" s="398"/>
      <c r="TAV44" s="418"/>
      <c r="TAW44" s="397"/>
      <c r="TAX44" s="509" t="s">
        <v>1412</v>
      </c>
      <c r="TAY44" s="509" t="s">
        <v>1413</v>
      </c>
      <c r="TAZ44" s="509">
        <v>2007</v>
      </c>
      <c r="TBA44" s="522" t="s">
        <v>1414</v>
      </c>
      <c r="TBB44" s="523" t="s">
        <v>176</v>
      </c>
      <c r="TBC44" s="398">
        <v>0</v>
      </c>
      <c r="TBD44" s="398">
        <v>0</v>
      </c>
      <c r="TBE44" s="398"/>
      <c r="TBF44" s="398"/>
      <c r="TBG44" s="398"/>
      <c r="TBH44" s="398"/>
      <c r="TBI44" s="408"/>
      <c r="TBJ44" s="398">
        <f>IF((ISBLANK(TBC44)+ISBLANK(TBE44)+ISBLANK(TBD44)+ISBLANK(TBF44)+ISBLANK(TBG44)+ISBLANK(TBH44)+ISBLANK(TBI44))&lt;8,IF(ISNUMBER(LARGE((TBC44,TBE44,TBF44,TBG44,TBH44),1)),LARGE((TBC44,TBE44,TBF44,TBG44,TBH44),1),0)+IF(ISNUMBER(LARGE((TBC44,TBE44,TBF44,TBG44,TBH44),2)),LARGE((TBC44,TBE44,TBF44,TBG44,TBH44),2),0)+TBD44+TBI44,"")</f>
        <v>0</v>
      </c>
      <c r="TBK44" s="398"/>
      <c r="TBL44" s="418"/>
      <c r="TBM44" s="397"/>
      <c r="TBN44" s="509" t="s">
        <v>1412</v>
      </c>
      <c r="TBO44" s="509" t="s">
        <v>1413</v>
      </c>
      <c r="TBP44" s="509">
        <v>2007</v>
      </c>
      <c r="TBQ44" s="522" t="s">
        <v>1414</v>
      </c>
      <c r="TBR44" s="523" t="s">
        <v>176</v>
      </c>
      <c r="TBS44" s="398">
        <v>0</v>
      </c>
      <c r="TBT44" s="398">
        <v>0</v>
      </c>
      <c r="TBU44" s="398"/>
      <c r="TBV44" s="398"/>
      <c r="TBW44" s="398"/>
      <c r="TBX44" s="398"/>
      <c r="TBY44" s="408"/>
      <c r="TBZ44" s="398">
        <f>IF((ISBLANK(TBS44)+ISBLANK(TBU44)+ISBLANK(TBT44)+ISBLANK(TBV44)+ISBLANK(TBW44)+ISBLANK(TBX44)+ISBLANK(TBY44))&lt;8,IF(ISNUMBER(LARGE((TBS44,TBU44,TBV44,TBW44,TBX44),1)),LARGE((TBS44,TBU44,TBV44,TBW44,TBX44),1),0)+IF(ISNUMBER(LARGE((TBS44,TBU44,TBV44,TBW44,TBX44),2)),LARGE((TBS44,TBU44,TBV44,TBW44,TBX44),2),0)+TBT44+TBY44,"")</f>
        <v>0</v>
      </c>
      <c r="TCA44" s="398"/>
      <c r="TCB44" s="418"/>
      <c r="TCC44" s="397"/>
      <c r="TCD44" s="509" t="s">
        <v>1412</v>
      </c>
      <c r="TCE44" s="509" t="s">
        <v>1413</v>
      </c>
      <c r="TCF44" s="509">
        <v>2007</v>
      </c>
      <c r="TCG44" s="522" t="s">
        <v>1414</v>
      </c>
      <c r="TCH44" s="523" t="s">
        <v>176</v>
      </c>
      <c r="TCI44" s="398">
        <v>0</v>
      </c>
      <c r="TCJ44" s="398">
        <v>0</v>
      </c>
      <c r="TCK44" s="398"/>
      <c r="TCL44" s="398"/>
      <c r="TCM44" s="398"/>
      <c r="TCN44" s="398"/>
      <c r="TCO44" s="408"/>
      <c r="TCP44" s="398">
        <f>IF((ISBLANK(TCI44)+ISBLANK(TCK44)+ISBLANK(TCJ44)+ISBLANK(TCL44)+ISBLANK(TCM44)+ISBLANK(TCN44)+ISBLANK(TCO44))&lt;8,IF(ISNUMBER(LARGE((TCI44,TCK44,TCL44,TCM44,TCN44),1)),LARGE((TCI44,TCK44,TCL44,TCM44,TCN44),1),0)+IF(ISNUMBER(LARGE((TCI44,TCK44,TCL44,TCM44,TCN44),2)),LARGE((TCI44,TCK44,TCL44,TCM44,TCN44),2),0)+TCJ44+TCO44,"")</f>
        <v>0</v>
      </c>
      <c r="TCQ44" s="398"/>
      <c r="TCR44" s="418"/>
      <c r="TCS44" s="397"/>
      <c r="TCT44" s="509" t="s">
        <v>1412</v>
      </c>
      <c r="TCU44" s="509" t="s">
        <v>1413</v>
      </c>
      <c r="TCV44" s="509">
        <v>2007</v>
      </c>
      <c r="TCW44" s="522" t="s">
        <v>1414</v>
      </c>
      <c r="TCX44" s="523" t="s">
        <v>176</v>
      </c>
      <c r="TCY44" s="398">
        <v>0</v>
      </c>
      <c r="TCZ44" s="398">
        <v>0</v>
      </c>
      <c r="TDA44" s="398"/>
      <c r="TDB44" s="398"/>
      <c r="TDC44" s="398"/>
      <c r="TDD44" s="398"/>
      <c r="TDE44" s="408"/>
      <c r="TDF44" s="398">
        <f>IF((ISBLANK(TCY44)+ISBLANK(TDA44)+ISBLANK(TCZ44)+ISBLANK(TDB44)+ISBLANK(TDC44)+ISBLANK(TDD44)+ISBLANK(TDE44))&lt;8,IF(ISNUMBER(LARGE((TCY44,TDA44,TDB44,TDC44,TDD44),1)),LARGE((TCY44,TDA44,TDB44,TDC44,TDD44),1),0)+IF(ISNUMBER(LARGE((TCY44,TDA44,TDB44,TDC44,TDD44),2)),LARGE((TCY44,TDA44,TDB44,TDC44,TDD44),2),0)+TCZ44+TDE44,"")</f>
        <v>0</v>
      </c>
      <c r="TDG44" s="398"/>
      <c r="TDH44" s="418"/>
      <c r="TDI44" s="397"/>
      <c r="TDJ44" s="509" t="s">
        <v>1412</v>
      </c>
      <c r="TDK44" s="509" t="s">
        <v>1413</v>
      </c>
      <c r="TDL44" s="509">
        <v>2007</v>
      </c>
      <c r="TDM44" s="522" t="s">
        <v>1414</v>
      </c>
      <c r="TDN44" s="523" t="s">
        <v>176</v>
      </c>
      <c r="TDO44" s="398">
        <v>0</v>
      </c>
      <c r="TDP44" s="398">
        <v>0</v>
      </c>
      <c r="TDQ44" s="398"/>
      <c r="TDR44" s="398"/>
      <c r="TDS44" s="398"/>
      <c r="TDT44" s="398"/>
      <c r="TDU44" s="408"/>
      <c r="TDV44" s="398">
        <f>IF((ISBLANK(TDO44)+ISBLANK(TDQ44)+ISBLANK(TDP44)+ISBLANK(TDR44)+ISBLANK(TDS44)+ISBLANK(TDT44)+ISBLANK(TDU44))&lt;8,IF(ISNUMBER(LARGE((TDO44,TDQ44,TDR44,TDS44,TDT44),1)),LARGE((TDO44,TDQ44,TDR44,TDS44,TDT44),1),0)+IF(ISNUMBER(LARGE((TDO44,TDQ44,TDR44,TDS44,TDT44),2)),LARGE((TDO44,TDQ44,TDR44,TDS44,TDT44),2),0)+TDP44+TDU44,"")</f>
        <v>0</v>
      </c>
      <c r="TDW44" s="398"/>
      <c r="TDX44" s="418"/>
      <c r="TDY44" s="397"/>
      <c r="TDZ44" s="509" t="s">
        <v>1412</v>
      </c>
      <c r="TEA44" s="509" t="s">
        <v>1413</v>
      </c>
      <c r="TEB44" s="509">
        <v>2007</v>
      </c>
      <c r="TEC44" s="522" t="s">
        <v>1414</v>
      </c>
      <c r="TED44" s="523" t="s">
        <v>176</v>
      </c>
      <c r="TEE44" s="398">
        <v>0</v>
      </c>
      <c r="TEF44" s="398">
        <v>0</v>
      </c>
      <c r="TEG44" s="398"/>
      <c r="TEH44" s="398"/>
      <c r="TEI44" s="398"/>
      <c r="TEJ44" s="398"/>
      <c r="TEK44" s="408"/>
      <c r="TEL44" s="398">
        <f>IF((ISBLANK(TEE44)+ISBLANK(TEG44)+ISBLANK(TEF44)+ISBLANK(TEH44)+ISBLANK(TEI44)+ISBLANK(TEJ44)+ISBLANK(TEK44))&lt;8,IF(ISNUMBER(LARGE((TEE44,TEG44,TEH44,TEI44,TEJ44),1)),LARGE((TEE44,TEG44,TEH44,TEI44,TEJ44),1),0)+IF(ISNUMBER(LARGE((TEE44,TEG44,TEH44,TEI44,TEJ44),2)),LARGE((TEE44,TEG44,TEH44,TEI44,TEJ44),2),0)+TEF44+TEK44,"")</f>
        <v>0</v>
      </c>
      <c r="TEM44" s="398"/>
      <c r="TEN44" s="418"/>
      <c r="TEO44" s="397"/>
      <c r="TEP44" s="509" t="s">
        <v>1412</v>
      </c>
      <c r="TEQ44" s="509" t="s">
        <v>1413</v>
      </c>
      <c r="TER44" s="509">
        <v>2007</v>
      </c>
      <c r="TES44" s="522" t="s">
        <v>1414</v>
      </c>
      <c r="TET44" s="523" t="s">
        <v>176</v>
      </c>
      <c r="TEU44" s="398">
        <v>0</v>
      </c>
      <c r="TEV44" s="398">
        <v>0</v>
      </c>
      <c r="TEW44" s="398"/>
      <c r="TEX44" s="398"/>
      <c r="TEY44" s="398"/>
      <c r="TEZ44" s="398"/>
      <c r="TFA44" s="408"/>
      <c r="TFB44" s="398">
        <f>IF((ISBLANK(TEU44)+ISBLANK(TEW44)+ISBLANK(TEV44)+ISBLANK(TEX44)+ISBLANK(TEY44)+ISBLANK(TEZ44)+ISBLANK(TFA44))&lt;8,IF(ISNUMBER(LARGE((TEU44,TEW44,TEX44,TEY44,TEZ44),1)),LARGE((TEU44,TEW44,TEX44,TEY44,TEZ44),1),0)+IF(ISNUMBER(LARGE((TEU44,TEW44,TEX44,TEY44,TEZ44),2)),LARGE((TEU44,TEW44,TEX44,TEY44,TEZ44),2),0)+TEV44+TFA44,"")</f>
        <v>0</v>
      </c>
      <c r="TFC44" s="398"/>
      <c r="TFD44" s="418"/>
      <c r="TFE44" s="397"/>
      <c r="TFF44" s="509" t="s">
        <v>1412</v>
      </c>
      <c r="TFG44" s="509" t="s">
        <v>1413</v>
      </c>
      <c r="TFH44" s="509">
        <v>2007</v>
      </c>
      <c r="TFI44" s="522" t="s">
        <v>1414</v>
      </c>
      <c r="TFJ44" s="523" t="s">
        <v>176</v>
      </c>
      <c r="TFK44" s="398">
        <v>0</v>
      </c>
      <c r="TFL44" s="398">
        <v>0</v>
      </c>
      <c r="TFM44" s="398"/>
      <c r="TFN44" s="398"/>
      <c r="TFO44" s="398"/>
      <c r="TFP44" s="398"/>
      <c r="TFQ44" s="408"/>
      <c r="TFR44" s="398">
        <f>IF((ISBLANK(TFK44)+ISBLANK(TFM44)+ISBLANK(TFL44)+ISBLANK(TFN44)+ISBLANK(TFO44)+ISBLANK(TFP44)+ISBLANK(TFQ44))&lt;8,IF(ISNUMBER(LARGE((TFK44,TFM44,TFN44,TFO44,TFP44),1)),LARGE((TFK44,TFM44,TFN44,TFO44,TFP44),1),0)+IF(ISNUMBER(LARGE((TFK44,TFM44,TFN44,TFO44,TFP44),2)),LARGE((TFK44,TFM44,TFN44,TFO44,TFP44),2),0)+TFL44+TFQ44,"")</f>
        <v>0</v>
      </c>
      <c r="TFS44" s="398"/>
      <c r="TFT44" s="418"/>
      <c r="TFU44" s="397"/>
      <c r="TFV44" s="509" t="s">
        <v>1412</v>
      </c>
      <c r="TFW44" s="509" t="s">
        <v>1413</v>
      </c>
      <c r="TFX44" s="509">
        <v>2007</v>
      </c>
      <c r="TFY44" s="522" t="s">
        <v>1414</v>
      </c>
      <c r="TFZ44" s="523" t="s">
        <v>176</v>
      </c>
      <c r="TGA44" s="398">
        <v>0</v>
      </c>
      <c r="TGB44" s="398">
        <v>0</v>
      </c>
      <c r="TGC44" s="398"/>
      <c r="TGD44" s="398"/>
      <c r="TGE44" s="398"/>
      <c r="TGF44" s="398"/>
      <c r="TGG44" s="408"/>
      <c r="TGH44" s="398">
        <f>IF((ISBLANK(TGA44)+ISBLANK(TGC44)+ISBLANK(TGB44)+ISBLANK(TGD44)+ISBLANK(TGE44)+ISBLANK(TGF44)+ISBLANK(TGG44))&lt;8,IF(ISNUMBER(LARGE((TGA44,TGC44,TGD44,TGE44,TGF44),1)),LARGE((TGA44,TGC44,TGD44,TGE44,TGF44),1),0)+IF(ISNUMBER(LARGE((TGA44,TGC44,TGD44,TGE44,TGF44),2)),LARGE((TGA44,TGC44,TGD44,TGE44,TGF44),2),0)+TGB44+TGG44,"")</f>
        <v>0</v>
      </c>
      <c r="TGI44" s="398"/>
      <c r="TGJ44" s="418"/>
      <c r="TGK44" s="397"/>
      <c r="TGL44" s="509" t="s">
        <v>1412</v>
      </c>
      <c r="TGM44" s="509" t="s">
        <v>1413</v>
      </c>
      <c r="TGN44" s="509">
        <v>2007</v>
      </c>
      <c r="TGO44" s="522" t="s">
        <v>1414</v>
      </c>
      <c r="TGP44" s="523" t="s">
        <v>176</v>
      </c>
      <c r="TGQ44" s="398">
        <v>0</v>
      </c>
      <c r="TGR44" s="398">
        <v>0</v>
      </c>
      <c r="TGS44" s="398"/>
      <c r="TGT44" s="398"/>
      <c r="TGU44" s="398"/>
      <c r="TGV44" s="398"/>
      <c r="TGW44" s="408"/>
      <c r="TGX44" s="398">
        <f>IF((ISBLANK(TGQ44)+ISBLANK(TGS44)+ISBLANK(TGR44)+ISBLANK(TGT44)+ISBLANK(TGU44)+ISBLANK(TGV44)+ISBLANK(TGW44))&lt;8,IF(ISNUMBER(LARGE((TGQ44,TGS44,TGT44,TGU44,TGV44),1)),LARGE((TGQ44,TGS44,TGT44,TGU44,TGV44),1),0)+IF(ISNUMBER(LARGE((TGQ44,TGS44,TGT44,TGU44,TGV44),2)),LARGE((TGQ44,TGS44,TGT44,TGU44,TGV44),2),0)+TGR44+TGW44,"")</f>
        <v>0</v>
      </c>
      <c r="TGY44" s="398"/>
      <c r="TGZ44" s="418"/>
      <c r="THA44" s="397"/>
      <c r="THB44" s="509" t="s">
        <v>1412</v>
      </c>
      <c r="THC44" s="509" t="s">
        <v>1413</v>
      </c>
      <c r="THD44" s="509">
        <v>2007</v>
      </c>
      <c r="THE44" s="522" t="s">
        <v>1414</v>
      </c>
      <c r="THF44" s="523" t="s">
        <v>176</v>
      </c>
      <c r="THG44" s="398">
        <v>0</v>
      </c>
      <c r="THH44" s="398">
        <v>0</v>
      </c>
      <c r="THI44" s="398"/>
      <c r="THJ44" s="398"/>
      <c r="THK44" s="398"/>
      <c r="THL44" s="398"/>
      <c r="THM44" s="408"/>
      <c r="THN44" s="398">
        <f>IF((ISBLANK(THG44)+ISBLANK(THI44)+ISBLANK(THH44)+ISBLANK(THJ44)+ISBLANK(THK44)+ISBLANK(THL44)+ISBLANK(THM44))&lt;8,IF(ISNUMBER(LARGE((THG44,THI44,THJ44,THK44,THL44),1)),LARGE((THG44,THI44,THJ44,THK44,THL44),1),0)+IF(ISNUMBER(LARGE((THG44,THI44,THJ44,THK44,THL44),2)),LARGE((THG44,THI44,THJ44,THK44,THL44),2),0)+THH44+THM44,"")</f>
        <v>0</v>
      </c>
      <c r="THO44" s="398"/>
      <c r="THP44" s="418"/>
      <c r="THQ44" s="397"/>
      <c r="THR44" s="509" t="s">
        <v>1412</v>
      </c>
      <c r="THS44" s="509" t="s">
        <v>1413</v>
      </c>
      <c r="THT44" s="509">
        <v>2007</v>
      </c>
      <c r="THU44" s="522" t="s">
        <v>1414</v>
      </c>
      <c r="THV44" s="523" t="s">
        <v>176</v>
      </c>
      <c r="THW44" s="398">
        <v>0</v>
      </c>
      <c r="THX44" s="398">
        <v>0</v>
      </c>
      <c r="THY44" s="398"/>
      <c r="THZ44" s="398"/>
      <c r="TIA44" s="398"/>
      <c r="TIB44" s="398"/>
      <c r="TIC44" s="408"/>
      <c r="TID44" s="398">
        <f>IF((ISBLANK(THW44)+ISBLANK(THY44)+ISBLANK(THX44)+ISBLANK(THZ44)+ISBLANK(TIA44)+ISBLANK(TIB44)+ISBLANK(TIC44))&lt;8,IF(ISNUMBER(LARGE((THW44,THY44,THZ44,TIA44,TIB44),1)),LARGE((THW44,THY44,THZ44,TIA44,TIB44),1),0)+IF(ISNUMBER(LARGE((THW44,THY44,THZ44,TIA44,TIB44),2)),LARGE((THW44,THY44,THZ44,TIA44,TIB44),2),0)+THX44+TIC44,"")</f>
        <v>0</v>
      </c>
      <c r="TIE44" s="398"/>
      <c r="TIF44" s="418"/>
      <c r="TIG44" s="397"/>
      <c r="TIH44" s="509" t="s">
        <v>1412</v>
      </c>
      <c r="TII44" s="509" t="s">
        <v>1413</v>
      </c>
      <c r="TIJ44" s="509">
        <v>2007</v>
      </c>
      <c r="TIK44" s="522" t="s">
        <v>1414</v>
      </c>
      <c r="TIL44" s="523" t="s">
        <v>176</v>
      </c>
      <c r="TIM44" s="398">
        <v>0</v>
      </c>
      <c r="TIN44" s="398">
        <v>0</v>
      </c>
      <c r="TIO44" s="398"/>
      <c r="TIP44" s="398"/>
      <c r="TIQ44" s="398"/>
      <c r="TIR44" s="398"/>
      <c r="TIS44" s="408"/>
      <c r="TIT44" s="398">
        <f>IF((ISBLANK(TIM44)+ISBLANK(TIO44)+ISBLANK(TIN44)+ISBLANK(TIP44)+ISBLANK(TIQ44)+ISBLANK(TIR44)+ISBLANK(TIS44))&lt;8,IF(ISNUMBER(LARGE((TIM44,TIO44,TIP44,TIQ44,TIR44),1)),LARGE((TIM44,TIO44,TIP44,TIQ44,TIR44),1),0)+IF(ISNUMBER(LARGE((TIM44,TIO44,TIP44,TIQ44,TIR44),2)),LARGE((TIM44,TIO44,TIP44,TIQ44,TIR44),2),0)+TIN44+TIS44,"")</f>
        <v>0</v>
      </c>
      <c r="TIU44" s="398"/>
      <c r="TIV44" s="418"/>
      <c r="TIW44" s="397"/>
      <c r="TIX44" s="509" t="s">
        <v>1412</v>
      </c>
      <c r="TIY44" s="509" t="s">
        <v>1413</v>
      </c>
      <c r="TIZ44" s="509">
        <v>2007</v>
      </c>
      <c r="TJA44" s="522" t="s">
        <v>1414</v>
      </c>
      <c r="TJB44" s="523" t="s">
        <v>176</v>
      </c>
      <c r="TJC44" s="398">
        <v>0</v>
      </c>
      <c r="TJD44" s="398">
        <v>0</v>
      </c>
      <c r="TJE44" s="398"/>
      <c r="TJF44" s="398"/>
      <c r="TJG44" s="398"/>
      <c r="TJH44" s="398"/>
      <c r="TJI44" s="408"/>
      <c r="TJJ44" s="398">
        <f>IF((ISBLANK(TJC44)+ISBLANK(TJE44)+ISBLANK(TJD44)+ISBLANK(TJF44)+ISBLANK(TJG44)+ISBLANK(TJH44)+ISBLANK(TJI44))&lt;8,IF(ISNUMBER(LARGE((TJC44,TJE44,TJF44,TJG44,TJH44),1)),LARGE((TJC44,TJE44,TJF44,TJG44,TJH44),1),0)+IF(ISNUMBER(LARGE((TJC44,TJE44,TJF44,TJG44,TJH44),2)),LARGE((TJC44,TJE44,TJF44,TJG44,TJH44),2),0)+TJD44+TJI44,"")</f>
        <v>0</v>
      </c>
      <c r="TJK44" s="398"/>
      <c r="TJL44" s="418"/>
      <c r="TJM44" s="397"/>
      <c r="TJN44" s="509" t="s">
        <v>1412</v>
      </c>
      <c r="TJO44" s="509" t="s">
        <v>1413</v>
      </c>
      <c r="TJP44" s="509">
        <v>2007</v>
      </c>
      <c r="TJQ44" s="522" t="s">
        <v>1414</v>
      </c>
      <c r="TJR44" s="523" t="s">
        <v>176</v>
      </c>
      <c r="TJS44" s="398">
        <v>0</v>
      </c>
      <c r="TJT44" s="398">
        <v>0</v>
      </c>
      <c r="TJU44" s="398"/>
      <c r="TJV44" s="398"/>
      <c r="TJW44" s="398"/>
      <c r="TJX44" s="398"/>
      <c r="TJY44" s="408"/>
      <c r="TJZ44" s="398">
        <f>IF((ISBLANK(TJS44)+ISBLANK(TJU44)+ISBLANK(TJT44)+ISBLANK(TJV44)+ISBLANK(TJW44)+ISBLANK(TJX44)+ISBLANK(TJY44))&lt;8,IF(ISNUMBER(LARGE((TJS44,TJU44,TJV44,TJW44,TJX44),1)),LARGE((TJS44,TJU44,TJV44,TJW44,TJX44),1),0)+IF(ISNUMBER(LARGE((TJS44,TJU44,TJV44,TJW44,TJX44),2)),LARGE((TJS44,TJU44,TJV44,TJW44,TJX44),2),0)+TJT44+TJY44,"")</f>
        <v>0</v>
      </c>
      <c r="TKA44" s="398"/>
      <c r="TKB44" s="418"/>
      <c r="TKC44" s="397"/>
      <c r="TKD44" s="509" t="s">
        <v>1412</v>
      </c>
      <c r="TKE44" s="509" t="s">
        <v>1413</v>
      </c>
      <c r="TKF44" s="509">
        <v>2007</v>
      </c>
      <c r="TKG44" s="522" t="s">
        <v>1414</v>
      </c>
      <c r="TKH44" s="523" t="s">
        <v>176</v>
      </c>
      <c r="TKI44" s="398">
        <v>0</v>
      </c>
      <c r="TKJ44" s="398">
        <v>0</v>
      </c>
      <c r="TKK44" s="398"/>
      <c r="TKL44" s="398"/>
      <c r="TKM44" s="398"/>
      <c r="TKN44" s="398"/>
      <c r="TKO44" s="408"/>
      <c r="TKP44" s="398">
        <f>IF((ISBLANK(TKI44)+ISBLANK(TKK44)+ISBLANK(TKJ44)+ISBLANK(TKL44)+ISBLANK(TKM44)+ISBLANK(TKN44)+ISBLANK(TKO44))&lt;8,IF(ISNUMBER(LARGE((TKI44,TKK44,TKL44,TKM44,TKN44),1)),LARGE((TKI44,TKK44,TKL44,TKM44,TKN44),1),0)+IF(ISNUMBER(LARGE((TKI44,TKK44,TKL44,TKM44,TKN44),2)),LARGE((TKI44,TKK44,TKL44,TKM44,TKN44),2),0)+TKJ44+TKO44,"")</f>
        <v>0</v>
      </c>
      <c r="TKQ44" s="398"/>
      <c r="TKR44" s="418"/>
      <c r="TKS44" s="397"/>
      <c r="TKT44" s="509" t="s">
        <v>1412</v>
      </c>
      <c r="TKU44" s="509" t="s">
        <v>1413</v>
      </c>
      <c r="TKV44" s="509">
        <v>2007</v>
      </c>
      <c r="TKW44" s="522" t="s">
        <v>1414</v>
      </c>
      <c r="TKX44" s="523" t="s">
        <v>176</v>
      </c>
      <c r="TKY44" s="398">
        <v>0</v>
      </c>
      <c r="TKZ44" s="398">
        <v>0</v>
      </c>
      <c r="TLA44" s="398"/>
      <c r="TLB44" s="398"/>
      <c r="TLC44" s="398"/>
      <c r="TLD44" s="398"/>
      <c r="TLE44" s="408"/>
      <c r="TLF44" s="398">
        <f>IF((ISBLANK(TKY44)+ISBLANK(TLA44)+ISBLANK(TKZ44)+ISBLANK(TLB44)+ISBLANK(TLC44)+ISBLANK(TLD44)+ISBLANK(TLE44))&lt;8,IF(ISNUMBER(LARGE((TKY44,TLA44,TLB44,TLC44,TLD44),1)),LARGE((TKY44,TLA44,TLB44,TLC44,TLD44),1),0)+IF(ISNUMBER(LARGE((TKY44,TLA44,TLB44,TLC44,TLD44),2)),LARGE((TKY44,TLA44,TLB44,TLC44,TLD44),2),0)+TKZ44+TLE44,"")</f>
        <v>0</v>
      </c>
      <c r="TLG44" s="398"/>
      <c r="TLH44" s="418"/>
      <c r="TLI44" s="397"/>
      <c r="TLJ44" s="509" t="s">
        <v>1412</v>
      </c>
      <c r="TLK44" s="509" t="s">
        <v>1413</v>
      </c>
      <c r="TLL44" s="509">
        <v>2007</v>
      </c>
      <c r="TLM44" s="522" t="s">
        <v>1414</v>
      </c>
      <c r="TLN44" s="523" t="s">
        <v>176</v>
      </c>
      <c r="TLO44" s="398">
        <v>0</v>
      </c>
      <c r="TLP44" s="398">
        <v>0</v>
      </c>
      <c r="TLQ44" s="398"/>
      <c r="TLR44" s="398"/>
      <c r="TLS44" s="398"/>
      <c r="TLT44" s="398"/>
      <c r="TLU44" s="408"/>
      <c r="TLV44" s="398">
        <f>IF((ISBLANK(TLO44)+ISBLANK(TLQ44)+ISBLANK(TLP44)+ISBLANK(TLR44)+ISBLANK(TLS44)+ISBLANK(TLT44)+ISBLANK(TLU44))&lt;8,IF(ISNUMBER(LARGE((TLO44,TLQ44,TLR44,TLS44,TLT44),1)),LARGE((TLO44,TLQ44,TLR44,TLS44,TLT44),1),0)+IF(ISNUMBER(LARGE((TLO44,TLQ44,TLR44,TLS44,TLT44),2)),LARGE((TLO44,TLQ44,TLR44,TLS44,TLT44),2),0)+TLP44+TLU44,"")</f>
        <v>0</v>
      </c>
      <c r="TLW44" s="398"/>
      <c r="TLX44" s="418"/>
      <c r="TLY44" s="397"/>
      <c r="TLZ44" s="509" t="s">
        <v>1412</v>
      </c>
      <c r="TMA44" s="509" t="s">
        <v>1413</v>
      </c>
      <c r="TMB44" s="509">
        <v>2007</v>
      </c>
      <c r="TMC44" s="522" t="s">
        <v>1414</v>
      </c>
      <c r="TMD44" s="523" t="s">
        <v>176</v>
      </c>
      <c r="TME44" s="398">
        <v>0</v>
      </c>
      <c r="TMF44" s="398">
        <v>0</v>
      </c>
      <c r="TMG44" s="398"/>
      <c r="TMH44" s="398"/>
      <c r="TMI44" s="398"/>
      <c r="TMJ44" s="398"/>
      <c r="TMK44" s="408"/>
      <c r="TML44" s="398">
        <f>IF((ISBLANK(TME44)+ISBLANK(TMG44)+ISBLANK(TMF44)+ISBLANK(TMH44)+ISBLANK(TMI44)+ISBLANK(TMJ44)+ISBLANK(TMK44))&lt;8,IF(ISNUMBER(LARGE((TME44,TMG44,TMH44,TMI44,TMJ44),1)),LARGE((TME44,TMG44,TMH44,TMI44,TMJ44),1),0)+IF(ISNUMBER(LARGE((TME44,TMG44,TMH44,TMI44,TMJ44),2)),LARGE((TME44,TMG44,TMH44,TMI44,TMJ44),2),0)+TMF44+TMK44,"")</f>
        <v>0</v>
      </c>
      <c r="TMM44" s="398"/>
      <c r="TMN44" s="418"/>
      <c r="TMO44" s="397"/>
      <c r="TMP44" s="509" t="s">
        <v>1412</v>
      </c>
      <c r="TMQ44" s="509" t="s">
        <v>1413</v>
      </c>
      <c r="TMR44" s="509">
        <v>2007</v>
      </c>
      <c r="TMS44" s="522" t="s">
        <v>1414</v>
      </c>
      <c r="TMT44" s="523" t="s">
        <v>176</v>
      </c>
      <c r="TMU44" s="398">
        <v>0</v>
      </c>
      <c r="TMV44" s="398">
        <v>0</v>
      </c>
      <c r="TMW44" s="398"/>
      <c r="TMX44" s="398"/>
      <c r="TMY44" s="398"/>
      <c r="TMZ44" s="398"/>
      <c r="TNA44" s="408"/>
      <c r="TNB44" s="398">
        <f>IF((ISBLANK(TMU44)+ISBLANK(TMW44)+ISBLANK(TMV44)+ISBLANK(TMX44)+ISBLANK(TMY44)+ISBLANK(TMZ44)+ISBLANK(TNA44))&lt;8,IF(ISNUMBER(LARGE((TMU44,TMW44,TMX44,TMY44,TMZ44),1)),LARGE((TMU44,TMW44,TMX44,TMY44,TMZ44),1),0)+IF(ISNUMBER(LARGE((TMU44,TMW44,TMX44,TMY44,TMZ44),2)),LARGE((TMU44,TMW44,TMX44,TMY44,TMZ44),2),0)+TMV44+TNA44,"")</f>
        <v>0</v>
      </c>
      <c r="TNC44" s="398"/>
      <c r="TND44" s="418"/>
      <c r="TNE44" s="397"/>
      <c r="TNF44" s="509" t="s">
        <v>1412</v>
      </c>
      <c r="TNG44" s="509" t="s">
        <v>1413</v>
      </c>
      <c r="TNH44" s="509">
        <v>2007</v>
      </c>
      <c r="TNI44" s="522" t="s">
        <v>1414</v>
      </c>
      <c r="TNJ44" s="523" t="s">
        <v>176</v>
      </c>
      <c r="TNK44" s="398">
        <v>0</v>
      </c>
      <c r="TNL44" s="398">
        <v>0</v>
      </c>
      <c r="TNM44" s="398"/>
      <c r="TNN44" s="398"/>
      <c r="TNO44" s="398"/>
      <c r="TNP44" s="398"/>
      <c r="TNQ44" s="408"/>
      <c r="TNR44" s="398">
        <f>IF((ISBLANK(TNK44)+ISBLANK(TNM44)+ISBLANK(TNL44)+ISBLANK(TNN44)+ISBLANK(TNO44)+ISBLANK(TNP44)+ISBLANK(TNQ44))&lt;8,IF(ISNUMBER(LARGE((TNK44,TNM44,TNN44,TNO44,TNP44),1)),LARGE((TNK44,TNM44,TNN44,TNO44,TNP44),1),0)+IF(ISNUMBER(LARGE((TNK44,TNM44,TNN44,TNO44,TNP44),2)),LARGE((TNK44,TNM44,TNN44,TNO44,TNP44),2),0)+TNL44+TNQ44,"")</f>
        <v>0</v>
      </c>
      <c r="TNS44" s="398"/>
      <c r="TNT44" s="418"/>
      <c r="TNU44" s="397"/>
      <c r="TNV44" s="509" t="s">
        <v>1412</v>
      </c>
      <c r="TNW44" s="509" t="s">
        <v>1413</v>
      </c>
      <c r="TNX44" s="509">
        <v>2007</v>
      </c>
      <c r="TNY44" s="522" t="s">
        <v>1414</v>
      </c>
      <c r="TNZ44" s="523" t="s">
        <v>176</v>
      </c>
      <c r="TOA44" s="398">
        <v>0</v>
      </c>
      <c r="TOB44" s="398">
        <v>0</v>
      </c>
      <c r="TOC44" s="398"/>
      <c r="TOD44" s="398"/>
      <c r="TOE44" s="398"/>
      <c r="TOF44" s="398"/>
      <c r="TOG44" s="408"/>
      <c r="TOH44" s="398">
        <f>IF((ISBLANK(TOA44)+ISBLANK(TOC44)+ISBLANK(TOB44)+ISBLANK(TOD44)+ISBLANK(TOE44)+ISBLANK(TOF44)+ISBLANK(TOG44))&lt;8,IF(ISNUMBER(LARGE((TOA44,TOC44,TOD44,TOE44,TOF44),1)),LARGE((TOA44,TOC44,TOD44,TOE44,TOF44),1),0)+IF(ISNUMBER(LARGE((TOA44,TOC44,TOD44,TOE44,TOF44),2)),LARGE((TOA44,TOC44,TOD44,TOE44,TOF44),2),0)+TOB44+TOG44,"")</f>
        <v>0</v>
      </c>
      <c r="TOI44" s="398"/>
      <c r="TOJ44" s="418"/>
      <c r="TOK44" s="397"/>
      <c r="TOL44" s="509" t="s">
        <v>1412</v>
      </c>
      <c r="TOM44" s="509" t="s">
        <v>1413</v>
      </c>
      <c r="TON44" s="509">
        <v>2007</v>
      </c>
      <c r="TOO44" s="522" t="s">
        <v>1414</v>
      </c>
      <c r="TOP44" s="523" t="s">
        <v>176</v>
      </c>
      <c r="TOQ44" s="398">
        <v>0</v>
      </c>
      <c r="TOR44" s="398">
        <v>0</v>
      </c>
      <c r="TOS44" s="398"/>
      <c r="TOT44" s="398"/>
      <c r="TOU44" s="398"/>
      <c r="TOV44" s="398"/>
      <c r="TOW44" s="408"/>
      <c r="TOX44" s="398">
        <f>IF((ISBLANK(TOQ44)+ISBLANK(TOS44)+ISBLANK(TOR44)+ISBLANK(TOT44)+ISBLANK(TOU44)+ISBLANK(TOV44)+ISBLANK(TOW44))&lt;8,IF(ISNUMBER(LARGE((TOQ44,TOS44,TOT44,TOU44,TOV44),1)),LARGE((TOQ44,TOS44,TOT44,TOU44,TOV44),1),0)+IF(ISNUMBER(LARGE((TOQ44,TOS44,TOT44,TOU44,TOV44),2)),LARGE((TOQ44,TOS44,TOT44,TOU44,TOV44),2),0)+TOR44+TOW44,"")</f>
        <v>0</v>
      </c>
      <c r="TOY44" s="398"/>
      <c r="TOZ44" s="418"/>
      <c r="TPA44" s="397"/>
      <c r="TPB44" s="509" t="s">
        <v>1412</v>
      </c>
      <c r="TPC44" s="509" t="s">
        <v>1413</v>
      </c>
      <c r="TPD44" s="509">
        <v>2007</v>
      </c>
      <c r="TPE44" s="522" t="s">
        <v>1414</v>
      </c>
      <c r="TPF44" s="523" t="s">
        <v>176</v>
      </c>
      <c r="TPG44" s="398">
        <v>0</v>
      </c>
      <c r="TPH44" s="398">
        <v>0</v>
      </c>
      <c r="TPI44" s="398"/>
      <c r="TPJ44" s="398"/>
      <c r="TPK44" s="398"/>
      <c r="TPL44" s="398"/>
      <c r="TPM44" s="408"/>
      <c r="TPN44" s="398">
        <f>IF((ISBLANK(TPG44)+ISBLANK(TPI44)+ISBLANK(TPH44)+ISBLANK(TPJ44)+ISBLANK(TPK44)+ISBLANK(TPL44)+ISBLANK(TPM44))&lt;8,IF(ISNUMBER(LARGE((TPG44,TPI44,TPJ44,TPK44,TPL44),1)),LARGE((TPG44,TPI44,TPJ44,TPK44,TPL44),1),0)+IF(ISNUMBER(LARGE((TPG44,TPI44,TPJ44,TPK44,TPL44),2)),LARGE((TPG44,TPI44,TPJ44,TPK44,TPL44),2),0)+TPH44+TPM44,"")</f>
        <v>0</v>
      </c>
      <c r="TPO44" s="398"/>
      <c r="TPP44" s="418"/>
      <c r="TPQ44" s="397"/>
      <c r="TPR44" s="509" t="s">
        <v>1412</v>
      </c>
      <c r="TPS44" s="509" t="s">
        <v>1413</v>
      </c>
      <c r="TPT44" s="509">
        <v>2007</v>
      </c>
      <c r="TPU44" s="522" t="s">
        <v>1414</v>
      </c>
      <c r="TPV44" s="523" t="s">
        <v>176</v>
      </c>
      <c r="TPW44" s="398">
        <v>0</v>
      </c>
      <c r="TPX44" s="398">
        <v>0</v>
      </c>
      <c r="TPY44" s="398"/>
      <c r="TPZ44" s="398"/>
      <c r="TQA44" s="398"/>
      <c r="TQB44" s="398"/>
      <c r="TQC44" s="408"/>
      <c r="TQD44" s="398">
        <f>IF((ISBLANK(TPW44)+ISBLANK(TPY44)+ISBLANK(TPX44)+ISBLANK(TPZ44)+ISBLANK(TQA44)+ISBLANK(TQB44)+ISBLANK(TQC44))&lt;8,IF(ISNUMBER(LARGE((TPW44,TPY44,TPZ44,TQA44,TQB44),1)),LARGE((TPW44,TPY44,TPZ44,TQA44,TQB44),1),0)+IF(ISNUMBER(LARGE((TPW44,TPY44,TPZ44,TQA44,TQB44),2)),LARGE((TPW44,TPY44,TPZ44,TQA44,TQB44),2),0)+TPX44+TQC44,"")</f>
        <v>0</v>
      </c>
      <c r="TQE44" s="398"/>
      <c r="TQF44" s="418"/>
      <c r="TQG44" s="397"/>
      <c r="TQH44" s="509" t="s">
        <v>1412</v>
      </c>
      <c r="TQI44" s="509" t="s">
        <v>1413</v>
      </c>
      <c r="TQJ44" s="509">
        <v>2007</v>
      </c>
      <c r="TQK44" s="522" t="s">
        <v>1414</v>
      </c>
      <c r="TQL44" s="523" t="s">
        <v>176</v>
      </c>
      <c r="TQM44" s="398">
        <v>0</v>
      </c>
      <c r="TQN44" s="398">
        <v>0</v>
      </c>
      <c r="TQO44" s="398"/>
      <c r="TQP44" s="398"/>
      <c r="TQQ44" s="398"/>
      <c r="TQR44" s="398"/>
      <c r="TQS44" s="408"/>
      <c r="TQT44" s="398">
        <f>IF((ISBLANK(TQM44)+ISBLANK(TQO44)+ISBLANK(TQN44)+ISBLANK(TQP44)+ISBLANK(TQQ44)+ISBLANK(TQR44)+ISBLANK(TQS44))&lt;8,IF(ISNUMBER(LARGE((TQM44,TQO44,TQP44,TQQ44,TQR44),1)),LARGE((TQM44,TQO44,TQP44,TQQ44,TQR44),1),0)+IF(ISNUMBER(LARGE((TQM44,TQO44,TQP44,TQQ44,TQR44),2)),LARGE((TQM44,TQO44,TQP44,TQQ44,TQR44),2),0)+TQN44+TQS44,"")</f>
        <v>0</v>
      </c>
      <c r="TQU44" s="398"/>
      <c r="TQV44" s="418"/>
      <c r="TQW44" s="397"/>
      <c r="TQX44" s="509" t="s">
        <v>1412</v>
      </c>
      <c r="TQY44" s="509" t="s">
        <v>1413</v>
      </c>
      <c r="TQZ44" s="509">
        <v>2007</v>
      </c>
      <c r="TRA44" s="522" t="s">
        <v>1414</v>
      </c>
      <c r="TRB44" s="523" t="s">
        <v>176</v>
      </c>
      <c r="TRC44" s="398">
        <v>0</v>
      </c>
      <c r="TRD44" s="398">
        <v>0</v>
      </c>
      <c r="TRE44" s="398"/>
      <c r="TRF44" s="398"/>
      <c r="TRG44" s="398"/>
      <c r="TRH44" s="398"/>
      <c r="TRI44" s="408"/>
      <c r="TRJ44" s="398">
        <f>IF((ISBLANK(TRC44)+ISBLANK(TRE44)+ISBLANK(TRD44)+ISBLANK(TRF44)+ISBLANK(TRG44)+ISBLANK(TRH44)+ISBLANK(TRI44))&lt;8,IF(ISNUMBER(LARGE((TRC44,TRE44,TRF44,TRG44,TRH44),1)),LARGE((TRC44,TRE44,TRF44,TRG44,TRH44),1),0)+IF(ISNUMBER(LARGE((TRC44,TRE44,TRF44,TRG44,TRH44),2)),LARGE((TRC44,TRE44,TRF44,TRG44,TRH44),2),0)+TRD44+TRI44,"")</f>
        <v>0</v>
      </c>
      <c r="TRK44" s="398"/>
      <c r="TRL44" s="418"/>
      <c r="TRM44" s="397"/>
      <c r="TRN44" s="509" t="s">
        <v>1412</v>
      </c>
      <c r="TRO44" s="509" t="s">
        <v>1413</v>
      </c>
      <c r="TRP44" s="509">
        <v>2007</v>
      </c>
      <c r="TRQ44" s="522" t="s">
        <v>1414</v>
      </c>
      <c r="TRR44" s="523" t="s">
        <v>176</v>
      </c>
      <c r="TRS44" s="398">
        <v>0</v>
      </c>
      <c r="TRT44" s="398">
        <v>0</v>
      </c>
      <c r="TRU44" s="398"/>
      <c r="TRV44" s="398"/>
      <c r="TRW44" s="398"/>
      <c r="TRX44" s="398"/>
      <c r="TRY44" s="408"/>
      <c r="TRZ44" s="398">
        <f>IF((ISBLANK(TRS44)+ISBLANK(TRU44)+ISBLANK(TRT44)+ISBLANK(TRV44)+ISBLANK(TRW44)+ISBLANK(TRX44)+ISBLANK(TRY44))&lt;8,IF(ISNUMBER(LARGE((TRS44,TRU44,TRV44,TRW44,TRX44),1)),LARGE((TRS44,TRU44,TRV44,TRW44,TRX44),1),0)+IF(ISNUMBER(LARGE((TRS44,TRU44,TRV44,TRW44,TRX44),2)),LARGE((TRS44,TRU44,TRV44,TRW44,TRX44),2),0)+TRT44+TRY44,"")</f>
        <v>0</v>
      </c>
      <c r="TSA44" s="398"/>
      <c r="TSB44" s="418"/>
      <c r="TSC44" s="397"/>
      <c r="TSD44" s="509" t="s">
        <v>1412</v>
      </c>
      <c r="TSE44" s="509" t="s">
        <v>1413</v>
      </c>
      <c r="TSF44" s="509">
        <v>2007</v>
      </c>
      <c r="TSG44" s="522" t="s">
        <v>1414</v>
      </c>
      <c r="TSH44" s="523" t="s">
        <v>176</v>
      </c>
      <c r="TSI44" s="398">
        <v>0</v>
      </c>
      <c r="TSJ44" s="398">
        <v>0</v>
      </c>
      <c r="TSK44" s="398"/>
      <c r="TSL44" s="398"/>
      <c r="TSM44" s="398"/>
      <c r="TSN44" s="398"/>
      <c r="TSO44" s="408"/>
      <c r="TSP44" s="398">
        <f>IF((ISBLANK(TSI44)+ISBLANK(TSK44)+ISBLANK(TSJ44)+ISBLANK(TSL44)+ISBLANK(TSM44)+ISBLANK(TSN44)+ISBLANK(TSO44))&lt;8,IF(ISNUMBER(LARGE((TSI44,TSK44,TSL44,TSM44,TSN44),1)),LARGE((TSI44,TSK44,TSL44,TSM44,TSN44),1),0)+IF(ISNUMBER(LARGE((TSI44,TSK44,TSL44,TSM44,TSN44),2)),LARGE((TSI44,TSK44,TSL44,TSM44,TSN44),2),0)+TSJ44+TSO44,"")</f>
        <v>0</v>
      </c>
      <c r="TSQ44" s="398"/>
      <c r="TSR44" s="418"/>
      <c r="TSS44" s="397"/>
      <c r="TST44" s="509" t="s">
        <v>1412</v>
      </c>
      <c r="TSU44" s="509" t="s">
        <v>1413</v>
      </c>
      <c r="TSV44" s="509">
        <v>2007</v>
      </c>
      <c r="TSW44" s="522" t="s">
        <v>1414</v>
      </c>
      <c r="TSX44" s="523" t="s">
        <v>176</v>
      </c>
      <c r="TSY44" s="398">
        <v>0</v>
      </c>
      <c r="TSZ44" s="398">
        <v>0</v>
      </c>
      <c r="TTA44" s="398"/>
      <c r="TTB44" s="398"/>
      <c r="TTC44" s="398"/>
      <c r="TTD44" s="398"/>
      <c r="TTE44" s="408"/>
      <c r="TTF44" s="398">
        <f>IF((ISBLANK(TSY44)+ISBLANK(TTA44)+ISBLANK(TSZ44)+ISBLANK(TTB44)+ISBLANK(TTC44)+ISBLANK(TTD44)+ISBLANK(TTE44))&lt;8,IF(ISNUMBER(LARGE((TSY44,TTA44,TTB44,TTC44,TTD44),1)),LARGE((TSY44,TTA44,TTB44,TTC44,TTD44),1),0)+IF(ISNUMBER(LARGE((TSY44,TTA44,TTB44,TTC44,TTD44),2)),LARGE((TSY44,TTA44,TTB44,TTC44,TTD44),2),0)+TSZ44+TTE44,"")</f>
        <v>0</v>
      </c>
      <c r="TTG44" s="398"/>
      <c r="TTH44" s="418"/>
      <c r="TTI44" s="397"/>
      <c r="TTJ44" s="509" t="s">
        <v>1412</v>
      </c>
      <c r="TTK44" s="509" t="s">
        <v>1413</v>
      </c>
      <c r="TTL44" s="509">
        <v>2007</v>
      </c>
      <c r="TTM44" s="522" t="s">
        <v>1414</v>
      </c>
      <c r="TTN44" s="523" t="s">
        <v>176</v>
      </c>
      <c r="TTO44" s="398">
        <v>0</v>
      </c>
      <c r="TTP44" s="398">
        <v>0</v>
      </c>
      <c r="TTQ44" s="398"/>
      <c r="TTR44" s="398"/>
      <c r="TTS44" s="398"/>
      <c r="TTT44" s="398"/>
      <c r="TTU44" s="408"/>
      <c r="TTV44" s="398">
        <f>IF((ISBLANK(TTO44)+ISBLANK(TTQ44)+ISBLANK(TTP44)+ISBLANK(TTR44)+ISBLANK(TTS44)+ISBLANK(TTT44)+ISBLANK(TTU44))&lt;8,IF(ISNUMBER(LARGE((TTO44,TTQ44,TTR44,TTS44,TTT44),1)),LARGE((TTO44,TTQ44,TTR44,TTS44,TTT44),1),0)+IF(ISNUMBER(LARGE((TTO44,TTQ44,TTR44,TTS44,TTT44),2)),LARGE((TTO44,TTQ44,TTR44,TTS44,TTT44),2),0)+TTP44+TTU44,"")</f>
        <v>0</v>
      </c>
      <c r="TTW44" s="398"/>
      <c r="TTX44" s="418"/>
      <c r="TTY44" s="397"/>
      <c r="TTZ44" s="509" t="s">
        <v>1412</v>
      </c>
      <c r="TUA44" s="509" t="s">
        <v>1413</v>
      </c>
      <c r="TUB44" s="509">
        <v>2007</v>
      </c>
      <c r="TUC44" s="522" t="s">
        <v>1414</v>
      </c>
      <c r="TUD44" s="523" t="s">
        <v>176</v>
      </c>
      <c r="TUE44" s="398">
        <v>0</v>
      </c>
      <c r="TUF44" s="398">
        <v>0</v>
      </c>
      <c r="TUG44" s="398"/>
      <c r="TUH44" s="398"/>
      <c r="TUI44" s="398"/>
      <c r="TUJ44" s="398"/>
      <c r="TUK44" s="408"/>
      <c r="TUL44" s="398">
        <f>IF((ISBLANK(TUE44)+ISBLANK(TUG44)+ISBLANK(TUF44)+ISBLANK(TUH44)+ISBLANK(TUI44)+ISBLANK(TUJ44)+ISBLANK(TUK44))&lt;8,IF(ISNUMBER(LARGE((TUE44,TUG44,TUH44,TUI44,TUJ44),1)),LARGE((TUE44,TUG44,TUH44,TUI44,TUJ44),1),0)+IF(ISNUMBER(LARGE((TUE44,TUG44,TUH44,TUI44,TUJ44),2)),LARGE((TUE44,TUG44,TUH44,TUI44,TUJ44),2),0)+TUF44+TUK44,"")</f>
        <v>0</v>
      </c>
      <c r="TUM44" s="398"/>
      <c r="TUN44" s="418"/>
      <c r="TUO44" s="397"/>
      <c r="TUP44" s="509" t="s">
        <v>1412</v>
      </c>
      <c r="TUQ44" s="509" t="s">
        <v>1413</v>
      </c>
      <c r="TUR44" s="509">
        <v>2007</v>
      </c>
      <c r="TUS44" s="522" t="s">
        <v>1414</v>
      </c>
      <c r="TUT44" s="523" t="s">
        <v>176</v>
      </c>
      <c r="TUU44" s="398">
        <v>0</v>
      </c>
      <c r="TUV44" s="398">
        <v>0</v>
      </c>
      <c r="TUW44" s="398"/>
      <c r="TUX44" s="398"/>
      <c r="TUY44" s="398"/>
      <c r="TUZ44" s="398"/>
      <c r="TVA44" s="408"/>
      <c r="TVB44" s="398">
        <f>IF((ISBLANK(TUU44)+ISBLANK(TUW44)+ISBLANK(TUV44)+ISBLANK(TUX44)+ISBLANK(TUY44)+ISBLANK(TUZ44)+ISBLANK(TVA44))&lt;8,IF(ISNUMBER(LARGE((TUU44,TUW44,TUX44,TUY44,TUZ44),1)),LARGE((TUU44,TUW44,TUX44,TUY44,TUZ44),1),0)+IF(ISNUMBER(LARGE((TUU44,TUW44,TUX44,TUY44,TUZ44),2)),LARGE((TUU44,TUW44,TUX44,TUY44,TUZ44),2),0)+TUV44+TVA44,"")</f>
        <v>0</v>
      </c>
      <c r="TVC44" s="398"/>
      <c r="TVD44" s="418"/>
      <c r="TVE44" s="397"/>
      <c r="TVF44" s="509" t="s">
        <v>1412</v>
      </c>
      <c r="TVG44" s="509" t="s">
        <v>1413</v>
      </c>
      <c r="TVH44" s="509">
        <v>2007</v>
      </c>
      <c r="TVI44" s="522" t="s">
        <v>1414</v>
      </c>
      <c r="TVJ44" s="523" t="s">
        <v>176</v>
      </c>
      <c r="TVK44" s="398">
        <v>0</v>
      </c>
      <c r="TVL44" s="398">
        <v>0</v>
      </c>
      <c r="TVM44" s="398"/>
      <c r="TVN44" s="398"/>
      <c r="TVO44" s="398"/>
      <c r="TVP44" s="398"/>
      <c r="TVQ44" s="408"/>
      <c r="TVR44" s="398">
        <f>IF((ISBLANK(TVK44)+ISBLANK(TVM44)+ISBLANK(TVL44)+ISBLANK(TVN44)+ISBLANK(TVO44)+ISBLANK(TVP44)+ISBLANK(TVQ44))&lt;8,IF(ISNUMBER(LARGE((TVK44,TVM44,TVN44,TVO44,TVP44),1)),LARGE((TVK44,TVM44,TVN44,TVO44,TVP44),1),0)+IF(ISNUMBER(LARGE((TVK44,TVM44,TVN44,TVO44,TVP44),2)),LARGE((TVK44,TVM44,TVN44,TVO44,TVP44),2),0)+TVL44+TVQ44,"")</f>
        <v>0</v>
      </c>
      <c r="TVS44" s="398"/>
      <c r="TVT44" s="418"/>
      <c r="TVU44" s="397"/>
      <c r="TVV44" s="509" t="s">
        <v>1412</v>
      </c>
      <c r="TVW44" s="509" t="s">
        <v>1413</v>
      </c>
      <c r="TVX44" s="509">
        <v>2007</v>
      </c>
      <c r="TVY44" s="522" t="s">
        <v>1414</v>
      </c>
      <c r="TVZ44" s="523" t="s">
        <v>176</v>
      </c>
      <c r="TWA44" s="398">
        <v>0</v>
      </c>
      <c r="TWB44" s="398">
        <v>0</v>
      </c>
      <c r="TWC44" s="398"/>
      <c r="TWD44" s="398"/>
      <c r="TWE44" s="398"/>
      <c r="TWF44" s="398"/>
      <c r="TWG44" s="408"/>
      <c r="TWH44" s="398">
        <f>IF((ISBLANK(TWA44)+ISBLANK(TWC44)+ISBLANK(TWB44)+ISBLANK(TWD44)+ISBLANK(TWE44)+ISBLANK(TWF44)+ISBLANK(TWG44))&lt;8,IF(ISNUMBER(LARGE((TWA44,TWC44,TWD44,TWE44,TWF44),1)),LARGE((TWA44,TWC44,TWD44,TWE44,TWF44),1),0)+IF(ISNUMBER(LARGE((TWA44,TWC44,TWD44,TWE44,TWF44),2)),LARGE((TWA44,TWC44,TWD44,TWE44,TWF44),2),0)+TWB44+TWG44,"")</f>
        <v>0</v>
      </c>
      <c r="TWI44" s="398"/>
      <c r="TWJ44" s="418"/>
      <c r="TWK44" s="397"/>
      <c r="TWL44" s="509" t="s">
        <v>1412</v>
      </c>
      <c r="TWM44" s="509" t="s">
        <v>1413</v>
      </c>
      <c r="TWN44" s="509">
        <v>2007</v>
      </c>
      <c r="TWO44" s="522" t="s">
        <v>1414</v>
      </c>
      <c r="TWP44" s="523" t="s">
        <v>176</v>
      </c>
      <c r="TWQ44" s="398">
        <v>0</v>
      </c>
      <c r="TWR44" s="398">
        <v>0</v>
      </c>
      <c r="TWS44" s="398"/>
      <c r="TWT44" s="398"/>
      <c r="TWU44" s="398"/>
      <c r="TWV44" s="398"/>
      <c r="TWW44" s="408"/>
      <c r="TWX44" s="398">
        <f>IF((ISBLANK(TWQ44)+ISBLANK(TWS44)+ISBLANK(TWR44)+ISBLANK(TWT44)+ISBLANK(TWU44)+ISBLANK(TWV44)+ISBLANK(TWW44))&lt;8,IF(ISNUMBER(LARGE((TWQ44,TWS44,TWT44,TWU44,TWV44),1)),LARGE((TWQ44,TWS44,TWT44,TWU44,TWV44),1),0)+IF(ISNUMBER(LARGE((TWQ44,TWS44,TWT44,TWU44,TWV44),2)),LARGE((TWQ44,TWS44,TWT44,TWU44,TWV44),2),0)+TWR44+TWW44,"")</f>
        <v>0</v>
      </c>
      <c r="TWY44" s="398"/>
      <c r="TWZ44" s="418"/>
      <c r="TXA44" s="397"/>
      <c r="TXB44" s="509" t="s">
        <v>1412</v>
      </c>
      <c r="TXC44" s="509" t="s">
        <v>1413</v>
      </c>
      <c r="TXD44" s="509">
        <v>2007</v>
      </c>
      <c r="TXE44" s="522" t="s">
        <v>1414</v>
      </c>
      <c r="TXF44" s="523" t="s">
        <v>176</v>
      </c>
      <c r="TXG44" s="398">
        <v>0</v>
      </c>
      <c r="TXH44" s="398">
        <v>0</v>
      </c>
      <c r="TXI44" s="398"/>
      <c r="TXJ44" s="398"/>
      <c r="TXK44" s="398"/>
      <c r="TXL44" s="398"/>
      <c r="TXM44" s="408"/>
      <c r="TXN44" s="398">
        <f>IF((ISBLANK(TXG44)+ISBLANK(TXI44)+ISBLANK(TXH44)+ISBLANK(TXJ44)+ISBLANK(TXK44)+ISBLANK(TXL44)+ISBLANK(TXM44))&lt;8,IF(ISNUMBER(LARGE((TXG44,TXI44,TXJ44,TXK44,TXL44),1)),LARGE((TXG44,TXI44,TXJ44,TXK44,TXL44),1),0)+IF(ISNUMBER(LARGE((TXG44,TXI44,TXJ44,TXK44,TXL44),2)),LARGE((TXG44,TXI44,TXJ44,TXK44,TXL44),2),0)+TXH44+TXM44,"")</f>
        <v>0</v>
      </c>
      <c r="TXO44" s="398"/>
      <c r="TXP44" s="418"/>
      <c r="TXQ44" s="397"/>
      <c r="TXR44" s="509" t="s">
        <v>1412</v>
      </c>
      <c r="TXS44" s="509" t="s">
        <v>1413</v>
      </c>
      <c r="TXT44" s="509">
        <v>2007</v>
      </c>
      <c r="TXU44" s="522" t="s">
        <v>1414</v>
      </c>
      <c r="TXV44" s="523" t="s">
        <v>176</v>
      </c>
      <c r="TXW44" s="398">
        <v>0</v>
      </c>
      <c r="TXX44" s="398">
        <v>0</v>
      </c>
      <c r="TXY44" s="398"/>
      <c r="TXZ44" s="398"/>
      <c r="TYA44" s="398"/>
      <c r="TYB44" s="398"/>
      <c r="TYC44" s="408"/>
      <c r="TYD44" s="398">
        <f>IF((ISBLANK(TXW44)+ISBLANK(TXY44)+ISBLANK(TXX44)+ISBLANK(TXZ44)+ISBLANK(TYA44)+ISBLANK(TYB44)+ISBLANK(TYC44))&lt;8,IF(ISNUMBER(LARGE((TXW44,TXY44,TXZ44,TYA44,TYB44),1)),LARGE((TXW44,TXY44,TXZ44,TYA44,TYB44),1),0)+IF(ISNUMBER(LARGE((TXW44,TXY44,TXZ44,TYA44,TYB44),2)),LARGE((TXW44,TXY44,TXZ44,TYA44,TYB44),2),0)+TXX44+TYC44,"")</f>
        <v>0</v>
      </c>
      <c r="TYE44" s="398"/>
      <c r="TYF44" s="418"/>
      <c r="TYG44" s="397"/>
      <c r="TYH44" s="509" t="s">
        <v>1412</v>
      </c>
      <c r="TYI44" s="509" t="s">
        <v>1413</v>
      </c>
      <c r="TYJ44" s="509">
        <v>2007</v>
      </c>
      <c r="TYK44" s="522" t="s">
        <v>1414</v>
      </c>
      <c r="TYL44" s="523" t="s">
        <v>176</v>
      </c>
      <c r="TYM44" s="398">
        <v>0</v>
      </c>
      <c r="TYN44" s="398">
        <v>0</v>
      </c>
      <c r="TYO44" s="398"/>
      <c r="TYP44" s="398"/>
      <c r="TYQ44" s="398"/>
      <c r="TYR44" s="398"/>
      <c r="TYS44" s="408"/>
      <c r="TYT44" s="398">
        <f>IF((ISBLANK(TYM44)+ISBLANK(TYO44)+ISBLANK(TYN44)+ISBLANK(TYP44)+ISBLANK(TYQ44)+ISBLANK(TYR44)+ISBLANK(TYS44))&lt;8,IF(ISNUMBER(LARGE((TYM44,TYO44,TYP44,TYQ44,TYR44),1)),LARGE((TYM44,TYO44,TYP44,TYQ44,TYR44),1),0)+IF(ISNUMBER(LARGE((TYM44,TYO44,TYP44,TYQ44,TYR44),2)),LARGE((TYM44,TYO44,TYP44,TYQ44,TYR44),2),0)+TYN44+TYS44,"")</f>
        <v>0</v>
      </c>
      <c r="TYU44" s="398"/>
      <c r="TYV44" s="418"/>
      <c r="TYW44" s="397"/>
      <c r="TYX44" s="509" t="s">
        <v>1412</v>
      </c>
      <c r="TYY44" s="509" t="s">
        <v>1413</v>
      </c>
      <c r="TYZ44" s="509">
        <v>2007</v>
      </c>
      <c r="TZA44" s="522" t="s">
        <v>1414</v>
      </c>
      <c r="TZB44" s="523" t="s">
        <v>176</v>
      </c>
      <c r="TZC44" s="398">
        <v>0</v>
      </c>
      <c r="TZD44" s="398">
        <v>0</v>
      </c>
      <c r="TZE44" s="398"/>
      <c r="TZF44" s="398"/>
      <c r="TZG44" s="398"/>
      <c r="TZH44" s="398"/>
      <c r="TZI44" s="408"/>
      <c r="TZJ44" s="398">
        <f>IF((ISBLANK(TZC44)+ISBLANK(TZE44)+ISBLANK(TZD44)+ISBLANK(TZF44)+ISBLANK(TZG44)+ISBLANK(TZH44)+ISBLANK(TZI44))&lt;8,IF(ISNUMBER(LARGE((TZC44,TZE44,TZF44,TZG44,TZH44),1)),LARGE((TZC44,TZE44,TZF44,TZG44,TZH44),1),0)+IF(ISNUMBER(LARGE((TZC44,TZE44,TZF44,TZG44,TZH44),2)),LARGE((TZC44,TZE44,TZF44,TZG44,TZH44),2),0)+TZD44+TZI44,"")</f>
        <v>0</v>
      </c>
      <c r="TZK44" s="398"/>
      <c r="TZL44" s="418"/>
      <c r="TZM44" s="397"/>
      <c r="TZN44" s="509" t="s">
        <v>1412</v>
      </c>
      <c r="TZO44" s="509" t="s">
        <v>1413</v>
      </c>
      <c r="TZP44" s="509">
        <v>2007</v>
      </c>
      <c r="TZQ44" s="522" t="s">
        <v>1414</v>
      </c>
      <c r="TZR44" s="523" t="s">
        <v>176</v>
      </c>
      <c r="TZS44" s="398">
        <v>0</v>
      </c>
      <c r="TZT44" s="398">
        <v>0</v>
      </c>
      <c r="TZU44" s="398"/>
      <c r="TZV44" s="398"/>
      <c r="TZW44" s="398"/>
      <c r="TZX44" s="398"/>
      <c r="TZY44" s="408"/>
      <c r="TZZ44" s="398">
        <f>IF((ISBLANK(TZS44)+ISBLANK(TZU44)+ISBLANK(TZT44)+ISBLANK(TZV44)+ISBLANK(TZW44)+ISBLANK(TZX44)+ISBLANK(TZY44))&lt;8,IF(ISNUMBER(LARGE((TZS44,TZU44,TZV44,TZW44,TZX44),1)),LARGE((TZS44,TZU44,TZV44,TZW44,TZX44),1),0)+IF(ISNUMBER(LARGE((TZS44,TZU44,TZV44,TZW44,TZX44),2)),LARGE((TZS44,TZU44,TZV44,TZW44,TZX44),2),0)+TZT44+TZY44,"")</f>
        <v>0</v>
      </c>
      <c r="UAA44" s="398"/>
      <c r="UAB44" s="418"/>
      <c r="UAC44" s="397"/>
      <c r="UAD44" s="509" t="s">
        <v>1412</v>
      </c>
      <c r="UAE44" s="509" t="s">
        <v>1413</v>
      </c>
      <c r="UAF44" s="509">
        <v>2007</v>
      </c>
      <c r="UAG44" s="522" t="s">
        <v>1414</v>
      </c>
      <c r="UAH44" s="523" t="s">
        <v>176</v>
      </c>
      <c r="UAI44" s="398">
        <v>0</v>
      </c>
      <c r="UAJ44" s="398">
        <v>0</v>
      </c>
      <c r="UAK44" s="398"/>
      <c r="UAL44" s="398"/>
      <c r="UAM44" s="398"/>
      <c r="UAN44" s="398"/>
      <c r="UAO44" s="408"/>
      <c r="UAP44" s="398">
        <f>IF((ISBLANK(UAI44)+ISBLANK(UAK44)+ISBLANK(UAJ44)+ISBLANK(UAL44)+ISBLANK(UAM44)+ISBLANK(UAN44)+ISBLANK(UAO44))&lt;8,IF(ISNUMBER(LARGE((UAI44,UAK44,UAL44,UAM44,UAN44),1)),LARGE((UAI44,UAK44,UAL44,UAM44,UAN44),1),0)+IF(ISNUMBER(LARGE((UAI44,UAK44,UAL44,UAM44,UAN44),2)),LARGE((UAI44,UAK44,UAL44,UAM44,UAN44),2),0)+UAJ44+UAO44,"")</f>
        <v>0</v>
      </c>
      <c r="UAQ44" s="398"/>
      <c r="UAR44" s="418"/>
      <c r="UAS44" s="397"/>
      <c r="UAT44" s="509" t="s">
        <v>1412</v>
      </c>
      <c r="UAU44" s="509" t="s">
        <v>1413</v>
      </c>
      <c r="UAV44" s="509">
        <v>2007</v>
      </c>
      <c r="UAW44" s="522" t="s">
        <v>1414</v>
      </c>
      <c r="UAX44" s="523" t="s">
        <v>176</v>
      </c>
      <c r="UAY44" s="398">
        <v>0</v>
      </c>
      <c r="UAZ44" s="398">
        <v>0</v>
      </c>
      <c r="UBA44" s="398"/>
      <c r="UBB44" s="398"/>
      <c r="UBC44" s="398"/>
      <c r="UBD44" s="398"/>
      <c r="UBE44" s="408"/>
      <c r="UBF44" s="398">
        <f>IF((ISBLANK(UAY44)+ISBLANK(UBA44)+ISBLANK(UAZ44)+ISBLANK(UBB44)+ISBLANK(UBC44)+ISBLANK(UBD44)+ISBLANK(UBE44))&lt;8,IF(ISNUMBER(LARGE((UAY44,UBA44,UBB44,UBC44,UBD44),1)),LARGE((UAY44,UBA44,UBB44,UBC44,UBD44),1),0)+IF(ISNUMBER(LARGE((UAY44,UBA44,UBB44,UBC44,UBD44),2)),LARGE((UAY44,UBA44,UBB44,UBC44,UBD44),2),0)+UAZ44+UBE44,"")</f>
        <v>0</v>
      </c>
      <c r="UBG44" s="398"/>
      <c r="UBH44" s="418"/>
      <c r="UBI44" s="397"/>
      <c r="UBJ44" s="509" t="s">
        <v>1412</v>
      </c>
      <c r="UBK44" s="509" t="s">
        <v>1413</v>
      </c>
      <c r="UBL44" s="509">
        <v>2007</v>
      </c>
      <c r="UBM44" s="522" t="s">
        <v>1414</v>
      </c>
      <c r="UBN44" s="523" t="s">
        <v>176</v>
      </c>
      <c r="UBO44" s="398">
        <v>0</v>
      </c>
      <c r="UBP44" s="398">
        <v>0</v>
      </c>
      <c r="UBQ44" s="398"/>
      <c r="UBR44" s="398"/>
      <c r="UBS44" s="398"/>
      <c r="UBT44" s="398"/>
      <c r="UBU44" s="408"/>
      <c r="UBV44" s="398">
        <f>IF((ISBLANK(UBO44)+ISBLANK(UBQ44)+ISBLANK(UBP44)+ISBLANK(UBR44)+ISBLANK(UBS44)+ISBLANK(UBT44)+ISBLANK(UBU44))&lt;8,IF(ISNUMBER(LARGE((UBO44,UBQ44,UBR44,UBS44,UBT44),1)),LARGE((UBO44,UBQ44,UBR44,UBS44,UBT44),1),0)+IF(ISNUMBER(LARGE((UBO44,UBQ44,UBR44,UBS44,UBT44),2)),LARGE((UBO44,UBQ44,UBR44,UBS44,UBT44),2),0)+UBP44+UBU44,"")</f>
        <v>0</v>
      </c>
      <c r="UBW44" s="398"/>
      <c r="UBX44" s="418"/>
      <c r="UBY44" s="397"/>
      <c r="UBZ44" s="509" t="s">
        <v>1412</v>
      </c>
      <c r="UCA44" s="509" t="s">
        <v>1413</v>
      </c>
      <c r="UCB44" s="509">
        <v>2007</v>
      </c>
      <c r="UCC44" s="522" t="s">
        <v>1414</v>
      </c>
      <c r="UCD44" s="523" t="s">
        <v>176</v>
      </c>
      <c r="UCE44" s="398">
        <v>0</v>
      </c>
      <c r="UCF44" s="398">
        <v>0</v>
      </c>
      <c r="UCG44" s="398"/>
      <c r="UCH44" s="398"/>
      <c r="UCI44" s="398"/>
      <c r="UCJ44" s="398"/>
      <c r="UCK44" s="408"/>
      <c r="UCL44" s="398">
        <f>IF((ISBLANK(UCE44)+ISBLANK(UCG44)+ISBLANK(UCF44)+ISBLANK(UCH44)+ISBLANK(UCI44)+ISBLANK(UCJ44)+ISBLANK(UCK44))&lt;8,IF(ISNUMBER(LARGE((UCE44,UCG44,UCH44,UCI44,UCJ44),1)),LARGE((UCE44,UCG44,UCH44,UCI44,UCJ44),1),0)+IF(ISNUMBER(LARGE((UCE44,UCG44,UCH44,UCI44,UCJ44),2)),LARGE((UCE44,UCG44,UCH44,UCI44,UCJ44),2),0)+UCF44+UCK44,"")</f>
        <v>0</v>
      </c>
      <c r="UCM44" s="398"/>
      <c r="UCN44" s="418"/>
      <c r="UCO44" s="397"/>
      <c r="UCP44" s="509" t="s">
        <v>1412</v>
      </c>
      <c r="UCQ44" s="509" t="s">
        <v>1413</v>
      </c>
      <c r="UCR44" s="509">
        <v>2007</v>
      </c>
      <c r="UCS44" s="522" t="s">
        <v>1414</v>
      </c>
      <c r="UCT44" s="523" t="s">
        <v>176</v>
      </c>
      <c r="UCU44" s="398">
        <v>0</v>
      </c>
      <c r="UCV44" s="398">
        <v>0</v>
      </c>
      <c r="UCW44" s="398"/>
      <c r="UCX44" s="398"/>
      <c r="UCY44" s="398"/>
      <c r="UCZ44" s="398"/>
      <c r="UDA44" s="408"/>
      <c r="UDB44" s="398">
        <f>IF((ISBLANK(UCU44)+ISBLANK(UCW44)+ISBLANK(UCV44)+ISBLANK(UCX44)+ISBLANK(UCY44)+ISBLANK(UCZ44)+ISBLANK(UDA44))&lt;8,IF(ISNUMBER(LARGE((UCU44,UCW44,UCX44,UCY44,UCZ44),1)),LARGE((UCU44,UCW44,UCX44,UCY44,UCZ44),1),0)+IF(ISNUMBER(LARGE((UCU44,UCW44,UCX44,UCY44,UCZ44),2)),LARGE((UCU44,UCW44,UCX44,UCY44,UCZ44),2),0)+UCV44+UDA44,"")</f>
        <v>0</v>
      </c>
      <c r="UDC44" s="398"/>
      <c r="UDD44" s="418"/>
      <c r="UDE44" s="397"/>
      <c r="UDF44" s="509" t="s">
        <v>1412</v>
      </c>
      <c r="UDG44" s="509" t="s">
        <v>1413</v>
      </c>
      <c r="UDH44" s="509">
        <v>2007</v>
      </c>
      <c r="UDI44" s="522" t="s">
        <v>1414</v>
      </c>
      <c r="UDJ44" s="523" t="s">
        <v>176</v>
      </c>
      <c r="UDK44" s="398">
        <v>0</v>
      </c>
      <c r="UDL44" s="398">
        <v>0</v>
      </c>
      <c r="UDM44" s="398"/>
      <c r="UDN44" s="398"/>
      <c r="UDO44" s="398"/>
      <c r="UDP44" s="398"/>
      <c r="UDQ44" s="408"/>
      <c r="UDR44" s="398">
        <f>IF((ISBLANK(UDK44)+ISBLANK(UDM44)+ISBLANK(UDL44)+ISBLANK(UDN44)+ISBLANK(UDO44)+ISBLANK(UDP44)+ISBLANK(UDQ44))&lt;8,IF(ISNUMBER(LARGE((UDK44,UDM44,UDN44,UDO44,UDP44),1)),LARGE((UDK44,UDM44,UDN44,UDO44,UDP44),1),0)+IF(ISNUMBER(LARGE((UDK44,UDM44,UDN44,UDO44,UDP44),2)),LARGE((UDK44,UDM44,UDN44,UDO44,UDP44),2),0)+UDL44+UDQ44,"")</f>
        <v>0</v>
      </c>
      <c r="UDS44" s="398"/>
      <c r="UDT44" s="418"/>
      <c r="UDU44" s="397"/>
      <c r="UDV44" s="509" t="s">
        <v>1412</v>
      </c>
      <c r="UDW44" s="509" t="s">
        <v>1413</v>
      </c>
      <c r="UDX44" s="509">
        <v>2007</v>
      </c>
      <c r="UDY44" s="522" t="s">
        <v>1414</v>
      </c>
      <c r="UDZ44" s="523" t="s">
        <v>176</v>
      </c>
      <c r="UEA44" s="398">
        <v>0</v>
      </c>
      <c r="UEB44" s="398">
        <v>0</v>
      </c>
      <c r="UEC44" s="398"/>
      <c r="UED44" s="398"/>
      <c r="UEE44" s="398"/>
      <c r="UEF44" s="398"/>
      <c r="UEG44" s="408"/>
      <c r="UEH44" s="398">
        <f>IF((ISBLANK(UEA44)+ISBLANK(UEC44)+ISBLANK(UEB44)+ISBLANK(UED44)+ISBLANK(UEE44)+ISBLANK(UEF44)+ISBLANK(UEG44))&lt;8,IF(ISNUMBER(LARGE((UEA44,UEC44,UED44,UEE44,UEF44),1)),LARGE((UEA44,UEC44,UED44,UEE44,UEF44),1),0)+IF(ISNUMBER(LARGE((UEA44,UEC44,UED44,UEE44,UEF44),2)),LARGE((UEA44,UEC44,UED44,UEE44,UEF44),2),0)+UEB44+UEG44,"")</f>
        <v>0</v>
      </c>
      <c r="UEI44" s="398"/>
      <c r="UEJ44" s="418"/>
      <c r="UEK44" s="397"/>
      <c r="UEL44" s="509" t="s">
        <v>1412</v>
      </c>
      <c r="UEM44" s="509" t="s">
        <v>1413</v>
      </c>
      <c r="UEN44" s="509">
        <v>2007</v>
      </c>
      <c r="UEO44" s="522" t="s">
        <v>1414</v>
      </c>
      <c r="UEP44" s="523" t="s">
        <v>176</v>
      </c>
      <c r="UEQ44" s="398">
        <v>0</v>
      </c>
      <c r="UER44" s="398">
        <v>0</v>
      </c>
      <c r="UES44" s="398"/>
      <c r="UET44" s="398"/>
      <c r="UEU44" s="398"/>
      <c r="UEV44" s="398"/>
      <c r="UEW44" s="408"/>
      <c r="UEX44" s="398">
        <f>IF((ISBLANK(UEQ44)+ISBLANK(UES44)+ISBLANK(UER44)+ISBLANK(UET44)+ISBLANK(UEU44)+ISBLANK(UEV44)+ISBLANK(UEW44))&lt;8,IF(ISNUMBER(LARGE((UEQ44,UES44,UET44,UEU44,UEV44),1)),LARGE((UEQ44,UES44,UET44,UEU44,UEV44),1),0)+IF(ISNUMBER(LARGE((UEQ44,UES44,UET44,UEU44,UEV44),2)),LARGE((UEQ44,UES44,UET44,UEU44,UEV44),2),0)+UER44+UEW44,"")</f>
        <v>0</v>
      </c>
      <c r="UEY44" s="398"/>
      <c r="UEZ44" s="418"/>
      <c r="UFA44" s="397"/>
      <c r="UFB44" s="509" t="s">
        <v>1412</v>
      </c>
      <c r="UFC44" s="509" t="s">
        <v>1413</v>
      </c>
      <c r="UFD44" s="509">
        <v>2007</v>
      </c>
      <c r="UFE44" s="522" t="s">
        <v>1414</v>
      </c>
      <c r="UFF44" s="523" t="s">
        <v>176</v>
      </c>
      <c r="UFG44" s="398">
        <v>0</v>
      </c>
      <c r="UFH44" s="398">
        <v>0</v>
      </c>
      <c r="UFI44" s="398"/>
      <c r="UFJ44" s="398"/>
      <c r="UFK44" s="398"/>
      <c r="UFL44" s="398"/>
      <c r="UFM44" s="408"/>
      <c r="UFN44" s="398">
        <f>IF((ISBLANK(UFG44)+ISBLANK(UFI44)+ISBLANK(UFH44)+ISBLANK(UFJ44)+ISBLANK(UFK44)+ISBLANK(UFL44)+ISBLANK(UFM44))&lt;8,IF(ISNUMBER(LARGE((UFG44,UFI44,UFJ44,UFK44,UFL44),1)),LARGE((UFG44,UFI44,UFJ44,UFK44,UFL44),1),0)+IF(ISNUMBER(LARGE((UFG44,UFI44,UFJ44,UFK44,UFL44),2)),LARGE((UFG44,UFI44,UFJ44,UFK44,UFL44),2),0)+UFH44+UFM44,"")</f>
        <v>0</v>
      </c>
      <c r="UFO44" s="398"/>
      <c r="UFP44" s="418"/>
      <c r="UFQ44" s="397"/>
      <c r="UFR44" s="509" t="s">
        <v>1412</v>
      </c>
      <c r="UFS44" s="509" t="s">
        <v>1413</v>
      </c>
      <c r="UFT44" s="509">
        <v>2007</v>
      </c>
      <c r="UFU44" s="522" t="s">
        <v>1414</v>
      </c>
      <c r="UFV44" s="523" t="s">
        <v>176</v>
      </c>
      <c r="UFW44" s="398">
        <v>0</v>
      </c>
      <c r="UFX44" s="398">
        <v>0</v>
      </c>
      <c r="UFY44" s="398"/>
      <c r="UFZ44" s="398"/>
      <c r="UGA44" s="398"/>
      <c r="UGB44" s="398"/>
      <c r="UGC44" s="408"/>
      <c r="UGD44" s="398">
        <f>IF((ISBLANK(UFW44)+ISBLANK(UFY44)+ISBLANK(UFX44)+ISBLANK(UFZ44)+ISBLANK(UGA44)+ISBLANK(UGB44)+ISBLANK(UGC44))&lt;8,IF(ISNUMBER(LARGE((UFW44,UFY44,UFZ44,UGA44,UGB44),1)),LARGE((UFW44,UFY44,UFZ44,UGA44,UGB44),1),0)+IF(ISNUMBER(LARGE((UFW44,UFY44,UFZ44,UGA44,UGB44),2)),LARGE((UFW44,UFY44,UFZ44,UGA44,UGB44),2),0)+UFX44+UGC44,"")</f>
        <v>0</v>
      </c>
      <c r="UGE44" s="398"/>
      <c r="UGF44" s="418"/>
      <c r="UGG44" s="397"/>
      <c r="UGH44" s="509" t="s">
        <v>1412</v>
      </c>
      <c r="UGI44" s="509" t="s">
        <v>1413</v>
      </c>
      <c r="UGJ44" s="509">
        <v>2007</v>
      </c>
      <c r="UGK44" s="522" t="s">
        <v>1414</v>
      </c>
      <c r="UGL44" s="523" t="s">
        <v>176</v>
      </c>
      <c r="UGM44" s="398">
        <v>0</v>
      </c>
      <c r="UGN44" s="398">
        <v>0</v>
      </c>
      <c r="UGO44" s="398"/>
      <c r="UGP44" s="398"/>
      <c r="UGQ44" s="398"/>
      <c r="UGR44" s="398"/>
      <c r="UGS44" s="408"/>
      <c r="UGT44" s="398">
        <f>IF((ISBLANK(UGM44)+ISBLANK(UGO44)+ISBLANK(UGN44)+ISBLANK(UGP44)+ISBLANK(UGQ44)+ISBLANK(UGR44)+ISBLANK(UGS44))&lt;8,IF(ISNUMBER(LARGE((UGM44,UGO44,UGP44,UGQ44,UGR44),1)),LARGE((UGM44,UGO44,UGP44,UGQ44,UGR44),1),0)+IF(ISNUMBER(LARGE((UGM44,UGO44,UGP44,UGQ44,UGR44),2)),LARGE((UGM44,UGO44,UGP44,UGQ44,UGR44),2),0)+UGN44+UGS44,"")</f>
        <v>0</v>
      </c>
      <c r="UGU44" s="398"/>
      <c r="UGV44" s="418"/>
      <c r="UGW44" s="397"/>
      <c r="UGX44" s="509" t="s">
        <v>1412</v>
      </c>
      <c r="UGY44" s="509" t="s">
        <v>1413</v>
      </c>
      <c r="UGZ44" s="509">
        <v>2007</v>
      </c>
      <c r="UHA44" s="522" t="s">
        <v>1414</v>
      </c>
      <c r="UHB44" s="523" t="s">
        <v>176</v>
      </c>
      <c r="UHC44" s="398">
        <v>0</v>
      </c>
      <c r="UHD44" s="398">
        <v>0</v>
      </c>
      <c r="UHE44" s="398"/>
      <c r="UHF44" s="398"/>
      <c r="UHG44" s="398"/>
      <c r="UHH44" s="398"/>
      <c r="UHI44" s="408"/>
      <c r="UHJ44" s="398">
        <f>IF((ISBLANK(UHC44)+ISBLANK(UHE44)+ISBLANK(UHD44)+ISBLANK(UHF44)+ISBLANK(UHG44)+ISBLANK(UHH44)+ISBLANK(UHI44))&lt;8,IF(ISNUMBER(LARGE((UHC44,UHE44,UHF44,UHG44,UHH44),1)),LARGE((UHC44,UHE44,UHF44,UHG44,UHH44),1),0)+IF(ISNUMBER(LARGE((UHC44,UHE44,UHF44,UHG44,UHH44),2)),LARGE((UHC44,UHE44,UHF44,UHG44,UHH44),2),0)+UHD44+UHI44,"")</f>
        <v>0</v>
      </c>
      <c r="UHK44" s="398"/>
      <c r="UHL44" s="418"/>
      <c r="UHM44" s="397"/>
      <c r="UHN44" s="509" t="s">
        <v>1412</v>
      </c>
      <c r="UHO44" s="509" t="s">
        <v>1413</v>
      </c>
      <c r="UHP44" s="509">
        <v>2007</v>
      </c>
      <c r="UHQ44" s="522" t="s">
        <v>1414</v>
      </c>
      <c r="UHR44" s="523" t="s">
        <v>176</v>
      </c>
      <c r="UHS44" s="398">
        <v>0</v>
      </c>
      <c r="UHT44" s="398">
        <v>0</v>
      </c>
      <c r="UHU44" s="398"/>
      <c r="UHV44" s="398"/>
      <c r="UHW44" s="398"/>
      <c r="UHX44" s="398"/>
      <c r="UHY44" s="408"/>
      <c r="UHZ44" s="398">
        <f>IF((ISBLANK(UHS44)+ISBLANK(UHU44)+ISBLANK(UHT44)+ISBLANK(UHV44)+ISBLANK(UHW44)+ISBLANK(UHX44)+ISBLANK(UHY44))&lt;8,IF(ISNUMBER(LARGE((UHS44,UHU44,UHV44,UHW44,UHX44),1)),LARGE((UHS44,UHU44,UHV44,UHW44,UHX44),1),0)+IF(ISNUMBER(LARGE((UHS44,UHU44,UHV44,UHW44,UHX44),2)),LARGE((UHS44,UHU44,UHV44,UHW44,UHX44),2),0)+UHT44+UHY44,"")</f>
        <v>0</v>
      </c>
      <c r="UIA44" s="398"/>
      <c r="UIB44" s="418"/>
      <c r="UIC44" s="397"/>
      <c r="UID44" s="509" t="s">
        <v>1412</v>
      </c>
      <c r="UIE44" s="509" t="s">
        <v>1413</v>
      </c>
      <c r="UIF44" s="509">
        <v>2007</v>
      </c>
      <c r="UIG44" s="522" t="s">
        <v>1414</v>
      </c>
      <c r="UIH44" s="523" t="s">
        <v>176</v>
      </c>
      <c r="UII44" s="398">
        <v>0</v>
      </c>
      <c r="UIJ44" s="398">
        <v>0</v>
      </c>
      <c r="UIK44" s="398"/>
      <c r="UIL44" s="398"/>
      <c r="UIM44" s="398"/>
      <c r="UIN44" s="398"/>
      <c r="UIO44" s="408"/>
      <c r="UIP44" s="398">
        <f>IF((ISBLANK(UII44)+ISBLANK(UIK44)+ISBLANK(UIJ44)+ISBLANK(UIL44)+ISBLANK(UIM44)+ISBLANK(UIN44)+ISBLANK(UIO44))&lt;8,IF(ISNUMBER(LARGE((UII44,UIK44,UIL44,UIM44,UIN44),1)),LARGE((UII44,UIK44,UIL44,UIM44,UIN44),1),0)+IF(ISNUMBER(LARGE((UII44,UIK44,UIL44,UIM44,UIN44),2)),LARGE((UII44,UIK44,UIL44,UIM44,UIN44),2),0)+UIJ44+UIO44,"")</f>
        <v>0</v>
      </c>
      <c r="UIQ44" s="398"/>
      <c r="UIR44" s="418"/>
      <c r="UIS44" s="397"/>
      <c r="UIT44" s="509" t="s">
        <v>1412</v>
      </c>
      <c r="UIU44" s="509" t="s">
        <v>1413</v>
      </c>
      <c r="UIV44" s="509">
        <v>2007</v>
      </c>
      <c r="UIW44" s="522" t="s">
        <v>1414</v>
      </c>
      <c r="UIX44" s="523" t="s">
        <v>176</v>
      </c>
      <c r="UIY44" s="398">
        <v>0</v>
      </c>
      <c r="UIZ44" s="398">
        <v>0</v>
      </c>
      <c r="UJA44" s="398"/>
      <c r="UJB44" s="398"/>
      <c r="UJC44" s="398"/>
      <c r="UJD44" s="398"/>
      <c r="UJE44" s="408"/>
      <c r="UJF44" s="398">
        <f>IF((ISBLANK(UIY44)+ISBLANK(UJA44)+ISBLANK(UIZ44)+ISBLANK(UJB44)+ISBLANK(UJC44)+ISBLANK(UJD44)+ISBLANK(UJE44))&lt;8,IF(ISNUMBER(LARGE((UIY44,UJA44,UJB44,UJC44,UJD44),1)),LARGE((UIY44,UJA44,UJB44,UJC44,UJD44),1),0)+IF(ISNUMBER(LARGE((UIY44,UJA44,UJB44,UJC44,UJD44),2)),LARGE((UIY44,UJA44,UJB44,UJC44,UJD44),2),0)+UIZ44+UJE44,"")</f>
        <v>0</v>
      </c>
      <c r="UJG44" s="398"/>
      <c r="UJH44" s="418"/>
      <c r="UJI44" s="397"/>
      <c r="UJJ44" s="509" t="s">
        <v>1412</v>
      </c>
      <c r="UJK44" s="509" t="s">
        <v>1413</v>
      </c>
      <c r="UJL44" s="509">
        <v>2007</v>
      </c>
      <c r="UJM44" s="522" t="s">
        <v>1414</v>
      </c>
      <c r="UJN44" s="523" t="s">
        <v>176</v>
      </c>
      <c r="UJO44" s="398">
        <v>0</v>
      </c>
      <c r="UJP44" s="398">
        <v>0</v>
      </c>
      <c r="UJQ44" s="398"/>
      <c r="UJR44" s="398"/>
      <c r="UJS44" s="398"/>
      <c r="UJT44" s="398"/>
      <c r="UJU44" s="408"/>
      <c r="UJV44" s="398">
        <f>IF((ISBLANK(UJO44)+ISBLANK(UJQ44)+ISBLANK(UJP44)+ISBLANK(UJR44)+ISBLANK(UJS44)+ISBLANK(UJT44)+ISBLANK(UJU44))&lt;8,IF(ISNUMBER(LARGE((UJO44,UJQ44,UJR44,UJS44,UJT44),1)),LARGE((UJO44,UJQ44,UJR44,UJS44,UJT44),1),0)+IF(ISNUMBER(LARGE((UJO44,UJQ44,UJR44,UJS44,UJT44),2)),LARGE((UJO44,UJQ44,UJR44,UJS44,UJT44),2),0)+UJP44+UJU44,"")</f>
        <v>0</v>
      </c>
      <c r="UJW44" s="398"/>
      <c r="UJX44" s="418"/>
      <c r="UJY44" s="397"/>
      <c r="UJZ44" s="509" t="s">
        <v>1412</v>
      </c>
      <c r="UKA44" s="509" t="s">
        <v>1413</v>
      </c>
      <c r="UKB44" s="509">
        <v>2007</v>
      </c>
      <c r="UKC44" s="522" t="s">
        <v>1414</v>
      </c>
      <c r="UKD44" s="523" t="s">
        <v>176</v>
      </c>
      <c r="UKE44" s="398">
        <v>0</v>
      </c>
      <c r="UKF44" s="398">
        <v>0</v>
      </c>
      <c r="UKG44" s="398"/>
      <c r="UKH44" s="398"/>
      <c r="UKI44" s="398"/>
      <c r="UKJ44" s="398"/>
      <c r="UKK44" s="408"/>
      <c r="UKL44" s="398">
        <f>IF((ISBLANK(UKE44)+ISBLANK(UKG44)+ISBLANK(UKF44)+ISBLANK(UKH44)+ISBLANK(UKI44)+ISBLANK(UKJ44)+ISBLANK(UKK44))&lt;8,IF(ISNUMBER(LARGE((UKE44,UKG44,UKH44,UKI44,UKJ44),1)),LARGE((UKE44,UKG44,UKH44,UKI44,UKJ44),1),0)+IF(ISNUMBER(LARGE((UKE44,UKG44,UKH44,UKI44,UKJ44),2)),LARGE((UKE44,UKG44,UKH44,UKI44,UKJ44),2),0)+UKF44+UKK44,"")</f>
        <v>0</v>
      </c>
      <c r="UKM44" s="398"/>
      <c r="UKN44" s="418"/>
      <c r="UKO44" s="397"/>
      <c r="UKP44" s="509" t="s">
        <v>1412</v>
      </c>
      <c r="UKQ44" s="509" t="s">
        <v>1413</v>
      </c>
      <c r="UKR44" s="509">
        <v>2007</v>
      </c>
      <c r="UKS44" s="522" t="s">
        <v>1414</v>
      </c>
      <c r="UKT44" s="523" t="s">
        <v>176</v>
      </c>
      <c r="UKU44" s="398">
        <v>0</v>
      </c>
      <c r="UKV44" s="398">
        <v>0</v>
      </c>
      <c r="UKW44" s="398"/>
      <c r="UKX44" s="398"/>
      <c r="UKY44" s="398"/>
      <c r="UKZ44" s="398"/>
      <c r="ULA44" s="408"/>
      <c r="ULB44" s="398">
        <f>IF((ISBLANK(UKU44)+ISBLANK(UKW44)+ISBLANK(UKV44)+ISBLANK(UKX44)+ISBLANK(UKY44)+ISBLANK(UKZ44)+ISBLANK(ULA44))&lt;8,IF(ISNUMBER(LARGE((UKU44,UKW44,UKX44,UKY44,UKZ44),1)),LARGE((UKU44,UKW44,UKX44,UKY44,UKZ44),1),0)+IF(ISNUMBER(LARGE((UKU44,UKW44,UKX44,UKY44,UKZ44),2)),LARGE((UKU44,UKW44,UKX44,UKY44,UKZ44),2),0)+UKV44+ULA44,"")</f>
        <v>0</v>
      </c>
      <c r="ULC44" s="398"/>
      <c r="ULD44" s="418"/>
      <c r="ULE44" s="397"/>
      <c r="ULF44" s="509" t="s">
        <v>1412</v>
      </c>
      <c r="ULG44" s="509" t="s">
        <v>1413</v>
      </c>
      <c r="ULH44" s="509">
        <v>2007</v>
      </c>
      <c r="ULI44" s="522" t="s">
        <v>1414</v>
      </c>
      <c r="ULJ44" s="523" t="s">
        <v>176</v>
      </c>
      <c r="ULK44" s="398">
        <v>0</v>
      </c>
      <c r="ULL44" s="398">
        <v>0</v>
      </c>
      <c r="ULM44" s="398"/>
      <c r="ULN44" s="398"/>
      <c r="ULO44" s="398"/>
      <c r="ULP44" s="398"/>
      <c r="ULQ44" s="408"/>
      <c r="ULR44" s="398">
        <f>IF((ISBLANK(ULK44)+ISBLANK(ULM44)+ISBLANK(ULL44)+ISBLANK(ULN44)+ISBLANK(ULO44)+ISBLANK(ULP44)+ISBLANK(ULQ44))&lt;8,IF(ISNUMBER(LARGE((ULK44,ULM44,ULN44,ULO44,ULP44),1)),LARGE((ULK44,ULM44,ULN44,ULO44,ULP44),1),0)+IF(ISNUMBER(LARGE((ULK44,ULM44,ULN44,ULO44,ULP44),2)),LARGE((ULK44,ULM44,ULN44,ULO44,ULP44),2),0)+ULL44+ULQ44,"")</f>
        <v>0</v>
      </c>
      <c r="ULS44" s="398"/>
      <c r="ULT44" s="418"/>
      <c r="ULU44" s="397"/>
      <c r="ULV44" s="509" t="s">
        <v>1412</v>
      </c>
      <c r="ULW44" s="509" t="s">
        <v>1413</v>
      </c>
      <c r="ULX44" s="509">
        <v>2007</v>
      </c>
      <c r="ULY44" s="522" t="s">
        <v>1414</v>
      </c>
      <c r="ULZ44" s="523" t="s">
        <v>176</v>
      </c>
      <c r="UMA44" s="398">
        <v>0</v>
      </c>
      <c r="UMB44" s="398">
        <v>0</v>
      </c>
      <c r="UMC44" s="398"/>
      <c r="UMD44" s="398"/>
      <c r="UME44" s="398"/>
      <c r="UMF44" s="398"/>
      <c r="UMG44" s="408"/>
      <c r="UMH44" s="398">
        <f>IF((ISBLANK(UMA44)+ISBLANK(UMC44)+ISBLANK(UMB44)+ISBLANK(UMD44)+ISBLANK(UME44)+ISBLANK(UMF44)+ISBLANK(UMG44))&lt;8,IF(ISNUMBER(LARGE((UMA44,UMC44,UMD44,UME44,UMF44),1)),LARGE((UMA44,UMC44,UMD44,UME44,UMF44),1),0)+IF(ISNUMBER(LARGE((UMA44,UMC44,UMD44,UME44,UMF44),2)),LARGE((UMA44,UMC44,UMD44,UME44,UMF44),2),0)+UMB44+UMG44,"")</f>
        <v>0</v>
      </c>
      <c r="UMI44" s="398"/>
      <c r="UMJ44" s="418"/>
      <c r="UMK44" s="397"/>
      <c r="UML44" s="509" t="s">
        <v>1412</v>
      </c>
      <c r="UMM44" s="509" t="s">
        <v>1413</v>
      </c>
      <c r="UMN44" s="509">
        <v>2007</v>
      </c>
      <c r="UMO44" s="522" t="s">
        <v>1414</v>
      </c>
      <c r="UMP44" s="523" t="s">
        <v>176</v>
      </c>
      <c r="UMQ44" s="398">
        <v>0</v>
      </c>
      <c r="UMR44" s="398">
        <v>0</v>
      </c>
      <c r="UMS44" s="398"/>
      <c r="UMT44" s="398"/>
      <c r="UMU44" s="398"/>
      <c r="UMV44" s="398"/>
      <c r="UMW44" s="408"/>
      <c r="UMX44" s="398">
        <f>IF((ISBLANK(UMQ44)+ISBLANK(UMS44)+ISBLANK(UMR44)+ISBLANK(UMT44)+ISBLANK(UMU44)+ISBLANK(UMV44)+ISBLANK(UMW44))&lt;8,IF(ISNUMBER(LARGE((UMQ44,UMS44,UMT44,UMU44,UMV44),1)),LARGE((UMQ44,UMS44,UMT44,UMU44,UMV44),1),0)+IF(ISNUMBER(LARGE((UMQ44,UMS44,UMT44,UMU44,UMV44),2)),LARGE((UMQ44,UMS44,UMT44,UMU44,UMV44),2),0)+UMR44+UMW44,"")</f>
        <v>0</v>
      </c>
      <c r="UMY44" s="398"/>
      <c r="UMZ44" s="418"/>
      <c r="UNA44" s="397"/>
      <c r="UNB44" s="509" t="s">
        <v>1412</v>
      </c>
      <c r="UNC44" s="509" t="s">
        <v>1413</v>
      </c>
      <c r="UND44" s="509">
        <v>2007</v>
      </c>
      <c r="UNE44" s="522" t="s">
        <v>1414</v>
      </c>
      <c r="UNF44" s="523" t="s">
        <v>176</v>
      </c>
      <c r="UNG44" s="398">
        <v>0</v>
      </c>
      <c r="UNH44" s="398">
        <v>0</v>
      </c>
      <c r="UNI44" s="398"/>
      <c r="UNJ44" s="398"/>
      <c r="UNK44" s="398"/>
      <c r="UNL44" s="398"/>
      <c r="UNM44" s="408"/>
      <c r="UNN44" s="398">
        <f>IF((ISBLANK(UNG44)+ISBLANK(UNI44)+ISBLANK(UNH44)+ISBLANK(UNJ44)+ISBLANK(UNK44)+ISBLANK(UNL44)+ISBLANK(UNM44))&lt;8,IF(ISNUMBER(LARGE((UNG44,UNI44,UNJ44,UNK44,UNL44),1)),LARGE((UNG44,UNI44,UNJ44,UNK44,UNL44),1),0)+IF(ISNUMBER(LARGE((UNG44,UNI44,UNJ44,UNK44,UNL44),2)),LARGE((UNG44,UNI44,UNJ44,UNK44,UNL44),2),0)+UNH44+UNM44,"")</f>
        <v>0</v>
      </c>
      <c r="UNO44" s="398"/>
      <c r="UNP44" s="418"/>
      <c r="UNQ44" s="397"/>
      <c r="UNR44" s="509" t="s">
        <v>1412</v>
      </c>
      <c r="UNS44" s="509" t="s">
        <v>1413</v>
      </c>
      <c r="UNT44" s="509">
        <v>2007</v>
      </c>
      <c r="UNU44" s="522" t="s">
        <v>1414</v>
      </c>
      <c r="UNV44" s="523" t="s">
        <v>176</v>
      </c>
      <c r="UNW44" s="398">
        <v>0</v>
      </c>
      <c r="UNX44" s="398">
        <v>0</v>
      </c>
      <c r="UNY44" s="398"/>
      <c r="UNZ44" s="398"/>
      <c r="UOA44" s="398"/>
      <c r="UOB44" s="398"/>
      <c r="UOC44" s="408"/>
      <c r="UOD44" s="398">
        <f>IF((ISBLANK(UNW44)+ISBLANK(UNY44)+ISBLANK(UNX44)+ISBLANK(UNZ44)+ISBLANK(UOA44)+ISBLANK(UOB44)+ISBLANK(UOC44))&lt;8,IF(ISNUMBER(LARGE((UNW44,UNY44,UNZ44,UOA44,UOB44),1)),LARGE((UNW44,UNY44,UNZ44,UOA44,UOB44),1),0)+IF(ISNUMBER(LARGE((UNW44,UNY44,UNZ44,UOA44,UOB44),2)),LARGE((UNW44,UNY44,UNZ44,UOA44,UOB44),2),0)+UNX44+UOC44,"")</f>
        <v>0</v>
      </c>
      <c r="UOE44" s="398"/>
      <c r="UOF44" s="418"/>
      <c r="UOG44" s="397"/>
      <c r="UOH44" s="509" t="s">
        <v>1412</v>
      </c>
      <c r="UOI44" s="509" t="s">
        <v>1413</v>
      </c>
      <c r="UOJ44" s="509">
        <v>2007</v>
      </c>
      <c r="UOK44" s="522" t="s">
        <v>1414</v>
      </c>
      <c r="UOL44" s="523" t="s">
        <v>176</v>
      </c>
      <c r="UOM44" s="398">
        <v>0</v>
      </c>
      <c r="UON44" s="398">
        <v>0</v>
      </c>
      <c r="UOO44" s="398"/>
      <c r="UOP44" s="398"/>
      <c r="UOQ44" s="398"/>
      <c r="UOR44" s="398"/>
      <c r="UOS44" s="408"/>
      <c r="UOT44" s="398">
        <f>IF((ISBLANK(UOM44)+ISBLANK(UOO44)+ISBLANK(UON44)+ISBLANK(UOP44)+ISBLANK(UOQ44)+ISBLANK(UOR44)+ISBLANK(UOS44))&lt;8,IF(ISNUMBER(LARGE((UOM44,UOO44,UOP44,UOQ44,UOR44),1)),LARGE((UOM44,UOO44,UOP44,UOQ44,UOR44),1),0)+IF(ISNUMBER(LARGE((UOM44,UOO44,UOP44,UOQ44,UOR44),2)),LARGE((UOM44,UOO44,UOP44,UOQ44,UOR44),2),0)+UON44+UOS44,"")</f>
        <v>0</v>
      </c>
      <c r="UOU44" s="398"/>
      <c r="UOV44" s="418"/>
      <c r="UOW44" s="397"/>
      <c r="UOX44" s="509" t="s">
        <v>1412</v>
      </c>
      <c r="UOY44" s="509" t="s">
        <v>1413</v>
      </c>
      <c r="UOZ44" s="509">
        <v>2007</v>
      </c>
      <c r="UPA44" s="522" t="s">
        <v>1414</v>
      </c>
      <c r="UPB44" s="523" t="s">
        <v>176</v>
      </c>
      <c r="UPC44" s="398">
        <v>0</v>
      </c>
      <c r="UPD44" s="398">
        <v>0</v>
      </c>
      <c r="UPE44" s="398"/>
      <c r="UPF44" s="398"/>
      <c r="UPG44" s="398"/>
      <c r="UPH44" s="398"/>
      <c r="UPI44" s="408"/>
      <c r="UPJ44" s="398">
        <f>IF((ISBLANK(UPC44)+ISBLANK(UPE44)+ISBLANK(UPD44)+ISBLANK(UPF44)+ISBLANK(UPG44)+ISBLANK(UPH44)+ISBLANK(UPI44))&lt;8,IF(ISNUMBER(LARGE((UPC44,UPE44,UPF44,UPG44,UPH44),1)),LARGE((UPC44,UPE44,UPF44,UPG44,UPH44),1),0)+IF(ISNUMBER(LARGE((UPC44,UPE44,UPF44,UPG44,UPH44),2)),LARGE((UPC44,UPE44,UPF44,UPG44,UPH44),2),0)+UPD44+UPI44,"")</f>
        <v>0</v>
      </c>
      <c r="UPK44" s="398"/>
      <c r="UPL44" s="418"/>
      <c r="UPM44" s="397"/>
      <c r="UPN44" s="509" t="s">
        <v>1412</v>
      </c>
      <c r="UPO44" s="509" t="s">
        <v>1413</v>
      </c>
      <c r="UPP44" s="509">
        <v>2007</v>
      </c>
      <c r="UPQ44" s="522" t="s">
        <v>1414</v>
      </c>
      <c r="UPR44" s="523" t="s">
        <v>176</v>
      </c>
      <c r="UPS44" s="398">
        <v>0</v>
      </c>
      <c r="UPT44" s="398">
        <v>0</v>
      </c>
      <c r="UPU44" s="398"/>
      <c r="UPV44" s="398"/>
      <c r="UPW44" s="398"/>
      <c r="UPX44" s="398"/>
      <c r="UPY44" s="408"/>
      <c r="UPZ44" s="398">
        <f>IF((ISBLANK(UPS44)+ISBLANK(UPU44)+ISBLANK(UPT44)+ISBLANK(UPV44)+ISBLANK(UPW44)+ISBLANK(UPX44)+ISBLANK(UPY44))&lt;8,IF(ISNUMBER(LARGE((UPS44,UPU44,UPV44,UPW44,UPX44),1)),LARGE((UPS44,UPU44,UPV44,UPW44,UPX44),1),0)+IF(ISNUMBER(LARGE((UPS44,UPU44,UPV44,UPW44,UPX44),2)),LARGE((UPS44,UPU44,UPV44,UPW44,UPX44),2),0)+UPT44+UPY44,"")</f>
        <v>0</v>
      </c>
      <c r="UQA44" s="398"/>
      <c r="UQB44" s="418"/>
      <c r="UQC44" s="397"/>
      <c r="UQD44" s="509" t="s">
        <v>1412</v>
      </c>
      <c r="UQE44" s="509" t="s">
        <v>1413</v>
      </c>
      <c r="UQF44" s="509">
        <v>2007</v>
      </c>
      <c r="UQG44" s="522" t="s">
        <v>1414</v>
      </c>
      <c r="UQH44" s="523" t="s">
        <v>176</v>
      </c>
      <c r="UQI44" s="398">
        <v>0</v>
      </c>
      <c r="UQJ44" s="398">
        <v>0</v>
      </c>
      <c r="UQK44" s="398"/>
      <c r="UQL44" s="398"/>
      <c r="UQM44" s="398"/>
      <c r="UQN44" s="398"/>
      <c r="UQO44" s="408"/>
      <c r="UQP44" s="398">
        <f>IF((ISBLANK(UQI44)+ISBLANK(UQK44)+ISBLANK(UQJ44)+ISBLANK(UQL44)+ISBLANK(UQM44)+ISBLANK(UQN44)+ISBLANK(UQO44))&lt;8,IF(ISNUMBER(LARGE((UQI44,UQK44,UQL44,UQM44,UQN44),1)),LARGE((UQI44,UQK44,UQL44,UQM44,UQN44),1),0)+IF(ISNUMBER(LARGE((UQI44,UQK44,UQL44,UQM44,UQN44),2)),LARGE((UQI44,UQK44,UQL44,UQM44,UQN44),2),0)+UQJ44+UQO44,"")</f>
        <v>0</v>
      </c>
      <c r="UQQ44" s="398"/>
      <c r="UQR44" s="418"/>
      <c r="UQS44" s="397"/>
      <c r="UQT44" s="509" t="s">
        <v>1412</v>
      </c>
      <c r="UQU44" s="509" t="s">
        <v>1413</v>
      </c>
      <c r="UQV44" s="509">
        <v>2007</v>
      </c>
      <c r="UQW44" s="522" t="s">
        <v>1414</v>
      </c>
      <c r="UQX44" s="523" t="s">
        <v>176</v>
      </c>
      <c r="UQY44" s="398">
        <v>0</v>
      </c>
      <c r="UQZ44" s="398">
        <v>0</v>
      </c>
      <c r="URA44" s="398"/>
      <c r="URB44" s="398"/>
      <c r="URC44" s="398"/>
      <c r="URD44" s="398"/>
      <c r="URE44" s="408"/>
      <c r="URF44" s="398">
        <f>IF((ISBLANK(UQY44)+ISBLANK(URA44)+ISBLANK(UQZ44)+ISBLANK(URB44)+ISBLANK(URC44)+ISBLANK(URD44)+ISBLANK(URE44))&lt;8,IF(ISNUMBER(LARGE((UQY44,URA44,URB44,URC44,URD44),1)),LARGE((UQY44,URA44,URB44,URC44,URD44),1),0)+IF(ISNUMBER(LARGE((UQY44,URA44,URB44,URC44,URD44),2)),LARGE((UQY44,URA44,URB44,URC44,URD44),2),0)+UQZ44+URE44,"")</f>
        <v>0</v>
      </c>
      <c r="URG44" s="398"/>
      <c r="URH44" s="418"/>
      <c r="URI44" s="397"/>
      <c r="URJ44" s="509" t="s">
        <v>1412</v>
      </c>
      <c r="URK44" s="509" t="s">
        <v>1413</v>
      </c>
      <c r="URL44" s="509">
        <v>2007</v>
      </c>
      <c r="URM44" s="522" t="s">
        <v>1414</v>
      </c>
      <c r="URN44" s="523" t="s">
        <v>176</v>
      </c>
      <c r="URO44" s="398">
        <v>0</v>
      </c>
      <c r="URP44" s="398">
        <v>0</v>
      </c>
      <c r="URQ44" s="398"/>
      <c r="URR44" s="398"/>
      <c r="URS44" s="398"/>
      <c r="URT44" s="398"/>
      <c r="URU44" s="408"/>
      <c r="URV44" s="398">
        <f>IF((ISBLANK(URO44)+ISBLANK(URQ44)+ISBLANK(URP44)+ISBLANK(URR44)+ISBLANK(URS44)+ISBLANK(URT44)+ISBLANK(URU44))&lt;8,IF(ISNUMBER(LARGE((URO44,URQ44,URR44,URS44,URT44),1)),LARGE((URO44,URQ44,URR44,URS44,URT44),1),0)+IF(ISNUMBER(LARGE((URO44,URQ44,URR44,URS44,URT44),2)),LARGE((URO44,URQ44,URR44,URS44,URT44),2),0)+URP44+URU44,"")</f>
        <v>0</v>
      </c>
      <c r="URW44" s="398"/>
      <c r="URX44" s="418"/>
      <c r="URY44" s="397"/>
      <c r="URZ44" s="509" t="s">
        <v>1412</v>
      </c>
      <c r="USA44" s="509" t="s">
        <v>1413</v>
      </c>
      <c r="USB44" s="509">
        <v>2007</v>
      </c>
      <c r="USC44" s="522" t="s">
        <v>1414</v>
      </c>
      <c r="USD44" s="523" t="s">
        <v>176</v>
      </c>
      <c r="USE44" s="398">
        <v>0</v>
      </c>
      <c r="USF44" s="398">
        <v>0</v>
      </c>
      <c r="USG44" s="398"/>
      <c r="USH44" s="398"/>
      <c r="USI44" s="398"/>
      <c r="USJ44" s="398"/>
      <c r="USK44" s="408"/>
      <c r="USL44" s="398">
        <f>IF((ISBLANK(USE44)+ISBLANK(USG44)+ISBLANK(USF44)+ISBLANK(USH44)+ISBLANK(USI44)+ISBLANK(USJ44)+ISBLANK(USK44))&lt;8,IF(ISNUMBER(LARGE((USE44,USG44,USH44,USI44,USJ44),1)),LARGE((USE44,USG44,USH44,USI44,USJ44),1),0)+IF(ISNUMBER(LARGE((USE44,USG44,USH44,USI44,USJ44),2)),LARGE((USE44,USG44,USH44,USI44,USJ44),2),0)+USF44+USK44,"")</f>
        <v>0</v>
      </c>
      <c r="USM44" s="398"/>
      <c r="USN44" s="418"/>
      <c r="USO44" s="397"/>
      <c r="USP44" s="509" t="s">
        <v>1412</v>
      </c>
      <c r="USQ44" s="509" t="s">
        <v>1413</v>
      </c>
      <c r="USR44" s="509">
        <v>2007</v>
      </c>
      <c r="USS44" s="522" t="s">
        <v>1414</v>
      </c>
      <c r="UST44" s="523" t="s">
        <v>176</v>
      </c>
      <c r="USU44" s="398">
        <v>0</v>
      </c>
      <c r="USV44" s="398">
        <v>0</v>
      </c>
      <c r="USW44" s="398"/>
      <c r="USX44" s="398"/>
      <c r="USY44" s="398"/>
      <c r="USZ44" s="398"/>
      <c r="UTA44" s="408"/>
      <c r="UTB44" s="398">
        <f>IF((ISBLANK(USU44)+ISBLANK(USW44)+ISBLANK(USV44)+ISBLANK(USX44)+ISBLANK(USY44)+ISBLANK(USZ44)+ISBLANK(UTA44))&lt;8,IF(ISNUMBER(LARGE((USU44,USW44,USX44,USY44,USZ44),1)),LARGE((USU44,USW44,USX44,USY44,USZ44),1),0)+IF(ISNUMBER(LARGE((USU44,USW44,USX44,USY44,USZ44),2)),LARGE((USU44,USW44,USX44,USY44,USZ44),2),0)+USV44+UTA44,"")</f>
        <v>0</v>
      </c>
      <c r="UTC44" s="398"/>
      <c r="UTD44" s="418"/>
      <c r="UTE44" s="397"/>
      <c r="UTF44" s="509" t="s">
        <v>1412</v>
      </c>
      <c r="UTG44" s="509" t="s">
        <v>1413</v>
      </c>
      <c r="UTH44" s="509">
        <v>2007</v>
      </c>
      <c r="UTI44" s="522" t="s">
        <v>1414</v>
      </c>
      <c r="UTJ44" s="523" t="s">
        <v>176</v>
      </c>
      <c r="UTK44" s="398">
        <v>0</v>
      </c>
      <c r="UTL44" s="398">
        <v>0</v>
      </c>
      <c r="UTM44" s="398"/>
      <c r="UTN44" s="398"/>
      <c r="UTO44" s="398"/>
      <c r="UTP44" s="398"/>
      <c r="UTQ44" s="408"/>
      <c r="UTR44" s="398">
        <f>IF((ISBLANK(UTK44)+ISBLANK(UTM44)+ISBLANK(UTL44)+ISBLANK(UTN44)+ISBLANK(UTO44)+ISBLANK(UTP44)+ISBLANK(UTQ44))&lt;8,IF(ISNUMBER(LARGE((UTK44,UTM44,UTN44,UTO44,UTP44),1)),LARGE((UTK44,UTM44,UTN44,UTO44,UTP44),1),0)+IF(ISNUMBER(LARGE((UTK44,UTM44,UTN44,UTO44,UTP44),2)),LARGE((UTK44,UTM44,UTN44,UTO44,UTP44),2),0)+UTL44+UTQ44,"")</f>
        <v>0</v>
      </c>
      <c r="UTS44" s="398"/>
      <c r="UTT44" s="418"/>
      <c r="UTU44" s="397"/>
      <c r="UTV44" s="509" t="s">
        <v>1412</v>
      </c>
      <c r="UTW44" s="509" t="s">
        <v>1413</v>
      </c>
      <c r="UTX44" s="509">
        <v>2007</v>
      </c>
      <c r="UTY44" s="522" t="s">
        <v>1414</v>
      </c>
      <c r="UTZ44" s="523" t="s">
        <v>176</v>
      </c>
      <c r="UUA44" s="398">
        <v>0</v>
      </c>
      <c r="UUB44" s="398">
        <v>0</v>
      </c>
      <c r="UUC44" s="398"/>
      <c r="UUD44" s="398"/>
      <c r="UUE44" s="398"/>
      <c r="UUF44" s="398"/>
      <c r="UUG44" s="408"/>
      <c r="UUH44" s="398">
        <f>IF((ISBLANK(UUA44)+ISBLANK(UUC44)+ISBLANK(UUB44)+ISBLANK(UUD44)+ISBLANK(UUE44)+ISBLANK(UUF44)+ISBLANK(UUG44))&lt;8,IF(ISNUMBER(LARGE((UUA44,UUC44,UUD44,UUE44,UUF44),1)),LARGE((UUA44,UUC44,UUD44,UUE44,UUF44),1),0)+IF(ISNUMBER(LARGE((UUA44,UUC44,UUD44,UUE44,UUF44),2)),LARGE((UUA44,UUC44,UUD44,UUE44,UUF44),2),0)+UUB44+UUG44,"")</f>
        <v>0</v>
      </c>
      <c r="UUI44" s="398"/>
      <c r="UUJ44" s="418"/>
      <c r="UUK44" s="397"/>
      <c r="UUL44" s="509" t="s">
        <v>1412</v>
      </c>
      <c r="UUM44" s="509" t="s">
        <v>1413</v>
      </c>
      <c r="UUN44" s="509">
        <v>2007</v>
      </c>
      <c r="UUO44" s="522" t="s">
        <v>1414</v>
      </c>
      <c r="UUP44" s="523" t="s">
        <v>176</v>
      </c>
      <c r="UUQ44" s="398">
        <v>0</v>
      </c>
      <c r="UUR44" s="398">
        <v>0</v>
      </c>
      <c r="UUS44" s="398"/>
      <c r="UUT44" s="398"/>
      <c r="UUU44" s="398"/>
      <c r="UUV44" s="398"/>
      <c r="UUW44" s="408"/>
      <c r="UUX44" s="398">
        <f>IF((ISBLANK(UUQ44)+ISBLANK(UUS44)+ISBLANK(UUR44)+ISBLANK(UUT44)+ISBLANK(UUU44)+ISBLANK(UUV44)+ISBLANK(UUW44))&lt;8,IF(ISNUMBER(LARGE((UUQ44,UUS44,UUT44,UUU44,UUV44),1)),LARGE((UUQ44,UUS44,UUT44,UUU44,UUV44),1),0)+IF(ISNUMBER(LARGE((UUQ44,UUS44,UUT44,UUU44,UUV44),2)),LARGE((UUQ44,UUS44,UUT44,UUU44,UUV44),2),0)+UUR44+UUW44,"")</f>
        <v>0</v>
      </c>
      <c r="UUY44" s="398"/>
      <c r="UUZ44" s="418"/>
      <c r="UVA44" s="397"/>
      <c r="UVB44" s="509" t="s">
        <v>1412</v>
      </c>
      <c r="UVC44" s="509" t="s">
        <v>1413</v>
      </c>
      <c r="UVD44" s="509">
        <v>2007</v>
      </c>
      <c r="UVE44" s="522" t="s">
        <v>1414</v>
      </c>
      <c r="UVF44" s="523" t="s">
        <v>176</v>
      </c>
      <c r="UVG44" s="398">
        <v>0</v>
      </c>
      <c r="UVH44" s="398">
        <v>0</v>
      </c>
      <c r="UVI44" s="398"/>
      <c r="UVJ44" s="398"/>
      <c r="UVK44" s="398"/>
      <c r="UVL44" s="398"/>
      <c r="UVM44" s="408"/>
      <c r="UVN44" s="398">
        <f>IF((ISBLANK(UVG44)+ISBLANK(UVI44)+ISBLANK(UVH44)+ISBLANK(UVJ44)+ISBLANK(UVK44)+ISBLANK(UVL44)+ISBLANK(UVM44))&lt;8,IF(ISNUMBER(LARGE((UVG44,UVI44,UVJ44,UVK44,UVL44),1)),LARGE((UVG44,UVI44,UVJ44,UVK44,UVL44),1),0)+IF(ISNUMBER(LARGE((UVG44,UVI44,UVJ44,UVK44,UVL44),2)),LARGE((UVG44,UVI44,UVJ44,UVK44,UVL44),2),0)+UVH44+UVM44,"")</f>
        <v>0</v>
      </c>
      <c r="UVO44" s="398"/>
      <c r="UVP44" s="418"/>
      <c r="UVQ44" s="397"/>
      <c r="UVR44" s="509" t="s">
        <v>1412</v>
      </c>
      <c r="UVS44" s="509" t="s">
        <v>1413</v>
      </c>
      <c r="UVT44" s="509">
        <v>2007</v>
      </c>
      <c r="UVU44" s="522" t="s">
        <v>1414</v>
      </c>
      <c r="UVV44" s="523" t="s">
        <v>176</v>
      </c>
      <c r="UVW44" s="398">
        <v>0</v>
      </c>
      <c r="UVX44" s="398">
        <v>0</v>
      </c>
      <c r="UVY44" s="398"/>
      <c r="UVZ44" s="398"/>
      <c r="UWA44" s="398"/>
      <c r="UWB44" s="398"/>
      <c r="UWC44" s="408"/>
      <c r="UWD44" s="398">
        <f>IF((ISBLANK(UVW44)+ISBLANK(UVY44)+ISBLANK(UVX44)+ISBLANK(UVZ44)+ISBLANK(UWA44)+ISBLANK(UWB44)+ISBLANK(UWC44))&lt;8,IF(ISNUMBER(LARGE((UVW44,UVY44,UVZ44,UWA44,UWB44),1)),LARGE((UVW44,UVY44,UVZ44,UWA44,UWB44),1),0)+IF(ISNUMBER(LARGE((UVW44,UVY44,UVZ44,UWA44,UWB44),2)),LARGE((UVW44,UVY44,UVZ44,UWA44,UWB44),2),0)+UVX44+UWC44,"")</f>
        <v>0</v>
      </c>
      <c r="UWE44" s="398"/>
      <c r="UWF44" s="418"/>
      <c r="UWG44" s="397"/>
      <c r="UWH44" s="509" t="s">
        <v>1412</v>
      </c>
      <c r="UWI44" s="509" t="s">
        <v>1413</v>
      </c>
      <c r="UWJ44" s="509">
        <v>2007</v>
      </c>
      <c r="UWK44" s="522" t="s">
        <v>1414</v>
      </c>
      <c r="UWL44" s="523" t="s">
        <v>176</v>
      </c>
      <c r="UWM44" s="398">
        <v>0</v>
      </c>
      <c r="UWN44" s="398">
        <v>0</v>
      </c>
      <c r="UWO44" s="398"/>
      <c r="UWP44" s="398"/>
      <c r="UWQ44" s="398"/>
      <c r="UWR44" s="398"/>
      <c r="UWS44" s="408"/>
      <c r="UWT44" s="398">
        <f>IF((ISBLANK(UWM44)+ISBLANK(UWO44)+ISBLANK(UWN44)+ISBLANK(UWP44)+ISBLANK(UWQ44)+ISBLANK(UWR44)+ISBLANK(UWS44))&lt;8,IF(ISNUMBER(LARGE((UWM44,UWO44,UWP44,UWQ44,UWR44),1)),LARGE((UWM44,UWO44,UWP44,UWQ44,UWR44),1),0)+IF(ISNUMBER(LARGE((UWM44,UWO44,UWP44,UWQ44,UWR44),2)),LARGE((UWM44,UWO44,UWP44,UWQ44,UWR44),2),0)+UWN44+UWS44,"")</f>
        <v>0</v>
      </c>
      <c r="UWU44" s="398"/>
      <c r="UWV44" s="418"/>
      <c r="UWW44" s="397"/>
      <c r="UWX44" s="509" t="s">
        <v>1412</v>
      </c>
      <c r="UWY44" s="509" t="s">
        <v>1413</v>
      </c>
      <c r="UWZ44" s="509">
        <v>2007</v>
      </c>
      <c r="UXA44" s="522" t="s">
        <v>1414</v>
      </c>
      <c r="UXB44" s="523" t="s">
        <v>176</v>
      </c>
      <c r="UXC44" s="398">
        <v>0</v>
      </c>
      <c r="UXD44" s="398">
        <v>0</v>
      </c>
      <c r="UXE44" s="398"/>
      <c r="UXF44" s="398"/>
      <c r="UXG44" s="398"/>
      <c r="UXH44" s="398"/>
      <c r="UXI44" s="408"/>
      <c r="UXJ44" s="398">
        <f>IF((ISBLANK(UXC44)+ISBLANK(UXE44)+ISBLANK(UXD44)+ISBLANK(UXF44)+ISBLANK(UXG44)+ISBLANK(UXH44)+ISBLANK(UXI44))&lt;8,IF(ISNUMBER(LARGE((UXC44,UXE44,UXF44,UXG44,UXH44),1)),LARGE((UXC44,UXE44,UXF44,UXG44,UXH44),1),0)+IF(ISNUMBER(LARGE((UXC44,UXE44,UXF44,UXG44,UXH44),2)),LARGE((UXC44,UXE44,UXF44,UXG44,UXH44),2),0)+UXD44+UXI44,"")</f>
        <v>0</v>
      </c>
      <c r="UXK44" s="398"/>
      <c r="UXL44" s="418"/>
      <c r="UXM44" s="397"/>
      <c r="UXN44" s="509" t="s">
        <v>1412</v>
      </c>
      <c r="UXO44" s="509" t="s">
        <v>1413</v>
      </c>
      <c r="UXP44" s="509">
        <v>2007</v>
      </c>
      <c r="UXQ44" s="522" t="s">
        <v>1414</v>
      </c>
      <c r="UXR44" s="523" t="s">
        <v>176</v>
      </c>
      <c r="UXS44" s="398">
        <v>0</v>
      </c>
      <c r="UXT44" s="398">
        <v>0</v>
      </c>
      <c r="UXU44" s="398"/>
      <c r="UXV44" s="398"/>
      <c r="UXW44" s="398"/>
      <c r="UXX44" s="398"/>
      <c r="UXY44" s="408"/>
      <c r="UXZ44" s="398">
        <f>IF((ISBLANK(UXS44)+ISBLANK(UXU44)+ISBLANK(UXT44)+ISBLANK(UXV44)+ISBLANK(UXW44)+ISBLANK(UXX44)+ISBLANK(UXY44))&lt;8,IF(ISNUMBER(LARGE((UXS44,UXU44,UXV44,UXW44,UXX44),1)),LARGE((UXS44,UXU44,UXV44,UXW44,UXX44),1),0)+IF(ISNUMBER(LARGE((UXS44,UXU44,UXV44,UXW44,UXX44),2)),LARGE((UXS44,UXU44,UXV44,UXW44,UXX44),2),0)+UXT44+UXY44,"")</f>
        <v>0</v>
      </c>
      <c r="UYA44" s="398"/>
      <c r="UYB44" s="418"/>
      <c r="UYC44" s="397"/>
      <c r="UYD44" s="509" t="s">
        <v>1412</v>
      </c>
      <c r="UYE44" s="509" t="s">
        <v>1413</v>
      </c>
      <c r="UYF44" s="509">
        <v>2007</v>
      </c>
      <c r="UYG44" s="522" t="s">
        <v>1414</v>
      </c>
      <c r="UYH44" s="523" t="s">
        <v>176</v>
      </c>
      <c r="UYI44" s="398">
        <v>0</v>
      </c>
      <c r="UYJ44" s="398">
        <v>0</v>
      </c>
      <c r="UYK44" s="398"/>
      <c r="UYL44" s="398"/>
      <c r="UYM44" s="398"/>
      <c r="UYN44" s="398"/>
      <c r="UYO44" s="408"/>
      <c r="UYP44" s="398">
        <f>IF((ISBLANK(UYI44)+ISBLANK(UYK44)+ISBLANK(UYJ44)+ISBLANK(UYL44)+ISBLANK(UYM44)+ISBLANK(UYN44)+ISBLANK(UYO44))&lt;8,IF(ISNUMBER(LARGE((UYI44,UYK44,UYL44,UYM44,UYN44),1)),LARGE((UYI44,UYK44,UYL44,UYM44,UYN44),1),0)+IF(ISNUMBER(LARGE((UYI44,UYK44,UYL44,UYM44,UYN44),2)),LARGE((UYI44,UYK44,UYL44,UYM44,UYN44),2),0)+UYJ44+UYO44,"")</f>
        <v>0</v>
      </c>
      <c r="UYQ44" s="398"/>
      <c r="UYR44" s="418"/>
      <c r="UYS44" s="397"/>
      <c r="UYT44" s="509" t="s">
        <v>1412</v>
      </c>
      <c r="UYU44" s="509" t="s">
        <v>1413</v>
      </c>
      <c r="UYV44" s="509">
        <v>2007</v>
      </c>
      <c r="UYW44" s="522" t="s">
        <v>1414</v>
      </c>
      <c r="UYX44" s="523" t="s">
        <v>176</v>
      </c>
      <c r="UYY44" s="398">
        <v>0</v>
      </c>
      <c r="UYZ44" s="398">
        <v>0</v>
      </c>
      <c r="UZA44" s="398"/>
      <c r="UZB44" s="398"/>
      <c r="UZC44" s="398"/>
      <c r="UZD44" s="398"/>
      <c r="UZE44" s="408"/>
      <c r="UZF44" s="398">
        <f>IF((ISBLANK(UYY44)+ISBLANK(UZA44)+ISBLANK(UYZ44)+ISBLANK(UZB44)+ISBLANK(UZC44)+ISBLANK(UZD44)+ISBLANK(UZE44))&lt;8,IF(ISNUMBER(LARGE((UYY44,UZA44,UZB44,UZC44,UZD44),1)),LARGE((UYY44,UZA44,UZB44,UZC44,UZD44),1),0)+IF(ISNUMBER(LARGE((UYY44,UZA44,UZB44,UZC44,UZD44),2)),LARGE((UYY44,UZA44,UZB44,UZC44,UZD44),2),0)+UYZ44+UZE44,"")</f>
        <v>0</v>
      </c>
      <c r="UZG44" s="398"/>
      <c r="UZH44" s="418"/>
      <c r="UZI44" s="397"/>
      <c r="UZJ44" s="509" t="s">
        <v>1412</v>
      </c>
      <c r="UZK44" s="509" t="s">
        <v>1413</v>
      </c>
      <c r="UZL44" s="509">
        <v>2007</v>
      </c>
      <c r="UZM44" s="522" t="s">
        <v>1414</v>
      </c>
      <c r="UZN44" s="523" t="s">
        <v>176</v>
      </c>
      <c r="UZO44" s="398">
        <v>0</v>
      </c>
      <c r="UZP44" s="398">
        <v>0</v>
      </c>
      <c r="UZQ44" s="398"/>
      <c r="UZR44" s="398"/>
      <c r="UZS44" s="398"/>
      <c r="UZT44" s="398"/>
      <c r="UZU44" s="408"/>
      <c r="UZV44" s="398">
        <f>IF((ISBLANK(UZO44)+ISBLANK(UZQ44)+ISBLANK(UZP44)+ISBLANK(UZR44)+ISBLANK(UZS44)+ISBLANK(UZT44)+ISBLANK(UZU44))&lt;8,IF(ISNUMBER(LARGE((UZO44,UZQ44,UZR44,UZS44,UZT44),1)),LARGE((UZO44,UZQ44,UZR44,UZS44,UZT44),1),0)+IF(ISNUMBER(LARGE((UZO44,UZQ44,UZR44,UZS44,UZT44),2)),LARGE((UZO44,UZQ44,UZR44,UZS44,UZT44),2),0)+UZP44+UZU44,"")</f>
        <v>0</v>
      </c>
      <c r="UZW44" s="398"/>
      <c r="UZX44" s="418"/>
      <c r="UZY44" s="397"/>
      <c r="UZZ44" s="509" t="s">
        <v>1412</v>
      </c>
      <c r="VAA44" s="509" t="s">
        <v>1413</v>
      </c>
      <c r="VAB44" s="509">
        <v>2007</v>
      </c>
      <c r="VAC44" s="522" t="s">
        <v>1414</v>
      </c>
      <c r="VAD44" s="523" t="s">
        <v>176</v>
      </c>
      <c r="VAE44" s="398">
        <v>0</v>
      </c>
      <c r="VAF44" s="398">
        <v>0</v>
      </c>
      <c r="VAG44" s="398"/>
      <c r="VAH44" s="398"/>
      <c r="VAI44" s="398"/>
      <c r="VAJ44" s="398"/>
      <c r="VAK44" s="408"/>
      <c r="VAL44" s="398">
        <f>IF((ISBLANK(VAE44)+ISBLANK(VAG44)+ISBLANK(VAF44)+ISBLANK(VAH44)+ISBLANK(VAI44)+ISBLANK(VAJ44)+ISBLANK(VAK44))&lt;8,IF(ISNUMBER(LARGE((VAE44,VAG44,VAH44,VAI44,VAJ44),1)),LARGE((VAE44,VAG44,VAH44,VAI44,VAJ44),1),0)+IF(ISNUMBER(LARGE((VAE44,VAG44,VAH44,VAI44,VAJ44),2)),LARGE((VAE44,VAG44,VAH44,VAI44,VAJ44),2),0)+VAF44+VAK44,"")</f>
        <v>0</v>
      </c>
      <c r="VAM44" s="398"/>
      <c r="VAN44" s="418"/>
      <c r="VAO44" s="397"/>
      <c r="VAP44" s="509" t="s">
        <v>1412</v>
      </c>
      <c r="VAQ44" s="509" t="s">
        <v>1413</v>
      </c>
      <c r="VAR44" s="509">
        <v>2007</v>
      </c>
      <c r="VAS44" s="522" t="s">
        <v>1414</v>
      </c>
      <c r="VAT44" s="523" t="s">
        <v>176</v>
      </c>
      <c r="VAU44" s="398">
        <v>0</v>
      </c>
      <c r="VAV44" s="398">
        <v>0</v>
      </c>
      <c r="VAW44" s="398"/>
      <c r="VAX44" s="398"/>
      <c r="VAY44" s="398"/>
      <c r="VAZ44" s="398"/>
      <c r="VBA44" s="408"/>
      <c r="VBB44" s="398">
        <f>IF((ISBLANK(VAU44)+ISBLANK(VAW44)+ISBLANK(VAV44)+ISBLANK(VAX44)+ISBLANK(VAY44)+ISBLANK(VAZ44)+ISBLANK(VBA44))&lt;8,IF(ISNUMBER(LARGE((VAU44,VAW44,VAX44,VAY44,VAZ44),1)),LARGE((VAU44,VAW44,VAX44,VAY44,VAZ44),1),0)+IF(ISNUMBER(LARGE((VAU44,VAW44,VAX44,VAY44,VAZ44),2)),LARGE((VAU44,VAW44,VAX44,VAY44,VAZ44),2),0)+VAV44+VBA44,"")</f>
        <v>0</v>
      </c>
      <c r="VBC44" s="398"/>
      <c r="VBD44" s="418"/>
      <c r="VBE44" s="397"/>
      <c r="VBF44" s="509" t="s">
        <v>1412</v>
      </c>
      <c r="VBG44" s="509" t="s">
        <v>1413</v>
      </c>
      <c r="VBH44" s="509">
        <v>2007</v>
      </c>
      <c r="VBI44" s="522" t="s">
        <v>1414</v>
      </c>
      <c r="VBJ44" s="523" t="s">
        <v>176</v>
      </c>
      <c r="VBK44" s="398">
        <v>0</v>
      </c>
      <c r="VBL44" s="398">
        <v>0</v>
      </c>
      <c r="VBM44" s="398"/>
      <c r="VBN44" s="398"/>
      <c r="VBO44" s="398"/>
      <c r="VBP44" s="398"/>
      <c r="VBQ44" s="408"/>
      <c r="VBR44" s="398">
        <f>IF((ISBLANK(VBK44)+ISBLANK(VBM44)+ISBLANK(VBL44)+ISBLANK(VBN44)+ISBLANK(VBO44)+ISBLANK(VBP44)+ISBLANK(VBQ44))&lt;8,IF(ISNUMBER(LARGE((VBK44,VBM44,VBN44,VBO44,VBP44),1)),LARGE((VBK44,VBM44,VBN44,VBO44,VBP44),1),0)+IF(ISNUMBER(LARGE((VBK44,VBM44,VBN44,VBO44,VBP44),2)),LARGE((VBK44,VBM44,VBN44,VBO44,VBP44),2),0)+VBL44+VBQ44,"")</f>
        <v>0</v>
      </c>
      <c r="VBS44" s="398"/>
      <c r="VBT44" s="418"/>
      <c r="VBU44" s="397"/>
      <c r="VBV44" s="509" t="s">
        <v>1412</v>
      </c>
      <c r="VBW44" s="509" t="s">
        <v>1413</v>
      </c>
      <c r="VBX44" s="509">
        <v>2007</v>
      </c>
      <c r="VBY44" s="522" t="s">
        <v>1414</v>
      </c>
      <c r="VBZ44" s="523" t="s">
        <v>176</v>
      </c>
      <c r="VCA44" s="398">
        <v>0</v>
      </c>
      <c r="VCB44" s="398">
        <v>0</v>
      </c>
      <c r="VCC44" s="398"/>
      <c r="VCD44" s="398"/>
      <c r="VCE44" s="398"/>
      <c r="VCF44" s="398"/>
      <c r="VCG44" s="408"/>
      <c r="VCH44" s="398">
        <f>IF((ISBLANK(VCA44)+ISBLANK(VCC44)+ISBLANK(VCB44)+ISBLANK(VCD44)+ISBLANK(VCE44)+ISBLANK(VCF44)+ISBLANK(VCG44))&lt;8,IF(ISNUMBER(LARGE((VCA44,VCC44,VCD44,VCE44,VCF44),1)),LARGE((VCA44,VCC44,VCD44,VCE44,VCF44),1),0)+IF(ISNUMBER(LARGE((VCA44,VCC44,VCD44,VCE44,VCF44),2)),LARGE((VCA44,VCC44,VCD44,VCE44,VCF44),2),0)+VCB44+VCG44,"")</f>
        <v>0</v>
      </c>
      <c r="VCI44" s="398"/>
      <c r="VCJ44" s="418"/>
      <c r="VCK44" s="397"/>
      <c r="VCL44" s="509" t="s">
        <v>1412</v>
      </c>
      <c r="VCM44" s="509" t="s">
        <v>1413</v>
      </c>
      <c r="VCN44" s="509">
        <v>2007</v>
      </c>
      <c r="VCO44" s="522" t="s">
        <v>1414</v>
      </c>
      <c r="VCP44" s="523" t="s">
        <v>176</v>
      </c>
      <c r="VCQ44" s="398">
        <v>0</v>
      </c>
      <c r="VCR44" s="398">
        <v>0</v>
      </c>
      <c r="VCS44" s="398"/>
      <c r="VCT44" s="398"/>
      <c r="VCU44" s="398"/>
      <c r="VCV44" s="398"/>
      <c r="VCW44" s="408"/>
      <c r="VCX44" s="398">
        <f>IF((ISBLANK(VCQ44)+ISBLANK(VCS44)+ISBLANK(VCR44)+ISBLANK(VCT44)+ISBLANK(VCU44)+ISBLANK(VCV44)+ISBLANK(VCW44))&lt;8,IF(ISNUMBER(LARGE((VCQ44,VCS44,VCT44,VCU44,VCV44),1)),LARGE((VCQ44,VCS44,VCT44,VCU44,VCV44),1),0)+IF(ISNUMBER(LARGE((VCQ44,VCS44,VCT44,VCU44,VCV44),2)),LARGE((VCQ44,VCS44,VCT44,VCU44,VCV44),2),0)+VCR44+VCW44,"")</f>
        <v>0</v>
      </c>
      <c r="VCY44" s="398"/>
      <c r="VCZ44" s="418"/>
      <c r="VDA44" s="397"/>
      <c r="VDB44" s="509" t="s">
        <v>1412</v>
      </c>
      <c r="VDC44" s="509" t="s">
        <v>1413</v>
      </c>
      <c r="VDD44" s="509">
        <v>2007</v>
      </c>
      <c r="VDE44" s="522" t="s">
        <v>1414</v>
      </c>
      <c r="VDF44" s="523" t="s">
        <v>176</v>
      </c>
      <c r="VDG44" s="398">
        <v>0</v>
      </c>
      <c r="VDH44" s="398">
        <v>0</v>
      </c>
      <c r="VDI44" s="398"/>
      <c r="VDJ44" s="398"/>
      <c r="VDK44" s="398"/>
      <c r="VDL44" s="398"/>
      <c r="VDM44" s="408"/>
      <c r="VDN44" s="398">
        <f>IF((ISBLANK(VDG44)+ISBLANK(VDI44)+ISBLANK(VDH44)+ISBLANK(VDJ44)+ISBLANK(VDK44)+ISBLANK(VDL44)+ISBLANK(VDM44))&lt;8,IF(ISNUMBER(LARGE((VDG44,VDI44,VDJ44,VDK44,VDL44),1)),LARGE((VDG44,VDI44,VDJ44,VDK44,VDL44),1),0)+IF(ISNUMBER(LARGE((VDG44,VDI44,VDJ44,VDK44,VDL44),2)),LARGE((VDG44,VDI44,VDJ44,VDK44,VDL44),2),0)+VDH44+VDM44,"")</f>
        <v>0</v>
      </c>
      <c r="VDO44" s="398"/>
      <c r="VDP44" s="418"/>
      <c r="VDQ44" s="397"/>
      <c r="VDR44" s="509" t="s">
        <v>1412</v>
      </c>
      <c r="VDS44" s="509" t="s">
        <v>1413</v>
      </c>
      <c r="VDT44" s="509">
        <v>2007</v>
      </c>
      <c r="VDU44" s="522" t="s">
        <v>1414</v>
      </c>
      <c r="VDV44" s="523" t="s">
        <v>176</v>
      </c>
      <c r="VDW44" s="398">
        <v>0</v>
      </c>
      <c r="VDX44" s="398">
        <v>0</v>
      </c>
      <c r="VDY44" s="398"/>
      <c r="VDZ44" s="398"/>
      <c r="VEA44" s="398"/>
      <c r="VEB44" s="398"/>
      <c r="VEC44" s="408"/>
      <c r="VED44" s="398">
        <f>IF((ISBLANK(VDW44)+ISBLANK(VDY44)+ISBLANK(VDX44)+ISBLANK(VDZ44)+ISBLANK(VEA44)+ISBLANK(VEB44)+ISBLANK(VEC44))&lt;8,IF(ISNUMBER(LARGE((VDW44,VDY44,VDZ44,VEA44,VEB44),1)),LARGE((VDW44,VDY44,VDZ44,VEA44,VEB44),1),0)+IF(ISNUMBER(LARGE((VDW44,VDY44,VDZ44,VEA44,VEB44),2)),LARGE((VDW44,VDY44,VDZ44,VEA44,VEB44),2),0)+VDX44+VEC44,"")</f>
        <v>0</v>
      </c>
      <c r="VEE44" s="398"/>
      <c r="VEF44" s="418"/>
      <c r="VEG44" s="397"/>
      <c r="VEH44" s="509" t="s">
        <v>1412</v>
      </c>
      <c r="VEI44" s="509" t="s">
        <v>1413</v>
      </c>
      <c r="VEJ44" s="509">
        <v>2007</v>
      </c>
      <c r="VEK44" s="522" t="s">
        <v>1414</v>
      </c>
      <c r="VEL44" s="523" t="s">
        <v>176</v>
      </c>
      <c r="VEM44" s="398">
        <v>0</v>
      </c>
      <c r="VEN44" s="398">
        <v>0</v>
      </c>
      <c r="VEO44" s="398"/>
      <c r="VEP44" s="398"/>
      <c r="VEQ44" s="398"/>
      <c r="VER44" s="398"/>
      <c r="VES44" s="408"/>
      <c r="VET44" s="398">
        <f>IF((ISBLANK(VEM44)+ISBLANK(VEO44)+ISBLANK(VEN44)+ISBLANK(VEP44)+ISBLANK(VEQ44)+ISBLANK(VER44)+ISBLANK(VES44))&lt;8,IF(ISNUMBER(LARGE((VEM44,VEO44,VEP44,VEQ44,VER44),1)),LARGE((VEM44,VEO44,VEP44,VEQ44,VER44),1),0)+IF(ISNUMBER(LARGE((VEM44,VEO44,VEP44,VEQ44,VER44),2)),LARGE((VEM44,VEO44,VEP44,VEQ44,VER44),2),0)+VEN44+VES44,"")</f>
        <v>0</v>
      </c>
      <c r="VEU44" s="398"/>
      <c r="VEV44" s="418"/>
      <c r="VEW44" s="397"/>
      <c r="VEX44" s="509" t="s">
        <v>1412</v>
      </c>
      <c r="VEY44" s="509" t="s">
        <v>1413</v>
      </c>
      <c r="VEZ44" s="509">
        <v>2007</v>
      </c>
      <c r="VFA44" s="522" t="s">
        <v>1414</v>
      </c>
      <c r="VFB44" s="523" t="s">
        <v>176</v>
      </c>
      <c r="VFC44" s="398">
        <v>0</v>
      </c>
      <c r="VFD44" s="398">
        <v>0</v>
      </c>
      <c r="VFE44" s="398"/>
      <c r="VFF44" s="398"/>
      <c r="VFG44" s="398"/>
      <c r="VFH44" s="398"/>
      <c r="VFI44" s="408"/>
      <c r="VFJ44" s="398">
        <f>IF((ISBLANK(VFC44)+ISBLANK(VFE44)+ISBLANK(VFD44)+ISBLANK(VFF44)+ISBLANK(VFG44)+ISBLANK(VFH44)+ISBLANK(VFI44))&lt;8,IF(ISNUMBER(LARGE((VFC44,VFE44,VFF44,VFG44,VFH44),1)),LARGE((VFC44,VFE44,VFF44,VFG44,VFH44),1),0)+IF(ISNUMBER(LARGE((VFC44,VFE44,VFF44,VFG44,VFH44),2)),LARGE((VFC44,VFE44,VFF44,VFG44,VFH44),2),0)+VFD44+VFI44,"")</f>
        <v>0</v>
      </c>
      <c r="VFK44" s="398"/>
      <c r="VFL44" s="418"/>
      <c r="VFM44" s="397"/>
      <c r="VFN44" s="509" t="s">
        <v>1412</v>
      </c>
      <c r="VFO44" s="509" t="s">
        <v>1413</v>
      </c>
      <c r="VFP44" s="509">
        <v>2007</v>
      </c>
      <c r="VFQ44" s="522" t="s">
        <v>1414</v>
      </c>
      <c r="VFR44" s="523" t="s">
        <v>176</v>
      </c>
      <c r="VFS44" s="398">
        <v>0</v>
      </c>
      <c r="VFT44" s="398">
        <v>0</v>
      </c>
      <c r="VFU44" s="398"/>
      <c r="VFV44" s="398"/>
      <c r="VFW44" s="398"/>
      <c r="VFX44" s="398"/>
      <c r="VFY44" s="408"/>
      <c r="VFZ44" s="398">
        <f>IF((ISBLANK(VFS44)+ISBLANK(VFU44)+ISBLANK(VFT44)+ISBLANK(VFV44)+ISBLANK(VFW44)+ISBLANK(VFX44)+ISBLANK(VFY44))&lt;8,IF(ISNUMBER(LARGE((VFS44,VFU44,VFV44,VFW44,VFX44),1)),LARGE((VFS44,VFU44,VFV44,VFW44,VFX44),1),0)+IF(ISNUMBER(LARGE((VFS44,VFU44,VFV44,VFW44,VFX44),2)),LARGE((VFS44,VFU44,VFV44,VFW44,VFX44),2),0)+VFT44+VFY44,"")</f>
        <v>0</v>
      </c>
      <c r="VGA44" s="398"/>
      <c r="VGB44" s="418"/>
      <c r="VGC44" s="397"/>
      <c r="VGD44" s="509" t="s">
        <v>1412</v>
      </c>
      <c r="VGE44" s="509" t="s">
        <v>1413</v>
      </c>
      <c r="VGF44" s="509">
        <v>2007</v>
      </c>
      <c r="VGG44" s="522" t="s">
        <v>1414</v>
      </c>
      <c r="VGH44" s="523" t="s">
        <v>176</v>
      </c>
      <c r="VGI44" s="398">
        <v>0</v>
      </c>
      <c r="VGJ44" s="398">
        <v>0</v>
      </c>
      <c r="VGK44" s="398"/>
      <c r="VGL44" s="398"/>
      <c r="VGM44" s="398"/>
      <c r="VGN44" s="398"/>
      <c r="VGO44" s="408"/>
      <c r="VGP44" s="398">
        <f>IF((ISBLANK(VGI44)+ISBLANK(VGK44)+ISBLANK(VGJ44)+ISBLANK(VGL44)+ISBLANK(VGM44)+ISBLANK(VGN44)+ISBLANK(VGO44))&lt;8,IF(ISNUMBER(LARGE((VGI44,VGK44,VGL44,VGM44,VGN44),1)),LARGE((VGI44,VGK44,VGL44,VGM44,VGN44),1),0)+IF(ISNUMBER(LARGE((VGI44,VGK44,VGL44,VGM44,VGN44),2)),LARGE((VGI44,VGK44,VGL44,VGM44,VGN44),2),0)+VGJ44+VGO44,"")</f>
        <v>0</v>
      </c>
      <c r="VGQ44" s="398"/>
      <c r="VGR44" s="418"/>
      <c r="VGS44" s="397"/>
      <c r="VGT44" s="509" t="s">
        <v>1412</v>
      </c>
      <c r="VGU44" s="509" t="s">
        <v>1413</v>
      </c>
      <c r="VGV44" s="509">
        <v>2007</v>
      </c>
      <c r="VGW44" s="522" t="s">
        <v>1414</v>
      </c>
      <c r="VGX44" s="523" t="s">
        <v>176</v>
      </c>
      <c r="VGY44" s="398">
        <v>0</v>
      </c>
      <c r="VGZ44" s="398">
        <v>0</v>
      </c>
      <c r="VHA44" s="398"/>
      <c r="VHB44" s="398"/>
      <c r="VHC44" s="398"/>
      <c r="VHD44" s="398"/>
      <c r="VHE44" s="408"/>
      <c r="VHF44" s="398">
        <f>IF((ISBLANK(VGY44)+ISBLANK(VHA44)+ISBLANK(VGZ44)+ISBLANK(VHB44)+ISBLANK(VHC44)+ISBLANK(VHD44)+ISBLANK(VHE44))&lt;8,IF(ISNUMBER(LARGE((VGY44,VHA44,VHB44,VHC44,VHD44),1)),LARGE((VGY44,VHA44,VHB44,VHC44,VHD44),1),0)+IF(ISNUMBER(LARGE((VGY44,VHA44,VHB44,VHC44,VHD44),2)),LARGE((VGY44,VHA44,VHB44,VHC44,VHD44),2),0)+VGZ44+VHE44,"")</f>
        <v>0</v>
      </c>
      <c r="VHG44" s="398"/>
      <c r="VHH44" s="418"/>
      <c r="VHI44" s="397"/>
      <c r="VHJ44" s="509" t="s">
        <v>1412</v>
      </c>
      <c r="VHK44" s="509" t="s">
        <v>1413</v>
      </c>
      <c r="VHL44" s="509">
        <v>2007</v>
      </c>
      <c r="VHM44" s="522" t="s">
        <v>1414</v>
      </c>
      <c r="VHN44" s="523" t="s">
        <v>176</v>
      </c>
      <c r="VHO44" s="398">
        <v>0</v>
      </c>
      <c r="VHP44" s="398">
        <v>0</v>
      </c>
      <c r="VHQ44" s="398"/>
      <c r="VHR44" s="398"/>
      <c r="VHS44" s="398"/>
      <c r="VHT44" s="398"/>
      <c r="VHU44" s="408"/>
      <c r="VHV44" s="398">
        <f>IF((ISBLANK(VHO44)+ISBLANK(VHQ44)+ISBLANK(VHP44)+ISBLANK(VHR44)+ISBLANK(VHS44)+ISBLANK(VHT44)+ISBLANK(VHU44))&lt;8,IF(ISNUMBER(LARGE((VHO44,VHQ44,VHR44,VHS44,VHT44),1)),LARGE((VHO44,VHQ44,VHR44,VHS44,VHT44),1),0)+IF(ISNUMBER(LARGE((VHO44,VHQ44,VHR44,VHS44,VHT44),2)),LARGE((VHO44,VHQ44,VHR44,VHS44,VHT44),2),0)+VHP44+VHU44,"")</f>
        <v>0</v>
      </c>
      <c r="VHW44" s="398"/>
      <c r="VHX44" s="418"/>
      <c r="VHY44" s="397"/>
      <c r="VHZ44" s="509" t="s">
        <v>1412</v>
      </c>
      <c r="VIA44" s="509" t="s">
        <v>1413</v>
      </c>
      <c r="VIB44" s="509">
        <v>2007</v>
      </c>
      <c r="VIC44" s="522" t="s">
        <v>1414</v>
      </c>
      <c r="VID44" s="523" t="s">
        <v>176</v>
      </c>
      <c r="VIE44" s="398">
        <v>0</v>
      </c>
      <c r="VIF44" s="398">
        <v>0</v>
      </c>
      <c r="VIG44" s="398"/>
      <c r="VIH44" s="398"/>
      <c r="VII44" s="398"/>
      <c r="VIJ44" s="398"/>
      <c r="VIK44" s="408"/>
      <c r="VIL44" s="398">
        <f>IF((ISBLANK(VIE44)+ISBLANK(VIG44)+ISBLANK(VIF44)+ISBLANK(VIH44)+ISBLANK(VII44)+ISBLANK(VIJ44)+ISBLANK(VIK44))&lt;8,IF(ISNUMBER(LARGE((VIE44,VIG44,VIH44,VII44,VIJ44),1)),LARGE((VIE44,VIG44,VIH44,VII44,VIJ44),1),0)+IF(ISNUMBER(LARGE((VIE44,VIG44,VIH44,VII44,VIJ44),2)),LARGE((VIE44,VIG44,VIH44,VII44,VIJ44),2),0)+VIF44+VIK44,"")</f>
        <v>0</v>
      </c>
      <c r="VIM44" s="398"/>
      <c r="VIN44" s="418"/>
      <c r="VIO44" s="397"/>
      <c r="VIP44" s="509" t="s">
        <v>1412</v>
      </c>
      <c r="VIQ44" s="509" t="s">
        <v>1413</v>
      </c>
      <c r="VIR44" s="509">
        <v>2007</v>
      </c>
      <c r="VIS44" s="522" t="s">
        <v>1414</v>
      </c>
      <c r="VIT44" s="523" t="s">
        <v>176</v>
      </c>
      <c r="VIU44" s="398">
        <v>0</v>
      </c>
      <c r="VIV44" s="398">
        <v>0</v>
      </c>
      <c r="VIW44" s="398"/>
      <c r="VIX44" s="398"/>
      <c r="VIY44" s="398"/>
      <c r="VIZ44" s="398"/>
      <c r="VJA44" s="408"/>
      <c r="VJB44" s="398">
        <f>IF((ISBLANK(VIU44)+ISBLANK(VIW44)+ISBLANK(VIV44)+ISBLANK(VIX44)+ISBLANK(VIY44)+ISBLANK(VIZ44)+ISBLANK(VJA44))&lt;8,IF(ISNUMBER(LARGE((VIU44,VIW44,VIX44,VIY44,VIZ44),1)),LARGE((VIU44,VIW44,VIX44,VIY44,VIZ44),1),0)+IF(ISNUMBER(LARGE((VIU44,VIW44,VIX44,VIY44,VIZ44),2)),LARGE((VIU44,VIW44,VIX44,VIY44,VIZ44),2),0)+VIV44+VJA44,"")</f>
        <v>0</v>
      </c>
      <c r="VJC44" s="398"/>
      <c r="VJD44" s="418"/>
      <c r="VJE44" s="397"/>
      <c r="VJF44" s="509" t="s">
        <v>1412</v>
      </c>
      <c r="VJG44" s="509" t="s">
        <v>1413</v>
      </c>
      <c r="VJH44" s="509">
        <v>2007</v>
      </c>
      <c r="VJI44" s="522" t="s">
        <v>1414</v>
      </c>
      <c r="VJJ44" s="523" t="s">
        <v>176</v>
      </c>
      <c r="VJK44" s="398">
        <v>0</v>
      </c>
      <c r="VJL44" s="398">
        <v>0</v>
      </c>
      <c r="VJM44" s="398"/>
      <c r="VJN44" s="398"/>
      <c r="VJO44" s="398"/>
      <c r="VJP44" s="398"/>
      <c r="VJQ44" s="408"/>
      <c r="VJR44" s="398">
        <f>IF((ISBLANK(VJK44)+ISBLANK(VJM44)+ISBLANK(VJL44)+ISBLANK(VJN44)+ISBLANK(VJO44)+ISBLANK(VJP44)+ISBLANK(VJQ44))&lt;8,IF(ISNUMBER(LARGE((VJK44,VJM44,VJN44,VJO44,VJP44),1)),LARGE((VJK44,VJM44,VJN44,VJO44,VJP44),1),0)+IF(ISNUMBER(LARGE((VJK44,VJM44,VJN44,VJO44,VJP44),2)),LARGE((VJK44,VJM44,VJN44,VJO44,VJP44),2),0)+VJL44+VJQ44,"")</f>
        <v>0</v>
      </c>
      <c r="VJS44" s="398"/>
      <c r="VJT44" s="418"/>
      <c r="VJU44" s="397"/>
      <c r="VJV44" s="509" t="s">
        <v>1412</v>
      </c>
      <c r="VJW44" s="509" t="s">
        <v>1413</v>
      </c>
      <c r="VJX44" s="509">
        <v>2007</v>
      </c>
      <c r="VJY44" s="522" t="s">
        <v>1414</v>
      </c>
      <c r="VJZ44" s="523" t="s">
        <v>176</v>
      </c>
      <c r="VKA44" s="398">
        <v>0</v>
      </c>
      <c r="VKB44" s="398">
        <v>0</v>
      </c>
      <c r="VKC44" s="398"/>
      <c r="VKD44" s="398"/>
      <c r="VKE44" s="398"/>
      <c r="VKF44" s="398"/>
      <c r="VKG44" s="408"/>
      <c r="VKH44" s="398">
        <f>IF((ISBLANK(VKA44)+ISBLANK(VKC44)+ISBLANK(VKB44)+ISBLANK(VKD44)+ISBLANK(VKE44)+ISBLANK(VKF44)+ISBLANK(VKG44))&lt;8,IF(ISNUMBER(LARGE((VKA44,VKC44,VKD44,VKE44,VKF44),1)),LARGE((VKA44,VKC44,VKD44,VKE44,VKF44),1),0)+IF(ISNUMBER(LARGE((VKA44,VKC44,VKD44,VKE44,VKF44),2)),LARGE((VKA44,VKC44,VKD44,VKE44,VKF44),2),0)+VKB44+VKG44,"")</f>
        <v>0</v>
      </c>
      <c r="VKI44" s="398"/>
      <c r="VKJ44" s="418"/>
      <c r="VKK44" s="397"/>
      <c r="VKL44" s="509" t="s">
        <v>1412</v>
      </c>
      <c r="VKM44" s="509" t="s">
        <v>1413</v>
      </c>
      <c r="VKN44" s="509">
        <v>2007</v>
      </c>
      <c r="VKO44" s="522" t="s">
        <v>1414</v>
      </c>
      <c r="VKP44" s="523" t="s">
        <v>176</v>
      </c>
      <c r="VKQ44" s="398">
        <v>0</v>
      </c>
      <c r="VKR44" s="398">
        <v>0</v>
      </c>
      <c r="VKS44" s="398"/>
      <c r="VKT44" s="398"/>
      <c r="VKU44" s="398"/>
      <c r="VKV44" s="398"/>
      <c r="VKW44" s="408"/>
      <c r="VKX44" s="398">
        <f>IF((ISBLANK(VKQ44)+ISBLANK(VKS44)+ISBLANK(VKR44)+ISBLANK(VKT44)+ISBLANK(VKU44)+ISBLANK(VKV44)+ISBLANK(VKW44))&lt;8,IF(ISNUMBER(LARGE((VKQ44,VKS44,VKT44,VKU44,VKV44),1)),LARGE((VKQ44,VKS44,VKT44,VKU44,VKV44),1),0)+IF(ISNUMBER(LARGE((VKQ44,VKS44,VKT44,VKU44,VKV44),2)),LARGE((VKQ44,VKS44,VKT44,VKU44,VKV44),2),0)+VKR44+VKW44,"")</f>
        <v>0</v>
      </c>
      <c r="VKY44" s="398"/>
      <c r="VKZ44" s="418"/>
      <c r="VLA44" s="397"/>
      <c r="VLB44" s="509" t="s">
        <v>1412</v>
      </c>
      <c r="VLC44" s="509" t="s">
        <v>1413</v>
      </c>
      <c r="VLD44" s="509">
        <v>2007</v>
      </c>
      <c r="VLE44" s="522" t="s">
        <v>1414</v>
      </c>
      <c r="VLF44" s="523" t="s">
        <v>176</v>
      </c>
      <c r="VLG44" s="398">
        <v>0</v>
      </c>
      <c r="VLH44" s="398">
        <v>0</v>
      </c>
      <c r="VLI44" s="398"/>
      <c r="VLJ44" s="398"/>
      <c r="VLK44" s="398"/>
      <c r="VLL44" s="398"/>
      <c r="VLM44" s="408"/>
      <c r="VLN44" s="398">
        <f>IF((ISBLANK(VLG44)+ISBLANK(VLI44)+ISBLANK(VLH44)+ISBLANK(VLJ44)+ISBLANK(VLK44)+ISBLANK(VLL44)+ISBLANK(VLM44))&lt;8,IF(ISNUMBER(LARGE((VLG44,VLI44,VLJ44,VLK44,VLL44),1)),LARGE((VLG44,VLI44,VLJ44,VLK44,VLL44),1),0)+IF(ISNUMBER(LARGE((VLG44,VLI44,VLJ44,VLK44,VLL44),2)),LARGE((VLG44,VLI44,VLJ44,VLK44,VLL44),2),0)+VLH44+VLM44,"")</f>
        <v>0</v>
      </c>
      <c r="VLO44" s="398"/>
      <c r="VLP44" s="418"/>
      <c r="VLQ44" s="397"/>
      <c r="VLR44" s="509" t="s">
        <v>1412</v>
      </c>
      <c r="VLS44" s="509" t="s">
        <v>1413</v>
      </c>
      <c r="VLT44" s="509">
        <v>2007</v>
      </c>
      <c r="VLU44" s="522" t="s">
        <v>1414</v>
      </c>
      <c r="VLV44" s="523" t="s">
        <v>176</v>
      </c>
      <c r="VLW44" s="398">
        <v>0</v>
      </c>
      <c r="VLX44" s="398">
        <v>0</v>
      </c>
      <c r="VLY44" s="398"/>
      <c r="VLZ44" s="398"/>
      <c r="VMA44" s="398"/>
      <c r="VMB44" s="398"/>
      <c r="VMC44" s="408"/>
      <c r="VMD44" s="398">
        <f>IF((ISBLANK(VLW44)+ISBLANK(VLY44)+ISBLANK(VLX44)+ISBLANK(VLZ44)+ISBLANK(VMA44)+ISBLANK(VMB44)+ISBLANK(VMC44))&lt;8,IF(ISNUMBER(LARGE((VLW44,VLY44,VLZ44,VMA44,VMB44),1)),LARGE((VLW44,VLY44,VLZ44,VMA44,VMB44),1),0)+IF(ISNUMBER(LARGE((VLW44,VLY44,VLZ44,VMA44,VMB44),2)),LARGE((VLW44,VLY44,VLZ44,VMA44,VMB44),2),0)+VLX44+VMC44,"")</f>
        <v>0</v>
      </c>
      <c r="VME44" s="398"/>
      <c r="VMF44" s="418"/>
      <c r="VMG44" s="397"/>
      <c r="VMH44" s="509" t="s">
        <v>1412</v>
      </c>
      <c r="VMI44" s="509" t="s">
        <v>1413</v>
      </c>
      <c r="VMJ44" s="509">
        <v>2007</v>
      </c>
      <c r="VMK44" s="522" t="s">
        <v>1414</v>
      </c>
      <c r="VML44" s="523" t="s">
        <v>176</v>
      </c>
      <c r="VMM44" s="398">
        <v>0</v>
      </c>
      <c r="VMN44" s="398">
        <v>0</v>
      </c>
      <c r="VMO44" s="398"/>
      <c r="VMP44" s="398"/>
      <c r="VMQ44" s="398"/>
      <c r="VMR44" s="398"/>
      <c r="VMS44" s="408"/>
      <c r="VMT44" s="398">
        <f>IF((ISBLANK(VMM44)+ISBLANK(VMO44)+ISBLANK(VMN44)+ISBLANK(VMP44)+ISBLANK(VMQ44)+ISBLANK(VMR44)+ISBLANK(VMS44))&lt;8,IF(ISNUMBER(LARGE((VMM44,VMO44,VMP44,VMQ44,VMR44),1)),LARGE((VMM44,VMO44,VMP44,VMQ44,VMR44),1),0)+IF(ISNUMBER(LARGE((VMM44,VMO44,VMP44,VMQ44,VMR44),2)),LARGE((VMM44,VMO44,VMP44,VMQ44,VMR44),2),0)+VMN44+VMS44,"")</f>
        <v>0</v>
      </c>
      <c r="VMU44" s="398"/>
      <c r="VMV44" s="418"/>
      <c r="VMW44" s="397"/>
      <c r="VMX44" s="509" t="s">
        <v>1412</v>
      </c>
      <c r="VMY44" s="509" t="s">
        <v>1413</v>
      </c>
      <c r="VMZ44" s="509">
        <v>2007</v>
      </c>
      <c r="VNA44" s="522" t="s">
        <v>1414</v>
      </c>
      <c r="VNB44" s="523" t="s">
        <v>176</v>
      </c>
      <c r="VNC44" s="398">
        <v>0</v>
      </c>
      <c r="VND44" s="398">
        <v>0</v>
      </c>
      <c r="VNE44" s="398"/>
      <c r="VNF44" s="398"/>
      <c r="VNG44" s="398"/>
      <c r="VNH44" s="398"/>
      <c r="VNI44" s="408"/>
      <c r="VNJ44" s="398">
        <f>IF((ISBLANK(VNC44)+ISBLANK(VNE44)+ISBLANK(VND44)+ISBLANK(VNF44)+ISBLANK(VNG44)+ISBLANK(VNH44)+ISBLANK(VNI44))&lt;8,IF(ISNUMBER(LARGE((VNC44,VNE44,VNF44,VNG44,VNH44),1)),LARGE((VNC44,VNE44,VNF44,VNG44,VNH44),1),0)+IF(ISNUMBER(LARGE((VNC44,VNE44,VNF44,VNG44,VNH44),2)),LARGE((VNC44,VNE44,VNF44,VNG44,VNH44),2),0)+VND44+VNI44,"")</f>
        <v>0</v>
      </c>
      <c r="VNK44" s="398"/>
      <c r="VNL44" s="418"/>
      <c r="VNM44" s="397"/>
      <c r="VNN44" s="509" t="s">
        <v>1412</v>
      </c>
      <c r="VNO44" s="509" t="s">
        <v>1413</v>
      </c>
      <c r="VNP44" s="509">
        <v>2007</v>
      </c>
      <c r="VNQ44" s="522" t="s">
        <v>1414</v>
      </c>
      <c r="VNR44" s="523" t="s">
        <v>176</v>
      </c>
      <c r="VNS44" s="398">
        <v>0</v>
      </c>
      <c r="VNT44" s="398">
        <v>0</v>
      </c>
      <c r="VNU44" s="398"/>
      <c r="VNV44" s="398"/>
      <c r="VNW44" s="398"/>
      <c r="VNX44" s="398"/>
      <c r="VNY44" s="408"/>
      <c r="VNZ44" s="398">
        <f>IF((ISBLANK(VNS44)+ISBLANK(VNU44)+ISBLANK(VNT44)+ISBLANK(VNV44)+ISBLANK(VNW44)+ISBLANK(VNX44)+ISBLANK(VNY44))&lt;8,IF(ISNUMBER(LARGE((VNS44,VNU44,VNV44,VNW44,VNX44),1)),LARGE((VNS44,VNU44,VNV44,VNW44,VNX44),1),0)+IF(ISNUMBER(LARGE((VNS44,VNU44,VNV44,VNW44,VNX44),2)),LARGE((VNS44,VNU44,VNV44,VNW44,VNX44),2),0)+VNT44+VNY44,"")</f>
        <v>0</v>
      </c>
      <c r="VOA44" s="398"/>
      <c r="VOB44" s="418"/>
      <c r="VOC44" s="397"/>
      <c r="VOD44" s="509" t="s">
        <v>1412</v>
      </c>
      <c r="VOE44" s="509" t="s">
        <v>1413</v>
      </c>
      <c r="VOF44" s="509">
        <v>2007</v>
      </c>
      <c r="VOG44" s="522" t="s">
        <v>1414</v>
      </c>
      <c r="VOH44" s="523" t="s">
        <v>176</v>
      </c>
      <c r="VOI44" s="398">
        <v>0</v>
      </c>
      <c r="VOJ44" s="398">
        <v>0</v>
      </c>
      <c r="VOK44" s="398"/>
      <c r="VOL44" s="398"/>
      <c r="VOM44" s="398"/>
      <c r="VON44" s="398"/>
      <c r="VOO44" s="408"/>
      <c r="VOP44" s="398">
        <f>IF((ISBLANK(VOI44)+ISBLANK(VOK44)+ISBLANK(VOJ44)+ISBLANK(VOL44)+ISBLANK(VOM44)+ISBLANK(VON44)+ISBLANK(VOO44))&lt;8,IF(ISNUMBER(LARGE((VOI44,VOK44,VOL44,VOM44,VON44),1)),LARGE((VOI44,VOK44,VOL44,VOM44,VON44),1),0)+IF(ISNUMBER(LARGE((VOI44,VOK44,VOL44,VOM44,VON44),2)),LARGE((VOI44,VOK44,VOL44,VOM44,VON44),2),0)+VOJ44+VOO44,"")</f>
        <v>0</v>
      </c>
      <c r="VOQ44" s="398"/>
      <c r="VOR44" s="418"/>
      <c r="VOS44" s="397"/>
      <c r="VOT44" s="509" t="s">
        <v>1412</v>
      </c>
      <c r="VOU44" s="509" t="s">
        <v>1413</v>
      </c>
      <c r="VOV44" s="509">
        <v>2007</v>
      </c>
      <c r="VOW44" s="522" t="s">
        <v>1414</v>
      </c>
      <c r="VOX44" s="523" t="s">
        <v>176</v>
      </c>
      <c r="VOY44" s="398">
        <v>0</v>
      </c>
      <c r="VOZ44" s="398">
        <v>0</v>
      </c>
      <c r="VPA44" s="398"/>
      <c r="VPB44" s="398"/>
      <c r="VPC44" s="398"/>
      <c r="VPD44" s="398"/>
      <c r="VPE44" s="408"/>
      <c r="VPF44" s="398">
        <f>IF((ISBLANK(VOY44)+ISBLANK(VPA44)+ISBLANK(VOZ44)+ISBLANK(VPB44)+ISBLANK(VPC44)+ISBLANK(VPD44)+ISBLANK(VPE44))&lt;8,IF(ISNUMBER(LARGE((VOY44,VPA44,VPB44,VPC44,VPD44),1)),LARGE((VOY44,VPA44,VPB44,VPC44,VPD44),1),0)+IF(ISNUMBER(LARGE((VOY44,VPA44,VPB44,VPC44,VPD44),2)),LARGE((VOY44,VPA44,VPB44,VPC44,VPD44),2),0)+VOZ44+VPE44,"")</f>
        <v>0</v>
      </c>
      <c r="VPG44" s="398"/>
      <c r="VPH44" s="418"/>
      <c r="VPI44" s="397"/>
      <c r="VPJ44" s="509" t="s">
        <v>1412</v>
      </c>
      <c r="VPK44" s="509" t="s">
        <v>1413</v>
      </c>
      <c r="VPL44" s="509">
        <v>2007</v>
      </c>
      <c r="VPM44" s="522" t="s">
        <v>1414</v>
      </c>
      <c r="VPN44" s="523" t="s">
        <v>176</v>
      </c>
      <c r="VPO44" s="398">
        <v>0</v>
      </c>
      <c r="VPP44" s="398">
        <v>0</v>
      </c>
      <c r="VPQ44" s="398"/>
      <c r="VPR44" s="398"/>
      <c r="VPS44" s="398"/>
      <c r="VPT44" s="398"/>
      <c r="VPU44" s="408"/>
      <c r="VPV44" s="398">
        <f>IF((ISBLANK(VPO44)+ISBLANK(VPQ44)+ISBLANK(VPP44)+ISBLANK(VPR44)+ISBLANK(VPS44)+ISBLANK(VPT44)+ISBLANK(VPU44))&lt;8,IF(ISNUMBER(LARGE((VPO44,VPQ44,VPR44,VPS44,VPT44),1)),LARGE((VPO44,VPQ44,VPR44,VPS44,VPT44),1),0)+IF(ISNUMBER(LARGE((VPO44,VPQ44,VPR44,VPS44,VPT44),2)),LARGE((VPO44,VPQ44,VPR44,VPS44,VPT44),2),0)+VPP44+VPU44,"")</f>
        <v>0</v>
      </c>
      <c r="VPW44" s="398"/>
      <c r="VPX44" s="418"/>
      <c r="VPY44" s="397"/>
      <c r="VPZ44" s="509" t="s">
        <v>1412</v>
      </c>
      <c r="VQA44" s="509" t="s">
        <v>1413</v>
      </c>
      <c r="VQB44" s="509">
        <v>2007</v>
      </c>
      <c r="VQC44" s="522" t="s">
        <v>1414</v>
      </c>
      <c r="VQD44" s="523" t="s">
        <v>176</v>
      </c>
      <c r="VQE44" s="398">
        <v>0</v>
      </c>
      <c r="VQF44" s="398">
        <v>0</v>
      </c>
      <c r="VQG44" s="398"/>
      <c r="VQH44" s="398"/>
      <c r="VQI44" s="398"/>
      <c r="VQJ44" s="398"/>
      <c r="VQK44" s="408"/>
      <c r="VQL44" s="398">
        <f>IF((ISBLANK(VQE44)+ISBLANK(VQG44)+ISBLANK(VQF44)+ISBLANK(VQH44)+ISBLANK(VQI44)+ISBLANK(VQJ44)+ISBLANK(VQK44))&lt;8,IF(ISNUMBER(LARGE((VQE44,VQG44,VQH44,VQI44,VQJ44),1)),LARGE((VQE44,VQG44,VQH44,VQI44,VQJ44),1),0)+IF(ISNUMBER(LARGE((VQE44,VQG44,VQH44,VQI44,VQJ44),2)),LARGE((VQE44,VQG44,VQH44,VQI44,VQJ44),2),0)+VQF44+VQK44,"")</f>
        <v>0</v>
      </c>
      <c r="VQM44" s="398"/>
      <c r="VQN44" s="418"/>
      <c r="VQO44" s="397"/>
      <c r="VQP44" s="509" t="s">
        <v>1412</v>
      </c>
      <c r="VQQ44" s="509" t="s">
        <v>1413</v>
      </c>
      <c r="VQR44" s="509">
        <v>2007</v>
      </c>
      <c r="VQS44" s="522" t="s">
        <v>1414</v>
      </c>
      <c r="VQT44" s="523" t="s">
        <v>176</v>
      </c>
      <c r="VQU44" s="398">
        <v>0</v>
      </c>
      <c r="VQV44" s="398">
        <v>0</v>
      </c>
      <c r="VQW44" s="398"/>
      <c r="VQX44" s="398"/>
      <c r="VQY44" s="398"/>
      <c r="VQZ44" s="398"/>
      <c r="VRA44" s="408"/>
      <c r="VRB44" s="398">
        <f>IF((ISBLANK(VQU44)+ISBLANK(VQW44)+ISBLANK(VQV44)+ISBLANK(VQX44)+ISBLANK(VQY44)+ISBLANK(VQZ44)+ISBLANK(VRA44))&lt;8,IF(ISNUMBER(LARGE((VQU44,VQW44,VQX44,VQY44,VQZ44),1)),LARGE((VQU44,VQW44,VQX44,VQY44,VQZ44),1),0)+IF(ISNUMBER(LARGE((VQU44,VQW44,VQX44,VQY44,VQZ44),2)),LARGE((VQU44,VQW44,VQX44,VQY44,VQZ44),2),0)+VQV44+VRA44,"")</f>
        <v>0</v>
      </c>
      <c r="VRC44" s="398"/>
      <c r="VRD44" s="418"/>
      <c r="VRE44" s="397"/>
      <c r="VRF44" s="509" t="s">
        <v>1412</v>
      </c>
      <c r="VRG44" s="509" t="s">
        <v>1413</v>
      </c>
      <c r="VRH44" s="509">
        <v>2007</v>
      </c>
      <c r="VRI44" s="522" t="s">
        <v>1414</v>
      </c>
      <c r="VRJ44" s="523" t="s">
        <v>176</v>
      </c>
      <c r="VRK44" s="398">
        <v>0</v>
      </c>
      <c r="VRL44" s="398">
        <v>0</v>
      </c>
      <c r="VRM44" s="398"/>
      <c r="VRN44" s="398"/>
      <c r="VRO44" s="398"/>
      <c r="VRP44" s="398"/>
      <c r="VRQ44" s="408"/>
      <c r="VRR44" s="398">
        <f>IF((ISBLANK(VRK44)+ISBLANK(VRM44)+ISBLANK(VRL44)+ISBLANK(VRN44)+ISBLANK(VRO44)+ISBLANK(VRP44)+ISBLANK(VRQ44))&lt;8,IF(ISNUMBER(LARGE((VRK44,VRM44,VRN44,VRO44,VRP44),1)),LARGE((VRK44,VRM44,VRN44,VRO44,VRP44),1),0)+IF(ISNUMBER(LARGE((VRK44,VRM44,VRN44,VRO44,VRP44),2)),LARGE((VRK44,VRM44,VRN44,VRO44,VRP44),2),0)+VRL44+VRQ44,"")</f>
        <v>0</v>
      </c>
      <c r="VRS44" s="398"/>
      <c r="VRT44" s="418"/>
      <c r="VRU44" s="397"/>
      <c r="VRV44" s="509" t="s">
        <v>1412</v>
      </c>
      <c r="VRW44" s="509" t="s">
        <v>1413</v>
      </c>
      <c r="VRX44" s="509">
        <v>2007</v>
      </c>
      <c r="VRY44" s="522" t="s">
        <v>1414</v>
      </c>
      <c r="VRZ44" s="523" t="s">
        <v>176</v>
      </c>
      <c r="VSA44" s="398">
        <v>0</v>
      </c>
      <c r="VSB44" s="398">
        <v>0</v>
      </c>
      <c r="VSC44" s="398"/>
      <c r="VSD44" s="398"/>
      <c r="VSE44" s="398"/>
      <c r="VSF44" s="398"/>
      <c r="VSG44" s="408"/>
      <c r="VSH44" s="398">
        <f>IF((ISBLANK(VSA44)+ISBLANK(VSC44)+ISBLANK(VSB44)+ISBLANK(VSD44)+ISBLANK(VSE44)+ISBLANK(VSF44)+ISBLANK(VSG44))&lt;8,IF(ISNUMBER(LARGE((VSA44,VSC44,VSD44,VSE44,VSF44),1)),LARGE((VSA44,VSC44,VSD44,VSE44,VSF44),1),0)+IF(ISNUMBER(LARGE((VSA44,VSC44,VSD44,VSE44,VSF44),2)),LARGE((VSA44,VSC44,VSD44,VSE44,VSF44),2),0)+VSB44+VSG44,"")</f>
        <v>0</v>
      </c>
      <c r="VSI44" s="398"/>
      <c r="VSJ44" s="418"/>
      <c r="VSK44" s="397"/>
      <c r="VSL44" s="509" t="s">
        <v>1412</v>
      </c>
      <c r="VSM44" s="509" t="s">
        <v>1413</v>
      </c>
      <c r="VSN44" s="509">
        <v>2007</v>
      </c>
      <c r="VSO44" s="522" t="s">
        <v>1414</v>
      </c>
      <c r="VSP44" s="523" t="s">
        <v>176</v>
      </c>
      <c r="VSQ44" s="398">
        <v>0</v>
      </c>
      <c r="VSR44" s="398">
        <v>0</v>
      </c>
      <c r="VSS44" s="398"/>
      <c r="VST44" s="398"/>
      <c r="VSU44" s="398"/>
      <c r="VSV44" s="398"/>
      <c r="VSW44" s="408"/>
      <c r="VSX44" s="398">
        <f>IF((ISBLANK(VSQ44)+ISBLANK(VSS44)+ISBLANK(VSR44)+ISBLANK(VST44)+ISBLANK(VSU44)+ISBLANK(VSV44)+ISBLANK(VSW44))&lt;8,IF(ISNUMBER(LARGE((VSQ44,VSS44,VST44,VSU44,VSV44),1)),LARGE((VSQ44,VSS44,VST44,VSU44,VSV44),1),0)+IF(ISNUMBER(LARGE((VSQ44,VSS44,VST44,VSU44,VSV44),2)),LARGE((VSQ44,VSS44,VST44,VSU44,VSV44),2),0)+VSR44+VSW44,"")</f>
        <v>0</v>
      </c>
      <c r="VSY44" s="398"/>
      <c r="VSZ44" s="418"/>
      <c r="VTA44" s="397"/>
      <c r="VTB44" s="509" t="s">
        <v>1412</v>
      </c>
      <c r="VTC44" s="509" t="s">
        <v>1413</v>
      </c>
      <c r="VTD44" s="509">
        <v>2007</v>
      </c>
      <c r="VTE44" s="522" t="s">
        <v>1414</v>
      </c>
      <c r="VTF44" s="523" t="s">
        <v>176</v>
      </c>
      <c r="VTG44" s="398">
        <v>0</v>
      </c>
      <c r="VTH44" s="398">
        <v>0</v>
      </c>
      <c r="VTI44" s="398"/>
      <c r="VTJ44" s="398"/>
      <c r="VTK44" s="398"/>
      <c r="VTL44" s="398"/>
      <c r="VTM44" s="408"/>
      <c r="VTN44" s="398">
        <f>IF((ISBLANK(VTG44)+ISBLANK(VTI44)+ISBLANK(VTH44)+ISBLANK(VTJ44)+ISBLANK(VTK44)+ISBLANK(VTL44)+ISBLANK(VTM44))&lt;8,IF(ISNUMBER(LARGE((VTG44,VTI44,VTJ44,VTK44,VTL44),1)),LARGE((VTG44,VTI44,VTJ44,VTK44,VTL44),1),0)+IF(ISNUMBER(LARGE((VTG44,VTI44,VTJ44,VTK44,VTL44),2)),LARGE((VTG44,VTI44,VTJ44,VTK44,VTL44),2),0)+VTH44+VTM44,"")</f>
        <v>0</v>
      </c>
      <c r="VTO44" s="398"/>
      <c r="VTP44" s="418"/>
      <c r="VTQ44" s="397"/>
      <c r="VTR44" s="509" t="s">
        <v>1412</v>
      </c>
      <c r="VTS44" s="509" t="s">
        <v>1413</v>
      </c>
      <c r="VTT44" s="509">
        <v>2007</v>
      </c>
      <c r="VTU44" s="522" t="s">
        <v>1414</v>
      </c>
      <c r="VTV44" s="523" t="s">
        <v>176</v>
      </c>
      <c r="VTW44" s="398">
        <v>0</v>
      </c>
      <c r="VTX44" s="398">
        <v>0</v>
      </c>
      <c r="VTY44" s="398"/>
      <c r="VTZ44" s="398"/>
      <c r="VUA44" s="398"/>
      <c r="VUB44" s="398"/>
      <c r="VUC44" s="408"/>
      <c r="VUD44" s="398">
        <f>IF((ISBLANK(VTW44)+ISBLANK(VTY44)+ISBLANK(VTX44)+ISBLANK(VTZ44)+ISBLANK(VUA44)+ISBLANK(VUB44)+ISBLANK(VUC44))&lt;8,IF(ISNUMBER(LARGE((VTW44,VTY44,VTZ44,VUA44,VUB44),1)),LARGE((VTW44,VTY44,VTZ44,VUA44,VUB44),1),0)+IF(ISNUMBER(LARGE((VTW44,VTY44,VTZ44,VUA44,VUB44),2)),LARGE((VTW44,VTY44,VTZ44,VUA44,VUB44),2),0)+VTX44+VUC44,"")</f>
        <v>0</v>
      </c>
      <c r="VUE44" s="398"/>
      <c r="VUF44" s="418"/>
      <c r="VUG44" s="397"/>
      <c r="VUH44" s="509" t="s">
        <v>1412</v>
      </c>
      <c r="VUI44" s="509" t="s">
        <v>1413</v>
      </c>
      <c r="VUJ44" s="509">
        <v>2007</v>
      </c>
      <c r="VUK44" s="522" t="s">
        <v>1414</v>
      </c>
      <c r="VUL44" s="523" t="s">
        <v>176</v>
      </c>
      <c r="VUM44" s="398">
        <v>0</v>
      </c>
      <c r="VUN44" s="398">
        <v>0</v>
      </c>
      <c r="VUO44" s="398"/>
      <c r="VUP44" s="398"/>
      <c r="VUQ44" s="398"/>
      <c r="VUR44" s="398"/>
      <c r="VUS44" s="408"/>
      <c r="VUT44" s="398">
        <f>IF((ISBLANK(VUM44)+ISBLANK(VUO44)+ISBLANK(VUN44)+ISBLANK(VUP44)+ISBLANK(VUQ44)+ISBLANK(VUR44)+ISBLANK(VUS44))&lt;8,IF(ISNUMBER(LARGE((VUM44,VUO44,VUP44,VUQ44,VUR44),1)),LARGE((VUM44,VUO44,VUP44,VUQ44,VUR44),1),0)+IF(ISNUMBER(LARGE((VUM44,VUO44,VUP44,VUQ44,VUR44),2)),LARGE((VUM44,VUO44,VUP44,VUQ44,VUR44),2),0)+VUN44+VUS44,"")</f>
        <v>0</v>
      </c>
      <c r="VUU44" s="398"/>
      <c r="VUV44" s="418"/>
      <c r="VUW44" s="397"/>
      <c r="VUX44" s="509" t="s">
        <v>1412</v>
      </c>
      <c r="VUY44" s="509" t="s">
        <v>1413</v>
      </c>
      <c r="VUZ44" s="509">
        <v>2007</v>
      </c>
      <c r="VVA44" s="522" t="s">
        <v>1414</v>
      </c>
      <c r="VVB44" s="523" t="s">
        <v>176</v>
      </c>
      <c r="VVC44" s="398">
        <v>0</v>
      </c>
      <c r="VVD44" s="398">
        <v>0</v>
      </c>
      <c r="VVE44" s="398"/>
      <c r="VVF44" s="398"/>
      <c r="VVG44" s="398"/>
      <c r="VVH44" s="398"/>
      <c r="VVI44" s="408"/>
      <c r="VVJ44" s="398">
        <f>IF((ISBLANK(VVC44)+ISBLANK(VVE44)+ISBLANK(VVD44)+ISBLANK(VVF44)+ISBLANK(VVG44)+ISBLANK(VVH44)+ISBLANK(VVI44))&lt;8,IF(ISNUMBER(LARGE((VVC44,VVE44,VVF44,VVG44,VVH44),1)),LARGE((VVC44,VVE44,VVF44,VVG44,VVH44),1),0)+IF(ISNUMBER(LARGE((VVC44,VVE44,VVF44,VVG44,VVH44),2)),LARGE((VVC44,VVE44,VVF44,VVG44,VVH44),2),0)+VVD44+VVI44,"")</f>
        <v>0</v>
      </c>
      <c r="VVK44" s="398"/>
      <c r="VVL44" s="418"/>
      <c r="VVM44" s="397"/>
      <c r="VVN44" s="509" t="s">
        <v>1412</v>
      </c>
      <c r="VVO44" s="509" t="s">
        <v>1413</v>
      </c>
      <c r="VVP44" s="509">
        <v>2007</v>
      </c>
      <c r="VVQ44" s="522" t="s">
        <v>1414</v>
      </c>
      <c r="VVR44" s="523" t="s">
        <v>176</v>
      </c>
      <c r="VVS44" s="398">
        <v>0</v>
      </c>
      <c r="VVT44" s="398">
        <v>0</v>
      </c>
      <c r="VVU44" s="398"/>
      <c r="VVV44" s="398"/>
      <c r="VVW44" s="398"/>
      <c r="VVX44" s="398"/>
      <c r="VVY44" s="408"/>
      <c r="VVZ44" s="398">
        <f>IF((ISBLANK(VVS44)+ISBLANK(VVU44)+ISBLANK(VVT44)+ISBLANK(VVV44)+ISBLANK(VVW44)+ISBLANK(VVX44)+ISBLANK(VVY44))&lt;8,IF(ISNUMBER(LARGE((VVS44,VVU44,VVV44,VVW44,VVX44),1)),LARGE((VVS44,VVU44,VVV44,VVW44,VVX44),1),0)+IF(ISNUMBER(LARGE((VVS44,VVU44,VVV44,VVW44,VVX44),2)),LARGE((VVS44,VVU44,VVV44,VVW44,VVX44),2),0)+VVT44+VVY44,"")</f>
        <v>0</v>
      </c>
      <c r="VWA44" s="398"/>
      <c r="VWB44" s="418"/>
      <c r="VWC44" s="397"/>
      <c r="VWD44" s="509" t="s">
        <v>1412</v>
      </c>
      <c r="VWE44" s="509" t="s">
        <v>1413</v>
      </c>
      <c r="VWF44" s="509">
        <v>2007</v>
      </c>
      <c r="VWG44" s="522" t="s">
        <v>1414</v>
      </c>
      <c r="VWH44" s="523" t="s">
        <v>176</v>
      </c>
      <c r="VWI44" s="398">
        <v>0</v>
      </c>
      <c r="VWJ44" s="398">
        <v>0</v>
      </c>
      <c r="VWK44" s="398"/>
      <c r="VWL44" s="398"/>
      <c r="VWM44" s="398"/>
      <c r="VWN44" s="398"/>
      <c r="VWO44" s="408"/>
      <c r="VWP44" s="398">
        <f>IF((ISBLANK(VWI44)+ISBLANK(VWK44)+ISBLANK(VWJ44)+ISBLANK(VWL44)+ISBLANK(VWM44)+ISBLANK(VWN44)+ISBLANK(VWO44))&lt;8,IF(ISNUMBER(LARGE((VWI44,VWK44,VWL44,VWM44,VWN44),1)),LARGE((VWI44,VWK44,VWL44,VWM44,VWN44),1),0)+IF(ISNUMBER(LARGE((VWI44,VWK44,VWL44,VWM44,VWN44),2)),LARGE((VWI44,VWK44,VWL44,VWM44,VWN44),2),0)+VWJ44+VWO44,"")</f>
        <v>0</v>
      </c>
      <c r="VWQ44" s="398"/>
      <c r="VWR44" s="418"/>
      <c r="VWS44" s="397"/>
      <c r="VWT44" s="509" t="s">
        <v>1412</v>
      </c>
      <c r="VWU44" s="509" t="s">
        <v>1413</v>
      </c>
      <c r="VWV44" s="509">
        <v>2007</v>
      </c>
      <c r="VWW44" s="522" t="s">
        <v>1414</v>
      </c>
      <c r="VWX44" s="523" t="s">
        <v>176</v>
      </c>
      <c r="VWY44" s="398">
        <v>0</v>
      </c>
      <c r="VWZ44" s="398">
        <v>0</v>
      </c>
      <c r="VXA44" s="398"/>
      <c r="VXB44" s="398"/>
      <c r="VXC44" s="398"/>
      <c r="VXD44" s="398"/>
      <c r="VXE44" s="408"/>
      <c r="VXF44" s="398">
        <f>IF((ISBLANK(VWY44)+ISBLANK(VXA44)+ISBLANK(VWZ44)+ISBLANK(VXB44)+ISBLANK(VXC44)+ISBLANK(VXD44)+ISBLANK(VXE44))&lt;8,IF(ISNUMBER(LARGE((VWY44,VXA44,VXB44,VXC44,VXD44),1)),LARGE((VWY44,VXA44,VXB44,VXC44,VXD44),1),0)+IF(ISNUMBER(LARGE((VWY44,VXA44,VXB44,VXC44,VXD44),2)),LARGE((VWY44,VXA44,VXB44,VXC44,VXD44),2),0)+VWZ44+VXE44,"")</f>
        <v>0</v>
      </c>
      <c r="VXG44" s="398"/>
      <c r="VXH44" s="418"/>
      <c r="VXI44" s="397"/>
      <c r="VXJ44" s="509" t="s">
        <v>1412</v>
      </c>
      <c r="VXK44" s="509" t="s">
        <v>1413</v>
      </c>
      <c r="VXL44" s="509">
        <v>2007</v>
      </c>
      <c r="VXM44" s="522" t="s">
        <v>1414</v>
      </c>
      <c r="VXN44" s="523" t="s">
        <v>176</v>
      </c>
      <c r="VXO44" s="398">
        <v>0</v>
      </c>
      <c r="VXP44" s="398">
        <v>0</v>
      </c>
      <c r="VXQ44" s="398"/>
      <c r="VXR44" s="398"/>
      <c r="VXS44" s="398"/>
      <c r="VXT44" s="398"/>
      <c r="VXU44" s="408"/>
      <c r="VXV44" s="398">
        <f>IF((ISBLANK(VXO44)+ISBLANK(VXQ44)+ISBLANK(VXP44)+ISBLANK(VXR44)+ISBLANK(VXS44)+ISBLANK(VXT44)+ISBLANK(VXU44))&lt;8,IF(ISNUMBER(LARGE((VXO44,VXQ44,VXR44,VXS44,VXT44),1)),LARGE((VXO44,VXQ44,VXR44,VXS44,VXT44),1),0)+IF(ISNUMBER(LARGE((VXO44,VXQ44,VXR44,VXS44,VXT44),2)),LARGE((VXO44,VXQ44,VXR44,VXS44,VXT44),2),0)+VXP44+VXU44,"")</f>
        <v>0</v>
      </c>
      <c r="VXW44" s="398"/>
      <c r="VXX44" s="418"/>
      <c r="VXY44" s="397"/>
      <c r="VXZ44" s="509" t="s">
        <v>1412</v>
      </c>
      <c r="VYA44" s="509" t="s">
        <v>1413</v>
      </c>
      <c r="VYB44" s="509">
        <v>2007</v>
      </c>
      <c r="VYC44" s="522" t="s">
        <v>1414</v>
      </c>
      <c r="VYD44" s="523" t="s">
        <v>176</v>
      </c>
      <c r="VYE44" s="398">
        <v>0</v>
      </c>
      <c r="VYF44" s="398">
        <v>0</v>
      </c>
      <c r="VYG44" s="398"/>
      <c r="VYH44" s="398"/>
      <c r="VYI44" s="398"/>
      <c r="VYJ44" s="398"/>
      <c r="VYK44" s="408"/>
      <c r="VYL44" s="398">
        <f>IF((ISBLANK(VYE44)+ISBLANK(VYG44)+ISBLANK(VYF44)+ISBLANK(VYH44)+ISBLANK(VYI44)+ISBLANK(VYJ44)+ISBLANK(VYK44))&lt;8,IF(ISNUMBER(LARGE((VYE44,VYG44,VYH44,VYI44,VYJ44),1)),LARGE((VYE44,VYG44,VYH44,VYI44,VYJ44),1),0)+IF(ISNUMBER(LARGE((VYE44,VYG44,VYH44,VYI44,VYJ44),2)),LARGE((VYE44,VYG44,VYH44,VYI44,VYJ44),2),0)+VYF44+VYK44,"")</f>
        <v>0</v>
      </c>
      <c r="VYM44" s="398"/>
      <c r="VYN44" s="418"/>
      <c r="VYO44" s="397"/>
      <c r="VYP44" s="509" t="s">
        <v>1412</v>
      </c>
      <c r="VYQ44" s="509" t="s">
        <v>1413</v>
      </c>
      <c r="VYR44" s="509">
        <v>2007</v>
      </c>
      <c r="VYS44" s="522" t="s">
        <v>1414</v>
      </c>
      <c r="VYT44" s="523" t="s">
        <v>176</v>
      </c>
      <c r="VYU44" s="398">
        <v>0</v>
      </c>
      <c r="VYV44" s="398">
        <v>0</v>
      </c>
      <c r="VYW44" s="398"/>
      <c r="VYX44" s="398"/>
      <c r="VYY44" s="398"/>
      <c r="VYZ44" s="398"/>
      <c r="VZA44" s="408"/>
      <c r="VZB44" s="398">
        <f>IF((ISBLANK(VYU44)+ISBLANK(VYW44)+ISBLANK(VYV44)+ISBLANK(VYX44)+ISBLANK(VYY44)+ISBLANK(VYZ44)+ISBLANK(VZA44))&lt;8,IF(ISNUMBER(LARGE((VYU44,VYW44,VYX44,VYY44,VYZ44),1)),LARGE((VYU44,VYW44,VYX44,VYY44,VYZ44),1),0)+IF(ISNUMBER(LARGE((VYU44,VYW44,VYX44,VYY44,VYZ44),2)),LARGE((VYU44,VYW44,VYX44,VYY44,VYZ44),2),0)+VYV44+VZA44,"")</f>
        <v>0</v>
      </c>
      <c r="VZC44" s="398"/>
      <c r="VZD44" s="418"/>
      <c r="VZE44" s="397"/>
      <c r="VZF44" s="509" t="s">
        <v>1412</v>
      </c>
      <c r="VZG44" s="509" t="s">
        <v>1413</v>
      </c>
      <c r="VZH44" s="509">
        <v>2007</v>
      </c>
      <c r="VZI44" s="522" t="s">
        <v>1414</v>
      </c>
      <c r="VZJ44" s="523" t="s">
        <v>176</v>
      </c>
      <c r="VZK44" s="398">
        <v>0</v>
      </c>
      <c r="VZL44" s="398">
        <v>0</v>
      </c>
      <c r="VZM44" s="398"/>
      <c r="VZN44" s="398"/>
      <c r="VZO44" s="398"/>
      <c r="VZP44" s="398"/>
      <c r="VZQ44" s="408"/>
      <c r="VZR44" s="398">
        <f>IF((ISBLANK(VZK44)+ISBLANK(VZM44)+ISBLANK(VZL44)+ISBLANK(VZN44)+ISBLANK(VZO44)+ISBLANK(VZP44)+ISBLANK(VZQ44))&lt;8,IF(ISNUMBER(LARGE((VZK44,VZM44,VZN44,VZO44,VZP44),1)),LARGE((VZK44,VZM44,VZN44,VZO44,VZP44),1),0)+IF(ISNUMBER(LARGE((VZK44,VZM44,VZN44,VZO44,VZP44),2)),LARGE((VZK44,VZM44,VZN44,VZO44,VZP44),2),0)+VZL44+VZQ44,"")</f>
        <v>0</v>
      </c>
      <c r="VZS44" s="398"/>
      <c r="VZT44" s="418"/>
      <c r="VZU44" s="397"/>
      <c r="VZV44" s="509" t="s">
        <v>1412</v>
      </c>
      <c r="VZW44" s="509" t="s">
        <v>1413</v>
      </c>
      <c r="VZX44" s="509">
        <v>2007</v>
      </c>
      <c r="VZY44" s="522" t="s">
        <v>1414</v>
      </c>
      <c r="VZZ44" s="523" t="s">
        <v>176</v>
      </c>
      <c r="WAA44" s="398">
        <v>0</v>
      </c>
      <c r="WAB44" s="398">
        <v>0</v>
      </c>
      <c r="WAC44" s="398"/>
      <c r="WAD44" s="398"/>
      <c r="WAE44" s="398"/>
      <c r="WAF44" s="398"/>
      <c r="WAG44" s="408"/>
      <c r="WAH44" s="398">
        <f>IF((ISBLANK(WAA44)+ISBLANK(WAC44)+ISBLANK(WAB44)+ISBLANK(WAD44)+ISBLANK(WAE44)+ISBLANK(WAF44)+ISBLANK(WAG44))&lt;8,IF(ISNUMBER(LARGE((WAA44,WAC44,WAD44,WAE44,WAF44),1)),LARGE((WAA44,WAC44,WAD44,WAE44,WAF44),1),0)+IF(ISNUMBER(LARGE((WAA44,WAC44,WAD44,WAE44,WAF44),2)),LARGE((WAA44,WAC44,WAD44,WAE44,WAF44),2),0)+WAB44+WAG44,"")</f>
        <v>0</v>
      </c>
      <c r="WAI44" s="398"/>
      <c r="WAJ44" s="418"/>
      <c r="WAK44" s="397"/>
      <c r="WAL44" s="509" t="s">
        <v>1412</v>
      </c>
      <c r="WAM44" s="509" t="s">
        <v>1413</v>
      </c>
      <c r="WAN44" s="509">
        <v>2007</v>
      </c>
      <c r="WAO44" s="522" t="s">
        <v>1414</v>
      </c>
      <c r="WAP44" s="523" t="s">
        <v>176</v>
      </c>
      <c r="WAQ44" s="398">
        <v>0</v>
      </c>
      <c r="WAR44" s="398">
        <v>0</v>
      </c>
      <c r="WAS44" s="398"/>
      <c r="WAT44" s="398"/>
      <c r="WAU44" s="398"/>
      <c r="WAV44" s="398"/>
      <c r="WAW44" s="408"/>
      <c r="WAX44" s="398">
        <f>IF((ISBLANK(WAQ44)+ISBLANK(WAS44)+ISBLANK(WAR44)+ISBLANK(WAT44)+ISBLANK(WAU44)+ISBLANK(WAV44)+ISBLANK(WAW44))&lt;8,IF(ISNUMBER(LARGE((WAQ44,WAS44,WAT44,WAU44,WAV44),1)),LARGE((WAQ44,WAS44,WAT44,WAU44,WAV44),1),0)+IF(ISNUMBER(LARGE((WAQ44,WAS44,WAT44,WAU44,WAV44),2)),LARGE((WAQ44,WAS44,WAT44,WAU44,WAV44),2),0)+WAR44+WAW44,"")</f>
        <v>0</v>
      </c>
      <c r="WAY44" s="398"/>
      <c r="WAZ44" s="418"/>
      <c r="WBA44" s="397"/>
      <c r="WBB44" s="509" t="s">
        <v>1412</v>
      </c>
      <c r="WBC44" s="509" t="s">
        <v>1413</v>
      </c>
      <c r="WBD44" s="509">
        <v>2007</v>
      </c>
      <c r="WBE44" s="522" t="s">
        <v>1414</v>
      </c>
      <c r="WBF44" s="523" t="s">
        <v>176</v>
      </c>
      <c r="WBG44" s="398">
        <v>0</v>
      </c>
      <c r="WBH44" s="398">
        <v>0</v>
      </c>
      <c r="WBI44" s="398"/>
      <c r="WBJ44" s="398"/>
      <c r="WBK44" s="398"/>
      <c r="WBL44" s="398"/>
      <c r="WBM44" s="408"/>
      <c r="WBN44" s="398">
        <f>IF((ISBLANK(WBG44)+ISBLANK(WBI44)+ISBLANK(WBH44)+ISBLANK(WBJ44)+ISBLANK(WBK44)+ISBLANK(WBL44)+ISBLANK(WBM44))&lt;8,IF(ISNUMBER(LARGE((WBG44,WBI44,WBJ44,WBK44,WBL44),1)),LARGE((WBG44,WBI44,WBJ44,WBK44,WBL44),1),0)+IF(ISNUMBER(LARGE((WBG44,WBI44,WBJ44,WBK44,WBL44),2)),LARGE((WBG44,WBI44,WBJ44,WBK44,WBL44),2),0)+WBH44+WBM44,"")</f>
        <v>0</v>
      </c>
      <c r="WBO44" s="398"/>
      <c r="WBP44" s="418"/>
      <c r="WBQ44" s="397"/>
      <c r="WBR44" s="509" t="s">
        <v>1412</v>
      </c>
      <c r="WBS44" s="509" t="s">
        <v>1413</v>
      </c>
      <c r="WBT44" s="509">
        <v>2007</v>
      </c>
      <c r="WBU44" s="522" t="s">
        <v>1414</v>
      </c>
      <c r="WBV44" s="523" t="s">
        <v>176</v>
      </c>
      <c r="WBW44" s="398">
        <v>0</v>
      </c>
      <c r="WBX44" s="398">
        <v>0</v>
      </c>
      <c r="WBY44" s="398"/>
      <c r="WBZ44" s="398"/>
      <c r="WCA44" s="398"/>
      <c r="WCB44" s="398"/>
      <c r="WCC44" s="408"/>
      <c r="WCD44" s="398">
        <f>IF((ISBLANK(WBW44)+ISBLANK(WBY44)+ISBLANK(WBX44)+ISBLANK(WBZ44)+ISBLANK(WCA44)+ISBLANK(WCB44)+ISBLANK(WCC44))&lt;8,IF(ISNUMBER(LARGE((WBW44,WBY44,WBZ44,WCA44,WCB44),1)),LARGE((WBW44,WBY44,WBZ44,WCA44,WCB44),1),0)+IF(ISNUMBER(LARGE((WBW44,WBY44,WBZ44,WCA44,WCB44),2)),LARGE((WBW44,WBY44,WBZ44,WCA44,WCB44),2),0)+WBX44+WCC44,"")</f>
        <v>0</v>
      </c>
      <c r="WCE44" s="398"/>
      <c r="WCF44" s="418"/>
      <c r="WCG44" s="397"/>
      <c r="WCH44" s="509" t="s">
        <v>1412</v>
      </c>
      <c r="WCI44" s="509" t="s">
        <v>1413</v>
      </c>
      <c r="WCJ44" s="509">
        <v>2007</v>
      </c>
      <c r="WCK44" s="522" t="s">
        <v>1414</v>
      </c>
      <c r="WCL44" s="523" t="s">
        <v>176</v>
      </c>
      <c r="WCM44" s="398">
        <v>0</v>
      </c>
      <c r="WCN44" s="398">
        <v>0</v>
      </c>
      <c r="WCO44" s="398"/>
      <c r="WCP44" s="398"/>
      <c r="WCQ44" s="398"/>
      <c r="WCR44" s="398"/>
      <c r="WCS44" s="408"/>
      <c r="WCT44" s="398">
        <f>IF((ISBLANK(WCM44)+ISBLANK(WCO44)+ISBLANK(WCN44)+ISBLANK(WCP44)+ISBLANK(WCQ44)+ISBLANK(WCR44)+ISBLANK(WCS44))&lt;8,IF(ISNUMBER(LARGE((WCM44,WCO44,WCP44,WCQ44,WCR44),1)),LARGE((WCM44,WCO44,WCP44,WCQ44,WCR44),1),0)+IF(ISNUMBER(LARGE((WCM44,WCO44,WCP44,WCQ44,WCR44),2)),LARGE((WCM44,WCO44,WCP44,WCQ44,WCR44),2),0)+WCN44+WCS44,"")</f>
        <v>0</v>
      </c>
      <c r="WCU44" s="398"/>
      <c r="WCV44" s="418"/>
      <c r="WCW44" s="397"/>
      <c r="WCX44" s="509" t="s">
        <v>1412</v>
      </c>
      <c r="WCY44" s="509" t="s">
        <v>1413</v>
      </c>
      <c r="WCZ44" s="509">
        <v>2007</v>
      </c>
      <c r="WDA44" s="522" t="s">
        <v>1414</v>
      </c>
      <c r="WDB44" s="523" t="s">
        <v>176</v>
      </c>
      <c r="WDC44" s="398">
        <v>0</v>
      </c>
      <c r="WDD44" s="398">
        <v>0</v>
      </c>
      <c r="WDE44" s="398"/>
      <c r="WDF44" s="398"/>
      <c r="WDG44" s="398"/>
      <c r="WDH44" s="398"/>
      <c r="WDI44" s="408"/>
      <c r="WDJ44" s="398">
        <f>IF((ISBLANK(WDC44)+ISBLANK(WDE44)+ISBLANK(WDD44)+ISBLANK(WDF44)+ISBLANK(WDG44)+ISBLANK(WDH44)+ISBLANK(WDI44))&lt;8,IF(ISNUMBER(LARGE((WDC44,WDE44,WDF44,WDG44,WDH44),1)),LARGE((WDC44,WDE44,WDF44,WDG44,WDH44),1),0)+IF(ISNUMBER(LARGE((WDC44,WDE44,WDF44,WDG44,WDH44),2)),LARGE((WDC44,WDE44,WDF44,WDG44,WDH44),2),0)+WDD44+WDI44,"")</f>
        <v>0</v>
      </c>
      <c r="WDK44" s="398"/>
      <c r="WDL44" s="418"/>
      <c r="WDM44" s="397"/>
      <c r="WDN44" s="509" t="s">
        <v>1412</v>
      </c>
      <c r="WDO44" s="509" t="s">
        <v>1413</v>
      </c>
      <c r="WDP44" s="509">
        <v>2007</v>
      </c>
      <c r="WDQ44" s="522" t="s">
        <v>1414</v>
      </c>
      <c r="WDR44" s="523" t="s">
        <v>176</v>
      </c>
      <c r="WDS44" s="398">
        <v>0</v>
      </c>
      <c r="WDT44" s="398">
        <v>0</v>
      </c>
      <c r="WDU44" s="398"/>
      <c r="WDV44" s="398"/>
      <c r="WDW44" s="398"/>
      <c r="WDX44" s="398"/>
      <c r="WDY44" s="408"/>
      <c r="WDZ44" s="398">
        <f>IF((ISBLANK(WDS44)+ISBLANK(WDU44)+ISBLANK(WDT44)+ISBLANK(WDV44)+ISBLANK(WDW44)+ISBLANK(WDX44)+ISBLANK(WDY44))&lt;8,IF(ISNUMBER(LARGE((WDS44,WDU44,WDV44,WDW44,WDX44),1)),LARGE((WDS44,WDU44,WDV44,WDW44,WDX44),1),0)+IF(ISNUMBER(LARGE((WDS44,WDU44,WDV44,WDW44,WDX44),2)),LARGE((WDS44,WDU44,WDV44,WDW44,WDX44),2),0)+WDT44+WDY44,"")</f>
        <v>0</v>
      </c>
      <c r="WEA44" s="398"/>
      <c r="WEB44" s="418"/>
      <c r="WEC44" s="397"/>
      <c r="WED44" s="509" t="s">
        <v>1412</v>
      </c>
      <c r="WEE44" s="509" t="s">
        <v>1413</v>
      </c>
      <c r="WEF44" s="509">
        <v>2007</v>
      </c>
      <c r="WEG44" s="522" t="s">
        <v>1414</v>
      </c>
      <c r="WEH44" s="523" t="s">
        <v>176</v>
      </c>
      <c r="WEI44" s="398">
        <v>0</v>
      </c>
      <c r="WEJ44" s="398">
        <v>0</v>
      </c>
      <c r="WEK44" s="398"/>
      <c r="WEL44" s="398"/>
      <c r="WEM44" s="398"/>
      <c r="WEN44" s="398"/>
      <c r="WEO44" s="408"/>
      <c r="WEP44" s="398">
        <f>IF((ISBLANK(WEI44)+ISBLANK(WEK44)+ISBLANK(WEJ44)+ISBLANK(WEL44)+ISBLANK(WEM44)+ISBLANK(WEN44)+ISBLANK(WEO44))&lt;8,IF(ISNUMBER(LARGE((WEI44,WEK44,WEL44,WEM44,WEN44),1)),LARGE((WEI44,WEK44,WEL44,WEM44,WEN44),1),0)+IF(ISNUMBER(LARGE((WEI44,WEK44,WEL44,WEM44,WEN44),2)),LARGE((WEI44,WEK44,WEL44,WEM44,WEN44),2),0)+WEJ44+WEO44,"")</f>
        <v>0</v>
      </c>
      <c r="WEQ44" s="398"/>
      <c r="WER44" s="418"/>
      <c r="WES44" s="397"/>
      <c r="WET44" s="509" t="s">
        <v>1412</v>
      </c>
      <c r="WEU44" s="509" t="s">
        <v>1413</v>
      </c>
      <c r="WEV44" s="509">
        <v>2007</v>
      </c>
      <c r="WEW44" s="522" t="s">
        <v>1414</v>
      </c>
      <c r="WEX44" s="523" t="s">
        <v>176</v>
      </c>
      <c r="WEY44" s="398">
        <v>0</v>
      </c>
      <c r="WEZ44" s="398">
        <v>0</v>
      </c>
      <c r="WFA44" s="398"/>
      <c r="WFB44" s="398"/>
      <c r="WFC44" s="398"/>
      <c r="WFD44" s="398"/>
      <c r="WFE44" s="408"/>
      <c r="WFF44" s="398">
        <f>IF((ISBLANK(WEY44)+ISBLANK(WFA44)+ISBLANK(WEZ44)+ISBLANK(WFB44)+ISBLANK(WFC44)+ISBLANK(WFD44)+ISBLANK(WFE44))&lt;8,IF(ISNUMBER(LARGE((WEY44,WFA44,WFB44,WFC44,WFD44),1)),LARGE((WEY44,WFA44,WFB44,WFC44,WFD44),1),0)+IF(ISNUMBER(LARGE((WEY44,WFA44,WFB44,WFC44,WFD44),2)),LARGE((WEY44,WFA44,WFB44,WFC44,WFD44),2),0)+WEZ44+WFE44,"")</f>
        <v>0</v>
      </c>
      <c r="WFG44" s="398"/>
      <c r="WFH44" s="418"/>
      <c r="WFI44" s="397"/>
      <c r="WFJ44" s="509" t="s">
        <v>1412</v>
      </c>
      <c r="WFK44" s="509" t="s">
        <v>1413</v>
      </c>
      <c r="WFL44" s="509">
        <v>2007</v>
      </c>
      <c r="WFM44" s="522" t="s">
        <v>1414</v>
      </c>
      <c r="WFN44" s="523" t="s">
        <v>176</v>
      </c>
      <c r="WFO44" s="398">
        <v>0</v>
      </c>
      <c r="WFP44" s="398">
        <v>0</v>
      </c>
      <c r="WFQ44" s="398"/>
      <c r="WFR44" s="398"/>
      <c r="WFS44" s="398"/>
      <c r="WFT44" s="398"/>
      <c r="WFU44" s="408"/>
      <c r="WFV44" s="398">
        <f>IF((ISBLANK(WFO44)+ISBLANK(WFQ44)+ISBLANK(WFP44)+ISBLANK(WFR44)+ISBLANK(WFS44)+ISBLANK(WFT44)+ISBLANK(WFU44))&lt;8,IF(ISNUMBER(LARGE((WFO44,WFQ44,WFR44,WFS44,WFT44),1)),LARGE((WFO44,WFQ44,WFR44,WFS44,WFT44),1),0)+IF(ISNUMBER(LARGE((WFO44,WFQ44,WFR44,WFS44,WFT44),2)),LARGE((WFO44,WFQ44,WFR44,WFS44,WFT44),2),0)+WFP44+WFU44,"")</f>
        <v>0</v>
      </c>
      <c r="WFW44" s="398"/>
      <c r="WFX44" s="418"/>
      <c r="WFY44" s="397"/>
      <c r="WFZ44" s="509" t="s">
        <v>1412</v>
      </c>
      <c r="WGA44" s="509" t="s">
        <v>1413</v>
      </c>
      <c r="WGB44" s="509">
        <v>2007</v>
      </c>
      <c r="WGC44" s="522" t="s">
        <v>1414</v>
      </c>
      <c r="WGD44" s="523" t="s">
        <v>176</v>
      </c>
      <c r="WGE44" s="398">
        <v>0</v>
      </c>
      <c r="WGF44" s="398">
        <v>0</v>
      </c>
      <c r="WGG44" s="398"/>
      <c r="WGH44" s="398"/>
      <c r="WGI44" s="398"/>
      <c r="WGJ44" s="398"/>
      <c r="WGK44" s="408"/>
      <c r="WGL44" s="398">
        <f>IF((ISBLANK(WGE44)+ISBLANK(WGG44)+ISBLANK(WGF44)+ISBLANK(WGH44)+ISBLANK(WGI44)+ISBLANK(WGJ44)+ISBLANK(WGK44))&lt;8,IF(ISNUMBER(LARGE((WGE44,WGG44,WGH44,WGI44,WGJ44),1)),LARGE((WGE44,WGG44,WGH44,WGI44,WGJ44),1),0)+IF(ISNUMBER(LARGE((WGE44,WGG44,WGH44,WGI44,WGJ44),2)),LARGE((WGE44,WGG44,WGH44,WGI44,WGJ44),2),0)+WGF44+WGK44,"")</f>
        <v>0</v>
      </c>
      <c r="WGM44" s="398"/>
      <c r="WGN44" s="418"/>
      <c r="WGO44" s="397"/>
      <c r="WGP44" s="509" t="s">
        <v>1412</v>
      </c>
      <c r="WGQ44" s="509" t="s">
        <v>1413</v>
      </c>
      <c r="WGR44" s="509">
        <v>2007</v>
      </c>
      <c r="WGS44" s="522" t="s">
        <v>1414</v>
      </c>
      <c r="WGT44" s="523" t="s">
        <v>176</v>
      </c>
      <c r="WGU44" s="398">
        <v>0</v>
      </c>
      <c r="WGV44" s="398">
        <v>0</v>
      </c>
      <c r="WGW44" s="398"/>
      <c r="WGX44" s="398"/>
      <c r="WGY44" s="398"/>
      <c r="WGZ44" s="398"/>
      <c r="WHA44" s="408"/>
      <c r="WHB44" s="398">
        <f>IF((ISBLANK(WGU44)+ISBLANK(WGW44)+ISBLANK(WGV44)+ISBLANK(WGX44)+ISBLANK(WGY44)+ISBLANK(WGZ44)+ISBLANK(WHA44))&lt;8,IF(ISNUMBER(LARGE((WGU44,WGW44,WGX44,WGY44,WGZ44),1)),LARGE((WGU44,WGW44,WGX44,WGY44,WGZ44),1),0)+IF(ISNUMBER(LARGE((WGU44,WGW44,WGX44,WGY44,WGZ44),2)),LARGE((WGU44,WGW44,WGX44,WGY44,WGZ44),2),0)+WGV44+WHA44,"")</f>
        <v>0</v>
      </c>
      <c r="WHC44" s="398"/>
      <c r="WHD44" s="418"/>
      <c r="WHE44" s="397"/>
      <c r="WHF44" s="509" t="s">
        <v>1412</v>
      </c>
      <c r="WHG44" s="509" t="s">
        <v>1413</v>
      </c>
      <c r="WHH44" s="509">
        <v>2007</v>
      </c>
      <c r="WHI44" s="522" t="s">
        <v>1414</v>
      </c>
      <c r="WHJ44" s="523" t="s">
        <v>176</v>
      </c>
      <c r="WHK44" s="398">
        <v>0</v>
      </c>
      <c r="WHL44" s="398">
        <v>0</v>
      </c>
      <c r="WHM44" s="398"/>
      <c r="WHN44" s="398"/>
      <c r="WHO44" s="398"/>
      <c r="WHP44" s="398"/>
      <c r="WHQ44" s="408"/>
      <c r="WHR44" s="398">
        <f>IF((ISBLANK(WHK44)+ISBLANK(WHM44)+ISBLANK(WHL44)+ISBLANK(WHN44)+ISBLANK(WHO44)+ISBLANK(WHP44)+ISBLANK(WHQ44))&lt;8,IF(ISNUMBER(LARGE((WHK44,WHM44,WHN44,WHO44,WHP44),1)),LARGE((WHK44,WHM44,WHN44,WHO44,WHP44),1),0)+IF(ISNUMBER(LARGE((WHK44,WHM44,WHN44,WHO44,WHP44),2)),LARGE((WHK44,WHM44,WHN44,WHO44,WHP44),2),0)+WHL44+WHQ44,"")</f>
        <v>0</v>
      </c>
      <c r="WHS44" s="398"/>
      <c r="WHT44" s="418"/>
      <c r="WHU44" s="397"/>
      <c r="WHV44" s="509" t="s">
        <v>1412</v>
      </c>
      <c r="WHW44" s="509" t="s">
        <v>1413</v>
      </c>
      <c r="WHX44" s="509">
        <v>2007</v>
      </c>
      <c r="WHY44" s="522" t="s">
        <v>1414</v>
      </c>
      <c r="WHZ44" s="523" t="s">
        <v>176</v>
      </c>
      <c r="WIA44" s="398">
        <v>0</v>
      </c>
      <c r="WIB44" s="398">
        <v>0</v>
      </c>
      <c r="WIC44" s="398"/>
      <c r="WID44" s="398"/>
      <c r="WIE44" s="398"/>
      <c r="WIF44" s="398"/>
      <c r="WIG44" s="408"/>
      <c r="WIH44" s="398">
        <f>IF((ISBLANK(WIA44)+ISBLANK(WIC44)+ISBLANK(WIB44)+ISBLANK(WID44)+ISBLANK(WIE44)+ISBLANK(WIF44)+ISBLANK(WIG44))&lt;8,IF(ISNUMBER(LARGE((WIA44,WIC44,WID44,WIE44,WIF44),1)),LARGE((WIA44,WIC44,WID44,WIE44,WIF44),1),0)+IF(ISNUMBER(LARGE((WIA44,WIC44,WID44,WIE44,WIF44),2)),LARGE((WIA44,WIC44,WID44,WIE44,WIF44),2),0)+WIB44+WIG44,"")</f>
        <v>0</v>
      </c>
      <c r="WII44" s="398"/>
      <c r="WIJ44" s="418"/>
      <c r="WIK44" s="397"/>
      <c r="WIL44" s="509" t="s">
        <v>1412</v>
      </c>
      <c r="WIM44" s="509" t="s">
        <v>1413</v>
      </c>
      <c r="WIN44" s="509">
        <v>2007</v>
      </c>
      <c r="WIO44" s="522" t="s">
        <v>1414</v>
      </c>
      <c r="WIP44" s="523" t="s">
        <v>176</v>
      </c>
      <c r="WIQ44" s="398">
        <v>0</v>
      </c>
      <c r="WIR44" s="398">
        <v>0</v>
      </c>
      <c r="WIS44" s="398"/>
      <c r="WIT44" s="398"/>
      <c r="WIU44" s="398"/>
      <c r="WIV44" s="398"/>
      <c r="WIW44" s="408"/>
      <c r="WIX44" s="398">
        <f>IF((ISBLANK(WIQ44)+ISBLANK(WIS44)+ISBLANK(WIR44)+ISBLANK(WIT44)+ISBLANK(WIU44)+ISBLANK(WIV44)+ISBLANK(WIW44))&lt;8,IF(ISNUMBER(LARGE((WIQ44,WIS44,WIT44,WIU44,WIV44),1)),LARGE((WIQ44,WIS44,WIT44,WIU44,WIV44),1),0)+IF(ISNUMBER(LARGE((WIQ44,WIS44,WIT44,WIU44,WIV44),2)),LARGE((WIQ44,WIS44,WIT44,WIU44,WIV44),2),0)+WIR44+WIW44,"")</f>
        <v>0</v>
      </c>
      <c r="WIY44" s="398"/>
      <c r="WIZ44" s="418"/>
      <c r="WJA44" s="397"/>
      <c r="WJB44" s="509" t="s">
        <v>1412</v>
      </c>
      <c r="WJC44" s="509" t="s">
        <v>1413</v>
      </c>
      <c r="WJD44" s="509">
        <v>2007</v>
      </c>
      <c r="WJE44" s="522" t="s">
        <v>1414</v>
      </c>
      <c r="WJF44" s="523" t="s">
        <v>176</v>
      </c>
      <c r="WJG44" s="398">
        <v>0</v>
      </c>
      <c r="WJH44" s="398">
        <v>0</v>
      </c>
      <c r="WJI44" s="398"/>
      <c r="WJJ44" s="398"/>
      <c r="WJK44" s="398"/>
      <c r="WJL44" s="398"/>
      <c r="WJM44" s="408"/>
      <c r="WJN44" s="398">
        <f>IF((ISBLANK(WJG44)+ISBLANK(WJI44)+ISBLANK(WJH44)+ISBLANK(WJJ44)+ISBLANK(WJK44)+ISBLANK(WJL44)+ISBLANK(WJM44))&lt;8,IF(ISNUMBER(LARGE((WJG44,WJI44,WJJ44,WJK44,WJL44),1)),LARGE((WJG44,WJI44,WJJ44,WJK44,WJL44),1),0)+IF(ISNUMBER(LARGE((WJG44,WJI44,WJJ44,WJK44,WJL44),2)),LARGE((WJG44,WJI44,WJJ44,WJK44,WJL44),2),0)+WJH44+WJM44,"")</f>
        <v>0</v>
      </c>
      <c r="WJO44" s="398"/>
      <c r="WJP44" s="418"/>
      <c r="WJQ44" s="397"/>
      <c r="WJR44" s="509" t="s">
        <v>1412</v>
      </c>
      <c r="WJS44" s="509" t="s">
        <v>1413</v>
      </c>
      <c r="WJT44" s="509">
        <v>2007</v>
      </c>
      <c r="WJU44" s="522" t="s">
        <v>1414</v>
      </c>
      <c r="WJV44" s="523" t="s">
        <v>176</v>
      </c>
      <c r="WJW44" s="398">
        <v>0</v>
      </c>
      <c r="WJX44" s="398">
        <v>0</v>
      </c>
      <c r="WJY44" s="398"/>
      <c r="WJZ44" s="398"/>
      <c r="WKA44" s="398"/>
      <c r="WKB44" s="398"/>
      <c r="WKC44" s="408"/>
      <c r="WKD44" s="398">
        <f>IF((ISBLANK(WJW44)+ISBLANK(WJY44)+ISBLANK(WJX44)+ISBLANK(WJZ44)+ISBLANK(WKA44)+ISBLANK(WKB44)+ISBLANK(WKC44))&lt;8,IF(ISNUMBER(LARGE((WJW44,WJY44,WJZ44,WKA44,WKB44),1)),LARGE((WJW44,WJY44,WJZ44,WKA44,WKB44),1),0)+IF(ISNUMBER(LARGE((WJW44,WJY44,WJZ44,WKA44,WKB44),2)),LARGE((WJW44,WJY44,WJZ44,WKA44,WKB44),2),0)+WJX44+WKC44,"")</f>
        <v>0</v>
      </c>
      <c r="WKE44" s="398"/>
      <c r="WKF44" s="418"/>
      <c r="WKG44" s="397"/>
      <c r="WKH44" s="509" t="s">
        <v>1412</v>
      </c>
      <c r="WKI44" s="509" t="s">
        <v>1413</v>
      </c>
      <c r="WKJ44" s="509">
        <v>2007</v>
      </c>
      <c r="WKK44" s="522" t="s">
        <v>1414</v>
      </c>
      <c r="WKL44" s="523" t="s">
        <v>176</v>
      </c>
      <c r="WKM44" s="398">
        <v>0</v>
      </c>
      <c r="WKN44" s="398">
        <v>0</v>
      </c>
      <c r="WKO44" s="398"/>
      <c r="WKP44" s="398"/>
      <c r="WKQ44" s="398"/>
      <c r="WKR44" s="398"/>
      <c r="WKS44" s="408"/>
      <c r="WKT44" s="398">
        <f>IF((ISBLANK(WKM44)+ISBLANK(WKO44)+ISBLANK(WKN44)+ISBLANK(WKP44)+ISBLANK(WKQ44)+ISBLANK(WKR44)+ISBLANK(WKS44))&lt;8,IF(ISNUMBER(LARGE((WKM44,WKO44,WKP44,WKQ44,WKR44),1)),LARGE((WKM44,WKO44,WKP44,WKQ44,WKR44),1),0)+IF(ISNUMBER(LARGE((WKM44,WKO44,WKP44,WKQ44,WKR44),2)),LARGE((WKM44,WKO44,WKP44,WKQ44,WKR44),2),0)+WKN44+WKS44,"")</f>
        <v>0</v>
      </c>
      <c r="WKU44" s="398"/>
      <c r="WKV44" s="418"/>
      <c r="WKW44" s="397"/>
      <c r="WKX44" s="509" t="s">
        <v>1412</v>
      </c>
      <c r="WKY44" s="509" t="s">
        <v>1413</v>
      </c>
      <c r="WKZ44" s="509">
        <v>2007</v>
      </c>
      <c r="WLA44" s="522" t="s">
        <v>1414</v>
      </c>
      <c r="WLB44" s="523" t="s">
        <v>176</v>
      </c>
      <c r="WLC44" s="398">
        <v>0</v>
      </c>
      <c r="WLD44" s="398">
        <v>0</v>
      </c>
      <c r="WLE44" s="398"/>
      <c r="WLF44" s="398"/>
      <c r="WLG44" s="398"/>
      <c r="WLH44" s="398"/>
      <c r="WLI44" s="408"/>
      <c r="WLJ44" s="398">
        <f>IF((ISBLANK(WLC44)+ISBLANK(WLE44)+ISBLANK(WLD44)+ISBLANK(WLF44)+ISBLANK(WLG44)+ISBLANK(WLH44)+ISBLANK(WLI44))&lt;8,IF(ISNUMBER(LARGE((WLC44,WLE44,WLF44,WLG44,WLH44),1)),LARGE((WLC44,WLE44,WLF44,WLG44,WLH44),1),0)+IF(ISNUMBER(LARGE((WLC44,WLE44,WLF44,WLG44,WLH44),2)),LARGE((WLC44,WLE44,WLF44,WLG44,WLH44),2),0)+WLD44+WLI44,"")</f>
        <v>0</v>
      </c>
      <c r="WLK44" s="398"/>
      <c r="WLL44" s="418"/>
      <c r="WLM44" s="397"/>
      <c r="WLN44" s="509" t="s">
        <v>1412</v>
      </c>
      <c r="WLO44" s="509" t="s">
        <v>1413</v>
      </c>
      <c r="WLP44" s="509">
        <v>2007</v>
      </c>
      <c r="WLQ44" s="522" t="s">
        <v>1414</v>
      </c>
      <c r="WLR44" s="523" t="s">
        <v>176</v>
      </c>
      <c r="WLS44" s="398">
        <v>0</v>
      </c>
      <c r="WLT44" s="398">
        <v>0</v>
      </c>
      <c r="WLU44" s="398"/>
      <c r="WLV44" s="398"/>
      <c r="WLW44" s="398"/>
      <c r="WLX44" s="398"/>
      <c r="WLY44" s="408"/>
      <c r="WLZ44" s="398">
        <f>IF((ISBLANK(WLS44)+ISBLANK(WLU44)+ISBLANK(WLT44)+ISBLANK(WLV44)+ISBLANK(WLW44)+ISBLANK(WLX44)+ISBLANK(WLY44))&lt;8,IF(ISNUMBER(LARGE((WLS44,WLU44,WLV44,WLW44,WLX44),1)),LARGE((WLS44,WLU44,WLV44,WLW44,WLX44),1),0)+IF(ISNUMBER(LARGE((WLS44,WLU44,WLV44,WLW44,WLX44),2)),LARGE((WLS44,WLU44,WLV44,WLW44,WLX44),2),0)+WLT44+WLY44,"")</f>
        <v>0</v>
      </c>
      <c r="WMA44" s="398"/>
      <c r="WMB44" s="418"/>
      <c r="WMC44" s="397"/>
      <c r="WMD44" s="509" t="s">
        <v>1412</v>
      </c>
      <c r="WME44" s="509" t="s">
        <v>1413</v>
      </c>
      <c r="WMF44" s="509">
        <v>2007</v>
      </c>
      <c r="WMG44" s="522" t="s">
        <v>1414</v>
      </c>
      <c r="WMH44" s="523" t="s">
        <v>176</v>
      </c>
      <c r="WMI44" s="398">
        <v>0</v>
      </c>
      <c r="WMJ44" s="398">
        <v>0</v>
      </c>
      <c r="WMK44" s="398"/>
      <c r="WML44" s="398"/>
      <c r="WMM44" s="398"/>
      <c r="WMN44" s="398"/>
      <c r="WMO44" s="408"/>
      <c r="WMP44" s="398">
        <f>IF((ISBLANK(WMI44)+ISBLANK(WMK44)+ISBLANK(WMJ44)+ISBLANK(WML44)+ISBLANK(WMM44)+ISBLANK(WMN44)+ISBLANK(WMO44))&lt;8,IF(ISNUMBER(LARGE((WMI44,WMK44,WML44,WMM44,WMN44),1)),LARGE((WMI44,WMK44,WML44,WMM44,WMN44),1),0)+IF(ISNUMBER(LARGE((WMI44,WMK44,WML44,WMM44,WMN44),2)),LARGE((WMI44,WMK44,WML44,WMM44,WMN44),2),0)+WMJ44+WMO44,"")</f>
        <v>0</v>
      </c>
      <c r="WMQ44" s="398"/>
      <c r="WMR44" s="418"/>
      <c r="WMS44" s="397"/>
      <c r="WMT44" s="509" t="s">
        <v>1412</v>
      </c>
      <c r="WMU44" s="509" t="s">
        <v>1413</v>
      </c>
      <c r="WMV44" s="509">
        <v>2007</v>
      </c>
      <c r="WMW44" s="522" t="s">
        <v>1414</v>
      </c>
      <c r="WMX44" s="523" t="s">
        <v>176</v>
      </c>
      <c r="WMY44" s="398">
        <v>0</v>
      </c>
      <c r="WMZ44" s="398">
        <v>0</v>
      </c>
      <c r="WNA44" s="398"/>
      <c r="WNB44" s="398"/>
      <c r="WNC44" s="398"/>
      <c r="WND44" s="398"/>
      <c r="WNE44" s="408"/>
      <c r="WNF44" s="398">
        <f>IF((ISBLANK(WMY44)+ISBLANK(WNA44)+ISBLANK(WMZ44)+ISBLANK(WNB44)+ISBLANK(WNC44)+ISBLANK(WND44)+ISBLANK(WNE44))&lt;8,IF(ISNUMBER(LARGE((WMY44,WNA44,WNB44,WNC44,WND44),1)),LARGE((WMY44,WNA44,WNB44,WNC44,WND44),1),0)+IF(ISNUMBER(LARGE((WMY44,WNA44,WNB44,WNC44,WND44),2)),LARGE((WMY44,WNA44,WNB44,WNC44,WND44),2),0)+WMZ44+WNE44,"")</f>
        <v>0</v>
      </c>
      <c r="WNG44" s="398"/>
      <c r="WNH44" s="418"/>
      <c r="WNI44" s="397"/>
      <c r="WNJ44" s="509" t="s">
        <v>1412</v>
      </c>
      <c r="WNK44" s="509" t="s">
        <v>1413</v>
      </c>
      <c r="WNL44" s="509">
        <v>2007</v>
      </c>
      <c r="WNM44" s="522" t="s">
        <v>1414</v>
      </c>
      <c r="WNN44" s="523" t="s">
        <v>176</v>
      </c>
      <c r="WNO44" s="398">
        <v>0</v>
      </c>
      <c r="WNP44" s="398">
        <v>0</v>
      </c>
      <c r="WNQ44" s="398"/>
      <c r="WNR44" s="398"/>
      <c r="WNS44" s="398"/>
      <c r="WNT44" s="398"/>
      <c r="WNU44" s="408"/>
      <c r="WNV44" s="398">
        <f>IF((ISBLANK(WNO44)+ISBLANK(WNQ44)+ISBLANK(WNP44)+ISBLANK(WNR44)+ISBLANK(WNS44)+ISBLANK(WNT44)+ISBLANK(WNU44))&lt;8,IF(ISNUMBER(LARGE((WNO44,WNQ44,WNR44,WNS44,WNT44),1)),LARGE((WNO44,WNQ44,WNR44,WNS44,WNT44),1),0)+IF(ISNUMBER(LARGE((WNO44,WNQ44,WNR44,WNS44,WNT44),2)),LARGE((WNO44,WNQ44,WNR44,WNS44,WNT44),2),0)+WNP44+WNU44,"")</f>
        <v>0</v>
      </c>
      <c r="WNW44" s="398"/>
      <c r="WNX44" s="418"/>
      <c r="WNY44" s="397"/>
      <c r="WNZ44" s="509" t="s">
        <v>1412</v>
      </c>
      <c r="WOA44" s="509" t="s">
        <v>1413</v>
      </c>
      <c r="WOB44" s="509">
        <v>2007</v>
      </c>
      <c r="WOC44" s="522" t="s">
        <v>1414</v>
      </c>
      <c r="WOD44" s="523" t="s">
        <v>176</v>
      </c>
      <c r="WOE44" s="398">
        <v>0</v>
      </c>
      <c r="WOF44" s="398">
        <v>0</v>
      </c>
      <c r="WOG44" s="398"/>
      <c r="WOH44" s="398"/>
      <c r="WOI44" s="398"/>
      <c r="WOJ44" s="398"/>
      <c r="WOK44" s="408"/>
      <c r="WOL44" s="398">
        <f>IF((ISBLANK(WOE44)+ISBLANK(WOG44)+ISBLANK(WOF44)+ISBLANK(WOH44)+ISBLANK(WOI44)+ISBLANK(WOJ44)+ISBLANK(WOK44))&lt;8,IF(ISNUMBER(LARGE((WOE44,WOG44,WOH44,WOI44,WOJ44),1)),LARGE((WOE44,WOG44,WOH44,WOI44,WOJ44),1),0)+IF(ISNUMBER(LARGE((WOE44,WOG44,WOH44,WOI44,WOJ44),2)),LARGE((WOE44,WOG44,WOH44,WOI44,WOJ44),2),0)+WOF44+WOK44,"")</f>
        <v>0</v>
      </c>
      <c r="WOM44" s="398"/>
      <c r="WON44" s="418"/>
      <c r="WOO44" s="397"/>
      <c r="WOP44" s="509" t="s">
        <v>1412</v>
      </c>
      <c r="WOQ44" s="509" t="s">
        <v>1413</v>
      </c>
      <c r="WOR44" s="509">
        <v>2007</v>
      </c>
      <c r="WOS44" s="522" t="s">
        <v>1414</v>
      </c>
      <c r="WOT44" s="523" t="s">
        <v>176</v>
      </c>
      <c r="WOU44" s="398">
        <v>0</v>
      </c>
      <c r="WOV44" s="398">
        <v>0</v>
      </c>
      <c r="WOW44" s="398"/>
      <c r="WOX44" s="398"/>
      <c r="WOY44" s="398"/>
      <c r="WOZ44" s="398"/>
      <c r="WPA44" s="408"/>
      <c r="WPB44" s="398">
        <f>IF((ISBLANK(WOU44)+ISBLANK(WOW44)+ISBLANK(WOV44)+ISBLANK(WOX44)+ISBLANK(WOY44)+ISBLANK(WOZ44)+ISBLANK(WPA44))&lt;8,IF(ISNUMBER(LARGE((WOU44,WOW44,WOX44,WOY44,WOZ44),1)),LARGE((WOU44,WOW44,WOX44,WOY44,WOZ44),1),0)+IF(ISNUMBER(LARGE((WOU44,WOW44,WOX44,WOY44,WOZ44),2)),LARGE((WOU44,WOW44,WOX44,WOY44,WOZ44),2),0)+WOV44+WPA44,"")</f>
        <v>0</v>
      </c>
      <c r="WPC44" s="398"/>
      <c r="WPD44" s="418"/>
      <c r="WPE44" s="397"/>
      <c r="WPF44" s="509" t="s">
        <v>1412</v>
      </c>
      <c r="WPG44" s="509" t="s">
        <v>1413</v>
      </c>
      <c r="WPH44" s="509">
        <v>2007</v>
      </c>
      <c r="WPI44" s="522" t="s">
        <v>1414</v>
      </c>
      <c r="WPJ44" s="523" t="s">
        <v>176</v>
      </c>
      <c r="WPK44" s="398">
        <v>0</v>
      </c>
      <c r="WPL44" s="398">
        <v>0</v>
      </c>
      <c r="WPM44" s="398"/>
      <c r="WPN44" s="398"/>
      <c r="WPO44" s="398"/>
      <c r="WPP44" s="398"/>
      <c r="WPQ44" s="408"/>
      <c r="WPR44" s="398">
        <f>IF((ISBLANK(WPK44)+ISBLANK(WPM44)+ISBLANK(WPL44)+ISBLANK(WPN44)+ISBLANK(WPO44)+ISBLANK(WPP44)+ISBLANK(WPQ44))&lt;8,IF(ISNUMBER(LARGE((WPK44,WPM44,WPN44,WPO44,WPP44),1)),LARGE((WPK44,WPM44,WPN44,WPO44,WPP44),1),0)+IF(ISNUMBER(LARGE((WPK44,WPM44,WPN44,WPO44,WPP44),2)),LARGE((WPK44,WPM44,WPN44,WPO44,WPP44),2),0)+WPL44+WPQ44,"")</f>
        <v>0</v>
      </c>
      <c r="WPS44" s="398"/>
      <c r="WPT44" s="418"/>
      <c r="WPU44" s="397"/>
      <c r="WPV44" s="509" t="s">
        <v>1412</v>
      </c>
      <c r="WPW44" s="509" t="s">
        <v>1413</v>
      </c>
      <c r="WPX44" s="509">
        <v>2007</v>
      </c>
      <c r="WPY44" s="522" t="s">
        <v>1414</v>
      </c>
      <c r="WPZ44" s="523" t="s">
        <v>176</v>
      </c>
      <c r="WQA44" s="398">
        <v>0</v>
      </c>
      <c r="WQB44" s="398">
        <v>0</v>
      </c>
      <c r="WQC44" s="398"/>
      <c r="WQD44" s="398"/>
      <c r="WQE44" s="398"/>
      <c r="WQF44" s="398"/>
      <c r="WQG44" s="408"/>
      <c r="WQH44" s="398">
        <f>IF((ISBLANK(WQA44)+ISBLANK(WQC44)+ISBLANK(WQB44)+ISBLANK(WQD44)+ISBLANK(WQE44)+ISBLANK(WQF44)+ISBLANK(WQG44))&lt;8,IF(ISNUMBER(LARGE((WQA44,WQC44,WQD44,WQE44,WQF44),1)),LARGE((WQA44,WQC44,WQD44,WQE44,WQF44),1),0)+IF(ISNUMBER(LARGE((WQA44,WQC44,WQD44,WQE44,WQF44),2)),LARGE((WQA44,WQC44,WQD44,WQE44,WQF44),2),0)+WQB44+WQG44,"")</f>
        <v>0</v>
      </c>
      <c r="WQI44" s="398"/>
      <c r="WQJ44" s="418"/>
      <c r="WQK44" s="397"/>
      <c r="WQL44" s="509" t="s">
        <v>1412</v>
      </c>
      <c r="WQM44" s="509" t="s">
        <v>1413</v>
      </c>
      <c r="WQN44" s="509">
        <v>2007</v>
      </c>
      <c r="WQO44" s="522" t="s">
        <v>1414</v>
      </c>
      <c r="WQP44" s="523" t="s">
        <v>176</v>
      </c>
      <c r="WQQ44" s="398">
        <v>0</v>
      </c>
      <c r="WQR44" s="398">
        <v>0</v>
      </c>
      <c r="WQS44" s="398"/>
      <c r="WQT44" s="398"/>
      <c r="WQU44" s="398"/>
      <c r="WQV44" s="398"/>
      <c r="WQW44" s="408"/>
      <c r="WQX44" s="398">
        <f>IF((ISBLANK(WQQ44)+ISBLANK(WQS44)+ISBLANK(WQR44)+ISBLANK(WQT44)+ISBLANK(WQU44)+ISBLANK(WQV44)+ISBLANK(WQW44))&lt;8,IF(ISNUMBER(LARGE((WQQ44,WQS44,WQT44,WQU44,WQV44),1)),LARGE((WQQ44,WQS44,WQT44,WQU44,WQV44),1),0)+IF(ISNUMBER(LARGE((WQQ44,WQS44,WQT44,WQU44,WQV44),2)),LARGE((WQQ44,WQS44,WQT44,WQU44,WQV44),2),0)+WQR44+WQW44,"")</f>
        <v>0</v>
      </c>
      <c r="WQY44" s="398"/>
      <c r="WQZ44" s="418"/>
      <c r="WRA44" s="397"/>
      <c r="WRB44" s="509" t="s">
        <v>1412</v>
      </c>
      <c r="WRC44" s="509" t="s">
        <v>1413</v>
      </c>
      <c r="WRD44" s="509">
        <v>2007</v>
      </c>
      <c r="WRE44" s="522" t="s">
        <v>1414</v>
      </c>
      <c r="WRF44" s="523" t="s">
        <v>176</v>
      </c>
      <c r="WRG44" s="398">
        <v>0</v>
      </c>
      <c r="WRH44" s="398">
        <v>0</v>
      </c>
      <c r="WRI44" s="398"/>
      <c r="WRJ44" s="398"/>
      <c r="WRK44" s="398"/>
      <c r="WRL44" s="398"/>
      <c r="WRM44" s="408"/>
      <c r="WRN44" s="398">
        <f>IF((ISBLANK(WRG44)+ISBLANK(WRI44)+ISBLANK(WRH44)+ISBLANK(WRJ44)+ISBLANK(WRK44)+ISBLANK(WRL44)+ISBLANK(WRM44))&lt;8,IF(ISNUMBER(LARGE((WRG44,WRI44,WRJ44,WRK44,WRL44),1)),LARGE((WRG44,WRI44,WRJ44,WRK44,WRL44),1),0)+IF(ISNUMBER(LARGE((WRG44,WRI44,WRJ44,WRK44,WRL44),2)),LARGE((WRG44,WRI44,WRJ44,WRK44,WRL44),2),0)+WRH44+WRM44,"")</f>
        <v>0</v>
      </c>
      <c r="WRO44" s="398"/>
      <c r="WRP44" s="418"/>
      <c r="WRQ44" s="397"/>
      <c r="WRR44" s="509" t="s">
        <v>1412</v>
      </c>
      <c r="WRS44" s="509" t="s">
        <v>1413</v>
      </c>
      <c r="WRT44" s="509">
        <v>2007</v>
      </c>
      <c r="WRU44" s="522" t="s">
        <v>1414</v>
      </c>
      <c r="WRV44" s="523" t="s">
        <v>176</v>
      </c>
      <c r="WRW44" s="398">
        <v>0</v>
      </c>
      <c r="WRX44" s="398">
        <v>0</v>
      </c>
      <c r="WRY44" s="398"/>
      <c r="WRZ44" s="398"/>
      <c r="WSA44" s="398"/>
      <c r="WSB44" s="398"/>
      <c r="WSC44" s="408"/>
      <c r="WSD44" s="398">
        <f>IF((ISBLANK(WRW44)+ISBLANK(WRY44)+ISBLANK(WRX44)+ISBLANK(WRZ44)+ISBLANK(WSA44)+ISBLANK(WSB44)+ISBLANK(WSC44))&lt;8,IF(ISNUMBER(LARGE((WRW44,WRY44,WRZ44,WSA44,WSB44),1)),LARGE((WRW44,WRY44,WRZ44,WSA44,WSB44),1),0)+IF(ISNUMBER(LARGE((WRW44,WRY44,WRZ44,WSA44,WSB44),2)),LARGE((WRW44,WRY44,WRZ44,WSA44,WSB44),2),0)+WRX44+WSC44,"")</f>
        <v>0</v>
      </c>
      <c r="WSE44" s="398"/>
      <c r="WSF44" s="418"/>
      <c r="WSG44" s="397"/>
      <c r="WSH44" s="509" t="s">
        <v>1412</v>
      </c>
      <c r="WSI44" s="509" t="s">
        <v>1413</v>
      </c>
      <c r="WSJ44" s="509">
        <v>2007</v>
      </c>
      <c r="WSK44" s="522" t="s">
        <v>1414</v>
      </c>
      <c r="WSL44" s="523" t="s">
        <v>176</v>
      </c>
      <c r="WSM44" s="398">
        <v>0</v>
      </c>
      <c r="WSN44" s="398">
        <v>0</v>
      </c>
      <c r="WSO44" s="398"/>
      <c r="WSP44" s="398"/>
      <c r="WSQ44" s="398"/>
      <c r="WSR44" s="398"/>
      <c r="WSS44" s="408"/>
      <c r="WST44" s="398">
        <f>IF((ISBLANK(WSM44)+ISBLANK(WSO44)+ISBLANK(WSN44)+ISBLANK(WSP44)+ISBLANK(WSQ44)+ISBLANK(WSR44)+ISBLANK(WSS44))&lt;8,IF(ISNUMBER(LARGE((WSM44,WSO44,WSP44,WSQ44,WSR44),1)),LARGE((WSM44,WSO44,WSP44,WSQ44,WSR44),1),0)+IF(ISNUMBER(LARGE((WSM44,WSO44,WSP44,WSQ44,WSR44),2)),LARGE((WSM44,WSO44,WSP44,WSQ44,WSR44),2),0)+WSN44+WSS44,"")</f>
        <v>0</v>
      </c>
      <c r="WSU44" s="398"/>
      <c r="WSV44" s="418"/>
      <c r="WSW44" s="397"/>
      <c r="WSX44" s="509" t="s">
        <v>1412</v>
      </c>
      <c r="WSY44" s="509" t="s">
        <v>1413</v>
      </c>
      <c r="WSZ44" s="509">
        <v>2007</v>
      </c>
      <c r="WTA44" s="522" t="s">
        <v>1414</v>
      </c>
      <c r="WTB44" s="523" t="s">
        <v>176</v>
      </c>
      <c r="WTC44" s="398">
        <v>0</v>
      </c>
      <c r="WTD44" s="398">
        <v>0</v>
      </c>
      <c r="WTE44" s="398"/>
      <c r="WTF44" s="398"/>
      <c r="WTG44" s="398"/>
      <c r="WTH44" s="398"/>
      <c r="WTI44" s="408"/>
      <c r="WTJ44" s="398">
        <f>IF((ISBLANK(WTC44)+ISBLANK(WTE44)+ISBLANK(WTD44)+ISBLANK(WTF44)+ISBLANK(WTG44)+ISBLANK(WTH44)+ISBLANK(WTI44))&lt;8,IF(ISNUMBER(LARGE((WTC44,WTE44,WTF44,WTG44,WTH44),1)),LARGE((WTC44,WTE44,WTF44,WTG44,WTH44),1),0)+IF(ISNUMBER(LARGE((WTC44,WTE44,WTF44,WTG44,WTH44),2)),LARGE((WTC44,WTE44,WTF44,WTG44,WTH44),2),0)+WTD44+WTI44,"")</f>
        <v>0</v>
      </c>
      <c r="WTK44" s="398"/>
      <c r="WTL44" s="418"/>
      <c r="WTM44" s="397"/>
      <c r="WTN44" s="509" t="s">
        <v>1412</v>
      </c>
      <c r="WTO44" s="509" t="s">
        <v>1413</v>
      </c>
      <c r="WTP44" s="509">
        <v>2007</v>
      </c>
      <c r="WTQ44" s="522" t="s">
        <v>1414</v>
      </c>
      <c r="WTR44" s="523" t="s">
        <v>176</v>
      </c>
      <c r="WTS44" s="398">
        <v>0</v>
      </c>
      <c r="WTT44" s="398">
        <v>0</v>
      </c>
      <c r="WTU44" s="398"/>
      <c r="WTV44" s="398"/>
      <c r="WTW44" s="398"/>
      <c r="WTX44" s="398"/>
      <c r="WTY44" s="408"/>
      <c r="WTZ44" s="398">
        <f>IF((ISBLANK(WTS44)+ISBLANK(WTU44)+ISBLANK(WTT44)+ISBLANK(WTV44)+ISBLANK(WTW44)+ISBLANK(WTX44)+ISBLANK(WTY44))&lt;8,IF(ISNUMBER(LARGE((WTS44,WTU44,WTV44,WTW44,WTX44),1)),LARGE((WTS44,WTU44,WTV44,WTW44,WTX44),1),0)+IF(ISNUMBER(LARGE((WTS44,WTU44,WTV44,WTW44,WTX44),2)),LARGE((WTS44,WTU44,WTV44,WTW44,WTX44),2),0)+WTT44+WTY44,"")</f>
        <v>0</v>
      </c>
      <c r="WUA44" s="398"/>
      <c r="WUB44" s="418"/>
      <c r="WUC44" s="397"/>
      <c r="WUD44" s="509" t="s">
        <v>1412</v>
      </c>
      <c r="WUE44" s="509" t="s">
        <v>1413</v>
      </c>
      <c r="WUF44" s="509">
        <v>2007</v>
      </c>
      <c r="WUG44" s="522" t="s">
        <v>1414</v>
      </c>
      <c r="WUH44" s="523" t="s">
        <v>176</v>
      </c>
      <c r="WUI44" s="398">
        <v>0</v>
      </c>
      <c r="WUJ44" s="398">
        <v>0</v>
      </c>
      <c r="WUK44" s="398"/>
      <c r="WUL44" s="398"/>
      <c r="WUM44" s="398"/>
      <c r="WUN44" s="398"/>
      <c r="WUO44" s="408"/>
      <c r="WUP44" s="398">
        <f>IF((ISBLANK(WUI44)+ISBLANK(WUK44)+ISBLANK(WUJ44)+ISBLANK(WUL44)+ISBLANK(WUM44)+ISBLANK(WUN44)+ISBLANK(WUO44))&lt;8,IF(ISNUMBER(LARGE((WUI44,WUK44,WUL44,WUM44,WUN44),1)),LARGE((WUI44,WUK44,WUL44,WUM44,WUN44),1),0)+IF(ISNUMBER(LARGE((WUI44,WUK44,WUL44,WUM44,WUN44),2)),LARGE((WUI44,WUK44,WUL44,WUM44,WUN44),2),0)+WUJ44+WUO44,"")</f>
        <v>0</v>
      </c>
      <c r="WUQ44" s="398"/>
      <c r="WUR44" s="418"/>
      <c r="WUS44" s="397"/>
      <c r="WUT44" s="509" t="s">
        <v>1412</v>
      </c>
      <c r="WUU44" s="509" t="s">
        <v>1413</v>
      </c>
      <c r="WUV44" s="509">
        <v>2007</v>
      </c>
      <c r="WUW44" s="522" t="s">
        <v>1414</v>
      </c>
      <c r="WUX44" s="523" t="s">
        <v>176</v>
      </c>
      <c r="WUY44" s="398">
        <v>0</v>
      </c>
      <c r="WUZ44" s="398">
        <v>0</v>
      </c>
      <c r="WVA44" s="398"/>
      <c r="WVB44" s="398"/>
      <c r="WVC44" s="398"/>
      <c r="WVD44" s="398"/>
      <c r="WVE44" s="408"/>
      <c r="WVF44" s="398">
        <f>IF((ISBLANK(WUY44)+ISBLANK(WVA44)+ISBLANK(WUZ44)+ISBLANK(WVB44)+ISBLANK(WVC44)+ISBLANK(WVD44)+ISBLANK(WVE44))&lt;8,IF(ISNUMBER(LARGE((WUY44,WVA44,WVB44,WVC44,WVD44),1)),LARGE((WUY44,WVA44,WVB44,WVC44,WVD44),1),0)+IF(ISNUMBER(LARGE((WUY44,WVA44,WVB44,WVC44,WVD44),2)),LARGE((WUY44,WVA44,WVB44,WVC44,WVD44),2),0)+WUZ44+WVE44,"")</f>
        <v>0</v>
      </c>
      <c r="WVG44" s="398"/>
      <c r="WVH44" s="418"/>
      <c r="WVI44" s="397"/>
      <c r="WVJ44" s="509" t="s">
        <v>1412</v>
      </c>
      <c r="WVK44" s="509" t="s">
        <v>1413</v>
      </c>
      <c r="WVL44" s="509">
        <v>2007</v>
      </c>
      <c r="WVM44" s="522" t="s">
        <v>1414</v>
      </c>
      <c r="WVN44" s="523" t="s">
        <v>176</v>
      </c>
      <c r="WVO44" s="398">
        <v>0</v>
      </c>
      <c r="WVP44" s="398">
        <v>0</v>
      </c>
      <c r="WVQ44" s="398"/>
      <c r="WVR44" s="398"/>
      <c r="WVS44" s="398"/>
      <c r="WVT44" s="398"/>
      <c r="WVU44" s="408"/>
      <c r="WVV44" s="398">
        <f>IF((ISBLANK(WVO44)+ISBLANK(WVQ44)+ISBLANK(WVP44)+ISBLANK(WVR44)+ISBLANK(WVS44)+ISBLANK(WVT44)+ISBLANK(WVU44))&lt;8,IF(ISNUMBER(LARGE((WVO44,WVQ44,WVR44,WVS44,WVT44),1)),LARGE((WVO44,WVQ44,WVR44,WVS44,WVT44),1),0)+IF(ISNUMBER(LARGE((WVO44,WVQ44,WVR44,WVS44,WVT44),2)),LARGE((WVO44,WVQ44,WVR44,WVS44,WVT44),2),0)+WVP44+WVU44,"")</f>
        <v>0</v>
      </c>
      <c r="WVW44" s="398"/>
      <c r="WVX44" s="418"/>
      <c r="WVY44" s="397"/>
      <c r="WVZ44" s="509" t="s">
        <v>1412</v>
      </c>
      <c r="WWA44" s="509" t="s">
        <v>1413</v>
      </c>
      <c r="WWB44" s="509">
        <v>2007</v>
      </c>
      <c r="WWC44" s="522" t="s">
        <v>1414</v>
      </c>
      <c r="WWD44" s="523" t="s">
        <v>176</v>
      </c>
      <c r="WWE44" s="398">
        <v>0</v>
      </c>
      <c r="WWF44" s="398">
        <v>0</v>
      </c>
      <c r="WWG44" s="398"/>
      <c r="WWH44" s="398"/>
      <c r="WWI44" s="398"/>
      <c r="WWJ44" s="398"/>
      <c r="WWK44" s="408"/>
      <c r="WWL44" s="398">
        <f>IF((ISBLANK(WWE44)+ISBLANK(WWG44)+ISBLANK(WWF44)+ISBLANK(WWH44)+ISBLANK(WWI44)+ISBLANK(WWJ44)+ISBLANK(WWK44))&lt;8,IF(ISNUMBER(LARGE((WWE44,WWG44,WWH44,WWI44,WWJ44),1)),LARGE((WWE44,WWG44,WWH44,WWI44,WWJ44),1),0)+IF(ISNUMBER(LARGE((WWE44,WWG44,WWH44,WWI44,WWJ44),2)),LARGE((WWE44,WWG44,WWH44,WWI44,WWJ44),2),0)+WWF44+WWK44,"")</f>
        <v>0</v>
      </c>
      <c r="WWM44" s="398"/>
      <c r="WWN44" s="418"/>
      <c r="WWO44" s="397"/>
      <c r="WWP44" s="509" t="s">
        <v>1412</v>
      </c>
      <c r="WWQ44" s="509" t="s">
        <v>1413</v>
      </c>
      <c r="WWR44" s="509">
        <v>2007</v>
      </c>
      <c r="WWS44" s="522" t="s">
        <v>1414</v>
      </c>
      <c r="WWT44" s="523" t="s">
        <v>176</v>
      </c>
      <c r="WWU44" s="398">
        <v>0</v>
      </c>
      <c r="WWV44" s="398">
        <v>0</v>
      </c>
      <c r="WWW44" s="398"/>
      <c r="WWX44" s="398"/>
      <c r="WWY44" s="398"/>
      <c r="WWZ44" s="398"/>
      <c r="WXA44" s="408"/>
      <c r="WXB44" s="398">
        <f>IF((ISBLANK(WWU44)+ISBLANK(WWW44)+ISBLANK(WWV44)+ISBLANK(WWX44)+ISBLANK(WWY44)+ISBLANK(WWZ44)+ISBLANK(WXA44))&lt;8,IF(ISNUMBER(LARGE((WWU44,WWW44,WWX44,WWY44,WWZ44),1)),LARGE((WWU44,WWW44,WWX44,WWY44,WWZ44),1),0)+IF(ISNUMBER(LARGE((WWU44,WWW44,WWX44,WWY44,WWZ44),2)),LARGE((WWU44,WWW44,WWX44,WWY44,WWZ44),2),0)+WWV44+WXA44,"")</f>
        <v>0</v>
      </c>
      <c r="WXC44" s="398"/>
      <c r="WXD44" s="418"/>
      <c r="WXE44" s="397"/>
      <c r="WXF44" s="509" t="s">
        <v>1412</v>
      </c>
      <c r="WXG44" s="509" t="s">
        <v>1413</v>
      </c>
      <c r="WXH44" s="509">
        <v>2007</v>
      </c>
      <c r="WXI44" s="522" t="s">
        <v>1414</v>
      </c>
      <c r="WXJ44" s="523" t="s">
        <v>176</v>
      </c>
      <c r="WXK44" s="398">
        <v>0</v>
      </c>
      <c r="WXL44" s="398">
        <v>0</v>
      </c>
      <c r="WXM44" s="398"/>
      <c r="WXN44" s="398"/>
      <c r="WXO44" s="398"/>
      <c r="WXP44" s="398"/>
      <c r="WXQ44" s="408"/>
      <c r="WXR44" s="398">
        <f>IF((ISBLANK(WXK44)+ISBLANK(WXM44)+ISBLANK(WXL44)+ISBLANK(WXN44)+ISBLANK(WXO44)+ISBLANK(WXP44)+ISBLANK(WXQ44))&lt;8,IF(ISNUMBER(LARGE((WXK44,WXM44,WXN44,WXO44,WXP44),1)),LARGE((WXK44,WXM44,WXN44,WXO44,WXP44),1),0)+IF(ISNUMBER(LARGE((WXK44,WXM44,WXN44,WXO44,WXP44),2)),LARGE((WXK44,WXM44,WXN44,WXO44,WXP44),2),0)+WXL44+WXQ44,"")</f>
        <v>0</v>
      </c>
      <c r="WXS44" s="398"/>
      <c r="WXT44" s="418"/>
      <c r="WXU44" s="397"/>
      <c r="WXV44" s="509" t="s">
        <v>1412</v>
      </c>
      <c r="WXW44" s="509" t="s">
        <v>1413</v>
      </c>
      <c r="WXX44" s="509">
        <v>2007</v>
      </c>
      <c r="WXY44" s="522" t="s">
        <v>1414</v>
      </c>
      <c r="WXZ44" s="523" t="s">
        <v>176</v>
      </c>
      <c r="WYA44" s="398">
        <v>0</v>
      </c>
      <c r="WYB44" s="398">
        <v>0</v>
      </c>
      <c r="WYC44" s="398"/>
      <c r="WYD44" s="398"/>
      <c r="WYE44" s="398"/>
      <c r="WYF44" s="398"/>
      <c r="WYG44" s="408"/>
      <c r="WYH44" s="398">
        <f>IF((ISBLANK(WYA44)+ISBLANK(WYC44)+ISBLANK(WYB44)+ISBLANK(WYD44)+ISBLANK(WYE44)+ISBLANK(WYF44)+ISBLANK(WYG44))&lt;8,IF(ISNUMBER(LARGE((WYA44,WYC44,WYD44,WYE44,WYF44),1)),LARGE((WYA44,WYC44,WYD44,WYE44,WYF44),1),0)+IF(ISNUMBER(LARGE((WYA44,WYC44,WYD44,WYE44,WYF44),2)),LARGE((WYA44,WYC44,WYD44,WYE44,WYF44),2),0)+WYB44+WYG44,"")</f>
        <v>0</v>
      </c>
      <c r="WYI44" s="398"/>
      <c r="WYJ44" s="418"/>
      <c r="WYK44" s="397"/>
      <c r="WYL44" s="509" t="s">
        <v>1412</v>
      </c>
      <c r="WYM44" s="509" t="s">
        <v>1413</v>
      </c>
      <c r="WYN44" s="509">
        <v>2007</v>
      </c>
      <c r="WYO44" s="522" t="s">
        <v>1414</v>
      </c>
      <c r="WYP44" s="523" t="s">
        <v>176</v>
      </c>
      <c r="WYQ44" s="398">
        <v>0</v>
      </c>
      <c r="WYR44" s="398">
        <v>0</v>
      </c>
      <c r="WYS44" s="398"/>
      <c r="WYT44" s="398"/>
      <c r="WYU44" s="398"/>
      <c r="WYV44" s="398"/>
      <c r="WYW44" s="408"/>
      <c r="WYX44" s="398">
        <f>IF((ISBLANK(WYQ44)+ISBLANK(WYS44)+ISBLANK(WYR44)+ISBLANK(WYT44)+ISBLANK(WYU44)+ISBLANK(WYV44)+ISBLANK(WYW44))&lt;8,IF(ISNUMBER(LARGE((WYQ44,WYS44,WYT44,WYU44,WYV44),1)),LARGE((WYQ44,WYS44,WYT44,WYU44,WYV44),1),0)+IF(ISNUMBER(LARGE((WYQ44,WYS44,WYT44,WYU44,WYV44),2)),LARGE((WYQ44,WYS44,WYT44,WYU44,WYV44),2),0)+WYR44+WYW44,"")</f>
        <v>0</v>
      </c>
      <c r="WYY44" s="398"/>
      <c r="WYZ44" s="418"/>
      <c r="WZA44" s="397"/>
      <c r="WZB44" s="509" t="s">
        <v>1412</v>
      </c>
      <c r="WZC44" s="509" t="s">
        <v>1413</v>
      </c>
      <c r="WZD44" s="509">
        <v>2007</v>
      </c>
      <c r="WZE44" s="522" t="s">
        <v>1414</v>
      </c>
      <c r="WZF44" s="523" t="s">
        <v>176</v>
      </c>
      <c r="WZG44" s="398">
        <v>0</v>
      </c>
      <c r="WZH44" s="398">
        <v>0</v>
      </c>
      <c r="WZI44" s="398"/>
      <c r="WZJ44" s="398"/>
      <c r="WZK44" s="398"/>
      <c r="WZL44" s="398"/>
      <c r="WZM44" s="408"/>
      <c r="WZN44" s="398">
        <f>IF((ISBLANK(WZG44)+ISBLANK(WZI44)+ISBLANK(WZH44)+ISBLANK(WZJ44)+ISBLANK(WZK44)+ISBLANK(WZL44)+ISBLANK(WZM44))&lt;8,IF(ISNUMBER(LARGE((WZG44,WZI44,WZJ44,WZK44,WZL44),1)),LARGE((WZG44,WZI44,WZJ44,WZK44,WZL44),1),0)+IF(ISNUMBER(LARGE((WZG44,WZI44,WZJ44,WZK44,WZL44),2)),LARGE((WZG44,WZI44,WZJ44,WZK44,WZL44),2),0)+WZH44+WZM44,"")</f>
        <v>0</v>
      </c>
      <c r="WZO44" s="398"/>
      <c r="WZP44" s="418"/>
      <c r="WZQ44" s="397"/>
      <c r="WZR44" s="509" t="s">
        <v>1412</v>
      </c>
      <c r="WZS44" s="509" t="s">
        <v>1413</v>
      </c>
      <c r="WZT44" s="509">
        <v>2007</v>
      </c>
      <c r="WZU44" s="522" t="s">
        <v>1414</v>
      </c>
      <c r="WZV44" s="523" t="s">
        <v>176</v>
      </c>
      <c r="WZW44" s="398">
        <v>0</v>
      </c>
      <c r="WZX44" s="398">
        <v>0</v>
      </c>
      <c r="WZY44" s="398"/>
      <c r="WZZ44" s="398"/>
      <c r="XAA44" s="398"/>
      <c r="XAB44" s="398"/>
      <c r="XAC44" s="408"/>
      <c r="XAD44" s="398">
        <f>IF((ISBLANK(WZW44)+ISBLANK(WZY44)+ISBLANK(WZX44)+ISBLANK(WZZ44)+ISBLANK(XAA44)+ISBLANK(XAB44)+ISBLANK(XAC44))&lt;8,IF(ISNUMBER(LARGE((WZW44,WZY44,WZZ44,XAA44,XAB44),1)),LARGE((WZW44,WZY44,WZZ44,XAA44,XAB44),1),0)+IF(ISNUMBER(LARGE((WZW44,WZY44,WZZ44,XAA44,XAB44),2)),LARGE((WZW44,WZY44,WZZ44,XAA44,XAB44),2),0)+WZX44+XAC44,"")</f>
        <v>0</v>
      </c>
      <c r="XAE44" s="398"/>
      <c r="XAF44" s="418"/>
      <c r="XAG44" s="397"/>
      <c r="XAH44" s="509" t="s">
        <v>1412</v>
      </c>
      <c r="XAI44" s="509" t="s">
        <v>1413</v>
      </c>
      <c r="XAJ44" s="509">
        <v>2007</v>
      </c>
      <c r="XAK44" s="522" t="s">
        <v>1414</v>
      </c>
      <c r="XAL44" s="523" t="s">
        <v>176</v>
      </c>
      <c r="XAM44" s="398">
        <v>0</v>
      </c>
      <c r="XAN44" s="398">
        <v>0</v>
      </c>
      <c r="XAO44" s="398"/>
      <c r="XAP44" s="398"/>
      <c r="XAQ44" s="398"/>
      <c r="XAR44" s="398"/>
      <c r="XAS44" s="408"/>
      <c r="XAT44" s="398">
        <f>IF((ISBLANK(XAM44)+ISBLANK(XAO44)+ISBLANK(XAN44)+ISBLANK(XAP44)+ISBLANK(XAQ44)+ISBLANK(XAR44)+ISBLANK(XAS44))&lt;8,IF(ISNUMBER(LARGE((XAM44,XAO44,XAP44,XAQ44,XAR44),1)),LARGE((XAM44,XAO44,XAP44,XAQ44,XAR44),1),0)+IF(ISNUMBER(LARGE((XAM44,XAO44,XAP44,XAQ44,XAR44),2)),LARGE((XAM44,XAO44,XAP44,XAQ44,XAR44),2),0)+XAN44+XAS44,"")</f>
        <v>0</v>
      </c>
      <c r="XAU44" s="398"/>
      <c r="XAV44" s="418"/>
      <c r="XAW44" s="397"/>
      <c r="XAX44" s="509" t="s">
        <v>1412</v>
      </c>
      <c r="XAY44" s="509" t="s">
        <v>1413</v>
      </c>
      <c r="XAZ44" s="509">
        <v>2007</v>
      </c>
      <c r="XBA44" s="522" t="s">
        <v>1414</v>
      </c>
      <c r="XBB44" s="523" t="s">
        <v>176</v>
      </c>
      <c r="XBC44" s="398">
        <v>0</v>
      </c>
      <c r="XBD44" s="398">
        <v>0</v>
      </c>
      <c r="XBE44" s="398"/>
      <c r="XBF44" s="398"/>
      <c r="XBG44" s="398"/>
      <c r="XBH44" s="398"/>
      <c r="XBI44" s="408"/>
      <c r="XBJ44" s="398">
        <f>IF((ISBLANK(XBC44)+ISBLANK(XBE44)+ISBLANK(XBD44)+ISBLANK(XBF44)+ISBLANK(XBG44)+ISBLANK(XBH44)+ISBLANK(XBI44))&lt;8,IF(ISNUMBER(LARGE((XBC44,XBE44,XBF44,XBG44,XBH44),1)),LARGE((XBC44,XBE44,XBF44,XBG44,XBH44),1),0)+IF(ISNUMBER(LARGE((XBC44,XBE44,XBF44,XBG44,XBH44),2)),LARGE((XBC44,XBE44,XBF44,XBG44,XBH44),2),0)+XBD44+XBI44,"")</f>
        <v>0</v>
      </c>
      <c r="XBK44" s="398"/>
      <c r="XBL44" s="418"/>
      <c r="XBM44" s="397"/>
      <c r="XBN44" s="509" t="s">
        <v>1412</v>
      </c>
      <c r="XBO44" s="509" t="s">
        <v>1413</v>
      </c>
      <c r="XBP44" s="509">
        <v>2007</v>
      </c>
      <c r="XBQ44" s="522" t="s">
        <v>1414</v>
      </c>
      <c r="XBR44" s="523" t="s">
        <v>176</v>
      </c>
      <c r="XBS44" s="398">
        <v>0</v>
      </c>
      <c r="XBT44" s="398">
        <v>0</v>
      </c>
      <c r="XBU44" s="398"/>
      <c r="XBV44" s="398"/>
      <c r="XBW44" s="398"/>
      <c r="XBX44" s="398"/>
      <c r="XBY44" s="408"/>
      <c r="XBZ44" s="398">
        <f>IF((ISBLANK(XBS44)+ISBLANK(XBU44)+ISBLANK(XBT44)+ISBLANK(XBV44)+ISBLANK(XBW44)+ISBLANK(XBX44)+ISBLANK(XBY44))&lt;8,IF(ISNUMBER(LARGE((XBS44,XBU44,XBV44,XBW44,XBX44),1)),LARGE((XBS44,XBU44,XBV44,XBW44,XBX44),1),0)+IF(ISNUMBER(LARGE((XBS44,XBU44,XBV44,XBW44,XBX44),2)),LARGE((XBS44,XBU44,XBV44,XBW44,XBX44),2),0)+XBT44+XBY44,"")</f>
        <v>0</v>
      </c>
      <c r="XCA44" s="398"/>
      <c r="XCB44" s="418"/>
      <c r="XCC44" s="397"/>
      <c r="XCD44" s="509" t="s">
        <v>1412</v>
      </c>
      <c r="XCE44" s="509" t="s">
        <v>1413</v>
      </c>
      <c r="XCF44" s="509">
        <v>2007</v>
      </c>
      <c r="XCG44" s="522" t="s">
        <v>1414</v>
      </c>
      <c r="XCH44" s="523" t="s">
        <v>176</v>
      </c>
      <c r="XCI44" s="398">
        <v>0</v>
      </c>
      <c r="XCJ44" s="398">
        <v>0</v>
      </c>
      <c r="XCK44" s="398"/>
      <c r="XCL44" s="398"/>
      <c r="XCM44" s="398"/>
      <c r="XCN44" s="398"/>
      <c r="XCO44" s="408"/>
      <c r="XCP44" s="398">
        <f>IF((ISBLANK(XCI44)+ISBLANK(XCK44)+ISBLANK(XCJ44)+ISBLANK(XCL44)+ISBLANK(XCM44)+ISBLANK(XCN44)+ISBLANK(XCO44))&lt;8,IF(ISNUMBER(LARGE((XCI44,XCK44,XCL44,XCM44,XCN44),1)),LARGE((XCI44,XCK44,XCL44,XCM44,XCN44),1),0)+IF(ISNUMBER(LARGE((XCI44,XCK44,XCL44,XCM44,XCN44),2)),LARGE((XCI44,XCK44,XCL44,XCM44,XCN44),2),0)+XCJ44+XCO44,"")</f>
        <v>0</v>
      </c>
      <c r="XCQ44" s="398"/>
      <c r="XCR44" s="418"/>
      <c r="XCS44" s="397"/>
      <c r="XCT44" s="509" t="s">
        <v>1412</v>
      </c>
      <c r="XCU44" s="509" t="s">
        <v>1413</v>
      </c>
      <c r="XCV44" s="509">
        <v>2007</v>
      </c>
      <c r="XCW44" s="522" t="s">
        <v>1414</v>
      </c>
      <c r="XCX44" s="523" t="s">
        <v>176</v>
      </c>
      <c r="XCY44" s="398">
        <v>0</v>
      </c>
      <c r="XCZ44" s="398">
        <v>0</v>
      </c>
      <c r="XDA44" s="398"/>
      <c r="XDB44" s="398"/>
      <c r="XDC44" s="398"/>
      <c r="XDD44" s="398"/>
      <c r="XDE44" s="408"/>
      <c r="XDF44" s="398">
        <f>IF((ISBLANK(XCY44)+ISBLANK(XDA44)+ISBLANK(XCZ44)+ISBLANK(XDB44)+ISBLANK(XDC44)+ISBLANK(XDD44)+ISBLANK(XDE44))&lt;8,IF(ISNUMBER(LARGE((XCY44,XDA44,XDB44,XDC44,XDD44),1)),LARGE((XCY44,XDA44,XDB44,XDC44,XDD44),1),0)+IF(ISNUMBER(LARGE((XCY44,XDA44,XDB44,XDC44,XDD44),2)),LARGE((XCY44,XDA44,XDB44,XDC44,XDD44),2),0)+XCZ44+XDE44,"")</f>
        <v>0</v>
      </c>
      <c r="XDG44" s="398"/>
      <c r="XDH44" s="418"/>
      <c r="XDI44" s="397"/>
      <c r="XDJ44" s="509" t="s">
        <v>1412</v>
      </c>
      <c r="XDK44" s="509" t="s">
        <v>1413</v>
      </c>
      <c r="XDL44" s="509">
        <v>2007</v>
      </c>
      <c r="XDM44" s="522" t="s">
        <v>1414</v>
      </c>
      <c r="XDN44" s="523" t="s">
        <v>176</v>
      </c>
      <c r="XDO44" s="398">
        <v>0</v>
      </c>
      <c r="XDP44" s="398">
        <v>0</v>
      </c>
      <c r="XDQ44" s="398"/>
      <c r="XDR44" s="398"/>
      <c r="XDS44" s="398"/>
      <c r="XDT44" s="398"/>
      <c r="XDU44" s="408"/>
      <c r="XDV44" s="398">
        <f>IF((ISBLANK(XDO44)+ISBLANK(XDQ44)+ISBLANK(XDP44)+ISBLANK(XDR44)+ISBLANK(XDS44)+ISBLANK(XDT44)+ISBLANK(XDU44))&lt;8,IF(ISNUMBER(LARGE((XDO44,XDQ44,XDR44,XDS44,XDT44),1)),LARGE((XDO44,XDQ44,XDR44,XDS44,XDT44),1),0)+IF(ISNUMBER(LARGE((XDO44,XDQ44,XDR44,XDS44,XDT44),2)),LARGE((XDO44,XDQ44,XDR44,XDS44,XDT44),2),0)+XDP44+XDU44,"")</f>
        <v>0</v>
      </c>
      <c r="XDW44" s="398"/>
      <c r="XDX44" s="418"/>
      <c r="XDY44" s="397"/>
      <c r="XDZ44" s="509" t="s">
        <v>1412</v>
      </c>
      <c r="XEA44" s="509" t="s">
        <v>1413</v>
      </c>
      <c r="XEB44" s="509">
        <v>2007</v>
      </c>
      <c r="XEC44" s="522" t="s">
        <v>1414</v>
      </c>
      <c r="XED44" s="523" t="s">
        <v>176</v>
      </c>
      <c r="XEE44" s="398">
        <v>0</v>
      </c>
      <c r="XEF44" s="398">
        <v>0</v>
      </c>
      <c r="XEG44" s="398"/>
      <c r="XEH44" s="398"/>
      <c r="XEI44" s="398"/>
      <c r="XEJ44" s="398"/>
      <c r="XEK44" s="408"/>
      <c r="XEL44" s="398">
        <f>IF((ISBLANK(XEE44)+ISBLANK(XEG44)+ISBLANK(XEF44)+ISBLANK(XEH44)+ISBLANK(XEI44)+ISBLANK(XEJ44)+ISBLANK(XEK44))&lt;8,IF(ISNUMBER(LARGE((XEE44,XEG44,XEH44,XEI44,XEJ44),1)),LARGE((XEE44,XEG44,XEH44,XEI44,XEJ44),1),0)+IF(ISNUMBER(LARGE((XEE44,XEG44,XEH44,XEI44,XEJ44),2)),LARGE((XEE44,XEG44,XEH44,XEI44,XEJ44),2),0)+XEF44+XEK44,"")</f>
        <v>0</v>
      </c>
      <c r="XEM44" s="398"/>
      <c r="XEN44" s="418"/>
      <c r="XEO44" s="397"/>
      <c r="XEP44" s="509" t="s">
        <v>1412</v>
      </c>
      <c r="XEQ44" s="509" t="s">
        <v>1413</v>
      </c>
      <c r="XER44" s="509">
        <v>2007</v>
      </c>
      <c r="XES44" s="522" t="s">
        <v>1414</v>
      </c>
      <c r="XET44" s="523" t="s">
        <v>176</v>
      </c>
      <c r="XEU44" s="398">
        <v>0</v>
      </c>
      <c r="XEV44" s="398">
        <v>0</v>
      </c>
      <c r="XEW44" s="398"/>
      <c r="XEX44" s="398"/>
      <c r="XEY44" s="398"/>
      <c r="XEZ44" s="398"/>
      <c r="XFA44" s="408"/>
      <c r="XFB44" s="398">
        <f>IF((ISBLANK(XEU44)+ISBLANK(XEW44)+ISBLANK(XEV44)+ISBLANK(XEX44)+ISBLANK(XEY44)+ISBLANK(XEZ44)+ISBLANK(XFA44))&lt;8,IF(ISNUMBER(LARGE((XEU44,XEW44,XEX44,XEY44,XEZ44),1)),LARGE((XEU44,XEW44,XEX44,XEY44,XEZ44),1),0)+IF(ISNUMBER(LARGE((XEU44,XEW44,XEX44,XEY44,XEZ44),2)),LARGE((XEU44,XEW44,XEX44,XEY44,XEZ44),2),0)+XEV44+XFA44,"")</f>
        <v>0</v>
      </c>
      <c r="XFC44" s="398"/>
      <c r="XFD44" s="418"/>
    </row>
    <row r="45" spans="1:16384" x14ac:dyDescent="0.2">
      <c r="A45" s="241">
        <v>4</v>
      </c>
      <c r="B45" s="509" t="s">
        <v>738</v>
      </c>
      <c r="C45" s="509" t="s">
        <v>1398</v>
      </c>
      <c r="D45" s="509">
        <v>2007</v>
      </c>
      <c r="E45" s="522" t="s">
        <v>54</v>
      </c>
      <c r="F45" s="523" t="s">
        <v>172</v>
      </c>
      <c r="G45" s="593">
        <f>162.5/2</f>
        <v>81.25</v>
      </c>
      <c r="H45" s="593">
        <v>0</v>
      </c>
      <c r="I45" s="593"/>
      <c r="J45" s="593"/>
      <c r="K45" s="49">
        <v>162.5</v>
      </c>
      <c r="L45" s="49"/>
      <c r="M45" s="53"/>
      <c r="N45" s="559">
        <f>IF((ISBLANK(G45)+ISBLANK(I45)+ISBLANK(H45)+ISBLANK(J45)+ISBLANK(K45)+ISBLANK(L45)+ISBLANK(M45))&lt;8,IF(ISNUMBER(LARGE((G45,I45,J45,K45,L45),1)),LARGE((G45,I45,J45,K45,L45),1),0)+IF(ISNUMBER(LARGE((G45,I45,J45,K45,L45),2)),LARGE((G45,I45,J45,K45,L45),2),0)+H45+M45,"")</f>
        <v>243.75</v>
      </c>
      <c r="O45" s="49"/>
      <c r="P45" s="48"/>
    </row>
    <row r="46" spans="1:16384" x14ac:dyDescent="0.2">
      <c r="A46" s="397">
        <v>5</v>
      </c>
      <c r="B46" s="49" t="s">
        <v>22</v>
      </c>
      <c r="C46" s="49" t="s">
        <v>636</v>
      </c>
      <c r="D46" s="49">
        <v>2006</v>
      </c>
      <c r="E46" s="48" t="s">
        <v>774</v>
      </c>
      <c r="F46" s="59" t="s">
        <v>172</v>
      </c>
      <c r="G46" s="427"/>
      <c r="H46" s="398"/>
      <c r="I46" s="398"/>
      <c r="J46" s="49"/>
      <c r="K46" s="398">
        <v>200</v>
      </c>
      <c r="L46" s="398"/>
      <c r="M46" s="408"/>
      <c r="N46" s="559">
        <f>IF((ISBLANK(G46)+ISBLANK(I46)+ISBLANK(H46)+ISBLANK(J46)+ISBLANK(K46)+ISBLANK(L46)+ISBLANK(M46))&lt;8,IF(ISNUMBER(LARGE((G46,I46,J46,K46,L46),1)),LARGE((G46,I46,J46,K46,L46),1),0)+IF(ISNUMBER(LARGE((G46,I46,J46,K46,L46),2)),LARGE((G46,I46,J46,K46,L46),2),0)+H46+M46,"")</f>
        <v>200</v>
      </c>
      <c r="O46" s="398"/>
      <c r="P46" s="181"/>
    </row>
    <row r="47" spans="1:16384" x14ac:dyDescent="0.2">
      <c r="A47" s="397">
        <v>5</v>
      </c>
      <c r="B47" s="398" t="s">
        <v>845</v>
      </c>
      <c r="C47" s="398" t="s">
        <v>18</v>
      </c>
      <c r="D47" s="398">
        <v>2006</v>
      </c>
      <c r="E47" s="418" t="s">
        <v>846</v>
      </c>
      <c r="F47" s="423" t="s">
        <v>172</v>
      </c>
      <c r="G47" s="398">
        <v>0</v>
      </c>
      <c r="H47" s="398"/>
      <c r="I47" s="427">
        <v>75</v>
      </c>
      <c r="J47" s="398">
        <v>75</v>
      </c>
      <c r="K47" s="398"/>
      <c r="L47" s="398">
        <v>125</v>
      </c>
      <c r="M47" s="408"/>
      <c r="N47" s="559">
        <f>IF((ISBLANK(G47)+ISBLANK(I47)+ISBLANK(H47)+ISBLANK(J47)+ISBLANK(K47)+ISBLANK(L47)+ISBLANK(M47))&lt;8,IF(ISNUMBER(LARGE((G47,I47,J47,K47,L47),1)),LARGE((G47,I47,J47,K47,L47),1),0)+IF(ISNUMBER(LARGE((G47,I47,J47,K47,L47),2)),LARGE((G47,I47,J47,K47,L47),2),0)+H47+M47,"")</f>
        <v>200</v>
      </c>
      <c r="O47" s="418" t="s">
        <v>1488</v>
      </c>
      <c r="P47" s="413" t="s">
        <v>1490</v>
      </c>
    </row>
    <row r="48" spans="1:16384" x14ac:dyDescent="0.2">
      <c r="A48" s="397">
        <v>6</v>
      </c>
      <c r="B48" s="593" t="s">
        <v>1412</v>
      </c>
      <c r="C48" s="593" t="s">
        <v>1413</v>
      </c>
      <c r="D48" s="593">
        <v>2007</v>
      </c>
      <c r="E48" s="595" t="s">
        <v>233</v>
      </c>
      <c r="F48" s="596" t="s">
        <v>172</v>
      </c>
      <c r="G48" s="593">
        <f>0/2</f>
        <v>0</v>
      </c>
      <c r="H48" s="593">
        <f>0/2</f>
        <v>0</v>
      </c>
      <c r="I48" s="593"/>
      <c r="J48" s="398">
        <v>0</v>
      </c>
      <c r="K48" s="398"/>
      <c r="L48" s="398">
        <v>125</v>
      </c>
      <c r="M48" s="408"/>
      <c r="N48" s="559">
        <f>IF((ISBLANK(G48)+ISBLANK(I48)+ISBLANK(H48)+ISBLANK(J48)+ISBLANK(K48)+ISBLANK(L48)+ISBLANK(M48))&lt;8,IF(ISNUMBER(LARGE((G48,I48,J48,K48,L48),1)),LARGE((G48,I48,J48,K48,L48),1),0)+IF(ISNUMBER(LARGE((G48,I48,J48,K48,L48),2)),LARGE((G48,I48,J48,K48,L48),2),0)+H48+M48,"")</f>
        <v>125</v>
      </c>
      <c r="O48" s="398"/>
      <c r="P48" s="413"/>
    </row>
    <row r="49" spans="1:17" x14ac:dyDescent="0.2">
      <c r="A49" s="397">
        <v>6</v>
      </c>
      <c r="B49" s="509" t="s">
        <v>623</v>
      </c>
      <c r="C49" s="509" t="s">
        <v>833</v>
      </c>
      <c r="D49" s="509">
        <v>2007</v>
      </c>
      <c r="E49" s="522" t="s">
        <v>233</v>
      </c>
      <c r="F49" s="523" t="s">
        <v>172</v>
      </c>
      <c r="G49" s="427">
        <v>0</v>
      </c>
      <c r="H49" s="398">
        <v>0</v>
      </c>
      <c r="I49" s="398">
        <v>0</v>
      </c>
      <c r="J49" s="49">
        <v>125</v>
      </c>
      <c r="K49" s="398"/>
      <c r="L49" s="398">
        <v>0</v>
      </c>
      <c r="M49" s="408"/>
      <c r="N49" s="559">
        <f>IF((ISBLANK(G49)+ISBLANK(I49)+ISBLANK(H49)+ISBLANK(J49)+ISBLANK(K49)+ISBLANK(L49)+ISBLANK(M49))&lt;8,IF(ISNUMBER(LARGE((G49,I49,J49,K49,L49),1)),LARGE((G49,I49,J49,K49,L49),1),0)+IF(ISNUMBER(LARGE((G49,I49,J49,K49,L49),2)),LARGE((G49,I49,J49,K49,L49),2),0)+H49+M49,"")</f>
        <v>125</v>
      </c>
      <c r="O49" s="398"/>
      <c r="P49" s="48"/>
    </row>
    <row r="50" spans="1:17" x14ac:dyDescent="0.2">
      <c r="A50" s="592"/>
      <c r="B50" s="593" t="s">
        <v>1408</v>
      </c>
      <c r="C50" s="593" t="s">
        <v>531</v>
      </c>
      <c r="D50" s="593">
        <v>2006</v>
      </c>
      <c r="E50" s="595" t="s">
        <v>44</v>
      </c>
      <c r="F50" s="596" t="s">
        <v>172</v>
      </c>
      <c r="G50" s="593">
        <v>125</v>
      </c>
      <c r="H50" s="593"/>
      <c r="I50" s="593"/>
      <c r="J50" s="593"/>
      <c r="K50" s="604"/>
      <c r="L50" s="593"/>
      <c r="M50" s="594"/>
      <c r="N50" s="764">
        <f>IF((ISBLANK(G50)+ISBLANK(I50)+ISBLANK(H50)+ISBLANK(J50)+ISBLANK(K50)+ISBLANK(L50)+ISBLANK(M50))&lt;8,IF(ISNUMBER(LARGE((G50,I50,J50,K50,L50),1)),LARGE((G50,I50,J50,K50,L50),1),0)+IF(ISNUMBER(LARGE((G50,I50,J50,K50,L50),2)),LARGE((G50,I50,J50,K50,L50),2),0)+H50+M50,"")</f>
        <v>125</v>
      </c>
      <c r="O50" s="595" t="s">
        <v>1488</v>
      </c>
      <c r="P50" s="595" t="s">
        <v>1490</v>
      </c>
    </row>
    <row r="51" spans="1:17" x14ac:dyDescent="0.2">
      <c r="A51" s="397">
        <v>6</v>
      </c>
      <c r="B51" s="527" t="s">
        <v>1396</v>
      </c>
      <c r="C51" s="527" t="s">
        <v>56</v>
      </c>
      <c r="D51" s="527">
        <v>2007</v>
      </c>
      <c r="E51" s="519" t="s">
        <v>54</v>
      </c>
      <c r="F51" s="567" t="s">
        <v>172</v>
      </c>
      <c r="G51" s="602">
        <f>0/2</f>
        <v>0</v>
      </c>
      <c r="H51" s="421">
        <v>0</v>
      </c>
      <c r="I51" s="421"/>
      <c r="J51" s="421"/>
      <c r="K51" s="421">
        <v>125</v>
      </c>
      <c r="L51" s="421"/>
      <c r="M51" s="428"/>
      <c r="N51" s="559">
        <f>IF((ISBLANK(G51)+ISBLANK(I51)+ISBLANK(H51)+ISBLANK(J51)+ISBLANK(K51)+ISBLANK(L51)+ISBLANK(M51))&lt;8,IF(ISNUMBER(LARGE((G51,I51,J51,K51,L51),1)),LARGE((G51,I51,J51,K51,L51),1),0)+IF(ISNUMBER(LARGE((G51,I51,J51,K51,L51),2)),LARGE((G51,I51,J51,K51,L51),2),0)+H51+M51,"")</f>
        <v>125</v>
      </c>
      <c r="O51" s="421" t="s">
        <v>1488</v>
      </c>
      <c r="P51" s="413" t="s">
        <v>1705</v>
      </c>
      <c r="Q51" s="439"/>
    </row>
    <row r="52" spans="1:17" x14ac:dyDescent="0.2">
      <c r="A52" s="826">
        <v>9</v>
      </c>
      <c r="B52" s="593" t="s">
        <v>1797</v>
      </c>
      <c r="C52" s="593" t="s">
        <v>468</v>
      </c>
      <c r="D52" s="593">
        <v>2006</v>
      </c>
      <c r="E52" s="595" t="s">
        <v>365</v>
      </c>
      <c r="F52" s="596" t="s">
        <v>172</v>
      </c>
      <c r="G52" s="593"/>
      <c r="H52" s="593"/>
      <c r="I52" s="593"/>
      <c r="J52" s="593"/>
      <c r="K52" s="604">
        <f>75/2</f>
        <v>37.5</v>
      </c>
      <c r="L52" s="824">
        <v>75</v>
      </c>
      <c r="M52" s="823"/>
      <c r="N52" s="971">
        <f>IF((ISBLANK(G52)+ISBLANK(I52)+ISBLANK(H52)+ISBLANK(J52)+ISBLANK(K52)+ISBLANK(L52)+ISBLANK(M52))&lt;8,IF(ISNUMBER(LARGE((G52,I52,J52,K52,L52),1)),LARGE((G52,I52,J52,K52,L52),1),0)+IF(ISNUMBER(LARGE((G52,I52,J52,K52,L52),2)),LARGE((G52,I52,J52,K52,L52),2),0)+H52+M52,"")</f>
        <v>112.5</v>
      </c>
      <c r="O52" s="824"/>
      <c r="P52" s="974"/>
    </row>
    <row r="53" spans="1:17" x14ac:dyDescent="0.2">
      <c r="A53" s="826">
        <v>10</v>
      </c>
      <c r="B53" s="602" t="s">
        <v>424</v>
      </c>
      <c r="C53" s="602" t="s">
        <v>48</v>
      </c>
      <c r="D53" s="593"/>
      <c r="E53" s="603" t="s">
        <v>1515</v>
      </c>
      <c r="F53" s="605" t="s">
        <v>172</v>
      </c>
      <c r="G53" s="975"/>
      <c r="H53" s="975">
        <v>0</v>
      </c>
      <c r="I53" s="602">
        <f>200/2</f>
        <v>100</v>
      </c>
      <c r="J53" s="602"/>
      <c r="K53" s="717">
        <v>0</v>
      </c>
      <c r="L53" s="975">
        <v>0</v>
      </c>
      <c r="M53" s="978"/>
      <c r="N53" s="971">
        <f>IF((ISBLANK(G53)+ISBLANK(I53)+ISBLANK(H53)+ISBLANK(J53)+ISBLANK(K53)+ISBLANK(L53)+ISBLANK(M53))&lt;8,IF(ISNUMBER(LARGE((G53,I53,J53,K53,L53),1)),LARGE((G53,I53,J53,K53,L53),1),0)+IF(ISNUMBER(LARGE((G53,I53,J53,K53,L53),2)),LARGE((G53,I53,J53,K53,L53),2),0)+H53+M53,"")</f>
        <v>100</v>
      </c>
      <c r="O53" s="976" t="s">
        <v>1488</v>
      </c>
      <c r="P53" s="976" t="s">
        <v>1490</v>
      </c>
    </row>
    <row r="54" spans="1:17" x14ac:dyDescent="0.2">
      <c r="A54" s="592"/>
      <c r="B54" s="602" t="s">
        <v>848</v>
      </c>
      <c r="C54" s="602" t="s">
        <v>618</v>
      </c>
      <c r="D54" s="602">
        <v>2006</v>
      </c>
      <c r="E54" s="603" t="s">
        <v>54</v>
      </c>
      <c r="F54" s="605" t="s">
        <v>172</v>
      </c>
      <c r="G54" s="602">
        <v>75</v>
      </c>
      <c r="H54" s="602">
        <v>0</v>
      </c>
      <c r="I54" s="602"/>
      <c r="J54" s="602"/>
      <c r="K54" s="717"/>
      <c r="L54" s="602"/>
      <c r="M54" s="676"/>
      <c r="N54" s="764">
        <f>IF((ISBLANK(G54)+ISBLANK(I54)+ISBLANK(H54)+ISBLANK(J54)+ISBLANK(K54)+ISBLANK(L54)+ISBLANK(M54))&lt;8,IF(ISNUMBER(LARGE((G54,I54,J54,K54,L54),1)),LARGE((G54,I54,J54,K54,L54),1),0)+IF(ISNUMBER(LARGE((G54,I54,J54,K54,L54),2)),LARGE((G54,I54,J54,K54,L54),2),0)+H54+M54,"")</f>
        <v>75</v>
      </c>
      <c r="O54" s="603" t="s">
        <v>1488</v>
      </c>
      <c r="P54" s="603" t="s">
        <v>1705</v>
      </c>
    </row>
    <row r="55" spans="1:17" x14ac:dyDescent="0.2">
      <c r="A55" s="592"/>
      <c r="B55" s="527" t="s">
        <v>655</v>
      </c>
      <c r="C55" s="527" t="s">
        <v>636</v>
      </c>
      <c r="D55" s="509">
        <v>2007</v>
      </c>
      <c r="E55" s="519" t="s">
        <v>54</v>
      </c>
      <c r="F55" s="567" t="s">
        <v>172</v>
      </c>
      <c r="G55" s="602">
        <v>75</v>
      </c>
      <c r="H55" s="602"/>
      <c r="I55" s="602"/>
      <c r="J55" s="633"/>
      <c r="K55" s="602"/>
      <c r="L55" s="602"/>
      <c r="M55" s="676"/>
      <c r="N55" s="764">
        <f>IF((ISBLANK(G55)+ISBLANK(I55)+ISBLANK(H55)+ISBLANK(J55)+ISBLANK(K55)+ISBLANK(L55)+ISBLANK(M55))&lt;8,IF(ISNUMBER(LARGE((G55,I55,J55,K55,L55),1)),LARGE((G55,I55,J55,K55,L55),1),0)+IF(ISNUMBER(LARGE((G55,I55,J55,K55,L55),2)),LARGE((G55,I55,J55,K55,L55),2),0)+H55+M55,"")</f>
        <v>75</v>
      </c>
      <c r="O55" s="602" t="s">
        <v>1488</v>
      </c>
      <c r="P55" s="603" t="s">
        <v>1705</v>
      </c>
    </row>
    <row r="56" spans="1:17" x14ac:dyDescent="0.2">
      <c r="A56" s="397">
        <v>11</v>
      </c>
      <c r="B56" s="421" t="s">
        <v>1712</v>
      </c>
      <c r="C56" s="421" t="s">
        <v>56</v>
      </c>
      <c r="D56" s="421">
        <v>2006</v>
      </c>
      <c r="E56" s="413" t="s">
        <v>14</v>
      </c>
      <c r="F56" s="422" t="s">
        <v>172</v>
      </c>
      <c r="G56" s="421"/>
      <c r="H56" s="421"/>
      <c r="I56" s="421"/>
      <c r="J56" s="421">
        <v>75</v>
      </c>
      <c r="K56" s="421"/>
      <c r="L56" s="421"/>
      <c r="M56" s="428"/>
      <c r="N56" s="559">
        <f>IF((ISBLANK(G56)+ISBLANK(I56)+ISBLANK(H56)+ISBLANK(J56)+ISBLANK(K56)+ISBLANK(L56)+ISBLANK(M56))&lt;8,IF(ISNUMBER(LARGE((G56,I56,J56,K56,L56),1)),LARGE((G56,I56,J56,K56,L56),1),0)+IF(ISNUMBER(LARGE((G56,I56,J56,K56,L56),2)),LARGE((G56,I56,J56,K56,L56),2),0)+H56+M56,"")</f>
        <v>75</v>
      </c>
      <c r="O56" s="421"/>
      <c r="P56" s="181"/>
    </row>
    <row r="57" spans="1:17" x14ac:dyDescent="0.2">
      <c r="A57" s="397"/>
      <c r="B57" s="527" t="s">
        <v>1189</v>
      </c>
      <c r="C57" s="527" t="s">
        <v>1600</v>
      </c>
      <c r="D57" s="527">
        <v>2007</v>
      </c>
      <c r="E57" s="519" t="s">
        <v>353</v>
      </c>
      <c r="F57" s="567" t="s">
        <v>172</v>
      </c>
      <c r="G57" s="421"/>
      <c r="H57" s="421"/>
      <c r="I57" s="421">
        <v>0</v>
      </c>
      <c r="J57" s="421">
        <v>0</v>
      </c>
      <c r="K57" s="421"/>
      <c r="L57" s="421"/>
      <c r="M57" s="428"/>
      <c r="N57" s="559">
        <f>IF((ISBLANK(G57)+ISBLANK(I57)+ISBLANK(H57)+ISBLANK(J57)+ISBLANK(K57)+ISBLANK(L57)+ISBLANK(M57))&lt;8,IF(ISNUMBER(LARGE((G57,I57,J57,K57,L57),1)),LARGE((G57,I57,J57,K57,L57),1),0)+IF(ISNUMBER(LARGE((G57,I57,J57,K57,L57),2)),LARGE((G57,I57,J57,K57,L57),2),0)+H57+M57,"")</f>
        <v>0</v>
      </c>
      <c r="O57" s="421" t="s">
        <v>1488</v>
      </c>
      <c r="P57" s="413" t="s">
        <v>1766</v>
      </c>
    </row>
    <row r="58" spans="1:17" x14ac:dyDescent="0.2">
      <c r="A58" s="397"/>
      <c r="B58" s="527" t="s">
        <v>1711</v>
      </c>
      <c r="C58" s="527" t="s">
        <v>1710</v>
      </c>
      <c r="D58" s="527">
        <v>2007</v>
      </c>
      <c r="E58" s="519" t="s">
        <v>65</v>
      </c>
      <c r="F58" s="567" t="s">
        <v>172</v>
      </c>
      <c r="G58" s="421"/>
      <c r="H58" s="421"/>
      <c r="I58" s="421"/>
      <c r="J58" s="421">
        <v>0</v>
      </c>
      <c r="K58" s="421"/>
      <c r="L58" s="421"/>
      <c r="M58" s="428"/>
      <c r="N58" s="559">
        <f>IF((ISBLANK(G58)+ISBLANK(I58)+ISBLANK(H58)+ISBLANK(J58)+ISBLANK(K58)+ISBLANK(L58)+ISBLANK(M58))&lt;8,IF(ISNUMBER(LARGE((G58,I58,J58,K58,L58),1)),LARGE((G58,I58,J58,K58,L58),1),0)+IF(ISNUMBER(LARGE((G58,I58,J58,K58,L58),2)),LARGE((G58,I58,J58,K58,L58),2),0)+H58+M58,"")</f>
        <v>0</v>
      </c>
      <c r="O58" s="398"/>
      <c r="P58" s="418"/>
    </row>
    <row r="59" spans="1:17" x14ac:dyDescent="0.2">
      <c r="A59" s="397"/>
      <c r="B59" s="421" t="s">
        <v>1602</v>
      </c>
      <c r="C59" s="421" t="s">
        <v>405</v>
      </c>
      <c r="D59" s="421">
        <v>2006</v>
      </c>
      <c r="E59" s="413" t="s">
        <v>1206</v>
      </c>
      <c r="F59" s="422" t="s">
        <v>172</v>
      </c>
      <c r="G59" s="421"/>
      <c r="H59" s="421"/>
      <c r="I59" s="421">
        <v>0</v>
      </c>
      <c r="J59" s="421">
        <v>0</v>
      </c>
      <c r="K59" s="421">
        <v>0</v>
      </c>
      <c r="L59" s="421"/>
      <c r="M59" s="428"/>
      <c r="N59" s="559">
        <f>IF((ISBLANK(G59)+ISBLANK(I59)+ISBLANK(H59)+ISBLANK(J59)+ISBLANK(K59)+ISBLANK(L59)+ISBLANK(M59))&lt;8,IF(ISNUMBER(LARGE((G59,I59,J59,K59,L59),1)),LARGE((G59,I59,J59,K59,L59),1),0)+IF(ISNUMBER(LARGE((G59,I59,J59,K59,L59),2)),LARGE((G59,I59,J59,K59,L59),2),0)+H59+M59,"")</f>
        <v>0</v>
      </c>
      <c r="O59" s="164" t="s">
        <v>1488</v>
      </c>
      <c r="P59" s="181" t="s">
        <v>1765</v>
      </c>
    </row>
    <row r="60" spans="1:17" x14ac:dyDescent="0.2">
      <c r="A60" s="397"/>
      <c r="B60" s="527" t="s">
        <v>690</v>
      </c>
      <c r="C60" s="527" t="s">
        <v>1401</v>
      </c>
      <c r="D60" s="527">
        <v>2007</v>
      </c>
      <c r="E60" s="519" t="s">
        <v>557</v>
      </c>
      <c r="F60" s="567" t="s">
        <v>172</v>
      </c>
      <c r="G60" s="421">
        <v>0</v>
      </c>
      <c r="H60" s="421"/>
      <c r="I60" s="421">
        <v>0</v>
      </c>
      <c r="J60" s="421">
        <v>0</v>
      </c>
      <c r="K60" s="421"/>
      <c r="L60" s="421">
        <v>0</v>
      </c>
      <c r="M60" s="428"/>
      <c r="N60" s="559">
        <f>IF((ISBLANK(G60)+ISBLANK(I60)+ISBLANK(H60)+ISBLANK(J60)+ISBLANK(K60)+ISBLANK(L60)+ISBLANK(M60))&lt;8,IF(ISNUMBER(LARGE((G60,I60,J60,K60,L60),1)),LARGE((G60,I60,J60,K60,L60),1),0)+IF(ISNUMBER(LARGE((G60,I60,J60,K60,L60),2)),LARGE((G60,I60,J60,K60,L60),2),0)+H60+M60,"")</f>
        <v>0</v>
      </c>
      <c r="O60" s="413" t="s">
        <v>1488</v>
      </c>
      <c r="P60" s="413" t="s">
        <v>1787</v>
      </c>
    </row>
    <row r="61" spans="1:17" x14ac:dyDescent="0.2">
      <c r="A61" s="397"/>
      <c r="B61" s="527" t="s">
        <v>1406</v>
      </c>
      <c r="C61" s="527" t="s">
        <v>855</v>
      </c>
      <c r="D61" s="527">
        <v>2007</v>
      </c>
      <c r="E61" s="519" t="s">
        <v>1407</v>
      </c>
      <c r="F61" s="567" t="s">
        <v>172</v>
      </c>
      <c r="G61" s="421">
        <v>0</v>
      </c>
      <c r="H61" s="421"/>
      <c r="I61" s="421"/>
      <c r="J61" s="426"/>
      <c r="K61" s="421"/>
      <c r="L61" s="421"/>
      <c r="M61" s="428"/>
      <c r="N61" s="559">
        <f>IF((ISBLANK(G61)+ISBLANK(I61)+ISBLANK(H61)+ISBLANK(J61)+ISBLANK(K61)+ISBLANK(L61)+ISBLANK(M61))&lt;8,IF(ISNUMBER(LARGE((G61,I61,J61,K61,L61),1)),LARGE((G61,I61,J61,K61,L61),1),0)+IF(ISNUMBER(LARGE((G61,I61,J61,K61,L61),2)),LARGE((G61,I61,J61,K61,L61),2),0)+H61+M61,"")</f>
        <v>0</v>
      </c>
      <c r="O61" s="421"/>
      <c r="P61" s="181"/>
    </row>
    <row r="62" spans="1:17" x14ac:dyDescent="0.2">
      <c r="A62" s="241"/>
      <c r="B62" s="164" t="s">
        <v>1601</v>
      </c>
      <c r="C62" s="164" t="s">
        <v>398</v>
      </c>
      <c r="D62" s="421">
        <v>2006</v>
      </c>
      <c r="E62" s="181" t="s">
        <v>107</v>
      </c>
      <c r="F62" s="656" t="s">
        <v>172</v>
      </c>
      <c r="G62" s="164"/>
      <c r="H62" s="164"/>
      <c r="I62" s="164">
        <v>0</v>
      </c>
      <c r="J62" s="164">
        <v>0</v>
      </c>
      <c r="K62" s="164"/>
      <c r="L62" s="164"/>
      <c r="M62" s="182"/>
      <c r="N62" s="559">
        <f>IF((ISBLANK(G62)+ISBLANK(I62)+ISBLANK(H62)+ISBLANK(J62)+ISBLANK(K62)+ISBLANK(L62)+ISBLANK(M62))&lt;8,IF(ISNUMBER(LARGE((G62,I62,J62,K62,L62),1)),LARGE((G62,I62,J62,K62,L62),1),0)+IF(ISNUMBER(LARGE((G62,I62,J62,K62,L62),2)),LARGE((G62,I62,J62,K62,L62),2),0)+H62+M62,"")</f>
        <v>0</v>
      </c>
      <c r="O62" s="164" t="s">
        <v>1488</v>
      </c>
      <c r="P62" s="181" t="s">
        <v>1767</v>
      </c>
    </row>
    <row r="63" spans="1:17" x14ac:dyDescent="0.2">
      <c r="A63" s="397"/>
      <c r="B63" s="421" t="s">
        <v>83</v>
      </c>
      <c r="C63" s="421" t="s">
        <v>618</v>
      </c>
      <c r="D63" s="421">
        <v>2006</v>
      </c>
      <c r="E63" s="413" t="s">
        <v>135</v>
      </c>
      <c r="F63" s="422" t="s">
        <v>172</v>
      </c>
      <c r="G63" s="421">
        <v>0</v>
      </c>
      <c r="H63" s="421"/>
      <c r="I63" s="421">
        <v>0</v>
      </c>
      <c r="J63" s="421"/>
      <c r="K63" s="503">
        <v>0</v>
      </c>
      <c r="L63" s="421"/>
      <c r="M63" s="428"/>
      <c r="N63" s="559">
        <f>IF((ISBLANK(G63)+ISBLANK(I63)+ISBLANK(H63)+ISBLANK(J63)+ISBLANK(K63)+ISBLANK(L63)+ISBLANK(M63))&lt;8,IF(ISNUMBER(LARGE((G63,I63,J63,K63,L63),1)),LARGE((G63,I63,J63,K63,L63),1),0)+IF(ISNUMBER(LARGE((G63,I63,J63,K63,L63),2)),LARGE((G63,I63,J63,K63,L63),2),0)+H63+M63,"")</f>
        <v>0</v>
      </c>
      <c r="O63" s="421"/>
      <c r="P63" s="413"/>
    </row>
    <row r="64" spans="1:17" x14ac:dyDescent="0.2">
      <c r="A64" s="592"/>
      <c r="B64" s="527" t="s">
        <v>1402</v>
      </c>
      <c r="C64" s="527" t="s">
        <v>398</v>
      </c>
      <c r="D64" s="527">
        <v>2007</v>
      </c>
      <c r="E64" s="519" t="s">
        <v>54</v>
      </c>
      <c r="F64" s="567" t="s">
        <v>172</v>
      </c>
      <c r="G64" s="602">
        <v>0</v>
      </c>
      <c r="H64" s="602"/>
      <c r="I64" s="602"/>
      <c r="J64" s="602"/>
      <c r="K64" s="717"/>
      <c r="L64" s="602"/>
      <c r="M64" s="676"/>
      <c r="N64" s="764">
        <f>IF((ISBLANK(G64)+ISBLANK(I64)+ISBLANK(H64)+ISBLANK(J64)+ISBLANK(K64)+ISBLANK(L64)+ISBLANK(M64))&lt;8,IF(ISNUMBER(LARGE((G64,I64,J64,K64,L64),1)),LARGE((G64,I64,J64,K64,L64),1),0)+IF(ISNUMBER(LARGE((G64,I64,J64,K64,L64),2)),LARGE((G64,I64,J64,K64,L64),2),0)+H64+M64,"")</f>
        <v>0</v>
      </c>
      <c r="O64" s="602"/>
      <c r="P64" s="603"/>
    </row>
    <row r="65" spans="1:16" x14ac:dyDescent="0.2">
      <c r="A65" s="397"/>
      <c r="B65" s="509" t="s">
        <v>1883</v>
      </c>
      <c r="C65" s="509" t="s">
        <v>489</v>
      </c>
      <c r="D65" s="509">
        <v>2007</v>
      </c>
      <c r="E65" s="522" t="s">
        <v>248</v>
      </c>
      <c r="F65" s="523" t="s">
        <v>172</v>
      </c>
      <c r="G65" s="398"/>
      <c r="H65" s="398"/>
      <c r="I65" s="398"/>
      <c r="J65" s="398"/>
      <c r="K65" s="398"/>
      <c r="L65" s="398">
        <v>0</v>
      </c>
      <c r="M65" s="408"/>
      <c r="N65" s="559">
        <f>IF((ISBLANK(G65)+ISBLANK(I65)+ISBLANK(H65)+ISBLANK(J65)+ISBLANK(K65)+ISBLANK(L65)+ISBLANK(M65))&lt;8,IF(ISNUMBER(LARGE((G65,I65,J65,K65,L65),1)),LARGE((G65,I65,J65,K65,L65),1),0)+IF(ISNUMBER(LARGE((G65,I65,J65,K65,L65),2)),LARGE((G65,I65,J65,K65,L65),2),0)+H65+M65,"")</f>
        <v>0</v>
      </c>
      <c r="O65" s="418"/>
      <c r="P65" s="418"/>
    </row>
    <row r="66" spans="1:16" x14ac:dyDescent="0.2">
      <c r="A66" s="397"/>
      <c r="B66" s="509" t="s">
        <v>1882</v>
      </c>
      <c r="C66" s="509" t="s">
        <v>256</v>
      </c>
      <c r="D66" s="509">
        <v>2007</v>
      </c>
      <c r="E66" s="522" t="s">
        <v>10</v>
      </c>
      <c r="F66" s="523" t="s">
        <v>172</v>
      </c>
      <c r="G66" s="398"/>
      <c r="H66" s="398"/>
      <c r="I66" s="398"/>
      <c r="J66" s="398"/>
      <c r="K66" s="398"/>
      <c r="L66" s="398">
        <v>0</v>
      </c>
      <c r="M66" s="408"/>
      <c r="N66" s="559">
        <f>IF((ISBLANK(G66)+ISBLANK(I66)+ISBLANK(H66)+ISBLANK(J66)+ISBLANK(K66)+ISBLANK(L66)+ISBLANK(M66))&lt;8,IF(ISNUMBER(LARGE((G66,I66,J66,K66,L66),1)),LARGE((G66,I66,J66,K66,L66),1),0)+IF(ISNUMBER(LARGE((G66,I66,J66,K66,L66),2)),LARGE((G66,I66,J66,K66,L66),2),0)+H66+M66,"")</f>
        <v>0</v>
      </c>
      <c r="O66" s="418"/>
      <c r="P66" s="418"/>
    </row>
    <row r="67" spans="1:16" x14ac:dyDescent="0.2">
      <c r="A67" s="592"/>
      <c r="B67" s="593" t="s">
        <v>116</v>
      </c>
      <c r="C67" s="593" t="s">
        <v>663</v>
      </c>
      <c r="D67" s="593">
        <v>2006</v>
      </c>
      <c r="E67" s="595" t="s">
        <v>1001</v>
      </c>
      <c r="F67" s="596" t="s">
        <v>172</v>
      </c>
      <c r="G67" s="593">
        <v>0</v>
      </c>
      <c r="H67" s="593">
        <v>0</v>
      </c>
      <c r="I67" s="593">
        <v>0</v>
      </c>
      <c r="J67" s="593"/>
      <c r="K67" s="593"/>
      <c r="L67" s="593"/>
      <c r="M67" s="594"/>
      <c r="N67" s="764">
        <f>IF((ISBLANK(G67)+ISBLANK(I67)+ISBLANK(H67)+ISBLANK(J67)+ISBLANK(K67)+ISBLANK(L67)+ISBLANK(M67))&lt;8,IF(ISNUMBER(LARGE((G67,I67,J67,K67,L67),1)),LARGE((G67,I67,J67,K67,L67),1),0)+IF(ISNUMBER(LARGE((G67,I67,J67,K67,L67),2)),LARGE((G67,I67,J67,K67,L67),2),0)+H67+M67,"")</f>
        <v>0</v>
      </c>
      <c r="O67" s="593" t="s">
        <v>1488</v>
      </c>
      <c r="P67" s="595" t="s">
        <v>1767</v>
      </c>
    </row>
    <row r="68" spans="1:16" x14ac:dyDescent="0.2">
      <c r="A68" s="397"/>
      <c r="B68" s="398" t="s">
        <v>1403</v>
      </c>
      <c r="C68" s="398" t="s">
        <v>1404</v>
      </c>
      <c r="D68" s="398">
        <v>2006</v>
      </c>
      <c r="E68" s="418" t="s">
        <v>233</v>
      </c>
      <c r="F68" s="423" t="s">
        <v>172</v>
      </c>
      <c r="G68" s="398">
        <v>0</v>
      </c>
      <c r="H68" s="398">
        <v>0</v>
      </c>
      <c r="I68" s="398">
        <v>0</v>
      </c>
      <c r="J68" s="398">
        <v>0</v>
      </c>
      <c r="K68" s="411"/>
      <c r="L68" s="398">
        <v>0</v>
      </c>
      <c r="M68" s="408"/>
      <c r="N68" s="559">
        <f>IF((ISBLANK(G68)+ISBLANK(I68)+ISBLANK(H68)+ISBLANK(J68)+ISBLANK(K68)+ISBLANK(L68)+ISBLANK(M68))&lt;8,IF(ISNUMBER(LARGE((G68,I68,J68,K68,L68),1)),LARGE((G68,I68,J68,K68,L68),1),0)+IF(ISNUMBER(LARGE((G68,I68,J68,K68,L68),2)),LARGE((G68,I68,J68,K68,L68),2),0)+H68+M68,"")</f>
        <v>0</v>
      </c>
      <c r="O68" s="413"/>
      <c r="P68" s="413"/>
    </row>
    <row r="69" spans="1:16" x14ac:dyDescent="0.2">
      <c r="A69" s="397"/>
      <c r="B69" s="509" t="s">
        <v>1879</v>
      </c>
      <c r="C69" s="509" t="s">
        <v>1880</v>
      </c>
      <c r="D69" s="509">
        <v>2007</v>
      </c>
      <c r="E69" s="522" t="s">
        <v>1881</v>
      </c>
      <c r="F69" s="523" t="s">
        <v>172</v>
      </c>
      <c r="G69" s="398"/>
      <c r="H69" s="398"/>
      <c r="I69" s="398"/>
      <c r="J69" s="398"/>
      <c r="K69" s="398"/>
      <c r="L69" s="398">
        <v>0</v>
      </c>
      <c r="M69" s="408"/>
      <c r="N69" s="559">
        <f>IF((ISBLANK(G69)+ISBLANK(I69)+ISBLANK(H69)+ISBLANK(J69)+ISBLANK(K69)+ISBLANK(L69)+ISBLANK(M69))&lt;8,IF(ISNUMBER(LARGE((G69,I69,J69,K69,L69),1)),LARGE((G69,I69,J69,K69,L69),1),0)+IF(ISNUMBER(LARGE((G69,I69,J69,K69,L69),2)),LARGE((G69,I69,J69,K69,L69),2),0)+H69+M69,"")</f>
        <v>0</v>
      </c>
      <c r="O69" s="418"/>
      <c r="P69" s="418"/>
    </row>
    <row r="70" spans="1:16" x14ac:dyDescent="0.2">
      <c r="A70" s="397"/>
      <c r="B70" s="509" t="s">
        <v>1708</v>
      </c>
      <c r="C70" s="509" t="s">
        <v>1401</v>
      </c>
      <c r="D70" s="509">
        <v>2007</v>
      </c>
      <c r="E70" s="522" t="s">
        <v>14</v>
      </c>
      <c r="F70" s="523" t="s">
        <v>172</v>
      </c>
      <c r="G70" s="398"/>
      <c r="H70" s="398"/>
      <c r="I70" s="398"/>
      <c r="J70" s="398"/>
      <c r="K70" s="398"/>
      <c r="L70" s="398">
        <v>0</v>
      </c>
      <c r="M70" s="408"/>
      <c r="N70" s="559">
        <f>IF((ISBLANK(G70)+ISBLANK(I70)+ISBLANK(H70)+ISBLANK(J70)+ISBLANK(K70)+ISBLANK(L70)+ISBLANK(M70))&lt;8,IF(ISNUMBER(LARGE((G70,I70,J70,K70,L70),1)),LARGE((G70,I70,J70,K70,L70),1),0)+IF(ISNUMBER(LARGE((G70,I70,J70,K70,L70),2)),LARGE((G70,I70,J70,K70,L70),2),0)+H70+M70,"")</f>
        <v>0</v>
      </c>
      <c r="O70" s="418"/>
      <c r="P70" s="418"/>
    </row>
    <row r="71" spans="1:16" x14ac:dyDescent="0.2">
      <c r="A71" s="291"/>
      <c r="B71" s="121"/>
      <c r="C71" s="121"/>
      <c r="D71" s="121"/>
      <c r="E71" s="158"/>
      <c r="F71" s="272"/>
      <c r="G71" s="121"/>
      <c r="H71" s="121"/>
      <c r="I71" s="121"/>
      <c r="J71" s="121"/>
      <c r="K71" s="121"/>
      <c r="L71" s="121"/>
      <c r="M71" s="121"/>
      <c r="N71" s="972">
        <f>IF((ISBLANK(G71)+ISBLANK(I71)+ISBLANK(H71)+ISBLANK(J71)+ISBLANK(K71)+ISBLANK(L71)+ISBLANK(M71))&lt;8,IF(ISNUMBER(LARGE((G71,I71,J71,K71,L71),1)),LARGE((G71,I71,J71,K71,L71),1),0)+IF(ISNUMBER(LARGE((G71,I71,J71,K71,L71),2)),LARGE((G71,I71,J71,K71,L71),2),0)+H71+M71,"")</f>
        <v>0</v>
      </c>
      <c r="O71" s="273"/>
      <c r="P71" s="158"/>
    </row>
    <row r="72" spans="1:16" x14ac:dyDescent="0.2">
      <c r="A72" s="397">
        <v>1</v>
      </c>
      <c r="B72" s="398" t="s">
        <v>1516</v>
      </c>
      <c r="C72" s="398" t="s">
        <v>197</v>
      </c>
      <c r="D72" s="398">
        <v>2006</v>
      </c>
      <c r="E72" s="418" t="s">
        <v>368</v>
      </c>
      <c r="F72" s="423" t="s">
        <v>176</v>
      </c>
      <c r="G72" s="398"/>
      <c r="H72" s="398">
        <v>150</v>
      </c>
      <c r="I72" s="398">
        <v>200</v>
      </c>
      <c r="J72" s="427">
        <v>125</v>
      </c>
      <c r="K72" s="398">
        <v>200</v>
      </c>
      <c r="L72" s="398"/>
      <c r="M72" s="408"/>
      <c r="N72" s="559">
        <f>IF((ISBLANK(G72)+ISBLANK(I72)+ISBLANK(H72)+ISBLANK(J72)+ISBLANK(K72)+ISBLANK(L72)+ISBLANK(M72))&lt;8,IF(ISNUMBER(LARGE((G72,I72,J72,K72,L72),1)),LARGE((G72,I72,J72,K72,L72),1),0)+IF(ISNUMBER(LARGE((G72,I72,J72,K72,L72),2)),LARGE((G72,I72,J72,K72,L72),2),0)+H72+M72,"")</f>
        <v>550</v>
      </c>
      <c r="O72" s="398" t="s">
        <v>1488</v>
      </c>
      <c r="P72" s="418" t="s">
        <v>1705</v>
      </c>
    </row>
    <row r="73" spans="1:16" x14ac:dyDescent="0.2">
      <c r="A73" s="241">
        <v>2</v>
      </c>
      <c r="B73" s="509" t="s">
        <v>1015</v>
      </c>
      <c r="C73" s="509" t="s">
        <v>1366</v>
      </c>
      <c r="D73" s="509">
        <v>2007</v>
      </c>
      <c r="E73" s="522" t="s">
        <v>233</v>
      </c>
      <c r="F73" s="523" t="s">
        <v>176</v>
      </c>
      <c r="G73" s="285">
        <v>75</v>
      </c>
      <c r="H73" s="593">
        <f>150/2</f>
        <v>75</v>
      </c>
      <c r="I73" s="597">
        <f>125/2</f>
        <v>62.5</v>
      </c>
      <c r="J73" s="597">
        <f>162.5/2</f>
        <v>81.25</v>
      </c>
      <c r="K73" s="49">
        <v>162.5</v>
      </c>
      <c r="L73" s="49">
        <v>200</v>
      </c>
      <c r="M73" s="53"/>
      <c r="N73" s="559">
        <f>IF((ISBLANK(G73)+ISBLANK(I73)+ISBLANK(H73)+ISBLANK(J73)+ISBLANK(K73)+ISBLANK(L73)+ISBLANK(M73))&lt;8,IF(ISNUMBER(LARGE((G73,I73,J73,K73,L73),1)),LARGE((G73,I73,J73,K73,L73),1),0)+IF(ISNUMBER(LARGE((G73,I73,J73,K73,L73),2)),LARGE((G73,I73,J73,K73,L73),2),0)+H73+M73,"")</f>
        <v>437.5</v>
      </c>
      <c r="O73" s="164"/>
      <c r="P73" s="181"/>
    </row>
    <row r="74" spans="1:16" x14ac:dyDescent="0.2">
      <c r="A74" s="592"/>
      <c r="B74" s="593" t="s">
        <v>341</v>
      </c>
      <c r="C74" s="593" t="s">
        <v>959</v>
      </c>
      <c r="D74" s="593">
        <v>2006</v>
      </c>
      <c r="E74" s="595" t="s">
        <v>135</v>
      </c>
      <c r="F74" s="596" t="s">
        <v>176</v>
      </c>
      <c r="G74" s="593">
        <v>125</v>
      </c>
      <c r="H74" s="593">
        <v>0</v>
      </c>
      <c r="I74" s="593">
        <v>125</v>
      </c>
      <c r="J74" s="593"/>
      <c r="K74" s="604"/>
      <c r="L74" s="593"/>
      <c r="M74" s="594"/>
      <c r="N74" s="764">
        <f>IF((ISBLANK(G74)+ISBLANK(I74)+ISBLANK(H74)+ISBLANK(J74)+ISBLANK(K74)+ISBLANK(L74)+ISBLANK(M74))&lt;8,IF(ISNUMBER(LARGE((G74,I74,J74,K74,L74),1)),LARGE((G74,I74,J74,K74,L74),1),0)+IF(ISNUMBER(LARGE((G74,I74,J74,K74,L74),2)),LARGE((G74,I74,J74,K74,L74),2),0)+H74+M74,"")</f>
        <v>250</v>
      </c>
      <c r="O74" s="602"/>
      <c r="P74" s="603"/>
    </row>
    <row r="75" spans="1:16" x14ac:dyDescent="0.2">
      <c r="A75" s="397">
        <v>3</v>
      </c>
      <c r="B75" s="398" t="s">
        <v>1015</v>
      </c>
      <c r="C75" s="398" t="s">
        <v>1016</v>
      </c>
      <c r="D75" s="398">
        <v>2006</v>
      </c>
      <c r="E75" s="418" t="s">
        <v>233</v>
      </c>
      <c r="F75" s="423" t="s">
        <v>176</v>
      </c>
      <c r="G75" s="398">
        <v>162.5</v>
      </c>
      <c r="H75" s="398">
        <v>0</v>
      </c>
      <c r="I75" s="427">
        <v>0</v>
      </c>
      <c r="J75" s="398">
        <v>75</v>
      </c>
      <c r="K75" s="398">
        <v>0</v>
      </c>
      <c r="L75" s="398"/>
      <c r="M75" s="408"/>
      <c r="N75" s="559">
        <f>IF((ISBLANK(G75)+ISBLANK(I75)+ISBLANK(H75)+ISBLANK(J75)+ISBLANK(K75)+ISBLANK(L75)+ISBLANK(M75))&lt;8,IF(ISNUMBER(LARGE((G75,I75,J75,K75,L75),1)),LARGE((G75,I75,J75,K75,L75),1),0)+IF(ISNUMBER(LARGE((G75,I75,J75,K75,L75),2)),LARGE((G75,I75,J75,K75,L75),2),0)+H75+M75,"")</f>
        <v>237.5</v>
      </c>
      <c r="O75" s="421"/>
      <c r="P75" s="413"/>
    </row>
    <row r="76" spans="1:16" x14ac:dyDescent="0.2">
      <c r="A76" s="241">
        <v>4</v>
      </c>
      <c r="B76" s="593" t="s">
        <v>848</v>
      </c>
      <c r="C76" s="593" t="s">
        <v>618</v>
      </c>
      <c r="D76" s="593">
        <v>2006</v>
      </c>
      <c r="E76" s="595" t="s">
        <v>54</v>
      </c>
      <c r="F76" s="596" t="s">
        <v>176</v>
      </c>
      <c r="G76" s="597">
        <v>75</v>
      </c>
      <c r="H76" s="593">
        <v>0</v>
      </c>
      <c r="I76" s="593"/>
      <c r="J76" s="593"/>
      <c r="K76" s="166">
        <v>75</v>
      </c>
      <c r="L76" s="49">
        <v>125</v>
      </c>
      <c r="M76" s="53"/>
      <c r="N76" s="559">
        <f>IF((ISBLANK(G76)+ISBLANK(I76)+ISBLANK(H76)+ISBLANK(J76)+ISBLANK(K76)+ISBLANK(L76)+ISBLANK(M76))&lt;8,IF(ISNUMBER(LARGE((G76,I76,J76,K76,L76),1)),LARGE((G76,I76,J76,K76,L76),1),0)+IF(ISNUMBER(LARGE((G76,I76,J76,K76,L76),2)),LARGE((G76,I76,J76,K76,L76),2),0)+H76+M76,"")</f>
        <v>200</v>
      </c>
      <c r="O76" s="48" t="s">
        <v>1488</v>
      </c>
      <c r="P76" s="48" t="s">
        <v>1705</v>
      </c>
    </row>
    <row r="77" spans="1:16" x14ac:dyDescent="0.2">
      <c r="A77" s="397">
        <v>4</v>
      </c>
      <c r="B77" s="593" t="s">
        <v>655</v>
      </c>
      <c r="C77" s="593" t="s">
        <v>636</v>
      </c>
      <c r="D77" s="593">
        <v>2007</v>
      </c>
      <c r="E77" s="595" t="s">
        <v>54</v>
      </c>
      <c r="F77" s="596" t="s">
        <v>176</v>
      </c>
      <c r="G77" s="593">
        <v>75</v>
      </c>
      <c r="H77" s="398">
        <v>0</v>
      </c>
      <c r="I77" s="398"/>
      <c r="J77" s="427"/>
      <c r="K77" s="398">
        <v>125</v>
      </c>
      <c r="L77" s="398"/>
      <c r="M77" s="408"/>
      <c r="N77" s="559">
        <f>IF((ISBLANK(G77)+ISBLANK(I77)+ISBLANK(H77)+ISBLANK(J77)+ISBLANK(K77)+ISBLANK(L77)+ISBLANK(M77))&lt;8,IF(ISNUMBER(LARGE((G77,I77,J77,K77,L77),1)),LARGE((G77,I77,J77,K77,L77),1),0)+IF(ISNUMBER(LARGE((G77,I77,J77,K77,L77),2)),LARGE((G77,I77,J77,K77,L77),2),0)+H77+M77,"")</f>
        <v>200</v>
      </c>
      <c r="O77" s="48" t="s">
        <v>1488</v>
      </c>
      <c r="P77" s="48" t="s">
        <v>1705</v>
      </c>
    </row>
    <row r="78" spans="1:16" x14ac:dyDescent="0.2">
      <c r="A78" s="592"/>
      <c r="B78" s="593" t="s">
        <v>849</v>
      </c>
      <c r="C78" s="593" t="s">
        <v>739</v>
      </c>
      <c r="D78" s="593">
        <v>2006</v>
      </c>
      <c r="E78" s="595" t="s">
        <v>20</v>
      </c>
      <c r="F78" s="596" t="s">
        <v>176</v>
      </c>
      <c r="G78" s="593">
        <v>200</v>
      </c>
      <c r="H78" s="593"/>
      <c r="I78" s="597"/>
      <c r="J78" s="593"/>
      <c r="K78" s="604"/>
      <c r="L78" s="593"/>
      <c r="M78" s="594"/>
      <c r="N78" s="764">
        <f>IF((ISBLANK(G78)+ISBLANK(I78)+ISBLANK(H78)+ISBLANK(J78)+ISBLANK(K78)+ISBLANK(L78)+ISBLANK(M78))&lt;8,IF(ISNUMBER(LARGE((G78,I78,J78,K78,L78),1)),LARGE((G78,I78,J78,K78,L78),1),0)+IF(ISNUMBER(LARGE((G78,I78,J78,K78,L78),2)),LARGE((G78,I78,J78,K78,L78),2),0)+H78+M78,"")</f>
        <v>200</v>
      </c>
      <c r="O78" s="593"/>
      <c r="P78" s="595"/>
    </row>
    <row r="79" spans="1:16" x14ac:dyDescent="0.2">
      <c r="A79" s="241">
        <v>6</v>
      </c>
      <c r="B79" s="602" t="s">
        <v>1405</v>
      </c>
      <c r="C79" s="602" t="s">
        <v>256</v>
      </c>
      <c r="D79" s="602">
        <v>2006</v>
      </c>
      <c r="E79" s="603" t="s">
        <v>533</v>
      </c>
      <c r="F79" s="605" t="s">
        <v>176</v>
      </c>
      <c r="G79" s="602">
        <f>162.5/2</f>
        <v>81.25</v>
      </c>
      <c r="H79" s="602">
        <f>150/2</f>
        <v>75</v>
      </c>
      <c r="I79" s="602">
        <f>75/2</f>
        <v>37.5</v>
      </c>
      <c r="J79" s="633">
        <v>0</v>
      </c>
      <c r="K79" s="164">
        <v>0</v>
      </c>
      <c r="L79" s="164"/>
      <c r="M79" s="182"/>
      <c r="N79" s="559">
        <f>IF((ISBLANK(G79)+ISBLANK(I79)+ISBLANK(H79)+ISBLANK(J79)+ISBLANK(K79)+ISBLANK(L79)+ISBLANK(M79))&lt;8,IF(ISNUMBER(LARGE((G79,I79,J79,K79,L79),1)),LARGE((G79,I79,J79,K79,L79),1),0)+IF(ISNUMBER(LARGE((G79,I79,J79,K79,L79),2)),LARGE((G79,I79,J79,K79,L79),2),0)+H79+M79,"")</f>
        <v>193.75</v>
      </c>
      <c r="O79" s="48"/>
      <c r="P79" s="48"/>
    </row>
    <row r="80" spans="1:16" x14ac:dyDescent="0.2">
      <c r="A80" s="397">
        <v>7</v>
      </c>
      <c r="B80" s="421" t="s">
        <v>1005</v>
      </c>
      <c r="C80" s="421" t="s">
        <v>489</v>
      </c>
      <c r="D80" s="421">
        <v>2007</v>
      </c>
      <c r="E80" s="413" t="s">
        <v>1517</v>
      </c>
      <c r="F80" s="422" t="s">
        <v>176</v>
      </c>
      <c r="G80" s="421"/>
      <c r="H80" s="421">
        <v>0</v>
      </c>
      <c r="I80" s="421">
        <v>162.5</v>
      </c>
      <c r="J80" s="421">
        <v>0</v>
      </c>
      <c r="K80" s="421"/>
      <c r="L80" s="421"/>
      <c r="M80" s="428"/>
      <c r="N80" s="559">
        <f>IF((ISBLANK(G80)+ISBLANK(I80)+ISBLANK(H80)+ISBLANK(J80)+ISBLANK(K80)+ISBLANK(L80)+ISBLANK(M80))&lt;8,IF(ISNUMBER(LARGE((G80,I80,J80,K80,L80),1)),LARGE((G80,I80,J80,K80,L80),1),0)+IF(ISNUMBER(LARGE((G80,I80,J80,K80,L80),2)),LARGE((G80,I80,J80,K80,L80),2),0)+H80+M80,"")</f>
        <v>162.5</v>
      </c>
      <c r="O80" s="398"/>
      <c r="P80" s="48"/>
    </row>
    <row r="81" spans="1:16384" x14ac:dyDescent="0.2">
      <c r="A81" s="241">
        <v>8</v>
      </c>
      <c r="B81" s="509" t="s">
        <v>1402</v>
      </c>
      <c r="C81" s="509" t="s">
        <v>398</v>
      </c>
      <c r="D81" s="509">
        <v>2007</v>
      </c>
      <c r="E81" s="522" t="s">
        <v>54</v>
      </c>
      <c r="F81" s="523" t="s">
        <v>176</v>
      </c>
      <c r="G81" s="593">
        <v>0</v>
      </c>
      <c r="H81" s="49"/>
      <c r="I81" s="49"/>
      <c r="J81" s="49"/>
      <c r="K81" s="166">
        <v>125</v>
      </c>
      <c r="L81" s="49"/>
      <c r="M81" s="53"/>
      <c r="N81" s="559">
        <f>IF((ISBLANK(G81)+ISBLANK(I81)+ISBLANK(H81)+ISBLANK(J81)+ISBLANK(K81)+ISBLANK(L81)+ISBLANK(M81))&lt;8,IF(ISNUMBER(LARGE((G81,I81,J81,K81,L81),1)),LARGE((G81,I81,J81,K81,L81),1),0)+IF(ISNUMBER(LARGE((G81,I81,J81,K81,L81),2)),LARGE((G81,I81,J81,K81,L81),2),0)+H81+M81,"")</f>
        <v>125</v>
      </c>
      <c r="O81" s="49"/>
      <c r="P81" s="48"/>
      <c r="Q81" s="397"/>
      <c r="R81" s="509" t="s">
        <v>1412</v>
      </c>
      <c r="S81" s="509" t="s">
        <v>1413</v>
      </c>
      <c r="T81" s="509">
        <v>2007</v>
      </c>
      <c r="U81" s="522" t="s">
        <v>1414</v>
      </c>
      <c r="V81" s="523" t="s">
        <v>176</v>
      </c>
      <c r="W81" s="398">
        <v>0</v>
      </c>
      <c r="X81" s="398">
        <v>0</v>
      </c>
      <c r="Y81" s="398"/>
      <c r="Z81" s="398"/>
      <c r="AA81" s="398"/>
      <c r="AB81" s="398"/>
      <c r="AC81" s="408"/>
      <c r="AD81" s="398">
        <f>IF((ISBLANK(W81)+ISBLANK(Y81)+ISBLANK(X81)+ISBLANK(Z81)+ISBLANK(AA81)+ISBLANK(AB81)+ISBLANK(AC81))&lt;8,IF(ISNUMBER(LARGE((W81,Y81,Z81,AA81,AB81),1)),LARGE((W81,Y81,Z81,AA81,AB81),1),0)+IF(ISNUMBER(LARGE((W81,Y81,Z81,AA81,AB81),2)),LARGE((W81,Y81,Z81,AA81,AB81),2),0)+X81+AC81,"")</f>
        <v>0</v>
      </c>
      <c r="AE81" s="398"/>
      <c r="AF81" s="418"/>
      <c r="AG81" s="397"/>
      <c r="AH81" s="509" t="s">
        <v>1412</v>
      </c>
      <c r="AI81" s="509" t="s">
        <v>1413</v>
      </c>
      <c r="AJ81" s="509">
        <v>2007</v>
      </c>
      <c r="AK81" s="522" t="s">
        <v>1414</v>
      </c>
      <c r="AL81" s="523" t="s">
        <v>176</v>
      </c>
      <c r="AM81" s="398">
        <v>0</v>
      </c>
      <c r="AN81" s="398">
        <v>0</v>
      </c>
      <c r="AO81" s="398"/>
      <c r="AP81" s="398"/>
      <c r="AQ81" s="398"/>
      <c r="AR81" s="398"/>
      <c r="AS81" s="408"/>
      <c r="AT81" s="398">
        <f>IF((ISBLANK(AM81)+ISBLANK(AO81)+ISBLANK(AN81)+ISBLANK(AP81)+ISBLANK(AQ81)+ISBLANK(AR81)+ISBLANK(AS81))&lt;8,IF(ISNUMBER(LARGE((AM81,AO81,AP81,AQ81,AR81),1)),LARGE((AM81,AO81,AP81,AQ81,AR81),1),0)+IF(ISNUMBER(LARGE((AM81,AO81,AP81,AQ81,AR81),2)),LARGE((AM81,AO81,AP81,AQ81,AR81),2),0)+AN81+AS81,"")</f>
        <v>0</v>
      </c>
      <c r="AU81" s="398"/>
      <c r="AV81" s="418"/>
      <c r="AW81" s="397"/>
      <c r="AX81" s="509" t="s">
        <v>1412</v>
      </c>
      <c r="AY81" s="509" t="s">
        <v>1413</v>
      </c>
      <c r="AZ81" s="509">
        <v>2007</v>
      </c>
      <c r="BA81" s="522" t="s">
        <v>1414</v>
      </c>
      <c r="BB81" s="523" t="s">
        <v>176</v>
      </c>
      <c r="BC81" s="398">
        <v>0</v>
      </c>
      <c r="BD81" s="398">
        <v>0</v>
      </c>
      <c r="BE81" s="398"/>
      <c r="BF81" s="398"/>
      <c r="BG81" s="398"/>
      <c r="BH81" s="398"/>
      <c r="BI81" s="408"/>
      <c r="BJ81" s="398">
        <f>IF((ISBLANK(BC81)+ISBLANK(BE81)+ISBLANK(BD81)+ISBLANK(BF81)+ISBLANK(BG81)+ISBLANK(BH81)+ISBLANK(BI81))&lt;8,IF(ISNUMBER(LARGE((BC81,BE81,BF81,BG81,BH81),1)),LARGE((BC81,BE81,BF81,BG81,BH81),1),0)+IF(ISNUMBER(LARGE((BC81,BE81,BF81,BG81,BH81),2)),LARGE((BC81,BE81,BF81,BG81,BH81),2),0)+BD81+BI81,"")</f>
        <v>0</v>
      </c>
      <c r="BK81" s="398"/>
      <c r="BL81" s="418"/>
      <c r="BM81" s="397"/>
      <c r="BN81" s="509" t="s">
        <v>1412</v>
      </c>
      <c r="BO81" s="509" t="s">
        <v>1413</v>
      </c>
      <c r="BP81" s="509">
        <v>2007</v>
      </c>
      <c r="BQ81" s="522" t="s">
        <v>1414</v>
      </c>
      <c r="BR81" s="523" t="s">
        <v>176</v>
      </c>
      <c r="BS81" s="398">
        <v>0</v>
      </c>
      <c r="BT81" s="398">
        <v>0</v>
      </c>
      <c r="BU81" s="398"/>
      <c r="BV81" s="398"/>
      <c r="BW81" s="398"/>
      <c r="BX81" s="398"/>
      <c r="BY81" s="408"/>
      <c r="BZ81" s="398">
        <f>IF((ISBLANK(BS81)+ISBLANK(BU81)+ISBLANK(BT81)+ISBLANK(BV81)+ISBLANK(BW81)+ISBLANK(BX81)+ISBLANK(BY81))&lt;8,IF(ISNUMBER(LARGE((BS81,BU81,BV81,BW81,BX81),1)),LARGE((BS81,BU81,BV81,BW81,BX81),1),0)+IF(ISNUMBER(LARGE((BS81,BU81,BV81,BW81,BX81),2)),LARGE((BS81,BU81,BV81,BW81,BX81),2),0)+BT81+BY81,"")</f>
        <v>0</v>
      </c>
      <c r="CA81" s="398"/>
      <c r="CB81" s="418"/>
      <c r="CC81" s="397"/>
      <c r="CD81" s="509" t="s">
        <v>1412</v>
      </c>
      <c r="CE81" s="509" t="s">
        <v>1413</v>
      </c>
      <c r="CF81" s="509">
        <v>2007</v>
      </c>
      <c r="CG81" s="522" t="s">
        <v>1414</v>
      </c>
      <c r="CH81" s="523" t="s">
        <v>176</v>
      </c>
      <c r="CI81" s="398">
        <v>0</v>
      </c>
      <c r="CJ81" s="398">
        <v>0</v>
      </c>
      <c r="CK81" s="398"/>
      <c r="CL81" s="398"/>
      <c r="CM81" s="398"/>
      <c r="CN81" s="398"/>
      <c r="CO81" s="408"/>
      <c r="CP81" s="398">
        <f>IF((ISBLANK(CI81)+ISBLANK(CK81)+ISBLANK(CJ81)+ISBLANK(CL81)+ISBLANK(CM81)+ISBLANK(CN81)+ISBLANK(CO81))&lt;8,IF(ISNUMBER(LARGE((CI81,CK81,CL81,CM81,CN81),1)),LARGE((CI81,CK81,CL81,CM81,CN81),1),0)+IF(ISNUMBER(LARGE((CI81,CK81,CL81,CM81,CN81),2)),LARGE((CI81,CK81,CL81,CM81,CN81),2),0)+CJ81+CO81,"")</f>
        <v>0</v>
      </c>
      <c r="CQ81" s="398"/>
      <c r="CR81" s="418"/>
      <c r="CS81" s="397"/>
      <c r="CT81" s="509" t="s">
        <v>1412</v>
      </c>
      <c r="CU81" s="509" t="s">
        <v>1413</v>
      </c>
      <c r="CV81" s="509">
        <v>2007</v>
      </c>
      <c r="CW81" s="522" t="s">
        <v>1414</v>
      </c>
      <c r="CX81" s="523" t="s">
        <v>176</v>
      </c>
      <c r="CY81" s="398">
        <v>0</v>
      </c>
      <c r="CZ81" s="398">
        <v>0</v>
      </c>
      <c r="DA81" s="398"/>
      <c r="DB81" s="398"/>
      <c r="DC81" s="398"/>
      <c r="DD81" s="398"/>
      <c r="DE81" s="408"/>
      <c r="DF81" s="398">
        <f>IF((ISBLANK(CY81)+ISBLANK(DA81)+ISBLANK(CZ81)+ISBLANK(DB81)+ISBLANK(DC81)+ISBLANK(DD81)+ISBLANK(DE81))&lt;8,IF(ISNUMBER(LARGE((CY81,DA81,DB81,DC81,DD81),1)),LARGE((CY81,DA81,DB81,DC81,DD81),1),0)+IF(ISNUMBER(LARGE((CY81,DA81,DB81,DC81,DD81),2)),LARGE((CY81,DA81,DB81,DC81,DD81),2),0)+CZ81+DE81,"")</f>
        <v>0</v>
      </c>
      <c r="DG81" s="398"/>
      <c r="DH81" s="418"/>
      <c r="DI81" s="397"/>
      <c r="DJ81" s="509" t="s">
        <v>1412</v>
      </c>
      <c r="DK81" s="509" t="s">
        <v>1413</v>
      </c>
      <c r="DL81" s="509">
        <v>2007</v>
      </c>
      <c r="DM81" s="522" t="s">
        <v>1414</v>
      </c>
      <c r="DN81" s="523" t="s">
        <v>176</v>
      </c>
      <c r="DO81" s="398">
        <v>0</v>
      </c>
      <c r="DP81" s="398">
        <v>0</v>
      </c>
      <c r="DQ81" s="398"/>
      <c r="DR81" s="398"/>
      <c r="DS81" s="398"/>
      <c r="DT81" s="398"/>
      <c r="DU81" s="408"/>
      <c r="DV81" s="398">
        <f>IF((ISBLANK(DO81)+ISBLANK(DQ81)+ISBLANK(DP81)+ISBLANK(DR81)+ISBLANK(DS81)+ISBLANK(DT81)+ISBLANK(DU81))&lt;8,IF(ISNUMBER(LARGE((DO81,DQ81,DR81,DS81,DT81),1)),LARGE((DO81,DQ81,DR81,DS81,DT81),1),0)+IF(ISNUMBER(LARGE((DO81,DQ81,DR81,DS81,DT81),2)),LARGE((DO81,DQ81,DR81,DS81,DT81),2),0)+DP81+DU81,"")</f>
        <v>0</v>
      </c>
      <c r="DW81" s="398"/>
      <c r="DX81" s="418"/>
      <c r="DY81" s="397"/>
      <c r="DZ81" s="509" t="s">
        <v>1412</v>
      </c>
      <c r="EA81" s="509" t="s">
        <v>1413</v>
      </c>
      <c r="EB81" s="509">
        <v>2007</v>
      </c>
      <c r="EC81" s="522" t="s">
        <v>1414</v>
      </c>
      <c r="ED81" s="523" t="s">
        <v>176</v>
      </c>
      <c r="EE81" s="398">
        <v>0</v>
      </c>
      <c r="EF81" s="398">
        <v>0</v>
      </c>
      <c r="EG81" s="398"/>
      <c r="EH81" s="398"/>
      <c r="EI81" s="398"/>
      <c r="EJ81" s="398"/>
      <c r="EK81" s="408"/>
      <c r="EL81" s="398">
        <f>IF((ISBLANK(EE81)+ISBLANK(EG81)+ISBLANK(EF81)+ISBLANK(EH81)+ISBLANK(EI81)+ISBLANK(EJ81)+ISBLANK(EK81))&lt;8,IF(ISNUMBER(LARGE((EE81,EG81,EH81,EI81,EJ81),1)),LARGE((EE81,EG81,EH81,EI81,EJ81),1),0)+IF(ISNUMBER(LARGE((EE81,EG81,EH81,EI81,EJ81),2)),LARGE((EE81,EG81,EH81,EI81,EJ81),2),0)+EF81+EK81,"")</f>
        <v>0</v>
      </c>
      <c r="EM81" s="398"/>
      <c r="EN81" s="418"/>
      <c r="EO81" s="397"/>
      <c r="EP81" s="509" t="s">
        <v>1412</v>
      </c>
      <c r="EQ81" s="509" t="s">
        <v>1413</v>
      </c>
      <c r="ER81" s="509">
        <v>2007</v>
      </c>
      <c r="ES81" s="522" t="s">
        <v>1414</v>
      </c>
      <c r="ET81" s="523" t="s">
        <v>176</v>
      </c>
      <c r="EU81" s="398">
        <v>0</v>
      </c>
      <c r="EV81" s="398">
        <v>0</v>
      </c>
      <c r="EW81" s="398"/>
      <c r="EX81" s="398"/>
      <c r="EY81" s="398"/>
      <c r="EZ81" s="398"/>
      <c r="FA81" s="408"/>
      <c r="FB81" s="398">
        <f>IF((ISBLANK(EU81)+ISBLANK(EW81)+ISBLANK(EV81)+ISBLANK(EX81)+ISBLANK(EY81)+ISBLANK(EZ81)+ISBLANK(FA81))&lt;8,IF(ISNUMBER(LARGE((EU81,EW81,EX81,EY81,EZ81),1)),LARGE((EU81,EW81,EX81,EY81,EZ81),1),0)+IF(ISNUMBER(LARGE((EU81,EW81,EX81,EY81,EZ81),2)),LARGE((EU81,EW81,EX81,EY81,EZ81),2),0)+EV81+FA81,"")</f>
        <v>0</v>
      </c>
      <c r="FC81" s="398"/>
      <c r="FD81" s="418"/>
      <c r="FE81" s="397"/>
      <c r="FF81" s="509" t="s">
        <v>1412</v>
      </c>
      <c r="FG81" s="509" t="s">
        <v>1413</v>
      </c>
      <c r="FH81" s="509">
        <v>2007</v>
      </c>
      <c r="FI81" s="522" t="s">
        <v>1414</v>
      </c>
      <c r="FJ81" s="523" t="s">
        <v>176</v>
      </c>
      <c r="FK81" s="398">
        <v>0</v>
      </c>
      <c r="FL81" s="398">
        <v>0</v>
      </c>
      <c r="FM81" s="398"/>
      <c r="FN81" s="398"/>
      <c r="FO81" s="398"/>
      <c r="FP81" s="398"/>
      <c r="FQ81" s="408"/>
      <c r="FR81" s="398">
        <f>IF((ISBLANK(FK81)+ISBLANK(FM81)+ISBLANK(FL81)+ISBLANK(FN81)+ISBLANK(FO81)+ISBLANK(FP81)+ISBLANK(FQ81))&lt;8,IF(ISNUMBER(LARGE((FK81,FM81,FN81,FO81,FP81),1)),LARGE((FK81,FM81,FN81,FO81,FP81),1),0)+IF(ISNUMBER(LARGE((FK81,FM81,FN81,FO81,FP81),2)),LARGE((FK81,FM81,FN81,FO81,FP81),2),0)+FL81+FQ81,"")</f>
        <v>0</v>
      </c>
      <c r="FS81" s="398"/>
      <c r="FT81" s="418"/>
      <c r="FU81" s="397"/>
      <c r="FV81" s="509" t="s">
        <v>1412</v>
      </c>
      <c r="FW81" s="509" t="s">
        <v>1413</v>
      </c>
      <c r="FX81" s="509">
        <v>2007</v>
      </c>
      <c r="FY81" s="522" t="s">
        <v>1414</v>
      </c>
      <c r="FZ81" s="523" t="s">
        <v>176</v>
      </c>
      <c r="GA81" s="398">
        <v>0</v>
      </c>
      <c r="GB81" s="398">
        <v>0</v>
      </c>
      <c r="GC81" s="398"/>
      <c r="GD81" s="398"/>
      <c r="GE81" s="398"/>
      <c r="GF81" s="398"/>
      <c r="GG81" s="408"/>
      <c r="GH81" s="398">
        <f>IF((ISBLANK(GA81)+ISBLANK(GC81)+ISBLANK(GB81)+ISBLANK(GD81)+ISBLANK(GE81)+ISBLANK(GF81)+ISBLANK(GG81))&lt;8,IF(ISNUMBER(LARGE((GA81,GC81,GD81,GE81,GF81),1)),LARGE((GA81,GC81,GD81,GE81,GF81),1),0)+IF(ISNUMBER(LARGE((GA81,GC81,GD81,GE81,GF81),2)),LARGE((GA81,GC81,GD81,GE81,GF81),2),0)+GB81+GG81,"")</f>
        <v>0</v>
      </c>
      <c r="GI81" s="398"/>
      <c r="GJ81" s="418"/>
      <c r="GK81" s="397"/>
      <c r="GL81" s="509" t="s">
        <v>1412</v>
      </c>
      <c r="GM81" s="509" t="s">
        <v>1413</v>
      </c>
      <c r="GN81" s="509">
        <v>2007</v>
      </c>
      <c r="GO81" s="522" t="s">
        <v>1414</v>
      </c>
      <c r="GP81" s="523" t="s">
        <v>176</v>
      </c>
      <c r="GQ81" s="398">
        <v>0</v>
      </c>
      <c r="GR81" s="398">
        <v>0</v>
      </c>
      <c r="GS81" s="398"/>
      <c r="GT81" s="398"/>
      <c r="GU81" s="398"/>
      <c r="GV81" s="398"/>
      <c r="GW81" s="408"/>
      <c r="GX81" s="398">
        <f>IF((ISBLANK(GQ81)+ISBLANK(GS81)+ISBLANK(GR81)+ISBLANK(GT81)+ISBLANK(GU81)+ISBLANK(GV81)+ISBLANK(GW81))&lt;8,IF(ISNUMBER(LARGE((GQ81,GS81,GT81,GU81,GV81),1)),LARGE((GQ81,GS81,GT81,GU81,GV81),1),0)+IF(ISNUMBER(LARGE((GQ81,GS81,GT81,GU81,GV81),2)),LARGE((GQ81,GS81,GT81,GU81,GV81),2),0)+GR81+GW81,"")</f>
        <v>0</v>
      </c>
      <c r="GY81" s="398"/>
      <c r="GZ81" s="418"/>
      <c r="HA81" s="397"/>
      <c r="HB81" s="509" t="s">
        <v>1412</v>
      </c>
      <c r="HC81" s="509" t="s">
        <v>1413</v>
      </c>
      <c r="HD81" s="509">
        <v>2007</v>
      </c>
      <c r="HE81" s="522" t="s">
        <v>1414</v>
      </c>
      <c r="HF81" s="523" t="s">
        <v>176</v>
      </c>
      <c r="HG81" s="398">
        <v>0</v>
      </c>
      <c r="HH81" s="398">
        <v>0</v>
      </c>
      <c r="HI81" s="398"/>
      <c r="HJ81" s="398"/>
      <c r="HK81" s="398"/>
      <c r="HL81" s="398"/>
      <c r="HM81" s="408"/>
      <c r="HN81" s="398">
        <f>IF((ISBLANK(HG81)+ISBLANK(HI81)+ISBLANK(HH81)+ISBLANK(HJ81)+ISBLANK(HK81)+ISBLANK(HL81)+ISBLANK(HM81))&lt;8,IF(ISNUMBER(LARGE((HG81,HI81,HJ81,HK81,HL81),1)),LARGE((HG81,HI81,HJ81,HK81,HL81),1),0)+IF(ISNUMBER(LARGE((HG81,HI81,HJ81,HK81,HL81),2)),LARGE((HG81,HI81,HJ81,HK81,HL81),2),0)+HH81+HM81,"")</f>
        <v>0</v>
      </c>
      <c r="HO81" s="398"/>
      <c r="HP81" s="418"/>
      <c r="HQ81" s="397"/>
      <c r="HR81" s="509" t="s">
        <v>1412</v>
      </c>
      <c r="HS81" s="509" t="s">
        <v>1413</v>
      </c>
      <c r="HT81" s="509">
        <v>2007</v>
      </c>
      <c r="HU81" s="522" t="s">
        <v>1414</v>
      </c>
      <c r="HV81" s="523" t="s">
        <v>176</v>
      </c>
      <c r="HW81" s="398">
        <v>0</v>
      </c>
      <c r="HX81" s="398">
        <v>0</v>
      </c>
      <c r="HY81" s="398"/>
      <c r="HZ81" s="398"/>
      <c r="IA81" s="398"/>
      <c r="IB81" s="398"/>
      <c r="IC81" s="408"/>
      <c r="ID81" s="398">
        <f>IF((ISBLANK(HW81)+ISBLANK(HY81)+ISBLANK(HX81)+ISBLANK(HZ81)+ISBLANK(IA81)+ISBLANK(IB81)+ISBLANK(IC81))&lt;8,IF(ISNUMBER(LARGE((HW81,HY81,HZ81,IA81,IB81),1)),LARGE((HW81,HY81,HZ81,IA81,IB81),1),0)+IF(ISNUMBER(LARGE((HW81,HY81,HZ81,IA81,IB81),2)),LARGE((HW81,HY81,HZ81,IA81,IB81),2),0)+HX81+IC81,"")</f>
        <v>0</v>
      </c>
      <c r="IE81" s="398"/>
      <c r="IF81" s="418"/>
      <c r="IG81" s="397"/>
      <c r="IH81" s="509" t="s">
        <v>1412</v>
      </c>
      <c r="II81" s="509" t="s">
        <v>1413</v>
      </c>
      <c r="IJ81" s="509">
        <v>2007</v>
      </c>
      <c r="IK81" s="522" t="s">
        <v>1414</v>
      </c>
      <c r="IL81" s="523" t="s">
        <v>176</v>
      </c>
      <c r="IM81" s="398">
        <v>0</v>
      </c>
      <c r="IN81" s="398">
        <v>0</v>
      </c>
      <c r="IO81" s="398"/>
      <c r="IP81" s="398"/>
      <c r="IQ81" s="398"/>
      <c r="IR81" s="398"/>
      <c r="IS81" s="408"/>
      <c r="IT81" s="398">
        <f>IF((ISBLANK(IM81)+ISBLANK(IO81)+ISBLANK(IN81)+ISBLANK(IP81)+ISBLANK(IQ81)+ISBLANK(IR81)+ISBLANK(IS81))&lt;8,IF(ISNUMBER(LARGE((IM81,IO81,IP81,IQ81,IR81),1)),LARGE((IM81,IO81,IP81,IQ81,IR81),1),0)+IF(ISNUMBER(LARGE((IM81,IO81,IP81,IQ81,IR81),2)),LARGE((IM81,IO81,IP81,IQ81,IR81),2),0)+IN81+IS81,"")</f>
        <v>0</v>
      </c>
      <c r="IU81" s="398"/>
      <c r="IV81" s="418"/>
      <c r="IW81" s="397"/>
      <c r="IX81" s="509" t="s">
        <v>1412</v>
      </c>
      <c r="IY81" s="509" t="s">
        <v>1413</v>
      </c>
      <c r="IZ81" s="509">
        <v>2007</v>
      </c>
      <c r="JA81" s="522" t="s">
        <v>1414</v>
      </c>
      <c r="JB81" s="523" t="s">
        <v>176</v>
      </c>
      <c r="JC81" s="398">
        <v>0</v>
      </c>
      <c r="JD81" s="398">
        <v>0</v>
      </c>
      <c r="JE81" s="398"/>
      <c r="JF81" s="398"/>
      <c r="JG81" s="398"/>
      <c r="JH81" s="398"/>
      <c r="JI81" s="408"/>
      <c r="JJ81" s="398">
        <f>IF((ISBLANK(JC81)+ISBLANK(JE81)+ISBLANK(JD81)+ISBLANK(JF81)+ISBLANK(JG81)+ISBLANK(JH81)+ISBLANK(JI81))&lt;8,IF(ISNUMBER(LARGE((JC81,JE81,JF81,JG81,JH81),1)),LARGE((JC81,JE81,JF81,JG81,JH81),1),0)+IF(ISNUMBER(LARGE((JC81,JE81,JF81,JG81,JH81),2)),LARGE((JC81,JE81,JF81,JG81,JH81),2),0)+JD81+JI81,"")</f>
        <v>0</v>
      </c>
      <c r="JK81" s="398"/>
      <c r="JL81" s="418"/>
      <c r="JM81" s="397"/>
      <c r="JN81" s="509" t="s">
        <v>1412</v>
      </c>
      <c r="JO81" s="509" t="s">
        <v>1413</v>
      </c>
      <c r="JP81" s="509">
        <v>2007</v>
      </c>
      <c r="JQ81" s="522" t="s">
        <v>1414</v>
      </c>
      <c r="JR81" s="523" t="s">
        <v>176</v>
      </c>
      <c r="JS81" s="398">
        <v>0</v>
      </c>
      <c r="JT81" s="398">
        <v>0</v>
      </c>
      <c r="JU81" s="398"/>
      <c r="JV81" s="398"/>
      <c r="JW81" s="398"/>
      <c r="JX81" s="398"/>
      <c r="JY81" s="408"/>
      <c r="JZ81" s="398">
        <f>IF((ISBLANK(JS81)+ISBLANK(JU81)+ISBLANK(JT81)+ISBLANK(JV81)+ISBLANK(JW81)+ISBLANK(JX81)+ISBLANK(JY81))&lt;8,IF(ISNUMBER(LARGE((JS81,JU81,JV81,JW81,JX81),1)),LARGE((JS81,JU81,JV81,JW81,JX81),1),0)+IF(ISNUMBER(LARGE((JS81,JU81,JV81,JW81,JX81),2)),LARGE((JS81,JU81,JV81,JW81,JX81),2),0)+JT81+JY81,"")</f>
        <v>0</v>
      </c>
      <c r="KA81" s="398"/>
      <c r="KB81" s="418"/>
      <c r="KC81" s="397"/>
      <c r="KD81" s="509" t="s">
        <v>1412</v>
      </c>
      <c r="KE81" s="509" t="s">
        <v>1413</v>
      </c>
      <c r="KF81" s="509">
        <v>2007</v>
      </c>
      <c r="KG81" s="522" t="s">
        <v>1414</v>
      </c>
      <c r="KH81" s="523" t="s">
        <v>176</v>
      </c>
      <c r="KI81" s="398">
        <v>0</v>
      </c>
      <c r="KJ81" s="398">
        <v>0</v>
      </c>
      <c r="KK81" s="398"/>
      <c r="KL81" s="398"/>
      <c r="KM81" s="398"/>
      <c r="KN81" s="398"/>
      <c r="KO81" s="408"/>
      <c r="KP81" s="398">
        <f>IF((ISBLANK(KI81)+ISBLANK(KK81)+ISBLANK(KJ81)+ISBLANK(KL81)+ISBLANK(KM81)+ISBLANK(KN81)+ISBLANK(KO81))&lt;8,IF(ISNUMBER(LARGE((KI81,KK81,KL81,KM81,KN81),1)),LARGE((KI81,KK81,KL81,KM81,KN81),1),0)+IF(ISNUMBER(LARGE((KI81,KK81,KL81,KM81,KN81),2)),LARGE((KI81,KK81,KL81,KM81,KN81),2),0)+KJ81+KO81,"")</f>
        <v>0</v>
      </c>
      <c r="KQ81" s="398"/>
      <c r="KR81" s="418"/>
      <c r="KS81" s="397"/>
      <c r="KT81" s="509" t="s">
        <v>1412</v>
      </c>
      <c r="KU81" s="509" t="s">
        <v>1413</v>
      </c>
      <c r="KV81" s="509">
        <v>2007</v>
      </c>
      <c r="KW81" s="522" t="s">
        <v>1414</v>
      </c>
      <c r="KX81" s="523" t="s">
        <v>176</v>
      </c>
      <c r="KY81" s="398">
        <v>0</v>
      </c>
      <c r="KZ81" s="398">
        <v>0</v>
      </c>
      <c r="LA81" s="398"/>
      <c r="LB81" s="398"/>
      <c r="LC81" s="398"/>
      <c r="LD81" s="398"/>
      <c r="LE81" s="408"/>
      <c r="LF81" s="398">
        <f>IF((ISBLANK(KY81)+ISBLANK(LA81)+ISBLANK(KZ81)+ISBLANK(LB81)+ISBLANK(LC81)+ISBLANK(LD81)+ISBLANK(LE81))&lt;8,IF(ISNUMBER(LARGE((KY81,LA81,LB81,LC81,LD81),1)),LARGE((KY81,LA81,LB81,LC81,LD81),1),0)+IF(ISNUMBER(LARGE((KY81,LA81,LB81,LC81,LD81),2)),LARGE((KY81,LA81,LB81,LC81,LD81),2),0)+KZ81+LE81,"")</f>
        <v>0</v>
      </c>
      <c r="LG81" s="398"/>
      <c r="LH81" s="418"/>
      <c r="LI81" s="397"/>
      <c r="LJ81" s="509" t="s">
        <v>1412</v>
      </c>
      <c r="LK81" s="509" t="s">
        <v>1413</v>
      </c>
      <c r="LL81" s="509">
        <v>2007</v>
      </c>
      <c r="LM81" s="522" t="s">
        <v>1414</v>
      </c>
      <c r="LN81" s="523" t="s">
        <v>176</v>
      </c>
      <c r="LO81" s="398">
        <v>0</v>
      </c>
      <c r="LP81" s="398">
        <v>0</v>
      </c>
      <c r="LQ81" s="398"/>
      <c r="LR81" s="398"/>
      <c r="LS81" s="398"/>
      <c r="LT81" s="398"/>
      <c r="LU81" s="408"/>
      <c r="LV81" s="398">
        <f>IF((ISBLANK(LO81)+ISBLANK(LQ81)+ISBLANK(LP81)+ISBLANK(LR81)+ISBLANK(LS81)+ISBLANK(LT81)+ISBLANK(LU81))&lt;8,IF(ISNUMBER(LARGE((LO81,LQ81,LR81,LS81,LT81),1)),LARGE((LO81,LQ81,LR81,LS81,LT81),1),0)+IF(ISNUMBER(LARGE((LO81,LQ81,LR81,LS81,LT81),2)),LARGE((LO81,LQ81,LR81,LS81,LT81),2),0)+LP81+LU81,"")</f>
        <v>0</v>
      </c>
      <c r="LW81" s="398"/>
      <c r="LX81" s="418"/>
      <c r="LY81" s="397"/>
      <c r="LZ81" s="509" t="s">
        <v>1412</v>
      </c>
      <c r="MA81" s="509" t="s">
        <v>1413</v>
      </c>
      <c r="MB81" s="509">
        <v>2007</v>
      </c>
      <c r="MC81" s="522" t="s">
        <v>1414</v>
      </c>
      <c r="MD81" s="523" t="s">
        <v>176</v>
      </c>
      <c r="ME81" s="398">
        <v>0</v>
      </c>
      <c r="MF81" s="398">
        <v>0</v>
      </c>
      <c r="MG81" s="398"/>
      <c r="MH81" s="398"/>
      <c r="MI81" s="398"/>
      <c r="MJ81" s="398"/>
      <c r="MK81" s="408"/>
      <c r="ML81" s="398">
        <f>IF((ISBLANK(ME81)+ISBLANK(MG81)+ISBLANK(MF81)+ISBLANK(MH81)+ISBLANK(MI81)+ISBLANK(MJ81)+ISBLANK(MK81))&lt;8,IF(ISNUMBER(LARGE((ME81,MG81,MH81,MI81,MJ81),1)),LARGE((ME81,MG81,MH81,MI81,MJ81),1),0)+IF(ISNUMBER(LARGE((ME81,MG81,MH81,MI81,MJ81),2)),LARGE((ME81,MG81,MH81,MI81,MJ81),2),0)+MF81+MK81,"")</f>
        <v>0</v>
      </c>
      <c r="MM81" s="398"/>
      <c r="MN81" s="418"/>
      <c r="MO81" s="397"/>
      <c r="MP81" s="509" t="s">
        <v>1412</v>
      </c>
      <c r="MQ81" s="509" t="s">
        <v>1413</v>
      </c>
      <c r="MR81" s="509">
        <v>2007</v>
      </c>
      <c r="MS81" s="522" t="s">
        <v>1414</v>
      </c>
      <c r="MT81" s="523" t="s">
        <v>176</v>
      </c>
      <c r="MU81" s="398">
        <v>0</v>
      </c>
      <c r="MV81" s="398">
        <v>0</v>
      </c>
      <c r="MW81" s="398"/>
      <c r="MX81" s="398"/>
      <c r="MY81" s="398"/>
      <c r="MZ81" s="398"/>
      <c r="NA81" s="408"/>
      <c r="NB81" s="398">
        <f>IF((ISBLANK(MU81)+ISBLANK(MW81)+ISBLANK(MV81)+ISBLANK(MX81)+ISBLANK(MY81)+ISBLANK(MZ81)+ISBLANK(NA81))&lt;8,IF(ISNUMBER(LARGE((MU81,MW81,MX81,MY81,MZ81),1)),LARGE((MU81,MW81,MX81,MY81,MZ81),1),0)+IF(ISNUMBER(LARGE((MU81,MW81,MX81,MY81,MZ81),2)),LARGE((MU81,MW81,MX81,MY81,MZ81),2),0)+MV81+NA81,"")</f>
        <v>0</v>
      </c>
      <c r="NC81" s="398"/>
      <c r="ND81" s="418"/>
      <c r="NE81" s="397"/>
      <c r="NF81" s="509" t="s">
        <v>1412</v>
      </c>
      <c r="NG81" s="509" t="s">
        <v>1413</v>
      </c>
      <c r="NH81" s="509">
        <v>2007</v>
      </c>
      <c r="NI81" s="522" t="s">
        <v>1414</v>
      </c>
      <c r="NJ81" s="523" t="s">
        <v>176</v>
      </c>
      <c r="NK81" s="398">
        <v>0</v>
      </c>
      <c r="NL81" s="398">
        <v>0</v>
      </c>
      <c r="NM81" s="398"/>
      <c r="NN81" s="398"/>
      <c r="NO81" s="398"/>
      <c r="NP81" s="398"/>
      <c r="NQ81" s="408"/>
      <c r="NR81" s="398">
        <f>IF((ISBLANK(NK81)+ISBLANK(NM81)+ISBLANK(NL81)+ISBLANK(NN81)+ISBLANK(NO81)+ISBLANK(NP81)+ISBLANK(NQ81))&lt;8,IF(ISNUMBER(LARGE((NK81,NM81,NN81,NO81,NP81),1)),LARGE((NK81,NM81,NN81,NO81,NP81),1),0)+IF(ISNUMBER(LARGE((NK81,NM81,NN81,NO81,NP81),2)),LARGE((NK81,NM81,NN81,NO81,NP81),2),0)+NL81+NQ81,"")</f>
        <v>0</v>
      </c>
      <c r="NS81" s="398"/>
      <c r="NT81" s="418"/>
      <c r="NU81" s="397"/>
      <c r="NV81" s="509" t="s">
        <v>1412</v>
      </c>
      <c r="NW81" s="509" t="s">
        <v>1413</v>
      </c>
      <c r="NX81" s="509">
        <v>2007</v>
      </c>
      <c r="NY81" s="522" t="s">
        <v>1414</v>
      </c>
      <c r="NZ81" s="523" t="s">
        <v>176</v>
      </c>
      <c r="OA81" s="398">
        <v>0</v>
      </c>
      <c r="OB81" s="398">
        <v>0</v>
      </c>
      <c r="OC81" s="398"/>
      <c r="OD81" s="398"/>
      <c r="OE81" s="398"/>
      <c r="OF81" s="398"/>
      <c r="OG81" s="408"/>
      <c r="OH81" s="398">
        <f>IF((ISBLANK(OA81)+ISBLANK(OC81)+ISBLANK(OB81)+ISBLANK(OD81)+ISBLANK(OE81)+ISBLANK(OF81)+ISBLANK(OG81))&lt;8,IF(ISNUMBER(LARGE((OA81,OC81,OD81,OE81,OF81),1)),LARGE((OA81,OC81,OD81,OE81,OF81),1),0)+IF(ISNUMBER(LARGE((OA81,OC81,OD81,OE81,OF81),2)),LARGE((OA81,OC81,OD81,OE81,OF81),2),0)+OB81+OG81,"")</f>
        <v>0</v>
      </c>
      <c r="OI81" s="398"/>
      <c r="OJ81" s="418"/>
      <c r="OK81" s="397"/>
      <c r="OL81" s="509" t="s">
        <v>1412</v>
      </c>
      <c r="OM81" s="509" t="s">
        <v>1413</v>
      </c>
      <c r="ON81" s="509">
        <v>2007</v>
      </c>
      <c r="OO81" s="522" t="s">
        <v>1414</v>
      </c>
      <c r="OP81" s="523" t="s">
        <v>176</v>
      </c>
      <c r="OQ81" s="398">
        <v>0</v>
      </c>
      <c r="OR81" s="398">
        <v>0</v>
      </c>
      <c r="OS81" s="398"/>
      <c r="OT81" s="398"/>
      <c r="OU81" s="398"/>
      <c r="OV81" s="398"/>
      <c r="OW81" s="408"/>
      <c r="OX81" s="398">
        <f>IF((ISBLANK(OQ81)+ISBLANK(OS81)+ISBLANK(OR81)+ISBLANK(OT81)+ISBLANK(OU81)+ISBLANK(OV81)+ISBLANK(OW81))&lt;8,IF(ISNUMBER(LARGE((OQ81,OS81,OT81,OU81,OV81),1)),LARGE((OQ81,OS81,OT81,OU81,OV81),1),0)+IF(ISNUMBER(LARGE((OQ81,OS81,OT81,OU81,OV81),2)),LARGE((OQ81,OS81,OT81,OU81,OV81),2),0)+OR81+OW81,"")</f>
        <v>0</v>
      </c>
      <c r="OY81" s="398"/>
      <c r="OZ81" s="418"/>
      <c r="PA81" s="397"/>
      <c r="PB81" s="509" t="s">
        <v>1412</v>
      </c>
      <c r="PC81" s="509" t="s">
        <v>1413</v>
      </c>
      <c r="PD81" s="509">
        <v>2007</v>
      </c>
      <c r="PE81" s="522" t="s">
        <v>1414</v>
      </c>
      <c r="PF81" s="523" t="s">
        <v>176</v>
      </c>
      <c r="PG81" s="398">
        <v>0</v>
      </c>
      <c r="PH81" s="398">
        <v>0</v>
      </c>
      <c r="PI81" s="398"/>
      <c r="PJ81" s="398"/>
      <c r="PK81" s="398"/>
      <c r="PL81" s="398"/>
      <c r="PM81" s="408"/>
      <c r="PN81" s="398">
        <f>IF((ISBLANK(PG81)+ISBLANK(PI81)+ISBLANK(PH81)+ISBLANK(PJ81)+ISBLANK(PK81)+ISBLANK(PL81)+ISBLANK(PM81))&lt;8,IF(ISNUMBER(LARGE((PG81,PI81,PJ81,PK81,PL81),1)),LARGE((PG81,PI81,PJ81,PK81,PL81),1),0)+IF(ISNUMBER(LARGE((PG81,PI81,PJ81,PK81,PL81),2)),LARGE((PG81,PI81,PJ81,PK81,PL81),2),0)+PH81+PM81,"")</f>
        <v>0</v>
      </c>
      <c r="PO81" s="398"/>
      <c r="PP81" s="418"/>
      <c r="PQ81" s="397"/>
      <c r="PR81" s="509" t="s">
        <v>1412</v>
      </c>
      <c r="PS81" s="509" t="s">
        <v>1413</v>
      </c>
      <c r="PT81" s="509">
        <v>2007</v>
      </c>
      <c r="PU81" s="522" t="s">
        <v>1414</v>
      </c>
      <c r="PV81" s="523" t="s">
        <v>176</v>
      </c>
      <c r="PW81" s="398">
        <v>0</v>
      </c>
      <c r="PX81" s="398">
        <v>0</v>
      </c>
      <c r="PY81" s="398"/>
      <c r="PZ81" s="398"/>
      <c r="QA81" s="398"/>
      <c r="QB81" s="398"/>
      <c r="QC81" s="408"/>
      <c r="QD81" s="398">
        <f>IF((ISBLANK(PW81)+ISBLANK(PY81)+ISBLANK(PX81)+ISBLANK(PZ81)+ISBLANK(QA81)+ISBLANK(QB81)+ISBLANK(QC81))&lt;8,IF(ISNUMBER(LARGE((PW81,PY81,PZ81,QA81,QB81),1)),LARGE((PW81,PY81,PZ81,QA81,QB81),1),0)+IF(ISNUMBER(LARGE((PW81,PY81,PZ81,QA81,QB81),2)),LARGE((PW81,PY81,PZ81,QA81,QB81),2),0)+PX81+QC81,"")</f>
        <v>0</v>
      </c>
      <c r="QE81" s="398"/>
      <c r="QF81" s="418"/>
      <c r="QG81" s="397"/>
      <c r="QH81" s="509" t="s">
        <v>1412</v>
      </c>
      <c r="QI81" s="509" t="s">
        <v>1413</v>
      </c>
      <c r="QJ81" s="509">
        <v>2007</v>
      </c>
      <c r="QK81" s="522" t="s">
        <v>1414</v>
      </c>
      <c r="QL81" s="523" t="s">
        <v>176</v>
      </c>
      <c r="QM81" s="398">
        <v>0</v>
      </c>
      <c r="QN81" s="398">
        <v>0</v>
      </c>
      <c r="QO81" s="398"/>
      <c r="QP81" s="398"/>
      <c r="QQ81" s="398"/>
      <c r="QR81" s="398"/>
      <c r="QS81" s="408"/>
      <c r="QT81" s="398">
        <f>IF((ISBLANK(QM81)+ISBLANK(QO81)+ISBLANK(QN81)+ISBLANK(QP81)+ISBLANK(QQ81)+ISBLANK(QR81)+ISBLANK(QS81))&lt;8,IF(ISNUMBER(LARGE((QM81,QO81,QP81,QQ81,QR81),1)),LARGE((QM81,QO81,QP81,QQ81,QR81),1),0)+IF(ISNUMBER(LARGE((QM81,QO81,QP81,QQ81,QR81),2)),LARGE((QM81,QO81,QP81,QQ81,QR81),2),0)+QN81+QS81,"")</f>
        <v>0</v>
      </c>
      <c r="QU81" s="398"/>
      <c r="QV81" s="418"/>
      <c r="QW81" s="397"/>
      <c r="QX81" s="509" t="s">
        <v>1412</v>
      </c>
      <c r="QY81" s="509" t="s">
        <v>1413</v>
      </c>
      <c r="QZ81" s="509">
        <v>2007</v>
      </c>
      <c r="RA81" s="522" t="s">
        <v>1414</v>
      </c>
      <c r="RB81" s="523" t="s">
        <v>176</v>
      </c>
      <c r="RC81" s="398">
        <v>0</v>
      </c>
      <c r="RD81" s="398">
        <v>0</v>
      </c>
      <c r="RE81" s="398"/>
      <c r="RF81" s="398"/>
      <c r="RG81" s="398"/>
      <c r="RH81" s="398"/>
      <c r="RI81" s="408"/>
      <c r="RJ81" s="398">
        <f>IF((ISBLANK(RC81)+ISBLANK(RE81)+ISBLANK(RD81)+ISBLANK(RF81)+ISBLANK(RG81)+ISBLANK(RH81)+ISBLANK(RI81))&lt;8,IF(ISNUMBER(LARGE((RC81,RE81,RF81,RG81,RH81),1)),LARGE((RC81,RE81,RF81,RG81,RH81),1),0)+IF(ISNUMBER(LARGE((RC81,RE81,RF81,RG81,RH81),2)),LARGE((RC81,RE81,RF81,RG81,RH81),2),0)+RD81+RI81,"")</f>
        <v>0</v>
      </c>
      <c r="RK81" s="398"/>
      <c r="RL81" s="418"/>
      <c r="RM81" s="397"/>
      <c r="RN81" s="509" t="s">
        <v>1412</v>
      </c>
      <c r="RO81" s="509" t="s">
        <v>1413</v>
      </c>
      <c r="RP81" s="509">
        <v>2007</v>
      </c>
      <c r="RQ81" s="522" t="s">
        <v>1414</v>
      </c>
      <c r="RR81" s="523" t="s">
        <v>176</v>
      </c>
      <c r="RS81" s="398">
        <v>0</v>
      </c>
      <c r="RT81" s="398">
        <v>0</v>
      </c>
      <c r="RU81" s="398"/>
      <c r="RV81" s="398"/>
      <c r="RW81" s="398"/>
      <c r="RX81" s="398"/>
      <c r="RY81" s="408"/>
      <c r="RZ81" s="398">
        <f>IF((ISBLANK(RS81)+ISBLANK(RU81)+ISBLANK(RT81)+ISBLANK(RV81)+ISBLANK(RW81)+ISBLANK(RX81)+ISBLANK(RY81))&lt;8,IF(ISNUMBER(LARGE((RS81,RU81,RV81,RW81,RX81),1)),LARGE((RS81,RU81,RV81,RW81,RX81),1),0)+IF(ISNUMBER(LARGE((RS81,RU81,RV81,RW81,RX81),2)),LARGE((RS81,RU81,RV81,RW81,RX81),2),0)+RT81+RY81,"")</f>
        <v>0</v>
      </c>
      <c r="SA81" s="398"/>
      <c r="SB81" s="418"/>
      <c r="SC81" s="397"/>
      <c r="SD81" s="509" t="s">
        <v>1412</v>
      </c>
      <c r="SE81" s="509" t="s">
        <v>1413</v>
      </c>
      <c r="SF81" s="509">
        <v>2007</v>
      </c>
      <c r="SG81" s="522" t="s">
        <v>1414</v>
      </c>
      <c r="SH81" s="523" t="s">
        <v>176</v>
      </c>
      <c r="SI81" s="398">
        <v>0</v>
      </c>
      <c r="SJ81" s="398">
        <v>0</v>
      </c>
      <c r="SK81" s="398"/>
      <c r="SL81" s="398"/>
      <c r="SM81" s="398"/>
      <c r="SN81" s="398"/>
      <c r="SO81" s="408"/>
      <c r="SP81" s="398">
        <f>IF((ISBLANK(SI81)+ISBLANK(SK81)+ISBLANK(SJ81)+ISBLANK(SL81)+ISBLANK(SM81)+ISBLANK(SN81)+ISBLANK(SO81))&lt;8,IF(ISNUMBER(LARGE((SI81,SK81,SL81,SM81,SN81),1)),LARGE((SI81,SK81,SL81,SM81,SN81),1),0)+IF(ISNUMBER(LARGE((SI81,SK81,SL81,SM81,SN81),2)),LARGE((SI81,SK81,SL81,SM81,SN81),2),0)+SJ81+SO81,"")</f>
        <v>0</v>
      </c>
      <c r="SQ81" s="398"/>
      <c r="SR81" s="418"/>
      <c r="SS81" s="397"/>
      <c r="ST81" s="509" t="s">
        <v>1412</v>
      </c>
      <c r="SU81" s="509" t="s">
        <v>1413</v>
      </c>
      <c r="SV81" s="509">
        <v>2007</v>
      </c>
      <c r="SW81" s="522" t="s">
        <v>1414</v>
      </c>
      <c r="SX81" s="523" t="s">
        <v>176</v>
      </c>
      <c r="SY81" s="398">
        <v>0</v>
      </c>
      <c r="SZ81" s="398">
        <v>0</v>
      </c>
      <c r="TA81" s="398"/>
      <c r="TB81" s="398"/>
      <c r="TC81" s="398"/>
      <c r="TD81" s="398"/>
      <c r="TE81" s="408"/>
      <c r="TF81" s="398">
        <f>IF((ISBLANK(SY81)+ISBLANK(TA81)+ISBLANK(SZ81)+ISBLANK(TB81)+ISBLANK(TC81)+ISBLANK(TD81)+ISBLANK(TE81))&lt;8,IF(ISNUMBER(LARGE((SY81,TA81,TB81,TC81,TD81),1)),LARGE((SY81,TA81,TB81,TC81,TD81),1),0)+IF(ISNUMBER(LARGE((SY81,TA81,TB81,TC81,TD81),2)),LARGE((SY81,TA81,TB81,TC81,TD81),2),0)+SZ81+TE81,"")</f>
        <v>0</v>
      </c>
      <c r="TG81" s="398"/>
      <c r="TH81" s="418"/>
      <c r="TI81" s="397"/>
      <c r="TJ81" s="509" t="s">
        <v>1412</v>
      </c>
      <c r="TK81" s="509" t="s">
        <v>1413</v>
      </c>
      <c r="TL81" s="509">
        <v>2007</v>
      </c>
      <c r="TM81" s="522" t="s">
        <v>1414</v>
      </c>
      <c r="TN81" s="523" t="s">
        <v>176</v>
      </c>
      <c r="TO81" s="398">
        <v>0</v>
      </c>
      <c r="TP81" s="398">
        <v>0</v>
      </c>
      <c r="TQ81" s="398"/>
      <c r="TR81" s="398"/>
      <c r="TS81" s="398"/>
      <c r="TT81" s="398"/>
      <c r="TU81" s="408"/>
      <c r="TV81" s="398">
        <f>IF((ISBLANK(TO81)+ISBLANK(TQ81)+ISBLANK(TP81)+ISBLANK(TR81)+ISBLANK(TS81)+ISBLANK(TT81)+ISBLANK(TU81))&lt;8,IF(ISNUMBER(LARGE((TO81,TQ81,TR81,TS81,TT81),1)),LARGE((TO81,TQ81,TR81,TS81,TT81),1),0)+IF(ISNUMBER(LARGE((TO81,TQ81,TR81,TS81,TT81),2)),LARGE((TO81,TQ81,TR81,TS81,TT81),2),0)+TP81+TU81,"")</f>
        <v>0</v>
      </c>
      <c r="TW81" s="398"/>
      <c r="TX81" s="418"/>
      <c r="TY81" s="397"/>
      <c r="TZ81" s="509" t="s">
        <v>1412</v>
      </c>
      <c r="UA81" s="509" t="s">
        <v>1413</v>
      </c>
      <c r="UB81" s="509">
        <v>2007</v>
      </c>
      <c r="UC81" s="522" t="s">
        <v>1414</v>
      </c>
      <c r="UD81" s="523" t="s">
        <v>176</v>
      </c>
      <c r="UE81" s="398">
        <v>0</v>
      </c>
      <c r="UF81" s="398">
        <v>0</v>
      </c>
      <c r="UG81" s="398"/>
      <c r="UH81" s="398"/>
      <c r="UI81" s="398"/>
      <c r="UJ81" s="398"/>
      <c r="UK81" s="408"/>
      <c r="UL81" s="398">
        <f>IF((ISBLANK(UE81)+ISBLANK(UG81)+ISBLANK(UF81)+ISBLANK(UH81)+ISBLANK(UI81)+ISBLANK(UJ81)+ISBLANK(UK81))&lt;8,IF(ISNUMBER(LARGE((UE81,UG81,UH81,UI81,UJ81),1)),LARGE((UE81,UG81,UH81,UI81,UJ81),1),0)+IF(ISNUMBER(LARGE((UE81,UG81,UH81,UI81,UJ81),2)),LARGE((UE81,UG81,UH81,UI81,UJ81),2),0)+UF81+UK81,"")</f>
        <v>0</v>
      </c>
      <c r="UM81" s="398"/>
      <c r="UN81" s="418"/>
      <c r="UO81" s="397"/>
      <c r="UP81" s="509" t="s">
        <v>1412</v>
      </c>
      <c r="UQ81" s="509" t="s">
        <v>1413</v>
      </c>
      <c r="UR81" s="509">
        <v>2007</v>
      </c>
      <c r="US81" s="522" t="s">
        <v>1414</v>
      </c>
      <c r="UT81" s="523" t="s">
        <v>176</v>
      </c>
      <c r="UU81" s="398">
        <v>0</v>
      </c>
      <c r="UV81" s="398">
        <v>0</v>
      </c>
      <c r="UW81" s="398"/>
      <c r="UX81" s="398"/>
      <c r="UY81" s="398"/>
      <c r="UZ81" s="398"/>
      <c r="VA81" s="408"/>
      <c r="VB81" s="398">
        <f>IF((ISBLANK(UU81)+ISBLANK(UW81)+ISBLANK(UV81)+ISBLANK(UX81)+ISBLANK(UY81)+ISBLANK(UZ81)+ISBLANK(VA81))&lt;8,IF(ISNUMBER(LARGE((UU81,UW81,UX81,UY81,UZ81),1)),LARGE((UU81,UW81,UX81,UY81,UZ81),1),0)+IF(ISNUMBER(LARGE((UU81,UW81,UX81,UY81,UZ81),2)),LARGE((UU81,UW81,UX81,UY81,UZ81),2),0)+UV81+VA81,"")</f>
        <v>0</v>
      </c>
      <c r="VC81" s="398"/>
      <c r="VD81" s="418"/>
      <c r="VE81" s="397"/>
      <c r="VF81" s="509" t="s">
        <v>1412</v>
      </c>
      <c r="VG81" s="509" t="s">
        <v>1413</v>
      </c>
      <c r="VH81" s="509">
        <v>2007</v>
      </c>
      <c r="VI81" s="522" t="s">
        <v>1414</v>
      </c>
      <c r="VJ81" s="523" t="s">
        <v>176</v>
      </c>
      <c r="VK81" s="398">
        <v>0</v>
      </c>
      <c r="VL81" s="398">
        <v>0</v>
      </c>
      <c r="VM81" s="398"/>
      <c r="VN81" s="398"/>
      <c r="VO81" s="398"/>
      <c r="VP81" s="398"/>
      <c r="VQ81" s="408"/>
      <c r="VR81" s="398">
        <f>IF((ISBLANK(VK81)+ISBLANK(VM81)+ISBLANK(VL81)+ISBLANK(VN81)+ISBLANK(VO81)+ISBLANK(VP81)+ISBLANK(VQ81))&lt;8,IF(ISNUMBER(LARGE((VK81,VM81,VN81,VO81,VP81),1)),LARGE((VK81,VM81,VN81,VO81,VP81),1),0)+IF(ISNUMBER(LARGE((VK81,VM81,VN81,VO81,VP81),2)),LARGE((VK81,VM81,VN81,VO81,VP81),2),0)+VL81+VQ81,"")</f>
        <v>0</v>
      </c>
      <c r="VS81" s="398"/>
      <c r="VT81" s="418"/>
      <c r="VU81" s="397"/>
      <c r="VV81" s="509" t="s">
        <v>1412</v>
      </c>
      <c r="VW81" s="509" t="s">
        <v>1413</v>
      </c>
      <c r="VX81" s="509">
        <v>2007</v>
      </c>
      <c r="VY81" s="522" t="s">
        <v>1414</v>
      </c>
      <c r="VZ81" s="523" t="s">
        <v>176</v>
      </c>
      <c r="WA81" s="398">
        <v>0</v>
      </c>
      <c r="WB81" s="398">
        <v>0</v>
      </c>
      <c r="WC81" s="398"/>
      <c r="WD81" s="398"/>
      <c r="WE81" s="398"/>
      <c r="WF81" s="398"/>
      <c r="WG81" s="408"/>
      <c r="WH81" s="398">
        <f>IF((ISBLANK(WA81)+ISBLANK(WC81)+ISBLANK(WB81)+ISBLANK(WD81)+ISBLANK(WE81)+ISBLANK(WF81)+ISBLANK(WG81))&lt;8,IF(ISNUMBER(LARGE((WA81,WC81,WD81,WE81,WF81),1)),LARGE((WA81,WC81,WD81,WE81,WF81),1),0)+IF(ISNUMBER(LARGE((WA81,WC81,WD81,WE81,WF81),2)),LARGE((WA81,WC81,WD81,WE81,WF81),2),0)+WB81+WG81,"")</f>
        <v>0</v>
      </c>
      <c r="WI81" s="398"/>
      <c r="WJ81" s="418"/>
      <c r="WK81" s="397"/>
      <c r="WL81" s="509" t="s">
        <v>1412</v>
      </c>
      <c r="WM81" s="509" t="s">
        <v>1413</v>
      </c>
      <c r="WN81" s="509">
        <v>2007</v>
      </c>
      <c r="WO81" s="522" t="s">
        <v>1414</v>
      </c>
      <c r="WP81" s="523" t="s">
        <v>176</v>
      </c>
      <c r="WQ81" s="398">
        <v>0</v>
      </c>
      <c r="WR81" s="398">
        <v>0</v>
      </c>
      <c r="WS81" s="398"/>
      <c r="WT81" s="398"/>
      <c r="WU81" s="398"/>
      <c r="WV81" s="398"/>
      <c r="WW81" s="408"/>
      <c r="WX81" s="398">
        <f>IF((ISBLANK(WQ81)+ISBLANK(WS81)+ISBLANK(WR81)+ISBLANK(WT81)+ISBLANK(WU81)+ISBLANK(WV81)+ISBLANK(WW81))&lt;8,IF(ISNUMBER(LARGE((WQ81,WS81,WT81,WU81,WV81),1)),LARGE((WQ81,WS81,WT81,WU81,WV81),1),0)+IF(ISNUMBER(LARGE((WQ81,WS81,WT81,WU81,WV81),2)),LARGE((WQ81,WS81,WT81,WU81,WV81),2),0)+WR81+WW81,"")</f>
        <v>0</v>
      </c>
      <c r="WY81" s="398"/>
      <c r="WZ81" s="418"/>
      <c r="XA81" s="397"/>
      <c r="XB81" s="509" t="s">
        <v>1412</v>
      </c>
      <c r="XC81" s="509" t="s">
        <v>1413</v>
      </c>
      <c r="XD81" s="509">
        <v>2007</v>
      </c>
      <c r="XE81" s="522" t="s">
        <v>1414</v>
      </c>
      <c r="XF81" s="523" t="s">
        <v>176</v>
      </c>
      <c r="XG81" s="398">
        <v>0</v>
      </c>
      <c r="XH81" s="398">
        <v>0</v>
      </c>
      <c r="XI81" s="398"/>
      <c r="XJ81" s="398"/>
      <c r="XK81" s="398"/>
      <c r="XL81" s="398"/>
      <c r="XM81" s="408"/>
      <c r="XN81" s="398">
        <f>IF((ISBLANK(XG81)+ISBLANK(XI81)+ISBLANK(XH81)+ISBLANK(XJ81)+ISBLANK(XK81)+ISBLANK(XL81)+ISBLANK(XM81))&lt;8,IF(ISNUMBER(LARGE((XG81,XI81,XJ81,XK81,XL81),1)),LARGE((XG81,XI81,XJ81,XK81,XL81),1),0)+IF(ISNUMBER(LARGE((XG81,XI81,XJ81,XK81,XL81),2)),LARGE((XG81,XI81,XJ81,XK81,XL81),2),0)+XH81+XM81,"")</f>
        <v>0</v>
      </c>
      <c r="XO81" s="398"/>
      <c r="XP81" s="418"/>
      <c r="XQ81" s="397"/>
      <c r="XR81" s="509" t="s">
        <v>1412</v>
      </c>
      <c r="XS81" s="509" t="s">
        <v>1413</v>
      </c>
      <c r="XT81" s="509">
        <v>2007</v>
      </c>
      <c r="XU81" s="522" t="s">
        <v>1414</v>
      </c>
      <c r="XV81" s="523" t="s">
        <v>176</v>
      </c>
      <c r="XW81" s="398">
        <v>0</v>
      </c>
      <c r="XX81" s="398">
        <v>0</v>
      </c>
      <c r="XY81" s="398"/>
      <c r="XZ81" s="398"/>
      <c r="YA81" s="398"/>
      <c r="YB81" s="398"/>
      <c r="YC81" s="408"/>
      <c r="YD81" s="398">
        <f>IF((ISBLANK(XW81)+ISBLANK(XY81)+ISBLANK(XX81)+ISBLANK(XZ81)+ISBLANK(YA81)+ISBLANK(YB81)+ISBLANK(YC81))&lt;8,IF(ISNUMBER(LARGE((XW81,XY81,XZ81,YA81,YB81),1)),LARGE((XW81,XY81,XZ81,YA81,YB81),1),0)+IF(ISNUMBER(LARGE((XW81,XY81,XZ81,YA81,YB81),2)),LARGE((XW81,XY81,XZ81,YA81,YB81),2),0)+XX81+YC81,"")</f>
        <v>0</v>
      </c>
      <c r="YE81" s="398"/>
      <c r="YF81" s="418"/>
      <c r="YG81" s="397"/>
      <c r="YH81" s="509" t="s">
        <v>1412</v>
      </c>
      <c r="YI81" s="509" t="s">
        <v>1413</v>
      </c>
      <c r="YJ81" s="509">
        <v>2007</v>
      </c>
      <c r="YK81" s="522" t="s">
        <v>1414</v>
      </c>
      <c r="YL81" s="523" t="s">
        <v>176</v>
      </c>
      <c r="YM81" s="398">
        <v>0</v>
      </c>
      <c r="YN81" s="398">
        <v>0</v>
      </c>
      <c r="YO81" s="398"/>
      <c r="YP81" s="398"/>
      <c r="YQ81" s="398"/>
      <c r="YR81" s="398"/>
      <c r="YS81" s="408"/>
      <c r="YT81" s="398">
        <f>IF((ISBLANK(YM81)+ISBLANK(YO81)+ISBLANK(YN81)+ISBLANK(YP81)+ISBLANK(YQ81)+ISBLANK(YR81)+ISBLANK(YS81))&lt;8,IF(ISNUMBER(LARGE((YM81,YO81,YP81,YQ81,YR81),1)),LARGE((YM81,YO81,YP81,YQ81,YR81),1),0)+IF(ISNUMBER(LARGE((YM81,YO81,YP81,YQ81,YR81),2)),LARGE((YM81,YO81,YP81,YQ81,YR81),2),0)+YN81+YS81,"")</f>
        <v>0</v>
      </c>
      <c r="YU81" s="398"/>
      <c r="YV81" s="418"/>
      <c r="YW81" s="397"/>
      <c r="YX81" s="509" t="s">
        <v>1412</v>
      </c>
      <c r="YY81" s="509" t="s">
        <v>1413</v>
      </c>
      <c r="YZ81" s="509">
        <v>2007</v>
      </c>
      <c r="ZA81" s="522" t="s">
        <v>1414</v>
      </c>
      <c r="ZB81" s="523" t="s">
        <v>176</v>
      </c>
      <c r="ZC81" s="398">
        <v>0</v>
      </c>
      <c r="ZD81" s="398">
        <v>0</v>
      </c>
      <c r="ZE81" s="398"/>
      <c r="ZF81" s="398"/>
      <c r="ZG81" s="398"/>
      <c r="ZH81" s="398"/>
      <c r="ZI81" s="408"/>
      <c r="ZJ81" s="398">
        <f>IF((ISBLANK(ZC81)+ISBLANK(ZE81)+ISBLANK(ZD81)+ISBLANK(ZF81)+ISBLANK(ZG81)+ISBLANK(ZH81)+ISBLANK(ZI81))&lt;8,IF(ISNUMBER(LARGE((ZC81,ZE81,ZF81,ZG81,ZH81),1)),LARGE((ZC81,ZE81,ZF81,ZG81,ZH81),1),0)+IF(ISNUMBER(LARGE((ZC81,ZE81,ZF81,ZG81,ZH81),2)),LARGE((ZC81,ZE81,ZF81,ZG81,ZH81),2),0)+ZD81+ZI81,"")</f>
        <v>0</v>
      </c>
      <c r="ZK81" s="398"/>
      <c r="ZL81" s="418"/>
      <c r="ZM81" s="397"/>
      <c r="ZN81" s="509" t="s">
        <v>1412</v>
      </c>
      <c r="ZO81" s="509" t="s">
        <v>1413</v>
      </c>
      <c r="ZP81" s="509">
        <v>2007</v>
      </c>
      <c r="ZQ81" s="522" t="s">
        <v>1414</v>
      </c>
      <c r="ZR81" s="523" t="s">
        <v>176</v>
      </c>
      <c r="ZS81" s="398">
        <v>0</v>
      </c>
      <c r="ZT81" s="398">
        <v>0</v>
      </c>
      <c r="ZU81" s="398"/>
      <c r="ZV81" s="398"/>
      <c r="ZW81" s="398"/>
      <c r="ZX81" s="398"/>
      <c r="ZY81" s="408"/>
      <c r="ZZ81" s="398">
        <f>IF((ISBLANK(ZS81)+ISBLANK(ZU81)+ISBLANK(ZT81)+ISBLANK(ZV81)+ISBLANK(ZW81)+ISBLANK(ZX81)+ISBLANK(ZY81))&lt;8,IF(ISNUMBER(LARGE((ZS81,ZU81,ZV81,ZW81,ZX81),1)),LARGE((ZS81,ZU81,ZV81,ZW81,ZX81),1),0)+IF(ISNUMBER(LARGE((ZS81,ZU81,ZV81,ZW81,ZX81),2)),LARGE((ZS81,ZU81,ZV81,ZW81,ZX81),2),0)+ZT81+ZY81,"")</f>
        <v>0</v>
      </c>
      <c r="AAA81" s="398"/>
      <c r="AAB81" s="418"/>
      <c r="AAC81" s="397"/>
      <c r="AAD81" s="509" t="s">
        <v>1412</v>
      </c>
      <c r="AAE81" s="509" t="s">
        <v>1413</v>
      </c>
      <c r="AAF81" s="509">
        <v>2007</v>
      </c>
      <c r="AAG81" s="522" t="s">
        <v>1414</v>
      </c>
      <c r="AAH81" s="523" t="s">
        <v>176</v>
      </c>
      <c r="AAI81" s="398">
        <v>0</v>
      </c>
      <c r="AAJ81" s="398">
        <v>0</v>
      </c>
      <c r="AAK81" s="398"/>
      <c r="AAL81" s="398"/>
      <c r="AAM81" s="398"/>
      <c r="AAN81" s="398"/>
      <c r="AAO81" s="408"/>
      <c r="AAP81" s="398">
        <f>IF((ISBLANK(AAI81)+ISBLANK(AAK81)+ISBLANK(AAJ81)+ISBLANK(AAL81)+ISBLANK(AAM81)+ISBLANK(AAN81)+ISBLANK(AAO81))&lt;8,IF(ISNUMBER(LARGE((AAI81,AAK81,AAL81,AAM81,AAN81),1)),LARGE((AAI81,AAK81,AAL81,AAM81,AAN81),1),0)+IF(ISNUMBER(LARGE((AAI81,AAK81,AAL81,AAM81,AAN81),2)),LARGE((AAI81,AAK81,AAL81,AAM81,AAN81),2),0)+AAJ81+AAO81,"")</f>
        <v>0</v>
      </c>
      <c r="AAQ81" s="398"/>
      <c r="AAR81" s="418"/>
      <c r="AAS81" s="397"/>
      <c r="AAT81" s="509" t="s">
        <v>1412</v>
      </c>
      <c r="AAU81" s="509" t="s">
        <v>1413</v>
      </c>
      <c r="AAV81" s="509">
        <v>2007</v>
      </c>
      <c r="AAW81" s="522" t="s">
        <v>1414</v>
      </c>
      <c r="AAX81" s="523" t="s">
        <v>176</v>
      </c>
      <c r="AAY81" s="398">
        <v>0</v>
      </c>
      <c r="AAZ81" s="398">
        <v>0</v>
      </c>
      <c r="ABA81" s="398"/>
      <c r="ABB81" s="398"/>
      <c r="ABC81" s="398"/>
      <c r="ABD81" s="398"/>
      <c r="ABE81" s="408"/>
      <c r="ABF81" s="398">
        <f>IF((ISBLANK(AAY81)+ISBLANK(ABA81)+ISBLANK(AAZ81)+ISBLANK(ABB81)+ISBLANK(ABC81)+ISBLANK(ABD81)+ISBLANK(ABE81))&lt;8,IF(ISNUMBER(LARGE((AAY81,ABA81,ABB81,ABC81,ABD81),1)),LARGE((AAY81,ABA81,ABB81,ABC81,ABD81),1),0)+IF(ISNUMBER(LARGE((AAY81,ABA81,ABB81,ABC81,ABD81),2)),LARGE((AAY81,ABA81,ABB81,ABC81,ABD81),2),0)+AAZ81+ABE81,"")</f>
        <v>0</v>
      </c>
      <c r="ABG81" s="398"/>
      <c r="ABH81" s="418"/>
      <c r="ABI81" s="397"/>
      <c r="ABJ81" s="509" t="s">
        <v>1412</v>
      </c>
      <c r="ABK81" s="509" t="s">
        <v>1413</v>
      </c>
      <c r="ABL81" s="509">
        <v>2007</v>
      </c>
      <c r="ABM81" s="522" t="s">
        <v>1414</v>
      </c>
      <c r="ABN81" s="523" t="s">
        <v>176</v>
      </c>
      <c r="ABO81" s="398">
        <v>0</v>
      </c>
      <c r="ABP81" s="398">
        <v>0</v>
      </c>
      <c r="ABQ81" s="398"/>
      <c r="ABR81" s="398"/>
      <c r="ABS81" s="398"/>
      <c r="ABT81" s="398"/>
      <c r="ABU81" s="408"/>
      <c r="ABV81" s="398">
        <f>IF((ISBLANK(ABO81)+ISBLANK(ABQ81)+ISBLANK(ABP81)+ISBLANK(ABR81)+ISBLANK(ABS81)+ISBLANK(ABT81)+ISBLANK(ABU81))&lt;8,IF(ISNUMBER(LARGE((ABO81,ABQ81,ABR81,ABS81,ABT81),1)),LARGE((ABO81,ABQ81,ABR81,ABS81,ABT81),1),0)+IF(ISNUMBER(LARGE((ABO81,ABQ81,ABR81,ABS81,ABT81),2)),LARGE((ABO81,ABQ81,ABR81,ABS81,ABT81),2),0)+ABP81+ABU81,"")</f>
        <v>0</v>
      </c>
      <c r="ABW81" s="398"/>
      <c r="ABX81" s="418"/>
      <c r="ABY81" s="397"/>
      <c r="ABZ81" s="509" t="s">
        <v>1412</v>
      </c>
      <c r="ACA81" s="509" t="s">
        <v>1413</v>
      </c>
      <c r="ACB81" s="509">
        <v>2007</v>
      </c>
      <c r="ACC81" s="522" t="s">
        <v>1414</v>
      </c>
      <c r="ACD81" s="523" t="s">
        <v>176</v>
      </c>
      <c r="ACE81" s="398">
        <v>0</v>
      </c>
      <c r="ACF81" s="398">
        <v>0</v>
      </c>
      <c r="ACG81" s="398"/>
      <c r="ACH81" s="398"/>
      <c r="ACI81" s="398"/>
      <c r="ACJ81" s="398"/>
      <c r="ACK81" s="408"/>
      <c r="ACL81" s="398">
        <f>IF((ISBLANK(ACE81)+ISBLANK(ACG81)+ISBLANK(ACF81)+ISBLANK(ACH81)+ISBLANK(ACI81)+ISBLANK(ACJ81)+ISBLANK(ACK81))&lt;8,IF(ISNUMBER(LARGE((ACE81,ACG81,ACH81,ACI81,ACJ81),1)),LARGE((ACE81,ACG81,ACH81,ACI81,ACJ81),1),0)+IF(ISNUMBER(LARGE((ACE81,ACG81,ACH81,ACI81,ACJ81),2)),LARGE((ACE81,ACG81,ACH81,ACI81,ACJ81),2),0)+ACF81+ACK81,"")</f>
        <v>0</v>
      </c>
      <c r="ACM81" s="398"/>
      <c r="ACN81" s="418"/>
      <c r="ACO81" s="397"/>
      <c r="ACP81" s="509" t="s">
        <v>1412</v>
      </c>
      <c r="ACQ81" s="509" t="s">
        <v>1413</v>
      </c>
      <c r="ACR81" s="509">
        <v>2007</v>
      </c>
      <c r="ACS81" s="522" t="s">
        <v>1414</v>
      </c>
      <c r="ACT81" s="523" t="s">
        <v>176</v>
      </c>
      <c r="ACU81" s="398">
        <v>0</v>
      </c>
      <c r="ACV81" s="398">
        <v>0</v>
      </c>
      <c r="ACW81" s="398"/>
      <c r="ACX81" s="398"/>
      <c r="ACY81" s="398"/>
      <c r="ACZ81" s="398"/>
      <c r="ADA81" s="408"/>
      <c r="ADB81" s="398">
        <f>IF((ISBLANK(ACU81)+ISBLANK(ACW81)+ISBLANK(ACV81)+ISBLANK(ACX81)+ISBLANK(ACY81)+ISBLANK(ACZ81)+ISBLANK(ADA81))&lt;8,IF(ISNUMBER(LARGE((ACU81,ACW81,ACX81,ACY81,ACZ81),1)),LARGE((ACU81,ACW81,ACX81,ACY81,ACZ81),1),0)+IF(ISNUMBER(LARGE((ACU81,ACW81,ACX81,ACY81,ACZ81),2)),LARGE((ACU81,ACW81,ACX81,ACY81,ACZ81),2),0)+ACV81+ADA81,"")</f>
        <v>0</v>
      </c>
      <c r="ADC81" s="398"/>
      <c r="ADD81" s="418"/>
      <c r="ADE81" s="397"/>
      <c r="ADF81" s="509" t="s">
        <v>1412</v>
      </c>
      <c r="ADG81" s="509" t="s">
        <v>1413</v>
      </c>
      <c r="ADH81" s="509">
        <v>2007</v>
      </c>
      <c r="ADI81" s="522" t="s">
        <v>1414</v>
      </c>
      <c r="ADJ81" s="523" t="s">
        <v>176</v>
      </c>
      <c r="ADK81" s="398">
        <v>0</v>
      </c>
      <c r="ADL81" s="398">
        <v>0</v>
      </c>
      <c r="ADM81" s="398"/>
      <c r="ADN81" s="398"/>
      <c r="ADO81" s="398"/>
      <c r="ADP81" s="398"/>
      <c r="ADQ81" s="408"/>
      <c r="ADR81" s="398">
        <f>IF((ISBLANK(ADK81)+ISBLANK(ADM81)+ISBLANK(ADL81)+ISBLANK(ADN81)+ISBLANK(ADO81)+ISBLANK(ADP81)+ISBLANK(ADQ81))&lt;8,IF(ISNUMBER(LARGE((ADK81,ADM81,ADN81,ADO81,ADP81),1)),LARGE((ADK81,ADM81,ADN81,ADO81,ADP81),1),0)+IF(ISNUMBER(LARGE((ADK81,ADM81,ADN81,ADO81,ADP81),2)),LARGE((ADK81,ADM81,ADN81,ADO81,ADP81),2),0)+ADL81+ADQ81,"")</f>
        <v>0</v>
      </c>
      <c r="ADS81" s="398"/>
      <c r="ADT81" s="418"/>
      <c r="ADU81" s="397"/>
      <c r="ADV81" s="509" t="s">
        <v>1412</v>
      </c>
      <c r="ADW81" s="509" t="s">
        <v>1413</v>
      </c>
      <c r="ADX81" s="509">
        <v>2007</v>
      </c>
      <c r="ADY81" s="522" t="s">
        <v>1414</v>
      </c>
      <c r="ADZ81" s="523" t="s">
        <v>176</v>
      </c>
      <c r="AEA81" s="398">
        <v>0</v>
      </c>
      <c r="AEB81" s="398">
        <v>0</v>
      </c>
      <c r="AEC81" s="398"/>
      <c r="AED81" s="398"/>
      <c r="AEE81" s="398"/>
      <c r="AEF81" s="398"/>
      <c r="AEG81" s="408"/>
      <c r="AEH81" s="398">
        <f>IF((ISBLANK(AEA81)+ISBLANK(AEC81)+ISBLANK(AEB81)+ISBLANK(AED81)+ISBLANK(AEE81)+ISBLANK(AEF81)+ISBLANK(AEG81))&lt;8,IF(ISNUMBER(LARGE((AEA81,AEC81,AED81,AEE81,AEF81),1)),LARGE((AEA81,AEC81,AED81,AEE81,AEF81),1),0)+IF(ISNUMBER(LARGE((AEA81,AEC81,AED81,AEE81,AEF81),2)),LARGE((AEA81,AEC81,AED81,AEE81,AEF81),2),0)+AEB81+AEG81,"")</f>
        <v>0</v>
      </c>
      <c r="AEI81" s="398"/>
      <c r="AEJ81" s="418"/>
      <c r="AEK81" s="397"/>
      <c r="AEL81" s="509" t="s">
        <v>1412</v>
      </c>
      <c r="AEM81" s="509" t="s">
        <v>1413</v>
      </c>
      <c r="AEN81" s="509">
        <v>2007</v>
      </c>
      <c r="AEO81" s="522" t="s">
        <v>1414</v>
      </c>
      <c r="AEP81" s="523" t="s">
        <v>176</v>
      </c>
      <c r="AEQ81" s="398">
        <v>0</v>
      </c>
      <c r="AER81" s="398">
        <v>0</v>
      </c>
      <c r="AES81" s="398"/>
      <c r="AET81" s="398"/>
      <c r="AEU81" s="398"/>
      <c r="AEV81" s="398"/>
      <c r="AEW81" s="408"/>
      <c r="AEX81" s="398">
        <f>IF((ISBLANK(AEQ81)+ISBLANK(AES81)+ISBLANK(AER81)+ISBLANK(AET81)+ISBLANK(AEU81)+ISBLANK(AEV81)+ISBLANK(AEW81))&lt;8,IF(ISNUMBER(LARGE((AEQ81,AES81,AET81,AEU81,AEV81),1)),LARGE((AEQ81,AES81,AET81,AEU81,AEV81),1),0)+IF(ISNUMBER(LARGE((AEQ81,AES81,AET81,AEU81,AEV81),2)),LARGE((AEQ81,AES81,AET81,AEU81,AEV81),2),0)+AER81+AEW81,"")</f>
        <v>0</v>
      </c>
      <c r="AEY81" s="398"/>
      <c r="AEZ81" s="418"/>
      <c r="AFA81" s="397"/>
      <c r="AFB81" s="509" t="s">
        <v>1412</v>
      </c>
      <c r="AFC81" s="509" t="s">
        <v>1413</v>
      </c>
      <c r="AFD81" s="509">
        <v>2007</v>
      </c>
      <c r="AFE81" s="522" t="s">
        <v>1414</v>
      </c>
      <c r="AFF81" s="523" t="s">
        <v>176</v>
      </c>
      <c r="AFG81" s="398">
        <v>0</v>
      </c>
      <c r="AFH81" s="398">
        <v>0</v>
      </c>
      <c r="AFI81" s="398"/>
      <c r="AFJ81" s="398"/>
      <c r="AFK81" s="398"/>
      <c r="AFL81" s="398"/>
      <c r="AFM81" s="408"/>
      <c r="AFN81" s="398">
        <f>IF((ISBLANK(AFG81)+ISBLANK(AFI81)+ISBLANK(AFH81)+ISBLANK(AFJ81)+ISBLANK(AFK81)+ISBLANK(AFL81)+ISBLANK(AFM81))&lt;8,IF(ISNUMBER(LARGE((AFG81,AFI81,AFJ81,AFK81,AFL81),1)),LARGE((AFG81,AFI81,AFJ81,AFK81,AFL81),1),0)+IF(ISNUMBER(LARGE((AFG81,AFI81,AFJ81,AFK81,AFL81),2)),LARGE((AFG81,AFI81,AFJ81,AFK81,AFL81),2),0)+AFH81+AFM81,"")</f>
        <v>0</v>
      </c>
      <c r="AFO81" s="398"/>
      <c r="AFP81" s="418"/>
      <c r="AFQ81" s="397"/>
      <c r="AFR81" s="509" t="s">
        <v>1412</v>
      </c>
      <c r="AFS81" s="509" t="s">
        <v>1413</v>
      </c>
      <c r="AFT81" s="509">
        <v>2007</v>
      </c>
      <c r="AFU81" s="522" t="s">
        <v>1414</v>
      </c>
      <c r="AFV81" s="523" t="s">
        <v>176</v>
      </c>
      <c r="AFW81" s="398">
        <v>0</v>
      </c>
      <c r="AFX81" s="398">
        <v>0</v>
      </c>
      <c r="AFY81" s="398"/>
      <c r="AFZ81" s="398"/>
      <c r="AGA81" s="398"/>
      <c r="AGB81" s="398"/>
      <c r="AGC81" s="408"/>
      <c r="AGD81" s="398">
        <f>IF((ISBLANK(AFW81)+ISBLANK(AFY81)+ISBLANK(AFX81)+ISBLANK(AFZ81)+ISBLANK(AGA81)+ISBLANK(AGB81)+ISBLANK(AGC81))&lt;8,IF(ISNUMBER(LARGE((AFW81,AFY81,AFZ81,AGA81,AGB81),1)),LARGE((AFW81,AFY81,AFZ81,AGA81,AGB81),1),0)+IF(ISNUMBER(LARGE((AFW81,AFY81,AFZ81,AGA81,AGB81),2)),LARGE((AFW81,AFY81,AFZ81,AGA81,AGB81),2),0)+AFX81+AGC81,"")</f>
        <v>0</v>
      </c>
      <c r="AGE81" s="398"/>
      <c r="AGF81" s="418"/>
      <c r="AGG81" s="397"/>
      <c r="AGH81" s="509" t="s">
        <v>1412</v>
      </c>
      <c r="AGI81" s="509" t="s">
        <v>1413</v>
      </c>
      <c r="AGJ81" s="509">
        <v>2007</v>
      </c>
      <c r="AGK81" s="522" t="s">
        <v>1414</v>
      </c>
      <c r="AGL81" s="523" t="s">
        <v>176</v>
      </c>
      <c r="AGM81" s="398">
        <v>0</v>
      </c>
      <c r="AGN81" s="398">
        <v>0</v>
      </c>
      <c r="AGO81" s="398"/>
      <c r="AGP81" s="398"/>
      <c r="AGQ81" s="398"/>
      <c r="AGR81" s="398"/>
      <c r="AGS81" s="408"/>
      <c r="AGT81" s="398">
        <f>IF((ISBLANK(AGM81)+ISBLANK(AGO81)+ISBLANK(AGN81)+ISBLANK(AGP81)+ISBLANK(AGQ81)+ISBLANK(AGR81)+ISBLANK(AGS81))&lt;8,IF(ISNUMBER(LARGE((AGM81,AGO81,AGP81,AGQ81,AGR81),1)),LARGE((AGM81,AGO81,AGP81,AGQ81,AGR81),1),0)+IF(ISNUMBER(LARGE((AGM81,AGO81,AGP81,AGQ81,AGR81),2)),LARGE((AGM81,AGO81,AGP81,AGQ81,AGR81),2),0)+AGN81+AGS81,"")</f>
        <v>0</v>
      </c>
      <c r="AGU81" s="398"/>
      <c r="AGV81" s="418"/>
      <c r="AGW81" s="397"/>
      <c r="AGX81" s="509" t="s">
        <v>1412</v>
      </c>
      <c r="AGY81" s="509" t="s">
        <v>1413</v>
      </c>
      <c r="AGZ81" s="509">
        <v>2007</v>
      </c>
      <c r="AHA81" s="522" t="s">
        <v>1414</v>
      </c>
      <c r="AHB81" s="523" t="s">
        <v>176</v>
      </c>
      <c r="AHC81" s="398">
        <v>0</v>
      </c>
      <c r="AHD81" s="398">
        <v>0</v>
      </c>
      <c r="AHE81" s="398"/>
      <c r="AHF81" s="398"/>
      <c r="AHG81" s="398"/>
      <c r="AHH81" s="398"/>
      <c r="AHI81" s="408"/>
      <c r="AHJ81" s="398">
        <f>IF((ISBLANK(AHC81)+ISBLANK(AHE81)+ISBLANK(AHD81)+ISBLANK(AHF81)+ISBLANK(AHG81)+ISBLANK(AHH81)+ISBLANK(AHI81))&lt;8,IF(ISNUMBER(LARGE((AHC81,AHE81,AHF81,AHG81,AHH81),1)),LARGE((AHC81,AHE81,AHF81,AHG81,AHH81),1),0)+IF(ISNUMBER(LARGE((AHC81,AHE81,AHF81,AHG81,AHH81),2)),LARGE((AHC81,AHE81,AHF81,AHG81,AHH81),2),0)+AHD81+AHI81,"")</f>
        <v>0</v>
      </c>
      <c r="AHK81" s="398"/>
      <c r="AHL81" s="418"/>
      <c r="AHM81" s="397"/>
      <c r="AHN81" s="509" t="s">
        <v>1412</v>
      </c>
      <c r="AHO81" s="509" t="s">
        <v>1413</v>
      </c>
      <c r="AHP81" s="509">
        <v>2007</v>
      </c>
      <c r="AHQ81" s="522" t="s">
        <v>1414</v>
      </c>
      <c r="AHR81" s="523" t="s">
        <v>176</v>
      </c>
      <c r="AHS81" s="398">
        <v>0</v>
      </c>
      <c r="AHT81" s="398">
        <v>0</v>
      </c>
      <c r="AHU81" s="398"/>
      <c r="AHV81" s="398"/>
      <c r="AHW81" s="398"/>
      <c r="AHX81" s="398"/>
      <c r="AHY81" s="408"/>
      <c r="AHZ81" s="398">
        <f>IF((ISBLANK(AHS81)+ISBLANK(AHU81)+ISBLANK(AHT81)+ISBLANK(AHV81)+ISBLANK(AHW81)+ISBLANK(AHX81)+ISBLANK(AHY81))&lt;8,IF(ISNUMBER(LARGE((AHS81,AHU81,AHV81,AHW81,AHX81),1)),LARGE((AHS81,AHU81,AHV81,AHW81,AHX81),1),0)+IF(ISNUMBER(LARGE((AHS81,AHU81,AHV81,AHW81,AHX81),2)),LARGE((AHS81,AHU81,AHV81,AHW81,AHX81),2),0)+AHT81+AHY81,"")</f>
        <v>0</v>
      </c>
      <c r="AIA81" s="398"/>
      <c r="AIB81" s="418"/>
      <c r="AIC81" s="397"/>
      <c r="AID81" s="509" t="s">
        <v>1412</v>
      </c>
      <c r="AIE81" s="509" t="s">
        <v>1413</v>
      </c>
      <c r="AIF81" s="509">
        <v>2007</v>
      </c>
      <c r="AIG81" s="522" t="s">
        <v>1414</v>
      </c>
      <c r="AIH81" s="523" t="s">
        <v>176</v>
      </c>
      <c r="AII81" s="398">
        <v>0</v>
      </c>
      <c r="AIJ81" s="398">
        <v>0</v>
      </c>
      <c r="AIK81" s="398"/>
      <c r="AIL81" s="398"/>
      <c r="AIM81" s="398"/>
      <c r="AIN81" s="398"/>
      <c r="AIO81" s="408"/>
      <c r="AIP81" s="398">
        <f>IF((ISBLANK(AII81)+ISBLANK(AIK81)+ISBLANK(AIJ81)+ISBLANK(AIL81)+ISBLANK(AIM81)+ISBLANK(AIN81)+ISBLANK(AIO81))&lt;8,IF(ISNUMBER(LARGE((AII81,AIK81,AIL81,AIM81,AIN81),1)),LARGE((AII81,AIK81,AIL81,AIM81,AIN81),1),0)+IF(ISNUMBER(LARGE((AII81,AIK81,AIL81,AIM81,AIN81),2)),LARGE((AII81,AIK81,AIL81,AIM81,AIN81),2),0)+AIJ81+AIO81,"")</f>
        <v>0</v>
      </c>
      <c r="AIQ81" s="398"/>
      <c r="AIR81" s="418"/>
      <c r="AIS81" s="397"/>
      <c r="AIT81" s="509" t="s">
        <v>1412</v>
      </c>
      <c r="AIU81" s="509" t="s">
        <v>1413</v>
      </c>
      <c r="AIV81" s="509">
        <v>2007</v>
      </c>
      <c r="AIW81" s="522" t="s">
        <v>1414</v>
      </c>
      <c r="AIX81" s="523" t="s">
        <v>176</v>
      </c>
      <c r="AIY81" s="398">
        <v>0</v>
      </c>
      <c r="AIZ81" s="398">
        <v>0</v>
      </c>
      <c r="AJA81" s="398"/>
      <c r="AJB81" s="398"/>
      <c r="AJC81" s="398"/>
      <c r="AJD81" s="398"/>
      <c r="AJE81" s="408"/>
      <c r="AJF81" s="398">
        <f>IF((ISBLANK(AIY81)+ISBLANK(AJA81)+ISBLANK(AIZ81)+ISBLANK(AJB81)+ISBLANK(AJC81)+ISBLANK(AJD81)+ISBLANK(AJE81))&lt;8,IF(ISNUMBER(LARGE((AIY81,AJA81,AJB81,AJC81,AJD81),1)),LARGE((AIY81,AJA81,AJB81,AJC81,AJD81),1),0)+IF(ISNUMBER(LARGE((AIY81,AJA81,AJB81,AJC81,AJD81),2)),LARGE((AIY81,AJA81,AJB81,AJC81,AJD81),2),0)+AIZ81+AJE81,"")</f>
        <v>0</v>
      </c>
      <c r="AJG81" s="398"/>
      <c r="AJH81" s="418"/>
      <c r="AJI81" s="397"/>
      <c r="AJJ81" s="509" t="s">
        <v>1412</v>
      </c>
      <c r="AJK81" s="509" t="s">
        <v>1413</v>
      </c>
      <c r="AJL81" s="509">
        <v>2007</v>
      </c>
      <c r="AJM81" s="522" t="s">
        <v>1414</v>
      </c>
      <c r="AJN81" s="523" t="s">
        <v>176</v>
      </c>
      <c r="AJO81" s="398">
        <v>0</v>
      </c>
      <c r="AJP81" s="398">
        <v>0</v>
      </c>
      <c r="AJQ81" s="398"/>
      <c r="AJR81" s="398"/>
      <c r="AJS81" s="398"/>
      <c r="AJT81" s="398"/>
      <c r="AJU81" s="408"/>
      <c r="AJV81" s="398">
        <f>IF((ISBLANK(AJO81)+ISBLANK(AJQ81)+ISBLANK(AJP81)+ISBLANK(AJR81)+ISBLANK(AJS81)+ISBLANK(AJT81)+ISBLANK(AJU81))&lt;8,IF(ISNUMBER(LARGE((AJO81,AJQ81,AJR81,AJS81,AJT81),1)),LARGE((AJO81,AJQ81,AJR81,AJS81,AJT81),1),0)+IF(ISNUMBER(LARGE((AJO81,AJQ81,AJR81,AJS81,AJT81),2)),LARGE((AJO81,AJQ81,AJR81,AJS81,AJT81),2),0)+AJP81+AJU81,"")</f>
        <v>0</v>
      </c>
      <c r="AJW81" s="398"/>
      <c r="AJX81" s="418"/>
      <c r="AJY81" s="397"/>
      <c r="AJZ81" s="509" t="s">
        <v>1412</v>
      </c>
      <c r="AKA81" s="509" t="s">
        <v>1413</v>
      </c>
      <c r="AKB81" s="509">
        <v>2007</v>
      </c>
      <c r="AKC81" s="522" t="s">
        <v>1414</v>
      </c>
      <c r="AKD81" s="523" t="s">
        <v>176</v>
      </c>
      <c r="AKE81" s="398">
        <v>0</v>
      </c>
      <c r="AKF81" s="398">
        <v>0</v>
      </c>
      <c r="AKG81" s="398"/>
      <c r="AKH81" s="398"/>
      <c r="AKI81" s="398"/>
      <c r="AKJ81" s="398"/>
      <c r="AKK81" s="408"/>
      <c r="AKL81" s="398">
        <f>IF((ISBLANK(AKE81)+ISBLANK(AKG81)+ISBLANK(AKF81)+ISBLANK(AKH81)+ISBLANK(AKI81)+ISBLANK(AKJ81)+ISBLANK(AKK81))&lt;8,IF(ISNUMBER(LARGE((AKE81,AKG81,AKH81,AKI81,AKJ81),1)),LARGE((AKE81,AKG81,AKH81,AKI81,AKJ81),1),0)+IF(ISNUMBER(LARGE((AKE81,AKG81,AKH81,AKI81,AKJ81),2)),LARGE((AKE81,AKG81,AKH81,AKI81,AKJ81),2),0)+AKF81+AKK81,"")</f>
        <v>0</v>
      </c>
      <c r="AKM81" s="398"/>
      <c r="AKN81" s="418"/>
      <c r="AKO81" s="397"/>
      <c r="AKP81" s="509" t="s">
        <v>1412</v>
      </c>
      <c r="AKQ81" s="509" t="s">
        <v>1413</v>
      </c>
      <c r="AKR81" s="509">
        <v>2007</v>
      </c>
      <c r="AKS81" s="522" t="s">
        <v>1414</v>
      </c>
      <c r="AKT81" s="523" t="s">
        <v>176</v>
      </c>
      <c r="AKU81" s="398">
        <v>0</v>
      </c>
      <c r="AKV81" s="398">
        <v>0</v>
      </c>
      <c r="AKW81" s="398"/>
      <c r="AKX81" s="398"/>
      <c r="AKY81" s="398"/>
      <c r="AKZ81" s="398"/>
      <c r="ALA81" s="408"/>
      <c r="ALB81" s="398">
        <f>IF((ISBLANK(AKU81)+ISBLANK(AKW81)+ISBLANK(AKV81)+ISBLANK(AKX81)+ISBLANK(AKY81)+ISBLANK(AKZ81)+ISBLANK(ALA81))&lt;8,IF(ISNUMBER(LARGE((AKU81,AKW81,AKX81,AKY81,AKZ81),1)),LARGE((AKU81,AKW81,AKX81,AKY81,AKZ81),1),0)+IF(ISNUMBER(LARGE((AKU81,AKW81,AKX81,AKY81,AKZ81),2)),LARGE((AKU81,AKW81,AKX81,AKY81,AKZ81),2),0)+AKV81+ALA81,"")</f>
        <v>0</v>
      </c>
      <c r="ALC81" s="398"/>
      <c r="ALD81" s="418"/>
      <c r="ALE81" s="397"/>
      <c r="ALF81" s="509" t="s">
        <v>1412</v>
      </c>
      <c r="ALG81" s="509" t="s">
        <v>1413</v>
      </c>
      <c r="ALH81" s="509">
        <v>2007</v>
      </c>
      <c r="ALI81" s="522" t="s">
        <v>1414</v>
      </c>
      <c r="ALJ81" s="523" t="s">
        <v>176</v>
      </c>
      <c r="ALK81" s="398">
        <v>0</v>
      </c>
      <c r="ALL81" s="398">
        <v>0</v>
      </c>
      <c r="ALM81" s="398"/>
      <c r="ALN81" s="398"/>
      <c r="ALO81" s="398"/>
      <c r="ALP81" s="398"/>
      <c r="ALQ81" s="408"/>
      <c r="ALR81" s="398">
        <f>IF((ISBLANK(ALK81)+ISBLANK(ALM81)+ISBLANK(ALL81)+ISBLANK(ALN81)+ISBLANK(ALO81)+ISBLANK(ALP81)+ISBLANK(ALQ81))&lt;8,IF(ISNUMBER(LARGE((ALK81,ALM81,ALN81,ALO81,ALP81),1)),LARGE((ALK81,ALM81,ALN81,ALO81,ALP81),1),0)+IF(ISNUMBER(LARGE((ALK81,ALM81,ALN81,ALO81,ALP81),2)),LARGE((ALK81,ALM81,ALN81,ALO81,ALP81),2),0)+ALL81+ALQ81,"")</f>
        <v>0</v>
      </c>
      <c r="ALS81" s="398"/>
      <c r="ALT81" s="418"/>
      <c r="ALU81" s="397"/>
      <c r="ALV81" s="509" t="s">
        <v>1412</v>
      </c>
      <c r="ALW81" s="509" t="s">
        <v>1413</v>
      </c>
      <c r="ALX81" s="509">
        <v>2007</v>
      </c>
      <c r="ALY81" s="522" t="s">
        <v>1414</v>
      </c>
      <c r="ALZ81" s="523" t="s">
        <v>176</v>
      </c>
      <c r="AMA81" s="398">
        <v>0</v>
      </c>
      <c r="AMB81" s="398">
        <v>0</v>
      </c>
      <c r="AMC81" s="398"/>
      <c r="AMD81" s="398"/>
      <c r="AME81" s="398"/>
      <c r="AMF81" s="398"/>
      <c r="AMG81" s="408"/>
      <c r="AMH81" s="398">
        <f>IF((ISBLANK(AMA81)+ISBLANK(AMC81)+ISBLANK(AMB81)+ISBLANK(AMD81)+ISBLANK(AME81)+ISBLANK(AMF81)+ISBLANK(AMG81))&lt;8,IF(ISNUMBER(LARGE((AMA81,AMC81,AMD81,AME81,AMF81),1)),LARGE((AMA81,AMC81,AMD81,AME81,AMF81),1),0)+IF(ISNUMBER(LARGE((AMA81,AMC81,AMD81,AME81,AMF81),2)),LARGE((AMA81,AMC81,AMD81,AME81,AMF81),2),0)+AMB81+AMG81,"")</f>
        <v>0</v>
      </c>
      <c r="AMI81" s="398"/>
      <c r="AMJ81" s="418"/>
      <c r="AMK81" s="397"/>
      <c r="AML81" s="509" t="s">
        <v>1412</v>
      </c>
      <c r="AMM81" s="509" t="s">
        <v>1413</v>
      </c>
      <c r="AMN81" s="509">
        <v>2007</v>
      </c>
      <c r="AMO81" s="522" t="s">
        <v>1414</v>
      </c>
      <c r="AMP81" s="523" t="s">
        <v>176</v>
      </c>
      <c r="AMQ81" s="398">
        <v>0</v>
      </c>
      <c r="AMR81" s="398">
        <v>0</v>
      </c>
      <c r="AMS81" s="398"/>
      <c r="AMT81" s="398"/>
      <c r="AMU81" s="398"/>
      <c r="AMV81" s="398"/>
      <c r="AMW81" s="408"/>
      <c r="AMX81" s="398">
        <f>IF((ISBLANK(AMQ81)+ISBLANK(AMS81)+ISBLANK(AMR81)+ISBLANK(AMT81)+ISBLANK(AMU81)+ISBLANK(AMV81)+ISBLANK(AMW81))&lt;8,IF(ISNUMBER(LARGE((AMQ81,AMS81,AMT81,AMU81,AMV81),1)),LARGE((AMQ81,AMS81,AMT81,AMU81,AMV81),1),0)+IF(ISNUMBER(LARGE((AMQ81,AMS81,AMT81,AMU81,AMV81),2)),LARGE((AMQ81,AMS81,AMT81,AMU81,AMV81),2),0)+AMR81+AMW81,"")</f>
        <v>0</v>
      </c>
      <c r="AMY81" s="398"/>
      <c r="AMZ81" s="418"/>
      <c r="ANA81" s="397"/>
      <c r="ANB81" s="509" t="s">
        <v>1412</v>
      </c>
      <c r="ANC81" s="509" t="s">
        <v>1413</v>
      </c>
      <c r="AND81" s="509">
        <v>2007</v>
      </c>
      <c r="ANE81" s="522" t="s">
        <v>1414</v>
      </c>
      <c r="ANF81" s="523" t="s">
        <v>176</v>
      </c>
      <c r="ANG81" s="398">
        <v>0</v>
      </c>
      <c r="ANH81" s="398">
        <v>0</v>
      </c>
      <c r="ANI81" s="398"/>
      <c r="ANJ81" s="398"/>
      <c r="ANK81" s="398"/>
      <c r="ANL81" s="398"/>
      <c r="ANM81" s="408"/>
      <c r="ANN81" s="398">
        <f>IF((ISBLANK(ANG81)+ISBLANK(ANI81)+ISBLANK(ANH81)+ISBLANK(ANJ81)+ISBLANK(ANK81)+ISBLANK(ANL81)+ISBLANK(ANM81))&lt;8,IF(ISNUMBER(LARGE((ANG81,ANI81,ANJ81,ANK81,ANL81),1)),LARGE((ANG81,ANI81,ANJ81,ANK81,ANL81),1),0)+IF(ISNUMBER(LARGE((ANG81,ANI81,ANJ81,ANK81,ANL81),2)),LARGE((ANG81,ANI81,ANJ81,ANK81,ANL81),2),0)+ANH81+ANM81,"")</f>
        <v>0</v>
      </c>
      <c r="ANO81" s="398"/>
      <c r="ANP81" s="418"/>
      <c r="ANQ81" s="397"/>
      <c r="ANR81" s="509" t="s">
        <v>1412</v>
      </c>
      <c r="ANS81" s="509" t="s">
        <v>1413</v>
      </c>
      <c r="ANT81" s="509">
        <v>2007</v>
      </c>
      <c r="ANU81" s="522" t="s">
        <v>1414</v>
      </c>
      <c r="ANV81" s="523" t="s">
        <v>176</v>
      </c>
      <c r="ANW81" s="398">
        <v>0</v>
      </c>
      <c r="ANX81" s="398">
        <v>0</v>
      </c>
      <c r="ANY81" s="398"/>
      <c r="ANZ81" s="398"/>
      <c r="AOA81" s="398"/>
      <c r="AOB81" s="398"/>
      <c r="AOC81" s="408"/>
      <c r="AOD81" s="398">
        <f>IF((ISBLANK(ANW81)+ISBLANK(ANY81)+ISBLANK(ANX81)+ISBLANK(ANZ81)+ISBLANK(AOA81)+ISBLANK(AOB81)+ISBLANK(AOC81))&lt;8,IF(ISNUMBER(LARGE((ANW81,ANY81,ANZ81,AOA81,AOB81),1)),LARGE((ANW81,ANY81,ANZ81,AOA81,AOB81),1),0)+IF(ISNUMBER(LARGE((ANW81,ANY81,ANZ81,AOA81,AOB81),2)),LARGE((ANW81,ANY81,ANZ81,AOA81,AOB81),2),0)+ANX81+AOC81,"")</f>
        <v>0</v>
      </c>
      <c r="AOE81" s="398"/>
      <c r="AOF81" s="418"/>
      <c r="AOG81" s="397"/>
      <c r="AOH81" s="509" t="s">
        <v>1412</v>
      </c>
      <c r="AOI81" s="509" t="s">
        <v>1413</v>
      </c>
      <c r="AOJ81" s="509">
        <v>2007</v>
      </c>
      <c r="AOK81" s="522" t="s">
        <v>1414</v>
      </c>
      <c r="AOL81" s="523" t="s">
        <v>176</v>
      </c>
      <c r="AOM81" s="398">
        <v>0</v>
      </c>
      <c r="AON81" s="398">
        <v>0</v>
      </c>
      <c r="AOO81" s="398"/>
      <c r="AOP81" s="398"/>
      <c r="AOQ81" s="398"/>
      <c r="AOR81" s="398"/>
      <c r="AOS81" s="408"/>
      <c r="AOT81" s="398">
        <f>IF((ISBLANK(AOM81)+ISBLANK(AOO81)+ISBLANK(AON81)+ISBLANK(AOP81)+ISBLANK(AOQ81)+ISBLANK(AOR81)+ISBLANK(AOS81))&lt;8,IF(ISNUMBER(LARGE((AOM81,AOO81,AOP81,AOQ81,AOR81),1)),LARGE((AOM81,AOO81,AOP81,AOQ81,AOR81),1),0)+IF(ISNUMBER(LARGE((AOM81,AOO81,AOP81,AOQ81,AOR81),2)),LARGE((AOM81,AOO81,AOP81,AOQ81,AOR81),2),0)+AON81+AOS81,"")</f>
        <v>0</v>
      </c>
      <c r="AOU81" s="398"/>
      <c r="AOV81" s="418"/>
      <c r="AOW81" s="397"/>
      <c r="AOX81" s="509" t="s">
        <v>1412</v>
      </c>
      <c r="AOY81" s="509" t="s">
        <v>1413</v>
      </c>
      <c r="AOZ81" s="509">
        <v>2007</v>
      </c>
      <c r="APA81" s="522" t="s">
        <v>1414</v>
      </c>
      <c r="APB81" s="523" t="s">
        <v>176</v>
      </c>
      <c r="APC81" s="398">
        <v>0</v>
      </c>
      <c r="APD81" s="398">
        <v>0</v>
      </c>
      <c r="APE81" s="398"/>
      <c r="APF81" s="398"/>
      <c r="APG81" s="398"/>
      <c r="APH81" s="398"/>
      <c r="API81" s="408"/>
      <c r="APJ81" s="398">
        <f>IF((ISBLANK(APC81)+ISBLANK(APE81)+ISBLANK(APD81)+ISBLANK(APF81)+ISBLANK(APG81)+ISBLANK(APH81)+ISBLANK(API81))&lt;8,IF(ISNUMBER(LARGE((APC81,APE81,APF81,APG81,APH81),1)),LARGE((APC81,APE81,APF81,APG81,APH81),1),0)+IF(ISNUMBER(LARGE((APC81,APE81,APF81,APG81,APH81),2)),LARGE((APC81,APE81,APF81,APG81,APH81),2),0)+APD81+API81,"")</f>
        <v>0</v>
      </c>
      <c r="APK81" s="398"/>
      <c r="APL81" s="418"/>
      <c r="APM81" s="397"/>
      <c r="APN81" s="509" t="s">
        <v>1412</v>
      </c>
      <c r="APO81" s="509" t="s">
        <v>1413</v>
      </c>
      <c r="APP81" s="509">
        <v>2007</v>
      </c>
      <c r="APQ81" s="522" t="s">
        <v>1414</v>
      </c>
      <c r="APR81" s="523" t="s">
        <v>176</v>
      </c>
      <c r="APS81" s="398">
        <v>0</v>
      </c>
      <c r="APT81" s="398">
        <v>0</v>
      </c>
      <c r="APU81" s="398"/>
      <c r="APV81" s="398"/>
      <c r="APW81" s="398"/>
      <c r="APX81" s="398"/>
      <c r="APY81" s="408"/>
      <c r="APZ81" s="398">
        <f>IF((ISBLANK(APS81)+ISBLANK(APU81)+ISBLANK(APT81)+ISBLANK(APV81)+ISBLANK(APW81)+ISBLANK(APX81)+ISBLANK(APY81))&lt;8,IF(ISNUMBER(LARGE((APS81,APU81,APV81,APW81,APX81),1)),LARGE((APS81,APU81,APV81,APW81,APX81),1),0)+IF(ISNUMBER(LARGE((APS81,APU81,APV81,APW81,APX81),2)),LARGE((APS81,APU81,APV81,APW81,APX81),2),0)+APT81+APY81,"")</f>
        <v>0</v>
      </c>
      <c r="AQA81" s="398"/>
      <c r="AQB81" s="418"/>
      <c r="AQC81" s="397"/>
      <c r="AQD81" s="509" t="s">
        <v>1412</v>
      </c>
      <c r="AQE81" s="509" t="s">
        <v>1413</v>
      </c>
      <c r="AQF81" s="509">
        <v>2007</v>
      </c>
      <c r="AQG81" s="522" t="s">
        <v>1414</v>
      </c>
      <c r="AQH81" s="523" t="s">
        <v>176</v>
      </c>
      <c r="AQI81" s="398">
        <v>0</v>
      </c>
      <c r="AQJ81" s="398">
        <v>0</v>
      </c>
      <c r="AQK81" s="398"/>
      <c r="AQL81" s="398"/>
      <c r="AQM81" s="398"/>
      <c r="AQN81" s="398"/>
      <c r="AQO81" s="408"/>
      <c r="AQP81" s="398">
        <f>IF((ISBLANK(AQI81)+ISBLANK(AQK81)+ISBLANK(AQJ81)+ISBLANK(AQL81)+ISBLANK(AQM81)+ISBLANK(AQN81)+ISBLANK(AQO81))&lt;8,IF(ISNUMBER(LARGE((AQI81,AQK81,AQL81,AQM81,AQN81),1)),LARGE((AQI81,AQK81,AQL81,AQM81,AQN81),1),0)+IF(ISNUMBER(LARGE((AQI81,AQK81,AQL81,AQM81,AQN81),2)),LARGE((AQI81,AQK81,AQL81,AQM81,AQN81),2),0)+AQJ81+AQO81,"")</f>
        <v>0</v>
      </c>
      <c r="AQQ81" s="398"/>
      <c r="AQR81" s="418"/>
      <c r="AQS81" s="397"/>
      <c r="AQT81" s="509" t="s">
        <v>1412</v>
      </c>
      <c r="AQU81" s="509" t="s">
        <v>1413</v>
      </c>
      <c r="AQV81" s="509">
        <v>2007</v>
      </c>
      <c r="AQW81" s="522" t="s">
        <v>1414</v>
      </c>
      <c r="AQX81" s="523" t="s">
        <v>176</v>
      </c>
      <c r="AQY81" s="398">
        <v>0</v>
      </c>
      <c r="AQZ81" s="398">
        <v>0</v>
      </c>
      <c r="ARA81" s="398"/>
      <c r="ARB81" s="398"/>
      <c r="ARC81" s="398"/>
      <c r="ARD81" s="398"/>
      <c r="ARE81" s="408"/>
      <c r="ARF81" s="398">
        <f>IF((ISBLANK(AQY81)+ISBLANK(ARA81)+ISBLANK(AQZ81)+ISBLANK(ARB81)+ISBLANK(ARC81)+ISBLANK(ARD81)+ISBLANK(ARE81))&lt;8,IF(ISNUMBER(LARGE((AQY81,ARA81,ARB81,ARC81,ARD81),1)),LARGE((AQY81,ARA81,ARB81,ARC81,ARD81),1),0)+IF(ISNUMBER(LARGE((AQY81,ARA81,ARB81,ARC81,ARD81),2)),LARGE((AQY81,ARA81,ARB81,ARC81,ARD81),2),0)+AQZ81+ARE81,"")</f>
        <v>0</v>
      </c>
      <c r="ARG81" s="398"/>
      <c r="ARH81" s="418"/>
      <c r="ARI81" s="397"/>
      <c r="ARJ81" s="509" t="s">
        <v>1412</v>
      </c>
      <c r="ARK81" s="509" t="s">
        <v>1413</v>
      </c>
      <c r="ARL81" s="509">
        <v>2007</v>
      </c>
      <c r="ARM81" s="522" t="s">
        <v>1414</v>
      </c>
      <c r="ARN81" s="523" t="s">
        <v>176</v>
      </c>
      <c r="ARO81" s="398">
        <v>0</v>
      </c>
      <c r="ARP81" s="398">
        <v>0</v>
      </c>
      <c r="ARQ81" s="398"/>
      <c r="ARR81" s="398"/>
      <c r="ARS81" s="398"/>
      <c r="ART81" s="398"/>
      <c r="ARU81" s="408"/>
      <c r="ARV81" s="398">
        <f>IF((ISBLANK(ARO81)+ISBLANK(ARQ81)+ISBLANK(ARP81)+ISBLANK(ARR81)+ISBLANK(ARS81)+ISBLANK(ART81)+ISBLANK(ARU81))&lt;8,IF(ISNUMBER(LARGE((ARO81,ARQ81,ARR81,ARS81,ART81),1)),LARGE((ARO81,ARQ81,ARR81,ARS81,ART81),1),0)+IF(ISNUMBER(LARGE((ARO81,ARQ81,ARR81,ARS81,ART81),2)),LARGE((ARO81,ARQ81,ARR81,ARS81,ART81),2),0)+ARP81+ARU81,"")</f>
        <v>0</v>
      </c>
      <c r="ARW81" s="398"/>
      <c r="ARX81" s="418"/>
      <c r="ARY81" s="397"/>
      <c r="ARZ81" s="509" t="s">
        <v>1412</v>
      </c>
      <c r="ASA81" s="509" t="s">
        <v>1413</v>
      </c>
      <c r="ASB81" s="509">
        <v>2007</v>
      </c>
      <c r="ASC81" s="522" t="s">
        <v>1414</v>
      </c>
      <c r="ASD81" s="523" t="s">
        <v>176</v>
      </c>
      <c r="ASE81" s="398">
        <v>0</v>
      </c>
      <c r="ASF81" s="398">
        <v>0</v>
      </c>
      <c r="ASG81" s="398"/>
      <c r="ASH81" s="398"/>
      <c r="ASI81" s="398"/>
      <c r="ASJ81" s="398"/>
      <c r="ASK81" s="408"/>
      <c r="ASL81" s="398">
        <f>IF((ISBLANK(ASE81)+ISBLANK(ASG81)+ISBLANK(ASF81)+ISBLANK(ASH81)+ISBLANK(ASI81)+ISBLANK(ASJ81)+ISBLANK(ASK81))&lt;8,IF(ISNUMBER(LARGE((ASE81,ASG81,ASH81,ASI81,ASJ81),1)),LARGE((ASE81,ASG81,ASH81,ASI81,ASJ81),1),0)+IF(ISNUMBER(LARGE((ASE81,ASG81,ASH81,ASI81,ASJ81),2)),LARGE((ASE81,ASG81,ASH81,ASI81,ASJ81),2),0)+ASF81+ASK81,"")</f>
        <v>0</v>
      </c>
      <c r="ASM81" s="398"/>
      <c r="ASN81" s="418"/>
      <c r="ASO81" s="397"/>
      <c r="ASP81" s="509" t="s">
        <v>1412</v>
      </c>
      <c r="ASQ81" s="509" t="s">
        <v>1413</v>
      </c>
      <c r="ASR81" s="509">
        <v>2007</v>
      </c>
      <c r="ASS81" s="522" t="s">
        <v>1414</v>
      </c>
      <c r="AST81" s="523" t="s">
        <v>176</v>
      </c>
      <c r="ASU81" s="398">
        <v>0</v>
      </c>
      <c r="ASV81" s="398">
        <v>0</v>
      </c>
      <c r="ASW81" s="398"/>
      <c r="ASX81" s="398"/>
      <c r="ASY81" s="398"/>
      <c r="ASZ81" s="398"/>
      <c r="ATA81" s="408"/>
      <c r="ATB81" s="398">
        <f>IF((ISBLANK(ASU81)+ISBLANK(ASW81)+ISBLANK(ASV81)+ISBLANK(ASX81)+ISBLANK(ASY81)+ISBLANK(ASZ81)+ISBLANK(ATA81))&lt;8,IF(ISNUMBER(LARGE((ASU81,ASW81,ASX81,ASY81,ASZ81),1)),LARGE((ASU81,ASW81,ASX81,ASY81,ASZ81),1),0)+IF(ISNUMBER(LARGE((ASU81,ASW81,ASX81,ASY81,ASZ81),2)),LARGE((ASU81,ASW81,ASX81,ASY81,ASZ81),2),0)+ASV81+ATA81,"")</f>
        <v>0</v>
      </c>
      <c r="ATC81" s="398"/>
      <c r="ATD81" s="418"/>
      <c r="ATE81" s="397"/>
      <c r="ATF81" s="509" t="s">
        <v>1412</v>
      </c>
      <c r="ATG81" s="509" t="s">
        <v>1413</v>
      </c>
      <c r="ATH81" s="509">
        <v>2007</v>
      </c>
      <c r="ATI81" s="522" t="s">
        <v>1414</v>
      </c>
      <c r="ATJ81" s="523" t="s">
        <v>176</v>
      </c>
      <c r="ATK81" s="398">
        <v>0</v>
      </c>
      <c r="ATL81" s="398">
        <v>0</v>
      </c>
      <c r="ATM81" s="398"/>
      <c r="ATN81" s="398"/>
      <c r="ATO81" s="398"/>
      <c r="ATP81" s="398"/>
      <c r="ATQ81" s="408"/>
      <c r="ATR81" s="398">
        <f>IF((ISBLANK(ATK81)+ISBLANK(ATM81)+ISBLANK(ATL81)+ISBLANK(ATN81)+ISBLANK(ATO81)+ISBLANK(ATP81)+ISBLANK(ATQ81))&lt;8,IF(ISNUMBER(LARGE((ATK81,ATM81,ATN81,ATO81,ATP81),1)),LARGE((ATK81,ATM81,ATN81,ATO81,ATP81),1),0)+IF(ISNUMBER(LARGE((ATK81,ATM81,ATN81,ATO81,ATP81),2)),LARGE((ATK81,ATM81,ATN81,ATO81,ATP81),2),0)+ATL81+ATQ81,"")</f>
        <v>0</v>
      </c>
      <c r="ATS81" s="398"/>
      <c r="ATT81" s="418"/>
      <c r="ATU81" s="397"/>
      <c r="ATV81" s="509" t="s">
        <v>1412</v>
      </c>
      <c r="ATW81" s="509" t="s">
        <v>1413</v>
      </c>
      <c r="ATX81" s="509">
        <v>2007</v>
      </c>
      <c r="ATY81" s="522" t="s">
        <v>1414</v>
      </c>
      <c r="ATZ81" s="523" t="s">
        <v>176</v>
      </c>
      <c r="AUA81" s="398">
        <v>0</v>
      </c>
      <c r="AUB81" s="398">
        <v>0</v>
      </c>
      <c r="AUC81" s="398"/>
      <c r="AUD81" s="398"/>
      <c r="AUE81" s="398"/>
      <c r="AUF81" s="398"/>
      <c r="AUG81" s="408"/>
      <c r="AUH81" s="398">
        <f>IF((ISBLANK(AUA81)+ISBLANK(AUC81)+ISBLANK(AUB81)+ISBLANK(AUD81)+ISBLANK(AUE81)+ISBLANK(AUF81)+ISBLANK(AUG81))&lt;8,IF(ISNUMBER(LARGE((AUA81,AUC81,AUD81,AUE81,AUF81),1)),LARGE((AUA81,AUC81,AUD81,AUE81,AUF81),1),0)+IF(ISNUMBER(LARGE((AUA81,AUC81,AUD81,AUE81,AUF81),2)),LARGE((AUA81,AUC81,AUD81,AUE81,AUF81),2),0)+AUB81+AUG81,"")</f>
        <v>0</v>
      </c>
      <c r="AUI81" s="398"/>
      <c r="AUJ81" s="418"/>
      <c r="AUK81" s="397"/>
      <c r="AUL81" s="509" t="s">
        <v>1412</v>
      </c>
      <c r="AUM81" s="509" t="s">
        <v>1413</v>
      </c>
      <c r="AUN81" s="509">
        <v>2007</v>
      </c>
      <c r="AUO81" s="522" t="s">
        <v>1414</v>
      </c>
      <c r="AUP81" s="523" t="s">
        <v>176</v>
      </c>
      <c r="AUQ81" s="398">
        <v>0</v>
      </c>
      <c r="AUR81" s="398">
        <v>0</v>
      </c>
      <c r="AUS81" s="398"/>
      <c r="AUT81" s="398"/>
      <c r="AUU81" s="398"/>
      <c r="AUV81" s="398"/>
      <c r="AUW81" s="408"/>
      <c r="AUX81" s="398">
        <f>IF((ISBLANK(AUQ81)+ISBLANK(AUS81)+ISBLANK(AUR81)+ISBLANK(AUT81)+ISBLANK(AUU81)+ISBLANK(AUV81)+ISBLANK(AUW81))&lt;8,IF(ISNUMBER(LARGE((AUQ81,AUS81,AUT81,AUU81,AUV81),1)),LARGE((AUQ81,AUS81,AUT81,AUU81,AUV81),1),0)+IF(ISNUMBER(LARGE((AUQ81,AUS81,AUT81,AUU81,AUV81),2)),LARGE((AUQ81,AUS81,AUT81,AUU81,AUV81),2),0)+AUR81+AUW81,"")</f>
        <v>0</v>
      </c>
      <c r="AUY81" s="398"/>
      <c r="AUZ81" s="418"/>
      <c r="AVA81" s="397"/>
      <c r="AVB81" s="509" t="s">
        <v>1412</v>
      </c>
      <c r="AVC81" s="509" t="s">
        <v>1413</v>
      </c>
      <c r="AVD81" s="509">
        <v>2007</v>
      </c>
      <c r="AVE81" s="522" t="s">
        <v>1414</v>
      </c>
      <c r="AVF81" s="523" t="s">
        <v>176</v>
      </c>
      <c r="AVG81" s="398">
        <v>0</v>
      </c>
      <c r="AVH81" s="398">
        <v>0</v>
      </c>
      <c r="AVI81" s="398"/>
      <c r="AVJ81" s="398"/>
      <c r="AVK81" s="398"/>
      <c r="AVL81" s="398"/>
      <c r="AVM81" s="408"/>
      <c r="AVN81" s="398">
        <f>IF((ISBLANK(AVG81)+ISBLANK(AVI81)+ISBLANK(AVH81)+ISBLANK(AVJ81)+ISBLANK(AVK81)+ISBLANK(AVL81)+ISBLANK(AVM81))&lt;8,IF(ISNUMBER(LARGE((AVG81,AVI81,AVJ81,AVK81,AVL81),1)),LARGE((AVG81,AVI81,AVJ81,AVK81,AVL81),1),0)+IF(ISNUMBER(LARGE((AVG81,AVI81,AVJ81,AVK81,AVL81),2)),LARGE((AVG81,AVI81,AVJ81,AVK81,AVL81),2),0)+AVH81+AVM81,"")</f>
        <v>0</v>
      </c>
      <c r="AVO81" s="398"/>
      <c r="AVP81" s="418"/>
      <c r="AVQ81" s="397"/>
      <c r="AVR81" s="509" t="s">
        <v>1412</v>
      </c>
      <c r="AVS81" s="509" t="s">
        <v>1413</v>
      </c>
      <c r="AVT81" s="509">
        <v>2007</v>
      </c>
      <c r="AVU81" s="522" t="s">
        <v>1414</v>
      </c>
      <c r="AVV81" s="523" t="s">
        <v>176</v>
      </c>
      <c r="AVW81" s="398">
        <v>0</v>
      </c>
      <c r="AVX81" s="398">
        <v>0</v>
      </c>
      <c r="AVY81" s="398"/>
      <c r="AVZ81" s="398"/>
      <c r="AWA81" s="398"/>
      <c r="AWB81" s="398"/>
      <c r="AWC81" s="408"/>
      <c r="AWD81" s="398">
        <f>IF((ISBLANK(AVW81)+ISBLANK(AVY81)+ISBLANK(AVX81)+ISBLANK(AVZ81)+ISBLANK(AWA81)+ISBLANK(AWB81)+ISBLANK(AWC81))&lt;8,IF(ISNUMBER(LARGE((AVW81,AVY81,AVZ81,AWA81,AWB81),1)),LARGE((AVW81,AVY81,AVZ81,AWA81,AWB81),1),0)+IF(ISNUMBER(LARGE((AVW81,AVY81,AVZ81,AWA81,AWB81),2)),LARGE((AVW81,AVY81,AVZ81,AWA81,AWB81),2),0)+AVX81+AWC81,"")</f>
        <v>0</v>
      </c>
      <c r="AWE81" s="398"/>
      <c r="AWF81" s="418"/>
      <c r="AWG81" s="397"/>
      <c r="AWH81" s="509" t="s">
        <v>1412</v>
      </c>
      <c r="AWI81" s="509" t="s">
        <v>1413</v>
      </c>
      <c r="AWJ81" s="509">
        <v>2007</v>
      </c>
      <c r="AWK81" s="522" t="s">
        <v>1414</v>
      </c>
      <c r="AWL81" s="523" t="s">
        <v>176</v>
      </c>
      <c r="AWM81" s="398">
        <v>0</v>
      </c>
      <c r="AWN81" s="398">
        <v>0</v>
      </c>
      <c r="AWO81" s="398"/>
      <c r="AWP81" s="398"/>
      <c r="AWQ81" s="398"/>
      <c r="AWR81" s="398"/>
      <c r="AWS81" s="408"/>
      <c r="AWT81" s="398">
        <f>IF((ISBLANK(AWM81)+ISBLANK(AWO81)+ISBLANK(AWN81)+ISBLANK(AWP81)+ISBLANK(AWQ81)+ISBLANK(AWR81)+ISBLANK(AWS81))&lt;8,IF(ISNUMBER(LARGE((AWM81,AWO81,AWP81,AWQ81,AWR81),1)),LARGE((AWM81,AWO81,AWP81,AWQ81,AWR81),1),0)+IF(ISNUMBER(LARGE((AWM81,AWO81,AWP81,AWQ81,AWR81),2)),LARGE((AWM81,AWO81,AWP81,AWQ81,AWR81),2),0)+AWN81+AWS81,"")</f>
        <v>0</v>
      </c>
      <c r="AWU81" s="398"/>
      <c r="AWV81" s="418"/>
      <c r="AWW81" s="397"/>
      <c r="AWX81" s="509" t="s">
        <v>1412</v>
      </c>
      <c r="AWY81" s="509" t="s">
        <v>1413</v>
      </c>
      <c r="AWZ81" s="509">
        <v>2007</v>
      </c>
      <c r="AXA81" s="522" t="s">
        <v>1414</v>
      </c>
      <c r="AXB81" s="523" t="s">
        <v>176</v>
      </c>
      <c r="AXC81" s="398">
        <v>0</v>
      </c>
      <c r="AXD81" s="398">
        <v>0</v>
      </c>
      <c r="AXE81" s="398"/>
      <c r="AXF81" s="398"/>
      <c r="AXG81" s="398"/>
      <c r="AXH81" s="398"/>
      <c r="AXI81" s="408"/>
      <c r="AXJ81" s="398">
        <f>IF((ISBLANK(AXC81)+ISBLANK(AXE81)+ISBLANK(AXD81)+ISBLANK(AXF81)+ISBLANK(AXG81)+ISBLANK(AXH81)+ISBLANK(AXI81))&lt;8,IF(ISNUMBER(LARGE((AXC81,AXE81,AXF81,AXG81,AXH81),1)),LARGE((AXC81,AXE81,AXF81,AXG81,AXH81),1),0)+IF(ISNUMBER(LARGE((AXC81,AXE81,AXF81,AXG81,AXH81),2)),LARGE((AXC81,AXE81,AXF81,AXG81,AXH81),2),0)+AXD81+AXI81,"")</f>
        <v>0</v>
      </c>
      <c r="AXK81" s="398"/>
      <c r="AXL81" s="418"/>
      <c r="AXM81" s="397"/>
      <c r="AXN81" s="509" t="s">
        <v>1412</v>
      </c>
      <c r="AXO81" s="509" t="s">
        <v>1413</v>
      </c>
      <c r="AXP81" s="509">
        <v>2007</v>
      </c>
      <c r="AXQ81" s="522" t="s">
        <v>1414</v>
      </c>
      <c r="AXR81" s="523" t="s">
        <v>176</v>
      </c>
      <c r="AXS81" s="398">
        <v>0</v>
      </c>
      <c r="AXT81" s="398">
        <v>0</v>
      </c>
      <c r="AXU81" s="398"/>
      <c r="AXV81" s="398"/>
      <c r="AXW81" s="398"/>
      <c r="AXX81" s="398"/>
      <c r="AXY81" s="408"/>
      <c r="AXZ81" s="398">
        <f>IF((ISBLANK(AXS81)+ISBLANK(AXU81)+ISBLANK(AXT81)+ISBLANK(AXV81)+ISBLANK(AXW81)+ISBLANK(AXX81)+ISBLANK(AXY81))&lt;8,IF(ISNUMBER(LARGE((AXS81,AXU81,AXV81,AXW81,AXX81),1)),LARGE((AXS81,AXU81,AXV81,AXW81,AXX81),1),0)+IF(ISNUMBER(LARGE((AXS81,AXU81,AXV81,AXW81,AXX81),2)),LARGE((AXS81,AXU81,AXV81,AXW81,AXX81),2),0)+AXT81+AXY81,"")</f>
        <v>0</v>
      </c>
      <c r="AYA81" s="398"/>
      <c r="AYB81" s="418"/>
      <c r="AYC81" s="397"/>
      <c r="AYD81" s="509" t="s">
        <v>1412</v>
      </c>
      <c r="AYE81" s="509" t="s">
        <v>1413</v>
      </c>
      <c r="AYF81" s="509">
        <v>2007</v>
      </c>
      <c r="AYG81" s="522" t="s">
        <v>1414</v>
      </c>
      <c r="AYH81" s="523" t="s">
        <v>176</v>
      </c>
      <c r="AYI81" s="398">
        <v>0</v>
      </c>
      <c r="AYJ81" s="398">
        <v>0</v>
      </c>
      <c r="AYK81" s="398"/>
      <c r="AYL81" s="398"/>
      <c r="AYM81" s="398"/>
      <c r="AYN81" s="398"/>
      <c r="AYO81" s="408"/>
      <c r="AYP81" s="398">
        <f>IF((ISBLANK(AYI81)+ISBLANK(AYK81)+ISBLANK(AYJ81)+ISBLANK(AYL81)+ISBLANK(AYM81)+ISBLANK(AYN81)+ISBLANK(AYO81))&lt;8,IF(ISNUMBER(LARGE((AYI81,AYK81,AYL81,AYM81,AYN81),1)),LARGE((AYI81,AYK81,AYL81,AYM81,AYN81),1),0)+IF(ISNUMBER(LARGE((AYI81,AYK81,AYL81,AYM81,AYN81),2)),LARGE((AYI81,AYK81,AYL81,AYM81,AYN81),2),0)+AYJ81+AYO81,"")</f>
        <v>0</v>
      </c>
      <c r="AYQ81" s="398"/>
      <c r="AYR81" s="418"/>
      <c r="AYS81" s="397"/>
      <c r="AYT81" s="509" t="s">
        <v>1412</v>
      </c>
      <c r="AYU81" s="509" t="s">
        <v>1413</v>
      </c>
      <c r="AYV81" s="509">
        <v>2007</v>
      </c>
      <c r="AYW81" s="522" t="s">
        <v>1414</v>
      </c>
      <c r="AYX81" s="523" t="s">
        <v>176</v>
      </c>
      <c r="AYY81" s="398">
        <v>0</v>
      </c>
      <c r="AYZ81" s="398">
        <v>0</v>
      </c>
      <c r="AZA81" s="398"/>
      <c r="AZB81" s="398"/>
      <c r="AZC81" s="398"/>
      <c r="AZD81" s="398"/>
      <c r="AZE81" s="408"/>
      <c r="AZF81" s="398">
        <f>IF((ISBLANK(AYY81)+ISBLANK(AZA81)+ISBLANK(AYZ81)+ISBLANK(AZB81)+ISBLANK(AZC81)+ISBLANK(AZD81)+ISBLANK(AZE81))&lt;8,IF(ISNUMBER(LARGE((AYY81,AZA81,AZB81,AZC81,AZD81),1)),LARGE((AYY81,AZA81,AZB81,AZC81,AZD81),1),0)+IF(ISNUMBER(LARGE((AYY81,AZA81,AZB81,AZC81,AZD81),2)),LARGE((AYY81,AZA81,AZB81,AZC81,AZD81),2),0)+AYZ81+AZE81,"")</f>
        <v>0</v>
      </c>
      <c r="AZG81" s="398"/>
      <c r="AZH81" s="418"/>
      <c r="AZI81" s="397"/>
      <c r="AZJ81" s="509" t="s">
        <v>1412</v>
      </c>
      <c r="AZK81" s="509" t="s">
        <v>1413</v>
      </c>
      <c r="AZL81" s="509">
        <v>2007</v>
      </c>
      <c r="AZM81" s="522" t="s">
        <v>1414</v>
      </c>
      <c r="AZN81" s="523" t="s">
        <v>176</v>
      </c>
      <c r="AZO81" s="398">
        <v>0</v>
      </c>
      <c r="AZP81" s="398">
        <v>0</v>
      </c>
      <c r="AZQ81" s="398"/>
      <c r="AZR81" s="398"/>
      <c r="AZS81" s="398"/>
      <c r="AZT81" s="398"/>
      <c r="AZU81" s="408"/>
      <c r="AZV81" s="398">
        <f>IF((ISBLANK(AZO81)+ISBLANK(AZQ81)+ISBLANK(AZP81)+ISBLANK(AZR81)+ISBLANK(AZS81)+ISBLANK(AZT81)+ISBLANK(AZU81))&lt;8,IF(ISNUMBER(LARGE((AZO81,AZQ81,AZR81,AZS81,AZT81),1)),LARGE((AZO81,AZQ81,AZR81,AZS81,AZT81),1),0)+IF(ISNUMBER(LARGE((AZO81,AZQ81,AZR81,AZS81,AZT81),2)),LARGE((AZO81,AZQ81,AZR81,AZS81,AZT81),2),0)+AZP81+AZU81,"")</f>
        <v>0</v>
      </c>
      <c r="AZW81" s="398"/>
      <c r="AZX81" s="418"/>
      <c r="AZY81" s="397"/>
      <c r="AZZ81" s="509" t="s">
        <v>1412</v>
      </c>
      <c r="BAA81" s="509" t="s">
        <v>1413</v>
      </c>
      <c r="BAB81" s="509">
        <v>2007</v>
      </c>
      <c r="BAC81" s="522" t="s">
        <v>1414</v>
      </c>
      <c r="BAD81" s="523" t="s">
        <v>176</v>
      </c>
      <c r="BAE81" s="398">
        <v>0</v>
      </c>
      <c r="BAF81" s="398">
        <v>0</v>
      </c>
      <c r="BAG81" s="398"/>
      <c r="BAH81" s="398"/>
      <c r="BAI81" s="398"/>
      <c r="BAJ81" s="398"/>
      <c r="BAK81" s="408"/>
      <c r="BAL81" s="398">
        <f>IF((ISBLANK(BAE81)+ISBLANK(BAG81)+ISBLANK(BAF81)+ISBLANK(BAH81)+ISBLANK(BAI81)+ISBLANK(BAJ81)+ISBLANK(BAK81))&lt;8,IF(ISNUMBER(LARGE((BAE81,BAG81,BAH81,BAI81,BAJ81),1)),LARGE((BAE81,BAG81,BAH81,BAI81,BAJ81),1),0)+IF(ISNUMBER(LARGE((BAE81,BAG81,BAH81,BAI81,BAJ81),2)),LARGE((BAE81,BAG81,BAH81,BAI81,BAJ81),2),0)+BAF81+BAK81,"")</f>
        <v>0</v>
      </c>
      <c r="BAM81" s="398"/>
      <c r="BAN81" s="418"/>
      <c r="BAO81" s="397"/>
      <c r="BAP81" s="509" t="s">
        <v>1412</v>
      </c>
      <c r="BAQ81" s="509" t="s">
        <v>1413</v>
      </c>
      <c r="BAR81" s="509">
        <v>2007</v>
      </c>
      <c r="BAS81" s="522" t="s">
        <v>1414</v>
      </c>
      <c r="BAT81" s="523" t="s">
        <v>176</v>
      </c>
      <c r="BAU81" s="398">
        <v>0</v>
      </c>
      <c r="BAV81" s="398">
        <v>0</v>
      </c>
      <c r="BAW81" s="398"/>
      <c r="BAX81" s="398"/>
      <c r="BAY81" s="398"/>
      <c r="BAZ81" s="398"/>
      <c r="BBA81" s="408"/>
      <c r="BBB81" s="398">
        <f>IF((ISBLANK(BAU81)+ISBLANK(BAW81)+ISBLANK(BAV81)+ISBLANK(BAX81)+ISBLANK(BAY81)+ISBLANK(BAZ81)+ISBLANK(BBA81))&lt;8,IF(ISNUMBER(LARGE((BAU81,BAW81,BAX81,BAY81,BAZ81),1)),LARGE((BAU81,BAW81,BAX81,BAY81,BAZ81),1),0)+IF(ISNUMBER(LARGE((BAU81,BAW81,BAX81,BAY81,BAZ81),2)),LARGE((BAU81,BAW81,BAX81,BAY81,BAZ81),2),0)+BAV81+BBA81,"")</f>
        <v>0</v>
      </c>
      <c r="BBC81" s="398"/>
      <c r="BBD81" s="418"/>
      <c r="BBE81" s="397"/>
      <c r="BBF81" s="509" t="s">
        <v>1412</v>
      </c>
      <c r="BBG81" s="509" t="s">
        <v>1413</v>
      </c>
      <c r="BBH81" s="509">
        <v>2007</v>
      </c>
      <c r="BBI81" s="522" t="s">
        <v>1414</v>
      </c>
      <c r="BBJ81" s="523" t="s">
        <v>176</v>
      </c>
      <c r="BBK81" s="398">
        <v>0</v>
      </c>
      <c r="BBL81" s="398">
        <v>0</v>
      </c>
      <c r="BBM81" s="398"/>
      <c r="BBN81" s="398"/>
      <c r="BBO81" s="398"/>
      <c r="BBP81" s="398"/>
      <c r="BBQ81" s="408"/>
      <c r="BBR81" s="398">
        <f>IF((ISBLANK(BBK81)+ISBLANK(BBM81)+ISBLANK(BBL81)+ISBLANK(BBN81)+ISBLANK(BBO81)+ISBLANK(BBP81)+ISBLANK(BBQ81))&lt;8,IF(ISNUMBER(LARGE((BBK81,BBM81,BBN81,BBO81,BBP81),1)),LARGE((BBK81,BBM81,BBN81,BBO81,BBP81),1),0)+IF(ISNUMBER(LARGE((BBK81,BBM81,BBN81,BBO81,BBP81),2)),LARGE((BBK81,BBM81,BBN81,BBO81,BBP81),2),0)+BBL81+BBQ81,"")</f>
        <v>0</v>
      </c>
      <c r="BBS81" s="398"/>
      <c r="BBT81" s="418"/>
      <c r="BBU81" s="397"/>
      <c r="BBV81" s="509" t="s">
        <v>1412</v>
      </c>
      <c r="BBW81" s="509" t="s">
        <v>1413</v>
      </c>
      <c r="BBX81" s="509">
        <v>2007</v>
      </c>
      <c r="BBY81" s="522" t="s">
        <v>1414</v>
      </c>
      <c r="BBZ81" s="523" t="s">
        <v>176</v>
      </c>
      <c r="BCA81" s="398">
        <v>0</v>
      </c>
      <c r="BCB81" s="398">
        <v>0</v>
      </c>
      <c r="BCC81" s="398"/>
      <c r="BCD81" s="398"/>
      <c r="BCE81" s="398"/>
      <c r="BCF81" s="398"/>
      <c r="BCG81" s="408"/>
      <c r="BCH81" s="398">
        <f>IF((ISBLANK(BCA81)+ISBLANK(BCC81)+ISBLANK(BCB81)+ISBLANK(BCD81)+ISBLANK(BCE81)+ISBLANK(BCF81)+ISBLANK(BCG81))&lt;8,IF(ISNUMBER(LARGE((BCA81,BCC81,BCD81,BCE81,BCF81),1)),LARGE((BCA81,BCC81,BCD81,BCE81,BCF81),1),0)+IF(ISNUMBER(LARGE((BCA81,BCC81,BCD81,BCE81,BCF81),2)),LARGE((BCA81,BCC81,BCD81,BCE81,BCF81),2),0)+BCB81+BCG81,"")</f>
        <v>0</v>
      </c>
      <c r="BCI81" s="398"/>
      <c r="BCJ81" s="418"/>
      <c r="BCK81" s="397"/>
      <c r="BCL81" s="509" t="s">
        <v>1412</v>
      </c>
      <c r="BCM81" s="509" t="s">
        <v>1413</v>
      </c>
      <c r="BCN81" s="509">
        <v>2007</v>
      </c>
      <c r="BCO81" s="522" t="s">
        <v>1414</v>
      </c>
      <c r="BCP81" s="523" t="s">
        <v>176</v>
      </c>
      <c r="BCQ81" s="398">
        <v>0</v>
      </c>
      <c r="BCR81" s="398">
        <v>0</v>
      </c>
      <c r="BCS81" s="398"/>
      <c r="BCT81" s="398"/>
      <c r="BCU81" s="398"/>
      <c r="BCV81" s="398"/>
      <c r="BCW81" s="408"/>
      <c r="BCX81" s="398">
        <f>IF((ISBLANK(BCQ81)+ISBLANK(BCS81)+ISBLANK(BCR81)+ISBLANK(BCT81)+ISBLANK(BCU81)+ISBLANK(BCV81)+ISBLANK(BCW81))&lt;8,IF(ISNUMBER(LARGE((BCQ81,BCS81,BCT81,BCU81,BCV81),1)),LARGE((BCQ81,BCS81,BCT81,BCU81,BCV81),1),0)+IF(ISNUMBER(LARGE((BCQ81,BCS81,BCT81,BCU81,BCV81),2)),LARGE((BCQ81,BCS81,BCT81,BCU81,BCV81),2),0)+BCR81+BCW81,"")</f>
        <v>0</v>
      </c>
      <c r="BCY81" s="398"/>
      <c r="BCZ81" s="418"/>
      <c r="BDA81" s="397"/>
      <c r="BDB81" s="509" t="s">
        <v>1412</v>
      </c>
      <c r="BDC81" s="509" t="s">
        <v>1413</v>
      </c>
      <c r="BDD81" s="509">
        <v>2007</v>
      </c>
      <c r="BDE81" s="522" t="s">
        <v>1414</v>
      </c>
      <c r="BDF81" s="523" t="s">
        <v>176</v>
      </c>
      <c r="BDG81" s="398">
        <v>0</v>
      </c>
      <c r="BDH81" s="398">
        <v>0</v>
      </c>
      <c r="BDI81" s="398"/>
      <c r="BDJ81" s="398"/>
      <c r="BDK81" s="398"/>
      <c r="BDL81" s="398"/>
      <c r="BDM81" s="408"/>
      <c r="BDN81" s="398">
        <f>IF((ISBLANK(BDG81)+ISBLANK(BDI81)+ISBLANK(BDH81)+ISBLANK(BDJ81)+ISBLANK(BDK81)+ISBLANK(BDL81)+ISBLANK(BDM81))&lt;8,IF(ISNUMBER(LARGE((BDG81,BDI81,BDJ81,BDK81,BDL81),1)),LARGE((BDG81,BDI81,BDJ81,BDK81,BDL81),1),0)+IF(ISNUMBER(LARGE((BDG81,BDI81,BDJ81,BDK81,BDL81),2)),LARGE((BDG81,BDI81,BDJ81,BDK81,BDL81),2),0)+BDH81+BDM81,"")</f>
        <v>0</v>
      </c>
      <c r="BDO81" s="398"/>
      <c r="BDP81" s="418"/>
      <c r="BDQ81" s="397"/>
      <c r="BDR81" s="509" t="s">
        <v>1412</v>
      </c>
      <c r="BDS81" s="509" t="s">
        <v>1413</v>
      </c>
      <c r="BDT81" s="509">
        <v>2007</v>
      </c>
      <c r="BDU81" s="522" t="s">
        <v>1414</v>
      </c>
      <c r="BDV81" s="523" t="s">
        <v>176</v>
      </c>
      <c r="BDW81" s="398">
        <v>0</v>
      </c>
      <c r="BDX81" s="398">
        <v>0</v>
      </c>
      <c r="BDY81" s="398"/>
      <c r="BDZ81" s="398"/>
      <c r="BEA81" s="398"/>
      <c r="BEB81" s="398"/>
      <c r="BEC81" s="408"/>
      <c r="BED81" s="398">
        <f>IF((ISBLANK(BDW81)+ISBLANK(BDY81)+ISBLANK(BDX81)+ISBLANK(BDZ81)+ISBLANK(BEA81)+ISBLANK(BEB81)+ISBLANK(BEC81))&lt;8,IF(ISNUMBER(LARGE((BDW81,BDY81,BDZ81,BEA81,BEB81),1)),LARGE((BDW81,BDY81,BDZ81,BEA81,BEB81),1),0)+IF(ISNUMBER(LARGE((BDW81,BDY81,BDZ81,BEA81,BEB81),2)),LARGE((BDW81,BDY81,BDZ81,BEA81,BEB81),2),0)+BDX81+BEC81,"")</f>
        <v>0</v>
      </c>
      <c r="BEE81" s="398"/>
      <c r="BEF81" s="418"/>
      <c r="BEG81" s="397"/>
      <c r="BEH81" s="509" t="s">
        <v>1412</v>
      </c>
      <c r="BEI81" s="509" t="s">
        <v>1413</v>
      </c>
      <c r="BEJ81" s="509">
        <v>2007</v>
      </c>
      <c r="BEK81" s="522" t="s">
        <v>1414</v>
      </c>
      <c r="BEL81" s="523" t="s">
        <v>176</v>
      </c>
      <c r="BEM81" s="398">
        <v>0</v>
      </c>
      <c r="BEN81" s="398">
        <v>0</v>
      </c>
      <c r="BEO81" s="398"/>
      <c r="BEP81" s="398"/>
      <c r="BEQ81" s="398"/>
      <c r="BER81" s="398"/>
      <c r="BES81" s="408"/>
      <c r="BET81" s="398">
        <f>IF((ISBLANK(BEM81)+ISBLANK(BEO81)+ISBLANK(BEN81)+ISBLANK(BEP81)+ISBLANK(BEQ81)+ISBLANK(BER81)+ISBLANK(BES81))&lt;8,IF(ISNUMBER(LARGE((BEM81,BEO81,BEP81,BEQ81,BER81),1)),LARGE((BEM81,BEO81,BEP81,BEQ81,BER81),1),0)+IF(ISNUMBER(LARGE((BEM81,BEO81,BEP81,BEQ81,BER81),2)),LARGE((BEM81,BEO81,BEP81,BEQ81,BER81),2),0)+BEN81+BES81,"")</f>
        <v>0</v>
      </c>
      <c r="BEU81" s="398"/>
      <c r="BEV81" s="418"/>
      <c r="BEW81" s="397"/>
      <c r="BEX81" s="509" t="s">
        <v>1412</v>
      </c>
      <c r="BEY81" s="509" t="s">
        <v>1413</v>
      </c>
      <c r="BEZ81" s="509">
        <v>2007</v>
      </c>
      <c r="BFA81" s="522" t="s">
        <v>1414</v>
      </c>
      <c r="BFB81" s="523" t="s">
        <v>176</v>
      </c>
      <c r="BFC81" s="398">
        <v>0</v>
      </c>
      <c r="BFD81" s="398">
        <v>0</v>
      </c>
      <c r="BFE81" s="398"/>
      <c r="BFF81" s="398"/>
      <c r="BFG81" s="398"/>
      <c r="BFH81" s="398"/>
      <c r="BFI81" s="408"/>
      <c r="BFJ81" s="398">
        <f>IF((ISBLANK(BFC81)+ISBLANK(BFE81)+ISBLANK(BFD81)+ISBLANK(BFF81)+ISBLANK(BFG81)+ISBLANK(BFH81)+ISBLANK(BFI81))&lt;8,IF(ISNUMBER(LARGE((BFC81,BFE81,BFF81,BFG81,BFH81),1)),LARGE((BFC81,BFE81,BFF81,BFG81,BFH81),1),0)+IF(ISNUMBER(LARGE((BFC81,BFE81,BFF81,BFG81,BFH81),2)),LARGE((BFC81,BFE81,BFF81,BFG81,BFH81),2),0)+BFD81+BFI81,"")</f>
        <v>0</v>
      </c>
      <c r="BFK81" s="398"/>
      <c r="BFL81" s="418"/>
      <c r="BFM81" s="397"/>
      <c r="BFN81" s="509" t="s">
        <v>1412</v>
      </c>
      <c r="BFO81" s="509" t="s">
        <v>1413</v>
      </c>
      <c r="BFP81" s="509">
        <v>2007</v>
      </c>
      <c r="BFQ81" s="522" t="s">
        <v>1414</v>
      </c>
      <c r="BFR81" s="523" t="s">
        <v>176</v>
      </c>
      <c r="BFS81" s="398">
        <v>0</v>
      </c>
      <c r="BFT81" s="398">
        <v>0</v>
      </c>
      <c r="BFU81" s="398"/>
      <c r="BFV81" s="398"/>
      <c r="BFW81" s="398"/>
      <c r="BFX81" s="398"/>
      <c r="BFY81" s="408"/>
      <c r="BFZ81" s="398">
        <f>IF((ISBLANK(BFS81)+ISBLANK(BFU81)+ISBLANK(BFT81)+ISBLANK(BFV81)+ISBLANK(BFW81)+ISBLANK(BFX81)+ISBLANK(BFY81))&lt;8,IF(ISNUMBER(LARGE((BFS81,BFU81,BFV81,BFW81,BFX81),1)),LARGE((BFS81,BFU81,BFV81,BFW81,BFX81),1),0)+IF(ISNUMBER(LARGE((BFS81,BFU81,BFV81,BFW81,BFX81),2)),LARGE((BFS81,BFU81,BFV81,BFW81,BFX81),2),0)+BFT81+BFY81,"")</f>
        <v>0</v>
      </c>
      <c r="BGA81" s="398"/>
      <c r="BGB81" s="418"/>
      <c r="BGC81" s="397"/>
      <c r="BGD81" s="509" t="s">
        <v>1412</v>
      </c>
      <c r="BGE81" s="509" t="s">
        <v>1413</v>
      </c>
      <c r="BGF81" s="509">
        <v>2007</v>
      </c>
      <c r="BGG81" s="522" t="s">
        <v>1414</v>
      </c>
      <c r="BGH81" s="523" t="s">
        <v>176</v>
      </c>
      <c r="BGI81" s="398">
        <v>0</v>
      </c>
      <c r="BGJ81" s="398">
        <v>0</v>
      </c>
      <c r="BGK81" s="398"/>
      <c r="BGL81" s="398"/>
      <c r="BGM81" s="398"/>
      <c r="BGN81" s="398"/>
      <c r="BGO81" s="408"/>
      <c r="BGP81" s="398">
        <f>IF((ISBLANK(BGI81)+ISBLANK(BGK81)+ISBLANK(BGJ81)+ISBLANK(BGL81)+ISBLANK(BGM81)+ISBLANK(BGN81)+ISBLANK(BGO81))&lt;8,IF(ISNUMBER(LARGE((BGI81,BGK81,BGL81,BGM81,BGN81),1)),LARGE((BGI81,BGK81,BGL81,BGM81,BGN81),1),0)+IF(ISNUMBER(LARGE((BGI81,BGK81,BGL81,BGM81,BGN81),2)),LARGE((BGI81,BGK81,BGL81,BGM81,BGN81),2),0)+BGJ81+BGO81,"")</f>
        <v>0</v>
      </c>
      <c r="BGQ81" s="398"/>
      <c r="BGR81" s="418"/>
      <c r="BGS81" s="397"/>
      <c r="BGT81" s="509" t="s">
        <v>1412</v>
      </c>
      <c r="BGU81" s="509" t="s">
        <v>1413</v>
      </c>
      <c r="BGV81" s="509">
        <v>2007</v>
      </c>
      <c r="BGW81" s="522" t="s">
        <v>1414</v>
      </c>
      <c r="BGX81" s="523" t="s">
        <v>176</v>
      </c>
      <c r="BGY81" s="398">
        <v>0</v>
      </c>
      <c r="BGZ81" s="398">
        <v>0</v>
      </c>
      <c r="BHA81" s="398"/>
      <c r="BHB81" s="398"/>
      <c r="BHC81" s="398"/>
      <c r="BHD81" s="398"/>
      <c r="BHE81" s="408"/>
      <c r="BHF81" s="398">
        <f>IF((ISBLANK(BGY81)+ISBLANK(BHA81)+ISBLANK(BGZ81)+ISBLANK(BHB81)+ISBLANK(BHC81)+ISBLANK(BHD81)+ISBLANK(BHE81))&lt;8,IF(ISNUMBER(LARGE((BGY81,BHA81,BHB81,BHC81,BHD81),1)),LARGE((BGY81,BHA81,BHB81,BHC81,BHD81),1),0)+IF(ISNUMBER(LARGE((BGY81,BHA81,BHB81,BHC81,BHD81),2)),LARGE((BGY81,BHA81,BHB81,BHC81,BHD81),2),0)+BGZ81+BHE81,"")</f>
        <v>0</v>
      </c>
      <c r="BHG81" s="398"/>
      <c r="BHH81" s="418"/>
      <c r="BHI81" s="397"/>
      <c r="BHJ81" s="509" t="s">
        <v>1412</v>
      </c>
      <c r="BHK81" s="509" t="s">
        <v>1413</v>
      </c>
      <c r="BHL81" s="509">
        <v>2007</v>
      </c>
      <c r="BHM81" s="522" t="s">
        <v>1414</v>
      </c>
      <c r="BHN81" s="523" t="s">
        <v>176</v>
      </c>
      <c r="BHO81" s="398">
        <v>0</v>
      </c>
      <c r="BHP81" s="398">
        <v>0</v>
      </c>
      <c r="BHQ81" s="398"/>
      <c r="BHR81" s="398"/>
      <c r="BHS81" s="398"/>
      <c r="BHT81" s="398"/>
      <c r="BHU81" s="408"/>
      <c r="BHV81" s="398">
        <f>IF((ISBLANK(BHO81)+ISBLANK(BHQ81)+ISBLANK(BHP81)+ISBLANK(BHR81)+ISBLANK(BHS81)+ISBLANK(BHT81)+ISBLANK(BHU81))&lt;8,IF(ISNUMBER(LARGE((BHO81,BHQ81,BHR81,BHS81,BHT81),1)),LARGE((BHO81,BHQ81,BHR81,BHS81,BHT81),1),0)+IF(ISNUMBER(LARGE((BHO81,BHQ81,BHR81,BHS81,BHT81),2)),LARGE((BHO81,BHQ81,BHR81,BHS81,BHT81),2),0)+BHP81+BHU81,"")</f>
        <v>0</v>
      </c>
      <c r="BHW81" s="398"/>
      <c r="BHX81" s="418"/>
      <c r="BHY81" s="397"/>
      <c r="BHZ81" s="509" t="s">
        <v>1412</v>
      </c>
      <c r="BIA81" s="509" t="s">
        <v>1413</v>
      </c>
      <c r="BIB81" s="509">
        <v>2007</v>
      </c>
      <c r="BIC81" s="522" t="s">
        <v>1414</v>
      </c>
      <c r="BID81" s="523" t="s">
        <v>176</v>
      </c>
      <c r="BIE81" s="398">
        <v>0</v>
      </c>
      <c r="BIF81" s="398">
        <v>0</v>
      </c>
      <c r="BIG81" s="398"/>
      <c r="BIH81" s="398"/>
      <c r="BII81" s="398"/>
      <c r="BIJ81" s="398"/>
      <c r="BIK81" s="408"/>
      <c r="BIL81" s="398">
        <f>IF((ISBLANK(BIE81)+ISBLANK(BIG81)+ISBLANK(BIF81)+ISBLANK(BIH81)+ISBLANK(BII81)+ISBLANK(BIJ81)+ISBLANK(BIK81))&lt;8,IF(ISNUMBER(LARGE((BIE81,BIG81,BIH81,BII81,BIJ81),1)),LARGE((BIE81,BIG81,BIH81,BII81,BIJ81),1),0)+IF(ISNUMBER(LARGE((BIE81,BIG81,BIH81,BII81,BIJ81),2)),LARGE((BIE81,BIG81,BIH81,BII81,BIJ81),2),0)+BIF81+BIK81,"")</f>
        <v>0</v>
      </c>
      <c r="BIM81" s="398"/>
      <c r="BIN81" s="418"/>
      <c r="BIO81" s="397"/>
      <c r="BIP81" s="509" t="s">
        <v>1412</v>
      </c>
      <c r="BIQ81" s="509" t="s">
        <v>1413</v>
      </c>
      <c r="BIR81" s="509">
        <v>2007</v>
      </c>
      <c r="BIS81" s="522" t="s">
        <v>1414</v>
      </c>
      <c r="BIT81" s="523" t="s">
        <v>176</v>
      </c>
      <c r="BIU81" s="398">
        <v>0</v>
      </c>
      <c r="BIV81" s="398">
        <v>0</v>
      </c>
      <c r="BIW81" s="398"/>
      <c r="BIX81" s="398"/>
      <c r="BIY81" s="398"/>
      <c r="BIZ81" s="398"/>
      <c r="BJA81" s="408"/>
      <c r="BJB81" s="398">
        <f>IF((ISBLANK(BIU81)+ISBLANK(BIW81)+ISBLANK(BIV81)+ISBLANK(BIX81)+ISBLANK(BIY81)+ISBLANK(BIZ81)+ISBLANK(BJA81))&lt;8,IF(ISNUMBER(LARGE((BIU81,BIW81,BIX81,BIY81,BIZ81),1)),LARGE((BIU81,BIW81,BIX81,BIY81,BIZ81),1),0)+IF(ISNUMBER(LARGE((BIU81,BIW81,BIX81,BIY81,BIZ81),2)),LARGE((BIU81,BIW81,BIX81,BIY81,BIZ81),2),0)+BIV81+BJA81,"")</f>
        <v>0</v>
      </c>
      <c r="BJC81" s="398"/>
      <c r="BJD81" s="418"/>
      <c r="BJE81" s="397"/>
      <c r="BJF81" s="509" t="s">
        <v>1412</v>
      </c>
      <c r="BJG81" s="509" t="s">
        <v>1413</v>
      </c>
      <c r="BJH81" s="509">
        <v>2007</v>
      </c>
      <c r="BJI81" s="522" t="s">
        <v>1414</v>
      </c>
      <c r="BJJ81" s="523" t="s">
        <v>176</v>
      </c>
      <c r="BJK81" s="398">
        <v>0</v>
      </c>
      <c r="BJL81" s="398">
        <v>0</v>
      </c>
      <c r="BJM81" s="398"/>
      <c r="BJN81" s="398"/>
      <c r="BJO81" s="398"/>
      <c r="BJP81" s="398"/>
      <c r="BJQ81" s="408"/>
      <c r="BJR81" s="398">
        <f>IF((ISBLANK(BJK81)+ISBLANK(BJM81)+ISBLANK(BJL81)+ISBLANK(BJN81)+ISBLANK(BJO81)+ISBLANK(BJP81)+ISBLANK(BJQ81))&lt;8,IF(ISNUMBER(LARGE((BJK81,BJM81,BJN81,BJO81,BJP81),1)),LARGE((BJK81,BJM81,BJN81,BJO81,BJP81),1),0)+IF(ISNUMBER(LARGE((BJK81,BJM81,BJN81,BJO81,BJP81),2)),LARGE((BJK81,BJM81,BJN81,BJO81,BJP81),2),0)+BJL81+BJQ81,"")</f>
        <v>0</v>
      </c>
      <c r="BJS81" s="398"/>
      <c r="BJT81" s="418"/>
      <c r="BJU81" s="397"/>
      <c r="BJV81" s="509" t="s">
        <v>1412</v>
      </c>
      <c r="BJW81" s="509" t="s">
        <v>1413</v>
      </c>
      <c r="BJX81" s="509">
        <v>2007</v>
      </c>
      <c r="BJY81" s="522" t="s">
        <v>1414</v>
      </c>
      <c r="BJZ81" s="523" t="s">
        <v>176</v>
      </c>
      <c r="BKA81" s="398">
        <v>0</v>
      </c>
      <c r="BKB81" s="398">
        <v>0</v>
      </c>
      <c r="BKC81" s="398"/>
      <c r="BKD81" s="398"/>
      <c r="BKE81" s="398"/>
      <c r="BKF81" s="398"/>
      <c r="BKG81" s="408"/>
      <c r="BKH81" s="398">
        <f>IF((ISBLANK(BKA81)+ISBLANK(BKC81)+ISBLANK(BKB81)+ISBLANK(BKD81)+ISBLANK(BKE81)+ISBLANK(BKF81)+ISBLANK(BKG81))&lt;8,IF(ISNUMBER(LARGE((BKA81,BKC81,BKD81,BKE81,BKF81),1)),LARGE((BKA81,BKC81,BKD81,BKE81,BKF81),1),0)+IF(ISNUMBER(LARGE((BKA81,BKC81,BKD81,BKE81,BKF81),2)),LARGE((BKA81,BKC81,BKD81,BKE81,BKF81),2),0)+BKB81+BKG81,"")</f>
        <v>0</v>
      </c>
      <c r="BKI81" s="398"/>
      <c r="BKJ81" s="418"/>
      <c r="BKK81" s="397"/>
      <c r="BKL81" s="509" t="s">
        <v>1412</v>
      </c>
      <c r="BKM81" s="509" t="s">
        <v>1413</v>
      </c>
      <c r="BKN81" s="509">
        <v>2007</v>
      </c>
      <c r="BKO81" s="522" t="s">
        <v>1414</v>
      </c>
      <c r="BKP81" s="523" t="s">
        <v>176</v>
      </c>
      <c r="BKQ81" s="398">
        <v>0</v>
      </c>
      <c r="BKR81" s="398">
        <v>0</v>
      </c>
      <c r="BKS81" s="398"/>
      <c r="BKT81" s="398"/>
      <c r="BKU81" s="398"/>
      <c r="BKV81" s="398"/>
      <c r="BKW81" s="408"/>
      <c r="BKX81" s="398">
        <f>IF((ISBLANK(BKQ81)+ISBLANK(BKS81)+ISBLANK(BKR81)+ISBLANK(BKT81)+ISBLANK(BKU81)+ISBLANK(BKV81)+ISBLANK(BKW81))&lt;8,IF(ISNUMBER(LARGE((BKQ81,BKS81,BKT81,BKU81,BKV81),1)),LARGE((BKQ81,BKS81,BKT81,BKU81,BKV81),1),0)+IF(ISNUMBER(LARGE((BKQ81,BKS81,BKT81,BKU81,BKV81),2)),LARGE((BKQ81,BKS81,BKT81,BKU81,BKV81),2),0)+BKR81+BKW81,"")</f>
        <v>0</v>
      </c>
      <c r="BKY81" s="398"/>
      <c r="BKZ81" s="418"/>
      <c r="BLA81" s="397"/>
      <c r="BLB81" s="509" t="s">
        <v>1412</v>
      </c>
      <c r="BLC81" s="509" t="s">
        <v>1413</v>
      </c>
      <c r="BLD81" s="509">
        <v>2007</v>
      </c>
      <c r="BLE81" s="522" t="s">
        <v>1414</v>
      </c>
      <c r="BLF81" s="523" t="s">
        <v>176</v>
      </c>
      <c r="BLG81" s="398">
        <v>0</v>
      </c>
      <c r="BLH81" s="398">
        <v>0</v>
      </c>
      <c r="BLI81" s="398"/>
      <c r="BLJ81" s="398"/>
      <c r="BLK81" s="398"/>
      <c r="BLL81" s="398"/>
      <c r="BLM81" s="408"/>
      <c r="BLN81" s="398">
        <f>IF((ISBLANK(BLG81)+ISBLANK(BLI81)+ISBLANK(BLH81)+ISBLANK(BLJ81)+ISBLANK(BLK81)+ISBLANK(BLL81)+ISBLANK(BLM81))&lt;8,IF(ISNUMBER(LARGE((BLG81,BLI81,BLJ81,BLK81,BLL81),1)),LARGE((BLG81,BLI81,BLJ81,BLK81,BLL81),1),0)+IF(ISNUMBER(LARGE((BLG81,BLI81,BLJ81,BLK81,BLL81),2)),LARGE((BLG81,BLI81,BLJ81,BLK81,BLL81),2),0)+BLH81+BLM81,"")</f>
        <v>0</v>
      </c>
      <c r="BLO81" s="398"/>
      <c r="BLP81" s="418"/>
      <c r="BLQ81" s="397"/>
      <c r="BLR81" s="509" t="s">
        <v>1412</v>
      </c>
      <c r="BLS81" s="509" t="s">
        <v>1413</v>
      </c>
      <c r="BLT81" s="509">
        <v>2007</v>
      </c>
      <c r="BLU81" s="522" t="s">
        <v>1414</v>
      </c>
      <c r="BLV81" s="523" t="s">
        <v>176</v>
      </c>
      <c r="BLW81" s="398">
        <v>0</v>
      </c>
      <c r="BLX81" s="398">
        <v>0</v>
      </c>
      <c r="BLY81" s="398"/>
      <c r="BLZ81" s="398"/>
      <c r="BMA81" s="398"/>
      <c r="BMB81" s="398"/>
      <c r="BMC81" s="408"/>
      <c r="BMD81" s="398">
        <f>IF((ISBLANK(BLW81)+ISBLANK(BLY81)+ISBLANK(BLX81)+ISBLANK(BLZ81)+ISBLANK(BMA81)+ISBLANK(BMB81)+ISBLANK(BMC81))&lt;8,IF(ISNUMBER(LARGE((BLW81,BLY81,BLZ81,BMA81,BMB81),1)),LARGE((BLW81,BLY81,BLZ81,BMA81,BMB81),1),0)+IF(ISNUMBER(LARGE((BLW81,BLY81,BLZ81,BMA81,BMB81),2)),LARGE((BLW81,BLY81,BLZ81,BMA81,BMB81),2),0)+BLX81+BMC81,"")</f>
        <v>0</v>
      </c>
      <c r="BME81" s="398"/>
      <c r="BMF81" s="418"/>
      <c r="BMG81" s="397"/>
      <c r="BMH81" s="509" t="s">
        <v>1412</v>
      </c>
      <c r="BMI81" s="509" t="s">
        <v>1413</v>
      </c>
      <c r="BMJ81" s="509">
        <v>2007</v>
      </c>
      <c r="BMK81" s="522" t="s">
        <v>1414</v>
      </c>
      <c r="BML81" s="523" t="s">
        <v>176</v>
      </c>
      <c r="BMM81" s="398">
        <v>0</v>
      </c>
      <c r="BMN81" s="398">
        <v>0</v>
      </c>
      <c r="BMO81" s="398"/>
      <c r="BMP81" s="398"/>
      <c r="BMQ81" s="398"/>
      <c r="BMR81" s="398"/>
      <c r="BMS81" s="408"/>
      <c r="BMT81" s="398">
        <f>IF((ISBLANK(BMM81)+ISBLANK(BMO81)+ISBLANK(BMN81)+ISBLANK(BMP81)+ISBLANK(BMQ81)+ISBLANK(BMR81)+ISBLANK(BMS81))&lt;8,IF(ISNUMBER(LARGE((BMM81,BMO81,BMP81,BMQ81,BMR81),1)),LARGE((BMM81,BMO81,BMP81,BMQ81,BMR81),1),0)+IF(ISNUMBER(LARGE((BMM81,BMO81,BMP81,BMQ81,BMR81),2)),LARGE((BMM81,BMO81,BMP81,BMQ81,BMR81),2),0)+BMN81+BMS81,"")</f>
        <v>0</v>
      </c>
      <c r="BMU81" s="398"/>
      <c r="BMV81" s="418"/>
      <c r="BMW81" s="397"/>
      <c r="BMX81" s="509" t="s">
        <v>1412</v>
      </c>
      <c r="BMY81" s="509" t="s">
        <v>1413</v>
      </c>
      <c r="BMZ81" s="509">
        <v>2007</v>
      </c>
      <c r="BNA81" s="522" t="s">
        <v>1414</v>
      </c>
      <c r="BNB81" s="523" t="s">
        <v>176</v>
      </c>
      <c r="BNC81" s="398">
        <v>0</v>
      </c>
      <c r="BND81" s="398">
        <v>0</v>
      </c>
      <c r="BNE81" s="398"/>
      <c r="BNF81" s="398"/>
      <c r="BNG81" s="398"/>
      <c r="BNH81" s="398"/>
      <c r="BNI81" s="408"/>
      <c r="BNJ81" s="398">
        <f>IF((ISBLANK(BNC81)+ISBLANK(BNE81)+ISBLANK(BND81)+ISBLANK(BNF81)+ISBLANK(BNG81)+ISBLANK(BNH81)+ISBLANK(BNI81))&lt;8,IF(ISNUMBER(LARGE((BNC81,BNE81,BNF81,BNG81,BNH81),1)),LARGE((BNC81,BNE81,BNF81,BNG81,BNH81),1),0)+IF(ISNUMBER(LARGE((BNC81,BNE81,BNF81,BNG81,BNH81),2)),LARGE((BNC81,BNE81,BNF81,BNG81,BNH81),2),0)+BND81+BNI81,"")</f>
        <v>0</v>
      </c>
      <c r="BNK81" s="398"/>
      <c r="BNL81" s="418"/>
      <c r="BNM81" s="397"/>
      <c r="BNN81" s="509" t="s">
        <v>1412</v>
      </c>
      <c r="BNO81" s="509" t="s">
        <v>1413</v>
      </c>
      <c r="BNP81" s="509">
        <v>2007</v>
      </c>
      <c r="BNQ81" s="522" t="s">
        <v>1414</v>
      </c>
      <c r="BNR81" s="523" t="s">
        <v>176</v>
      </c>
      <c r="BNS81" s="398">
        <v>0</v>
      </c>
      <c r="BNT81" s="398">
        <v>0</v>
      </c>
      <c r="BNU81" s="398"/>
      <c r="BNV81" s="398"/>
      <c r="BNW81" s="398"/>
      <c r="BNX81" s="398"/>
      <c r="BNY81" s="408"/>
      <c r="BNZ81" s="398">
        <f>IF((ISBLANK(BNS81)+ISBLANK(BNU81)+ISBLANK(BNT81)+ISBLANK(BNV81)+ISBLANK(BNW81)+ISBLANK(BNX81)+ISBLANK(BNY81))&lt;8,IF(ISNUMBER(LARGE((BNS81,BNU81,BNV81,BNW81,BNX81),1)),LARGE((BNS81,BNU81,BNV81,BNW81,BNX81),1),0)+IF(ISNUMBER(LARGE((BNS81,BNU81,BNV81,BNW81,BNX81),2)),LARGE((BNS81,BNU81,BNV81,BNW81,BNX81),2),0)+BNT81+BNY81,"")</f>
        <v>0</v>
      </c>
      <c r="BOA81" s="398"/>
      <c r="BOB81" s="418"/>
      <c r="BOC81" s="397"/>
      <c r="BOD81" s="509" t="s">
        <v>1412</v>
      </c>
      <c r="BOE81" s="509" t="s">
        <v>1413</v>
      </c>
      <c r="BOF81" s="509">
        <v>2007</v>
      </c>
      <c r="BOG81" s="522" t="s">
        <v>1414</v>
      </c>
      <c r="BOH81" s="523" t="s">
        <v>176</v>
      </c>
      <c r="BOI81" s="398">
        <v>0</v>
      </c>
      <c r="BOJ81" s="398">
        <v>0</v>
      </c>
      <c r="BOK81" s="398"/>
      <c r="BOL81" s="398"/>
      <c r="BOM81" s="398"/>
      <c r="BON81" s="398"/>
      <c r="BOO81" s="408"/>
      <c r="BOP81" s="398">
        <f>IF((ISBLANK(BOI81)+ISBLANK(BOK81)+ISBLANK(BOJ81)+ISBLANK(BOL81)+ISBLANK(BOM81)+ISBLANK(BON81)+ISBLANK(BOO81))&lt;8,IF(ISNUMBER(LARGE((BOI81,BOK81,BOL81,BOM81,BON81),1)),LARGE((BOI81,BOK81,BOL81,BOM81,BON81),1),0)+IF(ISNUMBER(LARGE((BOI81,BOK81,BOL81,BOM81,BON81),2)),LARGE((BOI81,BOK81,BOL81,BOM81,BON81),2),0)+BOJ81+BOO81,"")</f>
        <v>0</v>
      </c>
      <c r="BOQ81" s="398"/>
      <c r="BOR81" s="418"/>
      <c r="BOS81" s="397"/>
      <c r="BOT81" s="509" t="s">
        <v>1412</v>
      </c>
      <c r="BOU81" s="509" t="s">
        <v>1413</v>
      </c>
      <c r="BOV81" s="509">
        <v>2007</v>
      </c>
      <c r="BOW81" s="522" t="s">
        <v>1414</v>
      </c>
      <c r="BOX81" s="523" t="s">
        <v>176</v>
      </c>
      <c r="BOY81" s="398">
        <v>0</v>
      </c>
      <c r="BOZ81" s="398">
        <v>0</v>
      </c>
      <c r="BPA81" s="398"/>
      <c r="BPB81" s="398"/>
      <c r="BPC81" s="398"/>
      <c r="BPD81" s="398"/>
      <c r="BPE81" s="408"/>
      <c r="BPF81" s="398">
        <f>IF((ISBLANK(BOY81)+ISBLANK(BPA81)+ISBLANK(BOZ81)+ISBLANK(BPB81)+ISBLANK(BPC81)+ISBLANK(BPD81)+ISBLANK(BPE81))&lt;8,IF(ISNUMBER(LARGE((BOY81,BPA81,BPB81,BPC81,BPD81),1)),LARGE((BOY81,BPA81,BPB81,BPC81,BPD81),1),0)+IF(ISNUMBER(LARGE((BOY81,BPA81,BPB81,BPC81,BPD81),2)),LARGE((BOY81,BPA81,BPB81,BPC81,BPD81),2),0)+BOZ81+BPE81,"")</f>
        <v>0</v>
      </c>
      <c r="BPG81" s="398"/>
      <c r="BPH81" s="418"/>
      <c r="BPI81" s="397"/>
      <c r="BPJ81" s="509" t="s">
        <v>1412</v>
      </c>
      <c r="BPK81" s="509" t="s">
        <v>1413</v>
      </c>
      <c r="BPL81" s="509">
        <v>2007</v>
      </c>
      <c r="BPM81" s="522" t="s">
        <v>1414</v>
      </c>
      <c r="BPN81" s="523" t="s">
        <v>176</v>
      </c>
      <c r="BPO81" s="398">
        <v>0</v>
      </c>
      <c r="BPP81" s="398">
        <v>0</v>
      </c>
      <c r="BPQ81" s="398"/>
      <c r="BPR81" s="398"/>
      <c r="BPS81" s="398"/>
      <c r="BPT81" s="398"/>
      <c r="BPU81" s="408"/>
      <c r="BPV81" s="398">
        <f>IF((ISBLANK(BPO81)+ISBLANK(BPQ81)+ISBLANK(BPP81)+ISBLANK(BPR81)+ISBLANK(BPS81)+ISBLANK(BPT81)+ISBLANK(BPU81))&lt;8,IF(ISNUMBER(LARGE((BPO81,BPQ81,BPR81,BPS81,BPT81),1)),LARGE((BPO81,BPQ81,BPR81,BPS81,BPT81),1),0)+IF(ISNUMBER(LARGE((BPO81,BPQ81,BPR81,BPS81,BPT81),2)),LARGE((BPO81,BPQ81,BPR81,BPS81,BPT81),2),0)+BPP81+BPU81,"")</f>
        <v>0</v>
      </c>
      <c r="BPW81" s="398"/>
      <c r="BPX81" s="418"/>
      <c r="BPY81" s="397"/>
      <c r="BPZ81" s="509" t="s">
        <v>1412</v>
      </c>
      <c r="BQA81" s="509" t="s">
        <v>1413</v>
      </c>
      <c r="BQB81" s="509">
        <v>2007</v>
      </c>
      <c r="BQC81" s="522" t="s">
        <v>1414</v>
      </c>
      <c r="BQD81" s="523" t="s">
        <v>176</v>
      </c>
      <c r="BQE81" s="398">
        <v>0</v>
      </c>
      <c r="BQF81" s="398">
        <v>0</v>
      </c>
      <c r="BQG81" s="398"/>
      <c r="BQH81" s="398"/>
      <c r="BQI81" s="398"/>
      <c r="BQJ81" s="398"/>
      <c r="BQK81" s="408"/>
      <c r="BQL81" s="398">
        <f>IF((ISBLANK(BQE81)+ISBLANK(BQG81)+ISBLANK(BQF81)+ISBLANK(BQH81)+ISBLANK(BQI81)+ISBLANK(BQJ81)+ISBLANK(BQK81))&lt;8,IF(ISNUMBER(LARGE((BQE81,BQG81,BQH81,BQI81,BQJ81),1)),LARGE((BQE81,BQG81,BQH81,BQI81,BQJ81),1),0)+IF(ISNUMBER(LARGE((BQE81,BQG81,BQH81,BQI81,BQJ81),2)),LARGE((BQE81,BQG81,BQH81,BQI81,BQJ81),2),0)+BQF81+BQK81,"")</f>
        <v>0</v>
      </c>
      <c r="BQM81" s="398"/>
      <c r="BQN81" s="418"/>
      <c r="BQO81" s="397"/>
      <c r="BQP81" s="509" t="s">
        <v>1412</v>
      </c>
      <c r="BQQ81" s="509" t="s">
        <v>1413</v>
      </c>
      <c r="BQR81" s="509">
        <v>2007</v>
      </c>
      <c r="BQS81" s="522" t="s">
        <v>1414</v>
      </c>
      <c r="BQT81" s="523" t="s">
        <v>176</v>
      </c>
      <c r="BQU81" s="398">
        <v>0</v>
      </c>
      <c r="BQV81" s="398">
        <v>0</v>
      </c>
      <c r="BQW81" s="398"/>
      <c r="BQX81" s="398"/>
      <c r="BQY81" s="398"/>
      <c r="BQZ81" s="398"/>
      <c r="BRA81" s="408"/>
      <c r="BRB81" s="398">
        <f>IF((ISBLANK(BQU81)+ISBLANK(BQW81)+ISBLANK(BQV81)+ISBLANK(BQX81)+ISBLANK(BQY81)+ISBLANK(BQZ81)+ISBLANK(BRA81))&lt;8,IF(ISNUMBER(LARGE((BQU81,BQW81,BQX81,BQY81,BQZ81),1)),LARGE((BQU81,BQW81,BQX81,BQY81,BQZ81),1),0)+IF(ISNUMBER(LARGE((BQU81,BQW81,BQX81,BQY81,BQZ81),2)),LARGE((BQU81,BQW81,BQX81,BQY81,BQZ81),2),0)+BQV81+BRA81,"")</f>
        <v>0</v>
      </c>
      <c r="BRC81" s="398"/>
      <c r="BRD81" s="418"/>
      <c r="BRE81" s="397"/>
      <c r="BRF81" s="509" t="s">
        <v>1412</v>
      </c>
      <c r="BRG81" s="509" t="s">
        <v>1413</v>
      </c>
      <c r="BRH81" s="509">
        <v>2007</v>
      </c>
      <c r="BRI81" s="522" t="s">
        <v>1414</v>
      </c>
      <c r="BRJ81" s="523" t="s">
        <v>176</v>
      </c>
      <c r="BRK81" s="398">
        <v>0</v>
      </c>
      <c r="BRL81" s="398">
        <v>0</v>
      </c>
      <c r="BRM81" s="398"/>
      <c r="BRN81" s="398"/>
      <c r="BRO81" s="398"/>
      <c r="BRP81" s="398"/>
      <c r="BRQ81" s="408"/>
      <c r="BRR81" s="398">
        <f>IF((ISBLANK(BRK81)+ISBLANK(BRM81)+ISBLANK(BRL81)+ISBLANK(BRN81)+ISBLANK(BRO81)+ISBLANK(BRP81)+ISBLANK(BRQ81))&lt;8,IF(ISNUMBER(LARGE((BRK81,BRM81,BRN81,BRO81,BRP81),1)),LARGE((BRK81,BRM81,BRN81,BRO81,BRP81),1),0)+IF(ISNUMBER(LARGE((BRK81,BRM81,BRN81,BRO81,BRP81),2)),LARGE((BRK81,BRM81,BRN81,BRO81,BRP81),2),0)+BRL81+BRQ81,"")</f>
        <v>0</v>
      </c>
      <c r="BRS81" s="398"/>
      <c r="BRT81" s="418"/>
      <c r="BRU81" s="397"/>
      <c r="BRV81" s="509" t="s">
        <v>1412</v>
      </c>
      <c r="BRW81" s="509" t="s">
        <v>1413</v>
      </c>
      <c r="BRX81" s="509">
        <v>2007</v>
      </c>
      <c r="BRY81" s="522" t="s">
        <v>1414</v>
      </c>
      <c r="BRZ81" s="523" t="s">
        <v>176</v>
      </c>
      <c r="BSA81" s="398">
        <v>0</v>
      </c>
      <c r="BSB81" s="398">
        <v>0</v>
      </c>
      <c r="BSC81" s="398"/>
      <c r="BSD81" s="398"/>
      <c r="BSE81" s="398"/>
      <c r="BSF81" s="398"/>
      <c r="BSG81" s="408"/>
      <c r="BSH81" s="398">
        <f>IF((ISBLANK(BSA81)+ISBLANK(BSC81)+ISBLANK(BSB81)+ISBLANK(BSD81)+ISBLANK(BSE81)+ISBLANK(BSF81)+ISBLANK(BSG81))&lt;8,IF(ISNUMBER(LARGE((BSA81,BSC81,BSD81,BSE81,BSF81),1)),LARGE((BSA81,BSC81,BSD81,BSE81,BSF81),1),0)+IF(ISNUMBER(LARGE((BSA81,BSC81,BSD81,BSE81,BSF81),2)),LARGE((BSA81,BSC81,BSD81,BSE81,BSF81),2),0)+BSB81+BSG81,"")</f>
        <v>0</v>
      </c>
      <c r="BSI81" s="398"/>
      <c r="BSJ81" s="418"/>
      <c r="BSK81" s="397"/>
      <c r="BSL81" s="509" t="s">
        <v>1412</v>
      </c>
      <c r="BSM81" s="509" t="s">
        <v>1413</v>
      </c>
      <c r="BSN81" s="509">
        <v>2007</v>
      </c>
      <c r="BSO81" s="522" t="s">
        <v>1414</v>
      </c>
      <c r="BSP81" s="523" t="s">
        <v>176</v>
      </c>
      <c r="BSQ81" s="398">
        <v>0</v>
      </c>
      <c r="BSR81" s="398">
        <v>0</v>
      </c>
      <c r="BSS81" s="398"/>
      <c r="BST81" s="398"/>
      <c r="BSU81" s="398"/>
      <c r="BSV81" s="398"/>
      <c r="BSW81" s="408"/>
      <c r="BSX81" s="398">
        <f>IF((ISBLANK(BSQ81)+ISBLANK(BSS81)+ISBLANK(BSR81)+ISBLANK(BST81)+ISBLANK(BSU81)+ISBLANK(BSV81)+ISBLANK(BSW81))&lt;8,IF(ISNUMBER(LARGE((BSQ81,BSS81,BST81,BSU81,BSV81),1)),LARGE((BSQ81,BSS81,BST81,BSU81,BSV81),1),0)+IF(ISNUMBER(LARGE((BSQ81,BSS81,BST81,BSU81,BSV81),2)),LARGE((BSQ81,BSS81,BST81,BSU81,BSV81),2),0)+BSR81+BSW81,"")</f>
        <v>0</v>
      </c>
      <c r="BSY81" s="398"/>
      <c r="BSZ81" s="418"/>
      <c r="BTA81" s="397"/>
      <c r="BTB81" s="509" t="s">
        <v>1412</v>
      </c>
      <c r="BTC81" s="509" t="s">
        <v>1413</v>
      </c>
      <c r="BTD81" s="509">
        <v>2007</v>
      </c>
      <c r="BTE81" s="522" t="s">
        <v>1414</v>
      </c>
      <c r="BTF81" s="523" t="s">
        <v>176</v>
      </c>
      <c r="BTG81" s="398">
        <v>0</v>
      </c>
      <c r="BTH81" s="398">
        <v>0</v>
      </c>
      <c r="BTI81" s="398"/>
      <c r="BTJ81" s="398"/>
      <c r="BTK81" s="398"/>
      <c r="BTL81" s="398"/>
      <c r="BTM81" s="408"/>
      <c r="BTN81" s="398">
        <f>IF((ISBLANK(BTG81)+ISBLANK(BTI81)+ISBLANK(BTH81)+ISBLANK(BTJ81)+ISBLANK(BTK81)+ISBLANK(BTL81)+ISBLANK(BTM81))&lt;8,IF(ISNUMBER(LARGE((BTG81,BTI81,BTJ81,BTK81,BTL81),1)),LARGE((BTG81,BTI81,BTJ81,BTK81,BTL81),1),0)+IF(ISNUMBER(LARGE((BTG81,BTI81,BTJ81,BTK81,BTL81),2)),LARGE((BTG81,BTI81,BTJ81,BTK81,BTL81),2),0)+BTH81+BTM81,"")</f>
        <v>0</v>
      </c>
      <c r="BTO81" s="398"/>
      <c r="BTP81" s="418"/>
      <c r="BTQ81" s="397"/>
      <c r="BTR81" s="509" t="s">
        <v>1412</v>
      </c>
      <c r="BTS81" s="509" t="s">
        <v>1413</v>
      </c>
      <c r="BTT81" s="509">
        <v>2007</v>
      </c>
      <c r="BTU81" s="522" t="s">
        <v>1414</v>
      </c>
      <c r="BTV81" s="523" t="s">
        <v>176</v>
      </c>
      <c r="BTW81" s="398">
        <v>0</v>
      </c>
      <c r="BTX81" s="398">
        <v>0</v>
      </c>
      <c r="BTY81" s="398"/>
      <c r="BTZ81" s="398"/>
      <c r="BUA81" s="398"/>
      <c r="BUB81" s="398"/>
      <c r="BUC81" s="408"/>
      <c r="BUD81" s="398">
        <f>IF((ISBLANK(BTW81)+ISBLANK(BTY81)+ISBLANK(BTX81)+ISBLANK(BTZ81)+ISBLANK(BUA81)+ISBLANK(BUB81)+ISBLANK(BUC81))&lt;8,IF(ISNUMBER(LARGE((BTW81,BTY81,BTZ81,BUA81,BUB81),1)),LARGE((BTW81,BTY81,BTZ81,BUA81,BUB81),1),0)+IF(ISNUMBER(LARGE((BTW81,BTY81,BTZ81,BUA81,BUB81),2)),LARGE((BTW81,BTY81,BTZ81,BUA81,BUB81),2),0)+BTX81+BUC81,"")</f>
        <v>0</v>
      </c>
      <c r="BUE81" s="398"/>
      <c r="BUF81" s="418"/>
      <c r="BUG81" s="397"/>
      <c r="BUH81" s="509" t="s">
        <v>1412</v>
      </c>
      <c r="BUI81" s="509" t="s">
        <v>1413</v>
      </c>
      <c r="BUJ81" s="509">
        <v>2007</v>
      </c>
      <c r="BUK81" s="522" t="s">
        <v>1414</v>
      </c>
      <c r="BUL81" s="523" t="s">
        <v>176</v>
      </c>
      <c r="BUM81" s="398">
        <v>0</v>
      </c>
      <c r="BUN81" s="398">
        <v>0</v>
      </c>
      <c r="BUO81" s="398"/>
      <c r="BUP81" s="398"/>
      <c r="BUQ81" s="398"/>
      <c r="BUR81" s="398"/>
      <c r="BUS81" s="408"/>
      <c r="BUT81" s="398">
        <f>IF((ISBLANK(BUM81)+ISBLANK(BUO81)+ISBLANK(BUN81)+ISBLANK(BUP81)+ISBLANK(BUQ81)+ISBLANK(BUR81)+ISBLANK(BUS81))&lt;8,IF(ISNUMBER(LARGE((BUM81,BUO81,BUP81,BUQ81,BUR81),1)),LARGE((BUM81,BUO81,BUP81,BUQ81,BUR81),1),0)+IF(ISNUMBER(LARGE((BUM81,BUO81,BUP81,BUQ81,BUR81),2)),LARGE((BUM81,BUO81,BUP81,BUQ81,BUR81),2),0)+BUN81+BUS81,"")</f>
        <v>0</v>
      </c>
      <c r="BUU81" s="398"/>
      <c r="BUV81" s="418"/>
      <c r="BUW81" s="397"/>
      <c r="BUX81" s="509" t="s">
        <v>1412</v>
      </c>
      <c r="BUY81" s="509" t="s">
        <v>1413</v>
      </c>
      <c r="BUZ81" s="509">
        <v>2007</v>
      </c>
      <c r="BVA81" s="522" t="s">
        <v>1414</v>
      </c>
      <c r="BVB81" s="523" t="s">
        <v>176</v>
      </c>
      <c r="BVC81" s="398">
        <v>0</v>
      </c>
      <c r="BVD81" s="398">
        <v>0</v>
      </c>
      <c r="BVE81" s="398"/>
      <c r="BVF81" s="398"/>
      <c r="BVG81" s="398"/>
      <c r="BVH81" s="398"/>
      <c r="BVI81" s="408"/>
      <c r="BVJ81" s="398">
        <f>IF((ISBLANK(BVC81)+ISBLANK(BVE81)+ISBLANK(BVD81)+ISBLANK(BVF81)+ISBLANK(BVG81)+ISBLANK(BVH81)+ISBLANK(BVI81))&lt;8,IF(ISNUMBER(LARGE((BVC81,BVE81,BVF81,BVG81,BVH81),1)),LARGE((BVC81,BVE81,BVF81,BVG81,BVH81),1),0)+IF(ISNUMBER(LARGE((BVC81,BVE81,BVF81,BVG81,BVH81),2)),LARGE((BVC81,BVE81,BVF81,BVG81,BVH81),2),0)+BVD81+BVI81,"")</f>
        <v>0</v>
      </c>
      <c r="BVK81" s="398"/>
      <c r="BVL81" s="418"/>
      <c r="BVM81" s="397"/>
      <c r="BVN81" s="509" t="s">
        <v>1412</v>
      </c>
      <c r="BVO81" s="509" t="s">
        <v>1413</v>
      </c>
      <c r="BVP81" s="509">
        <v>2007</v>
      </c>
      <c r="BVQ81" s="522" t="s">
        <v>1414</v>
      </c>
      <c r="BVR81" s="523" t="s">
        <v>176</v>
      </c>
      <c r="BVS81" s="398">
        <v>0</v>
      </c>
      <c r="BVT81" s="398">
        <v>0</v>
      </c>
      <c r="BVU81" s="398"/>
      <c r="BVV81" s="398"/>
      <c r="BVW81" s="398"/>
      <c r="BVX81" s="398"/>
      <c r="BVY81" s="408"/>
      <c r="BVZ81" s="398">
        <f>IF((ISBLANK(BVS81)+ISBLANK(BVU81)+ISBLANK(BVT81)+ISBLANK(BVV81)+ISBLANK(BVW81)+ISBLANK(BVX81)+ISBLANK(BVY81))&lt;8,IF(ISNUMBER(LARGE((BVS81,BVU81,BVV81,BVW81,BVX81),1)),LARGE((BVS81,BVU81,BVV81,BVW81,BVX81),1),0)+IF(ISNUMBER(LARGE((BVS81,BVU81,BVV81,BVW81,BVX81),2)),LARGE((BVS81,BVU81,BVV81,BVW81,BVX81),2),0)+BVT81+BVY81,"")</f>
        <v>0</v>
      </c>
      <c r="BWA81" s="398"/>
      <c r="BWB81" s="418"/>
      <c r="BWC81" s="397"/>
      <c r="BWD81" s="509" t="s">
        <v>1412</v>
      </c>
      <c r="BWE81" s="509" t="s">
        <v>1413</v>
      </c>
      <c r="BWF81" s="509">
        <v>2007</v>
      </c>
      <c r="BWG81" s="522" t="s">
        <v>1414</v>
      </c>
      <c r="BWH81" s="523" t="s">
        <v>176</v>
      </c>
      <c r="BWI81" s="398">
        <v>0</v>
      </c>
      <c r="BWJ81" s="398">
        <v>0</v>
      </c>
      <c r="BWK81" s="398"/>
      <c r="BWL81" s="398"/>
      <c r="BWM81" s="398"/>
      <c r="BWN81" s="398"/>
      <c r="BWO81" s="408"/>
      <c r="BWP81" s="398">
        <f>IF((ISBLANK(BWI81)+ISBLANK(BWK81)+ISBLANK(BWJ81)+ISBLANK(BWL81)+ISBLANK(BWM81)+ISBLANK(BWN81)+ISBLANK(BWO81))&lt;8,IF(ISNUMBER(LARGE((BWI81,BWK81,BWL81,BWM81,BWN81),1)),LARGE((BWI81,BWK81,BWL81,BWM81,BWN81),1),0)+IF(ISNUMBER(LARGE((BWI81,BWK81,BWL81,BWM81,BWN81),2)),LARGE((BWI81,BWK81,BWL81,BWM81,BWN81),2),0)+BWJ81+BWO81,"")</f>
        <v>0</v>
      </c>
      <c r="BWQ81" s="398"/>
      <c r="BWR81" s="418"/>
      <c r="BWS81" s="397"/>
      <c r="BWT81" s="509" t="s">
        <v>1412</v>
      </c>
      <c r="BWU81" s="509" t="s">
        <v>1413</v>
      </c>
      <c r="BWV81" s="509">
        <v>2007</v>
      </c>
      <c r="BWW81" s="522" t="s">
        <v>1414</v>
      </c>
      <c r="BWX81" s="523" t="s">
        <v>176</v>
      </c>
      <c r="BWY81" s="398">
        <v>0</v>
      </c>
      <c r="BWZ81" s="398">
        <v>0</v>
      </c>
      <c r="BXA81" s="398"/>
      <c r="BXB81" s="398"/>
      <c r="BXC81" s="398"/>
      <c r="BXD81" s="398"/>
      <c r="BXE81" s="408"/>
      <c r="BXF81" s="398">
        <f>IF((ISBLANK(BWY81)+ISBLANK(BXA81)+ISBLANK(BWZ81)+ISBLANK(BXB81)+ISBLANK(BXC81)+ISBLANK(BXD81)+ISBLANK(BXE81))&lt;8,IF(ISNUMBER(LARGE((BWY81,BXA81,BXB81,BXC81,BXD81),1)),LARGE((BWY81,BXA81,BXB81,BXC81,BXD81),1),0)+IF(ISNUMBER(LARGE((BWY81,BXA81,BXB81,BXC81,BXD81),2)),LARGE((BWY81,BXA81,BXB81,BXC81,BXD81),2),0)+BWZ81+BXE81,"")</f>
        <v>0</v>
      </c>
      <c r="BXG81" s="398"/>
      <c r="BXH81" s="418"/>
      <c r="BXI81" s="397"/>
      <c r="BXJ81" s="509" t="s">
        <v>1412</v>
      </c>
      <c r="BXK81" s="509" t="s">
        <v>1413</v>
      </c>
      <c r="BXL81" s="509">
        <v>2007</v>
      </c>
      <c r="BXM81" s="522" t="s">
        <v>1414</v>
      </c>
      <c r="BXN81" s="523" t="s">
        <v>176</v>
      </c>
      <c r="BXO81" s="398">
        <v>0</v>
      </c>
      <c r="BXP81" s="398">
        <v>0</v>
      </c>
      <c r="BXQ81" s="398"/>
      <c r="BXR81" s="398"/>
      <c r="BXS81" s="398"/>
      <c r="BXT81" s="398"/>
      <c r="BXU81" s="408"/>
      <c r="BXV81" s="398">
        <f>IF((ISBLANK(BXO81)+ISBLANK(BXQ81)+ISBLANK(BXP81)+ISBLANK(BXR81)+ISBLANK(BXS81)+ISBLANK(BXT81)+ISBLANK(BXU81))&lt;8,IF(ISNUMBER(LARGE((BXO81,BXQ81,BXR81,BXS81,BXT81),1)),LARGE((BXO81,BXQ81,BXR81,BXS81,BXT81),1),0)+IF(ISNUMBER(LARGE((BXO81,BXQ81,BXR81,BXS81,BXT81),2)),LARGE((BXO81,BXQ81,BXR81,BXS81,BXT81),2),0)+BXP81+BXU81,"")</f>
        <v>0</v>
      </c>
      <c r="BXW81" s="398"/>
      <c r="BXX81" s="418"/>
      <c r="BXY81" s="397"/>
      <c r="BXZ81" s="509" t="s">
        <v>1412</v>
      </c>
      <c r="BYA81" s="509" t="s">
        <v>1413</v>
      </c>
      <c r="BYB81" s="509">
        <v>2007</v>
      </c>
      <c r="BYC81" s="522" t="s">
        <v>1414</v>
      </c>
      <c r="BYD81" s="523" t="s">
        <v>176</v>
      </c>
      <c r="BYE81" s="398">
        <v>0</v>
      </c>
      <c r="BYF81" s="398">
        <v>0</v>
      </c>
      <c r="BYG81" s="398"/>
      <c r="BYH81" s="398"/>
      <c r="BYI81" s="398"/>
      <c r="BYJ81" s="398"/>
      <c r="BYK81" s="408"/>
      <c r="BYL81" s="398">
        <f>IF((ISBLANK(BYE81)+ISBLANK(BYG81)+ISBLANK(BYF81)+ISBLANK(BYH81)+ISBLANK(BYI81)+ISBLANK(BYJ81)+ISBLANK(BYK81))&lt;8,IF(ISNUMBER(LARGE((BYE81,BYG81,BYH81,BYI81,BYJ81),1)),LARGE((BYE81,BYG81,BYH81,BYI81,BYJ81),1),0)+IF(ISNUMBER(LARGE((BYE81,BYG81,BYH81,BYI81,BYJ81),2)),LARGE((BYE81,BYG81,BYH81,BYI81,BYJ81),2),0)+BYF81+BYK81,"")</f>
        <v>0</v>
      </c>
      <c r="BYM81" s="398"/>
      <c r="BYN81" s="418"/>
      <c r="BYO81" s="397"/>
      <c r="BYP81" s="509" t="s">
        <v>1412</v>
      </c>
      <c r="BYQ81" s="509" t="s">
        <v>1413</v>
      </c>
      <c r="BYR81" s="509">
        <v>2007</v>
      </c>
      <c r="BYS81" s="522" t="s">
        <v>1414</v>
      </c>
      <c r="BYT81" s="523" t="s">
        <v>176</v>
      </c>
      <c r="BYU81" s="398">
        <v>0</v>
      </c>
      <c r="BYV81" s="398">
        <v>0</v>
      </c>
      <c r="BYW81" s="398"/>
      <c r="BYX81" s="398"/>
      <c r="BYY81" s="398"/>
      <c r="BYZ81" s="398"/>
      <c r="BZA81" s="408"/>
      <c r="BZB81" s="398">
        <f>IF((ISBLANK(BYU81)+ISBLANK(BYW81)+ISBLANK(BYV81)+ISBLANK(BYX81)+ISBLANK(BYY81)+ISBLANK(BYZ81)+ISBLANK(BZA81))&lt;8,IF(ISNUMBER(LARGE((BYU81,BYW81,BYX81,BYY81,BYZ81),1)),LARGE((BYU81,BYW81,BYX81,BYY81,BYZ81),1),0)+IF(ISNUMBER(LARGE((BYU81,BYW81,BYX81,BYY81,BYZ81),2)),LARGE((BYU81,BYW81,BYX81,BYY81,BYZ81),2),0)+BYV81+BZA81,"")</f>
        <v>0</v>
      </c>
      <c r="BZC81" s="398"/>
      <c r="BZD81" s="418"/>
      <c r="BZE81" s="397"/>
      <c r="BZF81" s="509" t="s">
        <v>1412</v>
      </c>
      <c r="BZG81" s="509" t="s">
        <v>1413</v>
      </c>
      <c r="BZH81" s="509">
        <v>2007</v>
      </c>
      <c r="BZI81" s="522" t="s">
        <v>1414</v>
      </c>
      <c r="BZJ81" s="523" t="s">
        <v>176</v>
      </c>
      <c r="BZK81" s="398">
        <v>0</v>
      </c>
      <c r="BZL81" s="398">
        <v>0</v>
      </c>
      <c r="BZM81" s="398"/>
      <c r="BZN81" s="398"/>
      <c r="BZO81" s="398"/>
      <c r="BZP81" s="398"/>
      <c r="BZQ81" s="408"/>
      <c r="BZR81" s="398">
        <f>IF((ISBLANK(BZK81)+ISBLANK(BZM81)+ISBLANK(BZL81)+ISBLANK(BZN81)+ISBLANK(BZO81)+ISBLANK(BZP81)+ISBLANK(BZQ81))&lt;8,IF(ISNUMBER(LARGE((BZK81,BZM81,BZN81,BZO81,BZP81),1)),LARGE((BZK81,BZM81,BZN81,BZO81,BZP81),1),0)+IF(ISNUMBER(LARGE((BZK81,BZM81,BZN81,BZO81,BZP81),2)),LARGE((BZK81,BZM81,BZN81,BZO81,BZP81),2),0)+BZL81+BZQ81,"")</f>
        <v>0</v>
      </c>
      <c r="BZS81" s="398"/>
      <c r="BZT81" s="418"/>
      <c r="BZU81" s="397"/>
      <c r="BZV81" s="509" t="s">
        <v>1412</v>
      </c>
      <c r="BZW81" s="509" t="s">
        <v>1413</v>
      </c>
      <c r="BZX81" s="509">
        <v>2007</v>
      </c>
      <c r="BZY81" s="522" t="s">
        <v>1414</v>
      </c>
      <c r="BZZ81" s="523" t="s">
        <v>176</v>
      </c>
      <c r="CAA81" s="398">
        <v>0</v>
      </c>
      <c r="CAB81" s="398">
        <v>0</v>
      </c>
      <c r="CAC81" s="398"/>
      <c r="CAD81" s="398"/>
      <c r="CAE81" s="398"/>
      <c r="CAF81" s="398"/>
      <c r="CAG81" s="408"/>
      <c r="CAH81" s="398">
        <f>IF((ISBLANK(CAA81)+ISBLANK(CAC81)+ISBLANK(CAB81)+ISBLANK(CAD81)+ISBLANK(CAE81)+ISBLANK(CAF81)+ISBLANK(CAG81))&lt;8,IF(ISNUMBER(LARGE((CAA81,CAC81,CAD81,CAE81,CAF81),1)),LARGE((CAA81,CAC81,CAD81,CAE81,CAF81),1),0)+IF(ISNUMBER(LARGE((CAA81,CAC81,CAD81,CAE81,CAF81),2)),LARGE((CAA81,CAC81,CAD81,CAE81,CAF81),2),0)+CAB81+CAG81,"")</f>
        <v>0</v>
      </c>
      <c r="CAI81" s="398"/>
      <c r="CAJ81" s="418"/>
      <c r="CAK81" s="397"/>
      <c r="CAL81" s="509" t="s">
        <v>1412</v>
      </c>
      <c r="CAM81" s="509" t="s">
        <v>1413</v>
      </c>
      <c r="CAN81" s="509">
        <v>2007</v>
      </c>
      <c r="CAO81" s="522" t="s">
        <v>1414</v>
      </c>
      <c r="CAP81" s="523" t="s">
        <v>176</v>
      </c>
      <c r="CAQ81" s="398">
        <v>0</v>
      </c>
      <c r="CAR81" s="398">
        <v>0</v>
      </c>
      <c r="CAS81" s="398"/>
      <c r="CAT81" s="398"/>
      <c r="CAU81" s="398"/>
      <c r="CAV81" s="398"/>
      <c r="CAW81" s="408"/>
      <c r="CAX81" s="398">
        <f>IF((ISBLANK(CAQ81)+ISBLANK(CAS81)+ISBLANK(CAR81)+ISBLANK(CAT81)+ISBLANK(CAU81)+ISBLANK(CAV81)+ISBLANK(CAW81))&lt;8,IF(ISNUMBER(LARGE((CAQ81,CAS81,CAT81,CAU81,CAV81),1)),LARGE((CAQ81,CAS81,CAT81,CAU81,CAV81),1),0)+IF(ISNUMBER(LARGE((CAQ81,CAS81,CAT81,CAU81,CAV81),2)),LARGE((CAQ81,CAS81,CAT81,CAU81,CAV81),2),0)+CAR81+CAW81,"")</f>
        <v>0</v>
      </c>
      <c r="CAY81" s="398"/>
      <c r="CAZ81" s="418"/>
      <c r="CBA81" s="397"/>
      <c r="CBB81" s="509" t="s">
        <v>1412</v>
      </c>
      <c r="CBC81" s="509" t="s">
        <v>1413</v>
      </c>
      <c r="CBD81" s="509">
        <v>2007</v>
      </c>
      <c r="CBE81" s="522" t="s">
        <v>1414</v>
      </c>
      <c r="CBF81" s="523" t="s">
        <v>176</v>
      </c>
      <c r="CBG81" s="398">
        <v>0</v>
      </c>
      <c r="CBH81" s="398">
        <v>0</v>
      </c>
      <c r="CBI81" s="398"/>
      <c r="CBJ81" s="398"/>
      <c r="CBK81" s="398"/>
      <c r="CBL81" s="398"/>
      <c r="CBM81" s="408"/>
      <c r="CBN81" s="398">
        <f>IF((ISBLANK(CBG81)+ISBLANK(CBI81)+ISBLANK(CBH81)+ISBLANK(CBJ81)+ISBLANK(CBK81)+ISBLANK(CBL81)+ISBLANK(CBM81))&lt;8,IF(ISNUMBER(LARGE((CBG81,CBI81,CBJ81,CBK81,CBL81),1)),LARGE((CBG81,CBI81,CBJ81,CBK81,CBL81),1),0)+IF(ISNUMBER(LARGE((CBG81,CBI81,CBJ81,CBK81,CBL81),2)),LARGE((CBG81,CBI81,CBJ81,CBK81,CBL81),2),0)+CBH81+CBM81,"")</f>
        <v>0</v>
      </c>
      <c r="CBO81" s="398"/>
      <c r="CBP81" s="418"/>
      <c r="CBQ81" s="397"/>
      <c r="CBR81" s="509" t="s">
        <v>1412</v>
      </c>
      <c r="CBS81" s="509" t="s">
        <v>1413</v>
      </c>
      <c r="CBT81" s="509">
        <v>2007</v>
      </c>
      <c r="CBU81" s="522" t="s">
        <v>1414</v>
      </c>
      <c r="CBV81" s="523" t="s">
        <v>176</v>
      </c>
      <c r="CBW81" s="398">
        <v>0</v>
      </c>
      <c r="CBX81" s="398">
        <v>0</v>
      </c>
      <c r="CBY81" s="398"/>
      <c r="CBZ81" s="398"/>
      <c r="CCA81" s="398"/>
      <c r="CCB81" s="398"/>
      <c r="CCC81" s="408"/>
      <c r="CCD81" s="398">
        <f>IF((ISBLANK(CBW81)+ISBLANK(CBY81)+ISBLANK(CBX81)+ISBLANK(CBZ81)+ISBLANK(CCA81)+ISBLANK(CCB81)+ISBLANK(CCC81))&lt;8,IF(ISNUMBER(LARGE((CBW81,CBY81,CBZ81,CCA81,CCB81),1)),LARGE((CBW81,CBY81,CBZ81,CCA81,CCB81),1),0)+IF(ISNUMBER(LARGE((CBW81,CBY81,CBZ81,CCA81,CCB81),2)),LARGE((CBW81,CBY81,CBZ81,CCA81,CCB81),2),0)+CBX81+CCC81,"")</f>
        <v>0</v>
      </c>
      <c r="CCE81" s="398"/>
      <c r="CCF81" s="418"/>
      <c r="CCG81" s="397"/>
      <c r="CCH81" s="509" t="s">
        <v>1412</v>
      </c>
      <c r="CCI81" s="509" t="s">
        <v>1413</v>
      </c>
      <c r="CCJ81" s="509">
        <v>2007</v>
      </c>
      <c r="CCK81" s="522" t="s">
        <v>1414</v>
      </c>
      <c r="CCL81" s="523" t="s">
        <v>176</v>
      </c>
      <c r="CCM81" s="398">
        <v>0</v>
      </c>
      <c r="CCN81" s="398">
        <v>0</v>
      </c>
      <c r="CCO81" s="398"/>
      <c r="CCP81" s="398"/>
      <c r="CCQ81" s="398"/>
      <c r="CCR81" s="398"/>
      <c r="CCS81" s="408"/>
      <c r="CCT81" s="398">
        <f>IF((ISBLANK(CCM81)+ISBLANK(CCO81)+ISBLANK(CCN81)+ISBLANK(CCP81)+ISBLANK(CCQ81)+ISBLANK(CCR81)+ISBLANK(CCS81))&lt;8,IF(ISNUMBER(LARGE((CCM81,CCO81,CCP81,CCQ81,CCR81),1)),LARGE((CCM81,CCO81,CCP81,CCQ81,CCR81),1),0)+IF(ISNUMBER(LARGE((CCM81,CCO81,CCP81,CCQ81,CCR81),2)),LARGE((CCM81,CCO81,CCP81,CCQ81,CCR81),2),0)+CCN81+CCS81,"")</f>
        <v>0</v>
      </c>
      <c r="CCU81" s="398"/>
      <c r="CCV81" s="418"/>
      <c r="CCW81" s="397"/>
      <c r="CCX81" s="509" t="s">
        <v>1412</v>
      </c>
      <c r="CCY81" s="509" t="s">
        <v>1413</v>
      </c>
      <c r="CCZ81" s="509">
        <v>2007</v>
      </c>
      <c r="CDA81" s="522" t="s">
        <v>1414</v>
      </c>
      <c r="CDB81" s="523" t="s">
        <v>176</v>
      </c>
      <c r="CDC81" s="398">
        <v>0</v>
      </c>
      <c r="CDD81" s="398">
        <v>0</v>
      </c>
      <c r="CDE81" s="398"/>
      <c r="CDF81" s="398"/>
      <c r="CDG81" s="398"/>
      <c r="CDH81" s="398"/>
      <c r="CDI81" s="408"/>
      <c r="CDJ81" s="398">
        <f>IF((ISBLANK(CDC81)+ISBLANK(CDE81)+ISBLANK(CDD81)+ISBLANK(CDF81)+ISBLANK(CDG81)+ISBLANK(CDH81)+ISBLANK(CDI81))&lt;8,IF(ISNUMBER(LARGE((CDC81,CDE81,CDF81,CDG81,CDH81),1)),LARGE((CDC81,CDE81,CDF81,CDG81,CDH81),1),0)+IF(ISNUMBER(LARGE((CDC81,CDE81,CDF81,CDG81,CDH81),2)),LARGE((CDC81,CDE81,CDF81,CDG81,CDH81),2),0)+CDD81+CDI81,"")</f>
        <v>0</v>
      </c>
      <c r="CDK81" s="398"/>
      <c r="CDL81" s="418"/>
      <c r="CDM81" s="397"/>
      <c r="CDN81" s="509" t="s">
        <v>1412</v>
      </c>
      <c r="CDO81" s="509" t="s">
        <v>1413</v>
      </c>
      <c r="CDP81" s="509">
        <v>2007</v>
      </c>
      <c r="CDQ81" s="522" t="s">
        <v>1414</v>
      </c>
      <c r="CDR81" s="523" t="s">
        <v>176</v>
      </c>
      <c r="CDS81" s="398">
        <v>0</v>
      </c>
      <c r="CDT81" s="398">
        <v>0</v>
      </c>
      <c r="CDU81" s="398"/>
      <c r="CDV81" s="398"/>
      <c r="CDW81" s="398"/>
      <c r="CDX81" s="398"/>
      <c r="CDY81" s="408"/>
      <c r="CDZ81" s="398">
        <f>IF((ISBLANK(CDS81)+ISBLANK(CDU81)+ISBLANK(CDT81)+ISBLANK(CDV81)+ISBLANK(CDW81)+ISBLANK(CDX81)+ISBLANK(CDY81))&lt;8,IF(ISNUMBER(LARGE((CDS81,CDU81,CDV81,CDW81,CDX81),1)),LARGE((CDS81,CDU81,CDV81,CDW81,CDX81),1),0)+IF(ISNUMBER(LARGE((CDS81,CDU81,CDV81,CDW81,CDX81),2)),LARGE((CDS81,CDU81,CDV81,CDW81,CDX81),2),0)+CDT81+CDY81,"")</f>
        <v>0</v>
      </c>
      <c r="CEA81" s="398"/>
      <c r="CEB81" s="418"/>
      <c r="CEC81" s="397"/>
      <c r="CED81" s="509" t="s">
        <v>1412</v>
      </c>
      <c r="CEE81" s="509" t="s">
        <v>1413</v>
      </c>
      <c r="CEF81" s="509">
        <v>2007</v>
      </c>
      <c r="CEG81" s="522" t="s">
        <v>1414</v>
      </c>
      <c r="CEH81" s="523" t="s">
        <v>176</v>
      </c>
      <c r="CEI81" s="398">
        <v>0</v>
      </c>
      <c r="CEJ81" s="398">
        <v>0</v>
      </c>
      <c r="CEK81" s="398"/>
      <c r="CEL81" s="398"/>
      <c r="CEM81" s="398"/>
      <c r="CEN81" s="398"/>
      <c r="CEO81" s="408"/>
      <c r="CEP81" s="398">
        <f>IF((ISBLANK(CEI81)+ISBLANK(CEK81)+ISBLANK(CEJ81)+ISBLANK(CEL81)+ISBLANK(CEM81)+ISBLANK(CEN81)+ISBLANK(CEO81))&lt;8,IF(ISNUMBER(LARGE((CEI81,CEK81,CEL81,CEM81,CEN81),1)),LARGE((CEI81,CEK81,CEL81,CEM81,CEN81),1),0)+IF(ISNUMBER(LARGE((CEI81,CEK81,CEL81,CEM81,CEN81),2)),LARGE((CEI81,CEK81,CEL81,CEM81,CEN81),2),0)+CEJ81+CEO81,"")</f>
        <v>0</v>
      </c>
      <c r="CEQ81" s="398"/>
      <c r="CER81" s="418"/>
      <c r="CES81" s="397"/>
      <c r="CET81" s="509" t="s">
        <v>1412</v>
      </c>
      <c r="CEU81" s="509" t="s">
        <v>1413</v>
      </c>
      <c r="CEV81" s="509">
        <v>2007</v>
      </c>
      <c r="CEW81" s="522" t="s">
        <v>1414</v>
      </c>
      <c r="CEX81" s="523" t="s">
        <v>176</v>
      </c>
      <c r="CEY81" s="398">
        <v>0</v>
      </c>
      <c r="CEZ81" s="398">
        <v>0</v>
      </c>
      <c r="CFA81" s="398"/>
      <c r="CFB81" s="398"/>
      <c r="CFC81" s="398"/>
      <c r="CFD81" s="398"/>
      <c r="CFE81" s="408"/>
      <c r="CFF81" s="398">
        <f>IF((ISBLANK(CEY81)+ISBLANK(CFA81)+ISBLANK(CEZ81)+ISBLANK(CFB81)+ISBLANK(CFC81)+ISBLANK(CFD81)+ISBLANK(CFE81))&lt;8,IF(ISNUMBER(LARGE((CEY81,CFA81,CFB81,CFC81,CFD81),1)),LARGE((CEY81,CFA81,CFB81,CFC81,CFD81),1),0)+IF(ISNUMBER(LARGE((CEY81,CFA81,CFB81,CFC81,CFD81),2)),LARGE((CEY81,CFA81,CFB81,CFC81,CFD81),2),0)+CEZ81+CFE81,"")</f>
        <v>0</v>
      </c>
      <c r="CFG81" s="398"/>
      <c r="CFH81" s="418"/>
      <c r="CFI81" s="397"/>
      <c r="CFJ81" s="509" t="s">
        <v>1412</v>
      </c>
      <c r="CFK81" s="509" t="s">
        <v>1413</v>
      </c>
      <c r="CFL81" s="509">
        <v>2007</v>
      </c>
      <c r="CFM81" s="522" t="s">
        <v>1414</v>
      </c>
      <c r="CFN81" s="523" t="s">
        <v>176</v>
      </c>
      <c r="CFO81" s="398">
        <v>0</v>
      </c>
      <c r="CFP81" s="398">
        <v>0</v>
      </c>
      <c r="CFQ81" s="398"/>
      <c r="CFR81" s="398"/>
      <c r="CFS81" s="398"/>
      <c r="CFT81" s="398"/>
      <c r="CFU81" s="408"/>
      <c r="CFV81" s="398">
        <f>IF((ISBLANK(CFO81)+ISBLANK(CFQ81)+ISBLANK(CFP81)+ISBLANK(CFR81)+ISBLANK(CFS81)+ISBLANK(CFT81)+ISBLANK(CFU81))&lt;8,IF(ISNUMBER(LARGE((CFO81,CFQ81,CFR81,CFS81,CFT81),1)),LARGE((CFO81,CFQ81,CFR81,CFS81,CFT81),1),0)+IF(ISNUMBER(LARGE((CFO81,CFQ81,CFR81,CFS81,CFT81),2)),LARGE((CFO81,CFQ81,CFR81,CFS81,CFT81),2),0)+CFP81+CFU81,"")</f>
        <v>0</v>
      </c>
      <c r="CFW81" s="398"/>
      <c r="CFX81" s="418"/>
      <c r="CFY81" s="397"/>
      <c r="CFZ81" s="509" t="s">
        <v>1412</v>
      </c>
      <c r="CGA81" s="509" t="s">
        <v>1413</v>
      </c>
      <c r="CGB81" s="509">
        <v>2007</v>
      </c>
      <c r="CGC81" s="522" t="s">
        <v>1414</v>
      </c>
      <c r="CGD81" s="523" t="s">
        <v>176</v>
      </c>
      <c r="CGE81" s="398">
        <v>0</v>
      </c>
      <c r="CGF81" s="398">
        <v>0</v>
      </c>
      <c r="CGG81" s="398"/>
      <c r="CGH81" s="398"/>
      <c r="CGI81" s="398"/>
      <c r="CGJ81" s="398"/>
      <c r="CGK81" s="408"/>
      <c r="CGL81" s="398">
        <f>IF((ISBLANK(CGE81)+ISBLANK(CGG81)+ISBLANK(CGF81)+ISBLANK(CGH81)+ISBLANK(CGI81)+ISBLANK(CGJ81)+ISBLANK(CGK81))&lt;8,IF(ISNUMBER(LARGE((CGE81,CGG81,CGH81,CGI81,CGJ81),1)),LARGE((CGE81,CGG81,CGH81,CGI81,CGJ81),1),0)+IF(ISNUMBER(LARGE((CGE81,CGG81,CGH81,CGI81,CGJ81),2)),LARGE((CGE81,CGG81,CGH81,CGI81,CGJ81),2),0)+CGF81+CGK81,"")</f>
        <v>0</v>
      </c>
      <c r="CGM81" s="398"/>
      <c r="CGN81" s="418"/>
      <c r="CGO81" s="397"/>
      <c r="CGP81" s="509" t="s">
        <v>1412</v>
      </c>
      <c r="CGQ81" s="509" t="s">
        <v>1413</v>
      </c>
      <c r="CGR81" s="509">
        <v>2007</v>
      </c>
      <c r="CGS81" s="522" t="s">
        <v>1414</v>
      </c>
      <c r="CGT81" s="523" t="s">
        <v>176</v>
      </c>
      <c r="CGU81" s="398">
        <v>0</v>
      </c>
      <c r="CGV81" s="398">
        <v>0</v>
      </c>
      <c r="CGW81" s="398"/>
      <c r="CGX81" s="398"/>
      <c r="CGY81" s="398"/>
      <c r="CGZ81" s="398"/>
      <c r="CHA81" s="408"/>
      <c r="CHB81" s="398">
        <f>IF((ISBLANK(CGU81)+ISBLANK(CGW81)+ISBLANK(CGV81)+ISBLANK(CGX81)+ISBLANK(CGY81)+ISBLANK(CGZ81)+ISBLANK(CHA81))&lt;8,IF(ISNUMBER(LARGE((CGU81,CGW81,CGX81,CGY81,CGZ81),1)),LARGE((CGU81,CGW81,CGX81,CGY81,CGZ81),1),0)+IF(ISNUMBER(LARGE((CGU81,CGW81,CGX81,CGY81,CGZ81),2)),LARGE((CGU81,CGW81,CGX81,CGY81,CGZ81),2),0)+CGV81+CHA81,"")</f>
        <v>0</v>
      </c>
      <c r="CHC81" s="398"/>
      <c r="CHD81" s="418"/>
      <c r="CHE81" s="397"/>
      <c r="CHF81" s="509" t="s">
        <v>1412</v>
      </c>
      <c r="CHG81" s="509" t="s">
        <v>1413</v>
      </c>
      <c r="CHH81" s="509">
        <v>2007</v>
      </c>
      <c r="CHI81" s="522" t="s">
        <v>1414</v>
      </c>
      <c r="CHJ81" s="523" t="s">
        <v>176</v>
      </c>
      <c r="CHK81" s="398">
        <v>0</v>
      </c>
      <c r="CHL81" s="398">
        <v>0</v>
      </c>
      <c r="CHM81" s="398"/>
      <c r="CHN81" s="398"/>
      <c r="CHO81" s="398"/>
      <c r="CHP81" s="398"/>
      <c r="CHQ81" s="408"/>
      <c r="CHR81" s="398">
        <f>IF((ISBLANK(CHK81)+ISBLANK(CHM81)+ISBLANK(CHL81)+ISBLANK(CHN81)+ISBLANK(CHO81)+ISBLANK(CHP81)+ISBLANK(CHQ81))&lt;8,IF(ISNUMBER(LARGE((CHK81,CHM81,CHN81,CHO81,CHP81),1)),LARGE((CHK81,CHM81,CHN81,CHO81,CHP81),1),0)+IF(ISNUMBER(LARGE((CHK81,CHM81,CHN81,CHO81,CHP81),2)),LARGE((CHK81,CHM81,CHN81,CHO81,CHP81),2),0)+CHL81+CHQ81,"")</f>
        <v>0</v>
      </c>
      <c r="CHS81" s="398"/>
      <c r="CHT81" s="418"/>
      <c r="CHU81" s="397"/>
      <c r="CHV81" s="509" t="s">
        <v>1412</v>
      </c>
      <c r="CHW81" s="509" t="s">
        <v>1413</v>
      </c>
      <c r="CHX81" s="509">
        <v>2007</v>
      </c>
      <c r="CHY81" s="522" t="s">
        <v>1414</v>
      </c>
      <c r="CHZ81" s="523" t="s">
        <v>176</v>
      </c>
      <c r="CIA81" s="398">
        <v>0</v>
      </c>
      <c r="CIB81" s="398">
        <v>0</v>
      </c>
      <c r="CIC81" s="398"/>
      <c r="CID81" s="398"/>
      <c r="CIE81" s="398"/>
      <c r="CIF81" s="398"/>
      <c r="CIG81" s="408"/>
      <c r="CIH81" s="398">
        <f>IF((ISBLANK(CIA81)+ISBLANK(CIC81)+ISBLANK(CIB81)+ISBLANK(CID81)+ISBLANK(CIE81)+ISBLANK(CIF81)+ISBLANK(CIG81))&lt;8,IF(ISNUMBER(LARGE((CIA81,CIC81,CID81,CIE81,CIF81),1)),LARGE((CIA81,CIC81,CID81,CIE81,CIF81),1),0)+IF(ISNUMBER(LARGE((CIA81,CIC81,CID81,CIE81,CIF81),2)),LARGE((CIA81,CIC81,CID81,CIE81,CIF81),2),0)+CIB81+CIG81,"")</f>
        <v>0</v>
      </c>
      <c r="CII81" s="398"/>
      <c r="CIJ81" s="418"/>
      <c r="CIK81" s="397"/>
      <c r="CIL81" s="509" t="s">
        <v>1412</v>
      </c>
      <c r="CIM81" s="509" t="s">
        <v>1413</v>
      </c>
      <c r="CIN81" s="509">
        <v>2007</v>
      </c>
      <c r="CIO81" s="522" t="s">
        <v>1414</v>
      </c>
      <c r="CIP81" s="523" t="s">
        <v>176</v>
      </c>
      <c r="CIQ81" s="398">
        <v>0</v>
      </c>
      <c r="CIR81" s="398">
        <v>0</v>
      </c>
      <c r="CIS81" s="398"/>
      <c r="CIT81" s="398"/>
      <c r="CIU81" s="398"/>
      <c r="CIV81" s="398"/>
      <c r="CIW81" s="408"/>
      <c r="CIX81" s="398">
        <f>IF((ISBLANK(CIQ81)+ISBLANK(CIS81)+ISBLANK(CIR81)+ISBLANK(CIT81)+ISBLANK(CIU81)+ISBLANK(CIV81)+ISBLANK(CIW81))&lt;8,IF(ISNUMBER(LARGE((CIQ81,CIS81,CIT81,CIU81,CIV81),1)),LARGE((CIQ81,CIS81,CIT81,CIU81,CIV81),1),0)+IF(ISNUMBER(LARGE((CIQ81,CIS81,CIT81,CIU81,CIV81),2)),LARGE((CIQ81,CIS81,CIT81,CIU81,CIV81),2),0)+CIR81+CIW81,"")</f>
        <v>0</v>
      </c>
      <c r="CIY81" s="398"/>
      <c r="CIZ81" s="418"/>
      <c r="CJA81" s="397"/>
      <c r="CJB81" s="509" t="s">
        <v>1412</v>
      </c>
      <c r="CJC81" s="509" t="s">
        <v>1413</v>
      </c>
      <c r="CJD81" s="509">
        <v>2007</v>
      </c>
      <c r="CJE81" s="522" t="s">
        <v>1414</v>
      </c>
      <c r="CJF81" s="523" t="s">
        <v>176</v>
      </c>
      <c r="CJG81" s="398">
        <v>0</v>
      </c>
      <c r="CJH81" s="398">
        <v>0</v>
      </c>
      <c r="CJI81" s="398"/>
      <c r="CJJ81" s="398"/>
      <c r="CJK81" s="398"/>
      <c r="CJL81" s="398"/>
      <c r="CJM81" s="408"/>
      <c r="CJN81" s="398">
        <f>IF((ISBLANK(CJG81)+ISBLANK(CJI81)+ISBLANK(CJH81)+ISBLANK(CJJ81)+ISBLANK(CJK81)+ISBLANK(CJL81)+ISBLANK(CJM81))&lt;8,IF(ISNUMBER(LARGE((CJG81,CJI81,CJJ81,CJK81,CJL81),1)),LARGE((CJG81,CJI81,CJJ81,CJK81,CJL81),1),0)+IF(ISNUMBER(LARGE((CJG81,CJI81,CJJ81,CJK81,CJL81),2)),LARGE((CJG81,CJI81,CJJ81,CJK81,CJL81),2),0)+CJH81+CJM81,"")</f>
        <v>0</v>
      </c>
      <c r="CJO81" s="398"/>
      <c r="CJP81" s="418"/>
      <c r="CJQ81" s="397"/>
      <c r="CJR81" s="509" t="s">
        <v>1412</v>
      </c>
      <c r="CJS81" s="509" t="s">
        <v>1413</v>
      </c>
      <c r="CJT81" s="509">
        <v>2007</v>
      </c>
      <c r="CJU81" s="522" t="s">
        <v>1414</v>
      </c>
      <c r="CJV81" s="523" t="s">
        <v>176</v>
      </c>
      <c r="CJW81" s="398">
        <v>0</v>
      </c>
      <c r="CJX81" s="398">
        <v>0</v>
      </c>
      <c r="CJY81" s="398"/>
      <c r="CJZ81" s="398"/>
      <c r="CKA81" s="398"/>
      <c r="CKB81" s="398"/>
      <c r="CKC81" s="408"/>
      <c r="CKD81" s="398">
        <f>IF((ISBLANK(CJW81)+ISBLANK(CJY81)+ISBLANK(CJX81)+ISBLANK(CJZ81)+ISBLANK(CKA81)+ISBLANK(CKB81)+ISBLANK(CKC81))&lt;8,IF(ISNUMBER(LARGE((CJW81,CJY81,CJZ81,CKA81,CKB81),1)),LARGE((CJW81,CJY81,CJZ81,CKA81,CKB81),1),0)+IF(ISNUMBER(LARGE((CJW81,CJY81,CJZ81,CKA81,CKB81),2)),LARGE((CJW81,CJY81,CJZ81,CKA81,CKB81),2),0)+CJX81+CKC81,"")</f>
        <v>0</v>
      </c>
      <c r="CKE81" s="398"/>
      <c r="CKF81" s="418"/>
      <c r="CKG81" s="397"/>
      <c r="CKH81" s="509" t="s">
        <v>1412</v>
      </c>
      <c r="CKI81" s="509" t="s">
        <v>1413</v>
      </c>
      <c r="CKJ81" s="509">
        <v>2007</v>
      </c>
      <c r="CKK81" s="522" t="s">
        <v>1414</v>
      </c>
      <c r="CKL81" s="523" t="s">
        <v>176</v>
      </c>
      <c r="CKM81" s="398">
        <v>0</v>
      </c>
      <c r="CKN81" s="398">
        <v>0</v>
      </c>
      <c r="CKO81" s="398"/>
      <c r="CKP81" s="398"/>
      <c r="CKQ81" s="398"/>
      <c r="CKR81" s="398"/>
      <c r="CKS81" s="408"/>
      <c r="CKT81" s="398">
        <f>IF((ISBLANK(CKM81)+ISBLANK(CKO81)+ISBLANK(CKN81)+ISBLANK(CKP81)+ISBLANK(CKQ81)+ISBLANK(CKR81)+ISBLANK(CKS81))&lt;8,IF(ISNUMBER(LARGE((CKM81,CKO81,CKP81,CKQ81,CKR81),1)),LARGE((CKM81,CKO81,CKP81,CKQ81,CKR81),1),0)+IF(ISNUMBER(LARGE((CKM81,CKO81,CKP81,CKQ81,CKR81),2)),LARGE((CKM81,CKO81,CKP81,CKQ81,CKR81),2),0)+CKN81+CKS81,"")</f>
        <v>0</v>
      </c>
      <c r="CKU81" s="398"/>
      <c r="CKV81" s="418"/>
      <c r="CKW81" s="397"/>
      <c r="CKX81" s="509" t="s">
        <v>1412</v>
      </c>
      <c r="CKY81" s="509" t="s">
        <v>1413</v>
      </c>
      <c r="CKZ81" s="509">
        <v>2007</v>
      </c>
      <c r="CLA81" s="522" t="s">
        <v>1414</v>
      </c>
      <c r="CLB81" s="523" t="s">
        <v>176</v>
      </c>
      <c r="CLC81" s="398">
        <v>0</v>
      </c>
      <c r="CLD81" s="398">
        <v>0</v>
      </c>
      <c r="CLE81" s="398"/>
      <c r="CLF81" s="398"/>
      <c r="CLG81" s="398"/>
      <c r="CLH81" s="398"/>
      <c r="CLI81" s="408"/>
      <c r="CLJ81" s="398">
        <f>IF((ISBLANK(CLC81)+ISBLANK(CLE81)+ISBLANK(CLD81)+ISBLANK(CLF81)+ISBLANK(CLG81)+ISBLANK(CLH81)+ISBLANK(CLI81))&lt;8,IF(ISNUMBER(LARGE((CLC81,CLE81,CLF81,CLG81,CLH81),1)),LARGE((CLC81,CLE81,CLF81,CLG81,CLH81),1),0)+IF(ISNUMBER(LARGE((CLC81,CLE81,CLF81,CLG81,CLH81),2)),LARGE((CLC81,CLE81,CLF81,CLG81,CLH81),2),0)+CLD81+CLI81,"")</f>
        <v>0</v>
      </c>
      <c r="CLK81" s="398"/>
      <c r="CLL81" s="418"/>
      <c r="CLM81" s="397"/>
      <c r="CLN81" s="509" t="s">
        <v>1412</v>
      </c>
      <c r="CLO81" s="509" t="s">
        <v>1413</v>
      </c>
      <c r="CLP81" s="509">
        <v>2007</v>
      </c>
      <c r="CLQ81" s="522" t="s">
        <v>1414</v>
      </c>
      <c r="CLR81" s="523" t="s">
        <v>176</v>
      </c>
      <c r="CLS81" s="398">
        <v>0</v>
      </c>
      <c r="CLT81" s="398">
        <v>0</v>
      </c>
      <c r="CLU81" s="398"/>
      <c r="CLV81" s="398"/>
      <c r="CLW81" s="398"/>
      <c r="CLX81" s="398"/>
      <c r="CLY81" s="408"/>
      <c r="CLZ81" s="398">
        <f>IF((ISBLANK(CLS81)+ISBLANK(CLU81)+ISBLANK(CLT81)+ISBLANK(CLV81)+ISBLANK(CLW81)+ISBLANK(CLX81)+ISBLANK(CLY81))&lt;8,IF(ISNUMBER(LARGE((CLS81,CLU81,CLV81,CLW81,CLX81),1)),LARGE((CLS81,CLU81,CLV81,CLW81,CLX81),1),0)+IF(ISNUMBER(LARGE((CLS81,CLU81,CLV81,CLW81,CLX81),2)),LARGE((CLS81,CLU81,CLV81,CLW81,CLX81),2),0)+CLT81+CLY81,"")</f>
        <v>0</v>
      </c>
      <c r="CMA81" s="398"/>
      <c r="CMB81" s="418"/>
      <c r="CMC81" s="397"/>
      <c r="CMD81" s="509" t="s">
        <v>1412</v>
      </c>
      <c r="CME81" s="509" t="s">
        <v>1413</v>
      </c>
      <c r="CMF81" s="509">
        <v>2007</v>
      </c>
      <c r="CMG81" s="522" t="s">
        <v>1414</v>
      </c>
      <c r="CMH81" s="523" t="s">
        <v>176</v>
      </c>
      <c r="CMI81" s="398">
        <v>0</v>
      </c>
      <c r="CMJ81" s="398">
        <v>0</v>
      </c>
      <c r="CMK81" s="398"/>
      <c r="CML81" s="398"/>
      <c r="CMM81" s="398"/>
      <c r="CMN81" s="398"/>
      <c r="CMO81" s="408"/>
      <c r="CMP81" s="398">
        <f>IF((ISBLANK(CMI81)+ISBLANK(CMK81)+ISBLANK(CMJ81)+ISBLANK(CML81)+ISBLANK(CMM81)+ISBLANK(CMN81)+ISBLANK(CMO81))&lt;8,IF(ISNUMBER(LARGE((CMI81,CMK81,CML81,CMM81,CMN81),1)),LARGE((CMI81,CMK81,CML81,CMM81,CMN81),1),0)+IF(ISNUMBER(LARGE((CMI81,CMK81,CML81,CMM81,CMN81),2)),LARGE((CMI81,CMK81,CML81,CMM81,CMN81),2),0)+CMJ81+CMO81,"")</f>
        <v>0</v>
      </c>
      <c r="CMQ81" s="398"/>
      <c r="CMR81" s="418"/>
      <c r="CMS81" s="397"/>
      <c r="CMT81" s="509" t="s">
        <v>1412</v>
      </c>
      <c r="CMU81" s="509" t="s">
        <v>1413</v>
      </c>
      <c r="CMV81" s="509">
        <v>2007</v>
      </c>
      <c r="CMW81" s="522" t="s">
        <v>1414</v>
      </c>
      <c r="CMX81" s="523" t="s">
        <v>176</v>
      </c>
      <c r="CMY81" s="398">
        <v>0</v>
      </c>
      <c r="CMZ81" s="398">
        <v>0</v>
      </c>
      <c r="CNA81" s="398"/>
      <c r="CNB81" s="398"/>
      <c r="CNC81" s="398"/>
      <c r="CND81" s="398"/>
      <c r="CNE81" s="408"/>
      <c r="CNF81" s="398">
        <f>IF((ISBLANK(CMY81)+ISBLANK(CNA81)+ISBLANK(CMZ81)+ISBLANK(CNB81)+ISBLANK(CNC81)+ISBLANK(CND81)+ISBLANK(CNE81))&lt;8,IF(ISNUMBER(LARGE((CMY81,CNA81,CNB81,CNC81,CND81),1)),LARGE((CMY81,CNA81,CNB81,CNC81,CND81),1),0)+IF(ISNUMBER(LARGE((CMY81,CNA81,CNB81,CNC81,CND81),2)),LARGE((CMY81,CNA81,CNB81,CNC81,CND81),2),0)+CMZ81+CNE81,"")</f>
        <v>0</v>
      </c>
      <c r="CNG81" s="398"/>
      <c r="CNH81" s="418"/>
      <c r="CNI81" s="397"/>
      <c r="CNJ81" s="509" t="s">
        <v>1412</v>
      </c>
      <c r="CNK81" s="509" t="s">
        <v>1413</v>
      </c>
      <c r="CNL81" s="509">
        <v>2007</v>
      </c>
      <c r="CNM81" s="522" t="s">
        <v>1414</v>
      </c>
      <c r="CNN81" s="523" t="s">
        <v>176</v>
      </c>
      <c r="CNO81" s="398">
        <v>0</v>
      </c>
      <c r="CNP81" s="398">
        <v>0</v>
      </c>
      <c r="CNQ81" s="398"/>
      <c r="CNR81" s="398"/>
      <c r="CNS81" s="398"/>
      <c r="CNT81" s="398"/>
      <c r="CNU81" s="408"/>
      <c r="CNV81" s="398">
        <f>IF((ISBLANK(CNO81)+ISBLANK(CNQ81)+ISBLANK(CNP81)+ISBLANK(CNR81)+ISBLANK(CNS81)+ISBLANK(CNT81)+ISBLANK(CNU81))&lt;8,IF(ISNUMBER(LARGE((CNO81,CNQ81,CNR81,CNS81,CNT81),1)),LARGE((CNO81,CNQ81,CNR81,CNS81,CNT81),1),0)+IF(ISNUMBER(LARGE((CNO81,CNQ81,CNR81,CNS81,CNT81),2)),LARGE((CNO81,CNQ81,CNR81,CNS81,CNT81),2),0)+CNP81+CNU81,"")</f>
        <v>0</v>
      </c>
      <c r="CNW81" s="398"/>
      <c r="CNX81" s="418"/>
      <c r="CNY81" s="397"/>
      <c r="CNZ81" s="509" t="s">
        <v>1412</v>
      </c>
      <c r="COA81" s="509" t="s">
        <v>1413</v>
      </c>
      <c r="COB81" s="509">
        <v>2007</v>
      </c>
      <c r="COC81" s="522" t="s">
        <v>1414</v>
      </c>
      <c r="COD81" s="523" t="s">
        <v>176</v>
      </c>
      <c r="COE81" s="398">
        <v>0</v>
      </c>
      <c r="COF81" s="398">
        <v>0</v>
      </c>
      <c r="COG81" s="398"/>
      <c r="COH81" s="398"/>
      <c r="COI81" s="398"/>
      <c r="COJ81" s="398"/>
      <c r="COK81" s="408"/>
      <c r="COL81" s="398">
        <f>IF((ISBLANK(COE81)+ISBLANK(COG81)+ISBLANK(COF81)+ISBLANK(COH81)+ISBLANK(COI81)+ISBLANK(COJ81)+ISBLANK(COK81))&lt;8,IF(ISNUMBER(LARGE((COE81,COG81,COH81,COI81,COJ81),1)),LARGE((COE81,COG81,COH81,COI81,COJ81),1),0)+IF(ISNUMBER(LARGE((COE81,COG81,COH81,COI81,COJ81),2)),LARGE((COE81,COG81,COH81,COI81,COJ81),2),0)+COF81+COK81,"")</f>
        <v>0</v>
      </c>
      <c r="COM81" s="398"/>
      <c r="CON81" s="418"/>
      <c r="COO81" s="397"/>
      <c r="COP81" s="509" t="s">
        <v>1412</v>
      </c>
      <c r="COQ81" s="509" t="s">
        <v>1413</v>
      </c>
      <c r="COR81" s="509">
        <v>2007</v>
      </c>
      <c r="COS81" s="522" t="s">
        <v>1414</v>
      </c>
      <c r="COT81" s="523" t="s">
        <v>176</v>
      </c>
      <c r="COU81" s="398">
        <v>0</v>
      </c>
      <c r="COV81" s="398">
        <v>0</v>
      </c>
      <c r="COW81" s="398"/>
      <c r="COX81" s="398"/>
      <c r="COY81" s="398"/>
      <c r="COZ81" s="398"/>
      <c r="CPA81" s="408"/>
      <c r="CPB81" s="398">
        <f>IF((ISBLANK(COU81)+ISBLANK(COW81)+ISBLANK(COV81)+ISBLANK(COX81)+ISBLANK(COY81)+ISBLANK(COZ81)+ISBLANK(CPA81))&lt;8,IF(ISNUMBER(LARGE((COU81,COW81,COX81,COY81,COZ81),1)),LARGE((COU81,COW81,COX81,COY81,COZ81),1),0)+IF(ISNUMBER(LARGE((COU81,COW81,COX81,COY81,COZ81),2)),LARGE((COU81,COW81,COX81,COY81,COZ81),2),0)+COV81+CPA81,"")</f>
        <v>0</v>
      </c>
      <c r="CPC81" s="398"/>
      <c r="CPD81" s="418"/>
      <c r="CPE81" s="397"/>
      <c r="CPF81" s="509" t="s">
        <v>1412</v>
      </c>
      <c r="CPG81" s="509" t="s">
        <v>1413</v>
      </c>
      <c r="CPH81" s="509">
        <v>2007</v>
      </c>
      <c r="CPI81" s="522" t="s">
        <v>1414</v>
      </c>
      <c r="CPJ81" s="523" t="s">
        <v>176</v>
      </c>
      <c r="CPK81" s="398">
        <v>0</v>
      </c>
      <c r="CPL81" s="398">
        <v>0</v>
      </c>
      <c r="CPM81" s="398"/>
      <c r="CPN81" s="398"/>
      <c r="CPO81" s="398"/>
      <c r="CPP81" s="398"/>
      <c r="CPQ81" s="408"/>
      <c r="CPR81" s="398">
        <f>IF((ISBLANK(CPK81)+ISBLANK(CPM81)+ISBLANK(CPL81)+ISBLANK(CPN81)+ISBLANK(CPO81)+ISBLANK(CPP81)+ISBLANK(CPQ81))&lt;8,IF(ISNUMBER(LARGE((CPK81,CPM81,CPN81,CPO81,CPP81),1)),LARGE((CPK81,CPM81,CPN81,CPO81,CPP81),1),0)+IF(ISNUMBER(LARGE((CPK81,CPM81,CPN81,CPO81,CPP81),2)),LARGE((CPK81,CPM81,CPN81,CPO81,CPP81),2),0)+CPL81+CPQ81,"")</f>
        <v>0</v>
      </c>
      <c r="CPS81" s="398"/>
      <c r="CPT81" s="418"/>
      <c r="CPU81" s="397"/>
      <c r="CPV81" s="509" t="s">
        <v>1412</v>
      </c>
      <c r="CPW81" s="509" t="s">
        <v>1413</v>
      </c>
      <c r="CPX81" s="509">
        <v>2007</v>
      </c>
      <c r="CPY81" s="522" t="s">
        <v>1414</v>
      </c>
      <c r="CPZ81" s="523" t="s">
        <v>176</v>
      </c>
      <c r="CQA81" s="398">
        <v>0</v>
      </c>
      <c r="CQB81" s="398">
        <v>0</v>
      </c>
      <c r="CQC81" s="398"/>
      <c r="CQD81" s="398"/>
      <c r="CQE81" s="398"/>
      <c r="CQF81" s="398"/>
      <c r="CQG81" s="408"/>
      <c r="CQH81" s="398">
        <f>IF((ISBLANK(CQA81)+ISBLANK(CQC81)+ISBLANK(CQB81)+ISBLANK(CQD81)+ISBLANK(CQE81)+ISBLANK(CQF81)+ISBLANK(CQG81))&lt;8,IF(ISNUMBER(LARGE((CQA81,CQC81,CQD81,CQE81,CQF81),1)),LARGE((CQA81,CQC81,CQD81,CQE81,CQF81),1),0)+IF(ISNUMBER(LARGE((CQA81,CQC81,CQD81,CQE81,CQF81),2)),LARGE((CQA81,CQC81,CQD81,CQE81,CQF81),2),0)+CQB81+CQG81,"")</f>
        <v>0</v>
      </c>
      <c r="CQI81" s="398"/>
      <c r="CQJ81" s="418"/>
      <c r="CQK81" s="397"/>
      <c r="CQL81" s="509" t="s">
        <v>1412</v>
      </c>
      <c r="CQM81" s="509" t="s">
        <v>1413</v>
      </c>
      <c r="CQN81" s="509">
        <v>2007</v>
      </c>
      <c r="CQO81" s="522" t="s">
        <v>1414</v>
      </c>
      <c r="CQP81" s="523" t="s">
        <v>176</v>
      </c>
      <c r="CQQ81" s="398">
        <v>0</v>
      </c>
      <c r="CQR81" s="398">
        <v>0</v>
      </c>
      <c r="CQS81" s="398"/>
      <c r="CQT81" s="398"/>
      <c r="CQU81" s="398"/>
      <c r="CQV81" s="398"/>
      <c r="CQW81" s="408"/>
      <c r="CQX81" s="398">
        <f>IF((ISBLANK(CQQ81)+ISBLANK(CQS81)+ISBLANK(CQR81)+ISBLANK(CQT81)+ISBLANK(CQU81)+ISBLANK(CQV81)+ISBLANK(CQW81))&lt;8,IF(ISNUMBER(LARGE((CQQ81,CQS81,CQT81,CQU81,CQV81),1)),LARGE((CQQ81,CQS81,CQT81,CQU81,CQV81),1),0)+IF(ISNUMBER(LARGE((CQQ81,CQS81,CQT81,CQU81,CQV81),2)),LARGE((CQQ81,CQS81,CQT81,CQU81,CQV81),2),0)+CQR81+CQW81,"")</f>
        <v>0</v>
      </c>
      <c r="CQY81" s="398"/>
      <c r="CQZ81" s="418"/>
      <c r="CRA81" s="397"/>
      <c r="CRB81" s="509" t="s">
        <v>1412</v>
      </c>
      <c r="CRC81" s="509" t="s">
        <v>1413</v>
      </c>
      <c r="CRD81" s="509">
        <v>2007</v>
      </c>
      <c r="CRE81" s="522" t="s">
        <v>1414</v>
      </c>
      <c r="CRF81" s="523" t="s">
        <v>176</v>
      </c>
      <c r="CRG81" s="398">
        <v>0</v>
      </c>
      <c r="CRH81" s="398">
        <v>0</v>
      </c>
      <c r="CRI81" s="398"/>
      <c r="CRJ81" s="398"/>
      <c r="CRK81" s="398"/>
      <c r="CRL81" s="398"/>
      <c r="CRM81" s="408"/>
      <c r="CRN81" s="398">
        <f>IF((ISBLANK(CRG81)+ISBLANK(CRI81)+ISBLANK(CRH81)+ISBLANK(CRJ81)+ISBLANK(CRK81)+ISBLANK(CRL81)+ISBLANK(CRM81))&lt;8,IF(ISNUMBER(LARGE((CRG81,CRI81,CRJ81,CRK81,CRL81),1)),LARGE((CRG81,CRI81,CRJ81,CRK81,CRL81),1),0)+IF(ISNUMBER(LARGE((CRG81,CRI81,CRJ81,CRK81,CRL81),2)),LARGE((CRG81,CRI81,CRJ81,CRK81,CRL81),2),0)+CRH81+CRM81,"")</f>
        <v>0</v>
      </c>
      <c r="CRO81" s="398"/>
      <c r="CRP81" s="418"/>
      <c r="CRQ81" s="397"/>
      <c r="CRR81" s="509" t="s">
        <v>1412</v>
      </c>
      <c r="CRS81" s="509" t="s">
        <v>1413</v>
      </c>
      <c r="CRT81" s="509">
        <v>2007</v>
      </c>
      <c r="CRU81" s="522" t="s">
        <v>1414</v>
      </c>
      <c r="CRV81" s="523" t="s">
        <v>176</v>
      </c>
      <c r="CRW81" s="398">
        <v>0</v>
      </c>
      <c r="CRX81" s="398">
        <v>0</v>
      </c>
      <c r="CRY81" s="398"/>
      <c r="CRZ81" s="398"/>
      <c r="CSA81" s="398"/>
      <c r="CSB81" s="398"/>
      <c r="CSC81" s="408"/>
      <c r="CSD81" s="398">
        <f>IF((ISBLANK(CRW81)+ISBLANK(CRY81)+ISBLANK(CRX81)+ISBLANK(CRZ81)+ISBLANK(CSA81)+ISBLANK(CSB81)+ISBLANK(CSC81))&lt;8,IF(ISNUMBER(LARGE((CRW81,CRY81,CRZ81,CSA81,CSB81),1)),LARGE((CRW81,CRY81,CRZ81,CSA81,CSB81),1),0)+IF(ISNUMBER(LARGE((CRW81,CRY81,CRZ81,CSA81,CSB81),2)),LARGE((CRW81,CRY81,CRZ81,CSA81,CSB81),2),0)+CRX81+CSC81,"")</f>
        <v>0</v>
      </c>
      <c r="CSE81" s="398"/>
      <c r="CSF81" s="418"/>
      <c r="CSG81" s="397"/>
      <c r="CSH81" s="509" t="s">
        <v>1412</v>
      </c>
      <c r="CSI81" s="509" t="s">
        <v>1413</v>
      </c>
      <c r="CSJ81" s="509">
        <v>2007</v>
      </c>
      <c r="CSK81" s="522" t="s">
        <v>1414</v>
      </c>
      <c r="CSL81" s="523" t="s">
        <v>176</v>
      </c>
      <c r="CSM81" s="398">
        <v>0</v>
      </c>
      <c r="CSN81" s="398">
        <v>0</v>
      </c>
      <c r="CSO81" s="398"/>
      <c r="CSP81" s="398"/>
      <c r="CSQ81" s="398"/>
      <c r="CSR81" s="398"/>
      <c r="CSS81" s="408"/>
      <c r="CST81" s="398">
        <f>IF((ISBLANK(CSM81)+ISBLANK(CSO81)+ISBLANK(CSN81)+ISBLANK(CSP81)+ISBLANK(CSQ81)+ISBLANK(CSR81)+ISBLANK(CSS81))&lt;8,IF(ISNUMBER(LARGE((CSM81,CSO81,CSP81,CSQ81,CSR81),1)),LARGE((CSM81,CSO81,CSP81,CSQ81,CSR81),1),0)+IF(ISNUMBER(LARGE((CSM81,CSO81,CSP81,CSQ81,CSR81),2)),LARGE((CSM81,CSO81,CSP81,CSQ81,CSR81),2),0)+CSN81+CSS81,"")</f>
        <v>0</v>
      </c>
      <c r="CSU81" s="398"/>
      <c r="CSV81" s="418"/>
      <c r="CSW81" s="397"/>
      <c r="CSX81" s="509" t="s">
        <v>1412</v>
      </c>
      <c r="CSY81" s="509" t="s">
        <v>1413</v>
      </c>
      <c r="CSZ81" s="509">
        <v>2007</v>
      </c>
      <c r="CTA81" s="522" t="s">
        <v>1414</v>
      </c>
      <c r="CTB81" s="523" t="s">
        <v>176</v>
      </c>
      <c r="CTC81" s="398">
        <v>0</v>
      </c>
      <c r="CTD81" s="398">
        <v>0</v>
      </c>
      <c r="CTE81" s="398"/>
      <c r="CTF81" s="398"/>
      <c r="CTG81" s="398"/>
      <c r="CTH81" s="398"/>
      <c r="CTI81" s="408"/>
      <c r="CTJ81" s="398">
        <f>IF((ISBLANK(CTC81)+ISBLANK(CTE81)+ISBLANK(CTD81)+ISBLANK(CTF81)+ISBLANK(CTG81)+ISBLANK(CTH81)+ISBLANK(CTI81))&lt;8,IF(ISNUMBER(LARGE((CTC81,CTE81,CTF81,CTG81,CTH81),1)),LARGE((CTC81,CTE81,CTF81,CTG81,CTH81),1),0)+IF(ISNUMBER(LARGE((CTC81,CTE81,CTF81,CTG81,CTH81),2)),LARGE((CTC81,CTE81,CTF81,CTG81,CTH81),2),0)+CTD81+CTI81,"")</f>
        <v>0</v>
      </c>
      <c r="CTK81" s="398"/>
      <c r="CTL81" s="418"/>
      <c r="CTM81" s="397"/>
      <c r="CTN81" s="509" t="s">
        <v>1412</v>
      </c>
      <c r="CTO81" s="509" t="s">
        <v>1413</v>
      </c>
      <c r="CTP81" s="509">
        <v>2007</v>
      </c>
      <c r="CTQ81" s="522" t="s">
        <v>1414</v>
      </c>
      <c r="CTR81" s="523" t="s">
        <v>176</v>
      </c>
      <c r="CTS81" s="398">
        <v>0</v>
      </c>
      <c r="CTT81" s="398">
        <v>0</v>
      </c>
      <c r="CTU81" s="398"/>
      <c r="CTV81" s="398"/>
      <c r="CTW81" s="398"/>
      <c r="CTX81" s="398"/>
      <c r="CTY81" s="408"/>
      <c r="CTZ81" s="398">
        <f>IF((ISBLANK(CTS81)+ISBLANK(CTU81)+ISBLANK(CTT81)+ISBLANK(CTV81)+ISBLANK(CTW81)+ISBLANK(CTX81)+ISBLANK(CTY81))&lt;8,IF(ISNUMBER(LARGE((CTS81,CTU81,CTV81,CTW81,CTX81),1)),LARGE((CTS81,CTU81,CTV81,CTW81,CTX81),1),0)+IF(ISNUMBER(LARGE((CTS81,CTU81,CTV81,CTW81,CTX81),2)),LARGE((CTS81,CTU81,CTV81,CTW81,CTX81),2),0)+CTT81+CTY81,"")</f>
        <v>0</v>
      </c>
      <c r="CUA81" s="398"/>
      <c r="CUB81" s="418"/>
      <c r="CUC81" s="397"/>
      <c r="CUD81" s="509" t="s">
        <v>1412</v>
      </c>
      <c r="CUE81" s="509" t="s">
        <v>1413</v>
      </c>
      <c r="CUF81" s="509">
        <v>2007</v>
      </c>
      <c r="CUG81" s="522" t="s">
        <v>1414</v>
      </c>
      <c r="CUH81" s="523" t="s">
        <v>176</v>
      </c>
      <c r="CUI81" s="398">
        <v>0</v>
      </c>
      <c r="CUJ81" s="398">
        <v>0</v>
      </c>
      <c r="CUK81" s="398"/>
      <c r="CUL81" s="398"/>
      <c r="CUM81" s="398"/>
      <c r="CUN81" s="398"/>
      <c r="CUO81" s="408"/>
      <c r="CUP81" s="398">
        <f>IF((ISBLANK(CUI81)+ISBLANK(CUK81)+ISBLANK(CUJ81)+ISBLANK(CUL81)+ISBLANK(CUM81)+ISBLANK(CUN81)+ISBLANK(CUO81))&lt;8,IF(ISNUMBER(LARGE((CUI81,CUK81,CUL81,CUM81,CUN81),1)),LARGE((CUI81,CUK81,CUL81,CUM81,CUN81),1),0)+IF(ISNUMBER(LARGE((CUI81,CUK81,CUL81,CUM81,CUN81),2)),LARGE((CUI81,CUK81,CUL81,CUM81,CUN81),2),0)+CUJ81+CUO81,"")</f>
        <v>0</v>
      </c>
      <c r="CUQ81" s="398"/>
      <c r="CUR81" s="418"/>
      <c r="CUS81" s="397"/>
      <c r="CUT81" s="509" t="s">
        <v>1412</v>
      </c>
      <c r="CUU81" s="509" t="s">
        <v>1413</v>
      </c>
      <c r="CUV81" s="509">
        <v>2007</v>
      </c>
      <c r="CUW81" s="522" t="s">
        <v>1414</v>
      </c>
      <c r="CUX81" s="523" t="s">
        <v>176</v>
      </c>
      <c r="CUY81" s="398">
        <v>0</v>
      </c>
      <c r="CUZ81" s="398">
        <v>0</v>
      </c>
      <c r="CVA81" s="398"/>
      <c r="CVB81" s="398"/>
      <c r="CVC81" s="398"/>
      <c r="CVD81" s="398"/>
      <c r="CVE81" s="408"/>
      <c r="CVF81" s="398">
        <f>IF((ISBLANK(CUY81)+ISBLANK(CVA81)+ISBLANK(CUZ81)+ISBLANK(CVB81)+ISBLANK(CVC81)+ISBLANK(CVD81)+ISBLANK(CVE81))&lt;8,IF(ISNUMBER(LARGE((CUY81,CVA81,CVB81,CVC81,CVD81),1)),LARGE((CUY81,CVA81,CVB81,CVC81,CVD81),1),0)+IF(ISNUMBER(LARGE((CUY81,CVA81,CVB81,CVC81,CVD81),2)),LARGE((CUY81,CVA81,CVB81,CVC81,CVD81),2),0)+CUZ81+CVE81,"")</f>
        <v>0</v>
      </c>
      <c r="CVG81" s="398"/>
      <c r="CVH81" s="418"/>
      <c r="CVI81" s="397"/>
      <c r="CVJ81" s="509" t="s">
        <v>1412</v>
      </c>
      <c r="CVK81" s="509" t="s">
        <v>1413</v>
      </c>
      <c r="CVL81" s="509">
        <v>2007</v>
      </c>
      <c r="CVM81" s="522" t="s">
        <v>1414</v>
      </c>
      <c r="CVN81" s="523" t="s">
        <v>176</v>
      </c>
      <c r="CVO81" s="398">
        <v>0</v>
      </c>
      <c r="CVP81" s="398">
        <v>0</v>
      </c>
      <c r="CVQ81" s="398"/>
      <c r="CVR81" s="398"/>
      <c r="CVS81" s="398"/>
      <c r="CVT81" s="398"/>
      <c r="CVU81" s="408"/>
      <c r="CVV81" s="398">
        <f>IF((ISBLANK(CVO81)+ISBLANK(CVQ81)+ISBLANK(CVP81)+ISBLANK(CVR81)+ISBLANK(CVS81)+ISBLANK(CVT81)+ISBLANK(CVU81))&lt;8,IF(ISNUMBER(LARGE((CVO81,CVQ81,CVR81,CVS81,CVT81),1)),LARGE((CVO81,CVQ81,CVR81,CVS81,CVT81),1),0)+IF(ISNUMBER(LARGE((CVO81,CVQ81,CVR81,CVS81,CVT81),2)),LARGE((CVO81,CVQ81,CVR81,CVS81,CVT81),2),0)+CVP81+CVU81,"")</f>
        <v>0</v>
      </c>
      <c r="CVW81" s="398"/>
      <c r="CVX81" s="418"/>
      <c r="CVY81" s="397"/>
      <c r="CVZ81" s="509" t="s">
        <v>1412</v>
      </c>
      <c r="CWA81" s="509" t="s">
        <v>1413</v>
      </c>
      <c r="CWB81" s="509">
        <v>2007</v>
      </c>
      <c r="CWC81" s="522" t="s">
        <v>1414</v>
      </c>
      <c r="CWD81" s="523" t="s">
        <v>176</v>
      </c>
      <c r="CWE81" s="398">
        <v>0</v>
      </c>
      <c r="CWF81" s="398">
        <v>0</v>
      </c>
      <c r="CWG81" s="398"/>
      <c r="CWH81" s="398"/>
      <c r="CWI81" s="398"/>
      <c r="CWJ81" s="398"/>
      <c r="CWK81" s="408"/>
      <c r="CWL81" s="398">
        <f>IF((ISBLANK(CWE81)+ISBLANK(CWG81)+ISBLANK(CWF81)+ISBLANK(CWH81)+ISBLANK(CWI81)+ISBLANK(CWJ81)+ISBLANK(CWK81))&lt;8,IF(ISNUMBER(LARGE((CWE81,CWG81,CWH81,CWI81,CWJ81),1)),LARGE((CWE81,CWG81,CWH81,CWI81,CWJ81),1),0)+IF(ISNUMBER(LARGE((CWE81,CWG81,CWH81,CWI81,CWJ81),2)),LARGE((CWE81,CWG81,CWH81,CWI81,CWJ81),2),0)+CWF81+CWK81,"")</f>
        <v>0</v>
      </c>
      <c r="CWM81" s="398"/>
      <c r="CWN81" s="418"/>
      <c r="CWO81" s="397"/>
      <c r="CWP81" s="509" t="s">
        <v>1412</v>
      </c>
      <c r="CWQ81" s="509" t="s">
        <v>1413</v>
      </c>
      <c r="CWR81" s="509">
        <v>2007</v>
      </c>
      <c r="CWS81" s="522" t="s">
        <v>1414</v>
      </c>
      <c r="CWT81" s="523" t="s">
        <v>176</v>
      </c>
      <c r="CWU81" s="398">
        <v>0</v>
      </c>
      <c r="CWV81" s="398">
        <v>0</v>
      </c>
      <c r="CWW81" s="398"/>
      <c r="CWX81" s="398"/>
      <c r="CWY81" s="398"/>
      <c r="CWZ81" s="398"/>
      <c r="CXA81" s="408"/>
      <c r="CXB81" s="398">
        <f>IF((ISBLANK(CWU81)+ISBLANK(CWW81)+ISBLANK(CWV81)+ISBLANK(CWX81)+ISBLANK(CWY81)+ISBLANK(CWZ81)+ISBLANK(CXA81))&lt;8,IF(ISNUMBER(LARGE((CWU81,CWW81,CWX81,CWY81,CWZ81),1)),LARGE((CWU81,CWW81,CWX81,CWY81,CWZ81),1),0)+IF(ISNUMBER(LARGE((CWU81,CWW81,CWX81,CWY81,CWZ81),2)),LARGE((CWU81,CWW81,CWX81,CWY81,CWZ81),2),0)+CWV81+CXA81,"")</f>
        <v>0</v>
      </c>
      <c r="CXC81" s="398"/>
      <c r="CXD81" s="418"/>
      <c r="CXE81" s="397"/>
      <c r="CXF81" s="509" t="s">
        <v>1412</v>
      </c>
      <c r="CXG81" s="509" t="s">
        <v>1413</v>
      </c>
      <c r="CXH81" s="509">
        <v>2007</v>
      </c>
      <c r="CXI81" s="522" t="s">
        <v>1414</v>
      </c>
      <c r="CXJ81" s="523" t="s">
        <v>176</v>
      </c>
      <c r="CXK81" s="398">
        <v>0</v>
      </c>
      <c r="CXL81" s="398">
        <v>0</v>
      </c>
      <c r="CXM81" s="398"/>
      <c r="CXN81" s="398"/>
      <c r="CXO81" s="398"/>
      <c r="CXP81" s="398"/>
      <c r="CXQ81" s="408"/>
      <c r="CXR81" s="398">
        <f>IF((ISBLANK(CXK81)+ISBLANK(CXM81)+ISBLANK(CXL81)+ISBLANK(CXN81)+ISBLANK(CXO81)+ISBLANK(CXP81)+ISBLANK(CXQ81))&lt;8,IF(ISNUMBER(LARGE((CXK81,CXM81,CXN81,CXO81,CXP81),1)),LARGE((CXK81,CXM81,CXN81,CXO81,CXP81),1),0)+IF(ISNUMBER(LARGE((CXK81,CXM81,CXN81,CXO81,CXP81),2)),LARGE((CXK81,CXM81,CXN81,CXO81,CXP81),2),0)+CXL81+CXQ81,"")</f>
        <v>0</v>
      </c>
      <c r="CXS81" s="398"/>
      <c r="CXT81" s="418"/>
      <c r="CXU81" s="397"/>
      <c r="CXV81" s="509" t="s">
        <v>1412</v>
      </c>
      <c r="CXW81" s="509" t="s">
        <v>1413</v>
      </c>
      <c r="CXX81" s="509">
        <v>2007</v>
      </c>
      <c r="CXY81" s="522" t="s">
        <v>1414</v>
      </c>
      <c r="CXZ81" s="523" t="s">
        <v>176</v>
      </c>
      <c r="CYA81" s="398">
        <v>0</v>
      </c>
      <c r="CYB81" s="398">
        <v>0</v>
      </c>
      <c r="CYC81" s="398"/>
      <c r="CYD81" s="398"/>
      <c r="CYE81" s="398"/>
      <c r="CYF81" s="398"/>
      <c r="CYG81" s="408"/>
      <c r="CYH81" s="398">
        <f>IF((ISBLANK(CYA81)+ISBLANK(CYC81)+ISBLANK(CYB81)+ISBLANK(CYD81)+ISBLANK(CYE81)+ISBLANK(CYF81)+ISBLANK(CYG81))&lt;8,IF(ISNUMBER(LARGE((CYA81,CYC81,CYD81,CYE81,CYF81),1)),LARGE((CYA81,CYC81,CYD81,CYE81,CYF81),1),0)+IF(ISNUMBER(LARGE((CYA81,CYC81,CYD81,CYE81,CYF81),2)),LARGE((CYA81,CYC81,CYD81,CYE81,CYF81),2),0)+CYB81+CYG81,"")</f>
        <v>0</v>
      </c>
      <c r="CYI81" s="398"/>
      <c r="CYJ81" s="418"/>
      <c r="CYK81" s="397"/>
      <c r="CYL81" s="509" t="s">
        <v>1412</v>
      </c>
      <c r="CYM81" s="509" t="s">
        <v>1413</v>
      </c>
      <c r="CYN81" s="509">
        <v>2007</v>
      </c>
      <c r="CYO81" s="522" t="s">
        <v>1414</v>
      </c>
      <c r="CYP81" s="523" t="s">
        <v>176</v>
      </c>
      <c r="CYQ81" s="398">
        <v>0</v>
      </c>
      <c r="CYR81" s="398">
        <v>0</v>
      </c>
      <c r="CYS81" s="398"/>
      <c r="CYT81" s="398"/>
      <c r="CYU81" s="398"/>
      <c r="CYV81" s="398"/>
      <c r="CYW81" s="408"/>
      <c r="CYX81" s="398">
        <f>IF((ISBLANK(CYQ81)+ISBLANK(CYS81)+ISBLANK(CYR81)+ISBLANK(CYT81)+ISBLANK(CYU81)+ISBLANK(CYV81)+ISBLANK(CYW81))&lt;8,IF(ISNUMBER(LARGE((CYQ81,CYS81,CYT81,CYU81,CYV81),1)),LARGE((CYQ81,CYS81,CYT81,CYU81,CYV81),1),0)+IF(ISNUMBER(LARGE((CYQ81,CYS81,CYT81,CYU81,CYV81),2)),LARGE((CYQ81,CYS81,CYT81,CYU81,CYV81),2),0)+CYR81+CYW81,"")</f>
        <v>0</v>
      </c>
      <c r="CYY81" s="398"/>
      <c r="CYZ81" s="418"/>
      <c r="CZA81" s="397"/>
      <c r="CZB81" s="509" t="s">
        <v>1412</v>
      </c>
      <c r="CZC81" s="509" t="s">
        <v>1413</v>
      </c>
      <c r="CZD81" s="509">
        <v>2007</v>
      </c>
      <c r="CZE81" s="522" t="s">
        <v>1414</v>
      </c>
      <c r="CZF81" s="523" t="s">
        <v>176</v>
      </c>
      <c r="CZG81" s="398">
        <v>0</v>
      </c>
      <c r="CZH81" s="398">
        <v>0</v>
      </c>
      <c r="CZI81" s="398"/>
      <c r="CZJ81" s="398"/>
      <c r="CZK81" s="398"/>
      <c r="CZL81" s="398"/>
      <c r="CZM81" s="408"/>
      <c r="CZN81" s="398">
        <f>IF((ISBLANK(CZG81)+ISBLANK(CZI81)+ISBLANK(CZH81)+ISBLANK(CZJ81)+ISBLANK(CZK81)+ISBLANK(CZL81)+ISBLANK(CZM81))&lt;8,IF(ISNUMBER(LARGE((CZG81,CZI81,CZJ81,CZK81,CZL81),1)),LARGE((CZG81,CZI81,CZJ81,CZK81,CZL81),1),0)+IF(ISNUMBER(LARGE((CZG81,CZI81,CZJ81,CZK81,CZL81),2)),LARGE((CZG81,CZI81,CZJ81,CZK81,CZL81),2),0)+CZH81+CZM81,"")</f>
        <v>0</v>
      </c>
      <c r="CZO81" s="398"/>
      <c r="CZP81" s="418"/>
      <c r="CZQ81" s="397"/>
      <c r="CZR81" s="509" t="s">
        <v>1412</v>
      </c>
      <c r="CZS81" s="509" t="s">
        <v>1413</v>
      </c>
      <c r="CZT81" s="509">
        <v>2007</v>
      </c>
      <c r="CZU81" s="522" t="s">
        <v>1414</v>
      </c>
      <c r="CZV81" s="523" t="s">
        <v>176</v>
      </c>
      <c r="CZW81" s="398">
        <v>0</v>
      </c>
      <c r="CZX81" s="398">
        <v>0</v>
      </c>
      <c r="CZY81" s="398"/>
      <c r="CZZ81" s="398"/>
      <c r="DAA81" s="398"/>
      <c r="DAB81" s="398"/>
      <c r="DAC81" s="408"/>
      <c r="DAD81" s="398">
        <f>IF((ISBLANK(CZW81)+ISBLANK(CZY81)+ISBLANK(CZX81)+ISBLANK(CZZ81)+ISBLANK(DAA81)+ISBLANK(DAB81)+ISBLANK(DAC81))&lt;8,IF(ISNUMBER(LARGE((CZW81,CZY81,CZZ81,DAA81,DAB81),1)),LARGE((CZW81,CZY81,CZZ81,DAA81,DAB81),1),0)+IF(ISNUMBER(LARGE((CZW81,CZY81,CZZ81,DAA81,DAB81),2)),LARGE((CZW81,CZY81,CZZ81,DAA81,DAB81),2),0)+CZX81+DAC81,"")</f>
        <v>0</v>
      </c>
      <c r="DAE81" s="398"/>
      <c r="DAF81" s="418"/>
      <c r="DAG81" s="397"/>
      <c r="DAH81" s="509" t="s">
        <v>1412</v>
      </c>
      <c r="DAI81" s="509" t="s">
        <v>1413</v>
      </c>
      <c r="DAJ81" s="509">
        <v>2007</v>
      </c>
      <c r="DAK81" s="522" t="s">
        <v>1414</v>
      </c>
      <c r="DAL81" s="523" t="s">
        <v>176</v>
      </c>
      <c r="DAM81" s="398">
        <v>0</v>
      </c>
      <c r="DAN81" s="398">
        <v>0</v>
      </c>
      <c r="DAO81" s="398"/>
      <c r="DAP81" s="398"/>
      <c r="DAQ81" s="398"/>
      <c r="DAR81" s="398"/>
      <c r="DAS81" s="408"/>
      <c r="DAT81" s="398">
        <f>IF((ISBLANK(DAM81)+ISBLANK(DAO81)+ISBLANK(DAN81)+ISBLANK(DAP81)+ISBLANK(DAQ81)+ISBLANK(DAR81)+ISBLANK(DAS81))&lt;8,IF(ISNUMBER(LARGE((DAM81,DAO81,DAP81,DAQ81,DAR81),1)),LARGE((DAM81,DAO81,DAP81,DAQ81,DAR81),1),0)+IF(ISNUMBER(LARGE((DAM81,DAO81,DAP81,DAQ81,DAR81),2)),LARGE((DAM81,DAO81,DAP81,DAQ81,DAR81),2),0)+DAN81+DAS81,"")</f>
        <v>0</v>
      </c>
      <c r="DAU81" s="398"/>
      <c r="DAV81" s="418"/>
      <c r="DAW81" s="397"/>
      <c r="DAX81" s="509" t="s">
        <v>1412</v>
      </c>
      <c r="DAY81" s="509" t="s">
        <v>1413</v>
      </c>
      <c r="DAZ81" s="509">
        <v>2007</v>
      </c>
      <c r="DBA81" s="522" t="s">
        <v>1414</v>
      </c>
      <c r="DBB81" s="523" t="s">
        <v>176</v>
      </c>
      <c r="DBC81" s="398">
        <v>0</v>
      </c>
      <c r="DBD81" s="398">
        <v>0</v>
      </c>
      <c r="DBE81" s="398"/>
      <c r="DBF81" s="398"/>
      <c r="DBG81" s="398"/>
      <c r="DBH81" s="398"/>
      <c r="DBI81" s="408"/>
      <c r="DBJ81" s="398">
        <f>IF((ISBLANK(DBC81)+ISBLANK(DBE81)+ISBLANK(DBD81)+ISBLANK(DBF81)+ISBLANK(DBG81)+ISBLANK(DBH81)+ISBLANK(DBI81))&lt;8,IF(ISNUMBER(LARGE((DBC81,DBE81,DBF81,DBG81,DBH81),1)),LARGE((DBC81,DBE81,DBF81,DBG81,DBH81),1),0)+IF(ISNUMBER(LARGE((DBC81,DBE81,DBF81,DBG81,DBH81),2)),LARGE((DBC81,DBE81,DBF81,DBG81,DBH81),2),0)+DBD81+DBI81,"")</f>
        <v>0</v>
      </c>
      <c r="DBK81" s="398"/>
      <c r="DBL81" s="418"/>
      <c r="DBM81" s="397"/>
      <c r="DBN81" s="509" t="s">
        <v>1412</v>
      </c>
      <c r="DBO81" s="509" t="s">
        <v>1413</v>
      </c>
      <c r="DBP81" s="509">
        <v>2007</v>
      </c>
      <c r="DBQ81" s="522" t="s">
        <v>1414</v>
      </c>
      <c r="DBR81" s="523" t="s">
        <v>176</v>
      </c>
      <c r="DBS81" s="398">
        <v>0</v>
      </c>
      <c r="DBT81" s="398">
        <v>0</v>
      </c>
      <c r="DBU81" s="398"/>
      <c r="DBV81" s="398"/>
      <c r="DBW81" s="398"/>
      <c r="DBX81" s="398"/>
      <c r="DBY81" s="408"/>
      <c r="DBZ81" s="398">
        <f>IF((ISBLANK(DBS81)+ISBLANK(DBU81)+ISBLANK(DBT81)+ISBLANK(DBV81)+ISBLANK(DBW81)+ISBLANK(DBX81)+ISBLANK(DBY81))&lt;8,IF(ISNUMBER(LARGE((DBS81,DBU81,DBV81,DBW81,DBX81),1)),LARGE((DBS81,DBU81,DBV81,DBW81,DBX81),1),0)+IF(ISNUMBER(LARGE((DBS81,DBU81,DBV81,DBW81,DBX81),2)),LARGE((DBS81,DBU81,DBV81,DBW81,DBX81),2),0)+DBT81+DBY81,"")</f>
        <v>0</v>
      </c>
      <c r="DCA81" s="398"/>
      <c r="DCB81" s="418"/>
      <c r="DCC81" s="397"/>
      <c r="DCD81" s="509" t="s">
        <v>1412</v>
      </c>
      <c r="DCE81" s="509" t="s">
        <v>1413</v>
      </c>
      <c r="DCF81" s="509">
        <v>2007</v>
      </c>
      <c r="DCG81" s="522" t="s">
        <v>1414</v>
      </c>
      <c r="DCH81" s="523" t="s">
        <v>176</v>
      </c>
      <c r="DCI81" s="398">
        <v>0</v>
      </c>
      <c r="DCJ81" s="398">
        <v>0</v>
      </c>
      <c r="DCK81" s="398"/>
      <c r="DCL81" s="398"/>
      <c r="DCM81" s="398"/>
      <c r="DCN81" s="398"/>
      <c r="DCO81" s="408"/>
      <c r="DCP81" s="398">
        <f>IF((ISBLANK(DCI81)+ISBLANK(DCK81)+ISBLANK(DCJ81)+ISBLANK(DCL81)+ISBLANK(DCM81)+ISBLANK(DCN81)+ISBLANK(DCO81))&lt;8,IF(ISNUMBER(LARGE((DCI81,DCK81,DCL81,DCM81,DCN81),1)),LARGE((DCI81,DCK81,DCL81,DCM81,DCN81),1),0)+IF(ISNUMBER(LARGE((DCI81,DCK81,DCL81,DCM81,DCN81),2)),LARGE((DCI81,DCK81,DCL81,DCM81,DCN81),2),0)+DCJ81+DCO81,"")</f>
        <v>0</v>
      </c>
      <c r="DCQ81" s="398"/>
      <c r="DCR81" s="418"/>
      <c r="DCS81" s="397"/>
      <c r="DCT81" s="509" t="s">
        <v>1412</v>
      </c>
      <c r="DCU81" s="509" t="s">
        <v>1413</v>
      </c>
      <c r="DCV81" s="509">
        <v>2007</v>
      </c>
      <c r="DCW81" s="522" t="s">
        <v>1414</v>
      </c>
      <c r="DCX81" s="523" t="s">
        <v>176</v>
      </c>
      <c r="DCY81" s="398">
        <v>0</v>
      </c>
      <c r="DCZ81" s="398">
        <v>0</v>
      </c>
      <c r="DDA81" s="398"/>
      <c r="DDB81" s="398"/>
      <c r="DDC81" s="398"/>
      <c r="DDD81" s="398"/>
      <c r="DDE81" s="408"/>
      <c r="DDF81" s="398">
        <f>IF((ISBLANK(DCY81)+ISBLANK(DDA81)+ISBLANK(DCZ81)+ISBLANK(DDB81)+ISBLANK(DDC81)+ISBLANK(DDD81)+ISBLANK(DDE81))&lt;8,IF(ISNUMBER(LARGE((DCY81,DDA81,DDB81,DDC81,DDD81),1)),LARGE((DCY81,DDA81,DDB81,DDC81,DDD81),1),0)+IF(ISNUMBER(LARGE((DCY81,DDA81,DDB81,DDC81,DDD81),2)),LARGE((DCY81,DDA81,DDB81,DDC81,DDD81),2),0)+DCZ81+DDE81,"")</f>
        <v>0</v>
      </c>
      <c r="DDG81" s="398"/>
      <c r="DDH81" s="418"/>
      <c r="DDI81" s="397"/>
      <c r="DDJ81" s="509" t="s">
        <v>1412</v>
      </c>
      <c r="DDK81" s="509" t="s">
        <v>1413</v>
      </c>
      <c r="DDL81" s="509">
        <v>2007</v>
      </c>
      <c r="DDM81" s="522" t="s">
        <v>1414</v>
      </c>
      <c r="DDN81" s="523" t="s">
        <v>176</v>
      </c>
      <c r="DDO81" s="398">
        <v>0</v>
      </c>
      <c r="DDP81" s="398">
        <v>0</v>
      </c>
      <c r="DDQ81" s="398"/>
      <c r="DDR81" s="398"/>
      <c r="DDS81" s="398"/>
      <c r="DDT81" s="398"/>
      <c r="DDU81" s="408"/>
      <c r="DDV81" s="398">
        <f>IF((ISBLANK(DDO81)+ISBLANK(DDQ81)+ISBLANK(DDP81)+ISBLANK(DDR81)+ISBLANK(DDS81)+ISBLANK(DDT81)+ISBLANK(DDU81))&lt;8,IF(ISNUMBER(LARGE((DDO81,DDQ81,DDR81,DDS81,DDT81),1)),LARGE((DDO81,DDQ81,DDR81,DDS81,DDT81),1),0)+IF(ISNUMBER(LARGE((DDO81,DDQ81,DDR81,DDS81,DDT81),2)),LARGE((DDO81,DDQ81,DDR81,DDS81,DDT81),2),0)+DDP81+DDU81,"")</f>
        <v>0</v>
      </c>
      <c r="DDW81" s="398"/>
      <c r="DDX81" s="418"/>
      <c r="DDY81" s="397"/>
      <c r="DDZ81" s="509" t="s">
        <v>1412</v>
      </c>
      <c r="DEA81" s="509" t="s">
        <v>1413</v>
      </c>
      <c r="DEB81" s="509">
        <v>2007</v>
      </c>
      <c r="DEC81" s="522" t="s">
        <v>1414</v>
      </c>
      <c r="DED81" s="523" t="s">
        <v>176</v>
      </c>
      <c r="DEE81" s="398">
        <v>0</v>
      </c>
      <c r="DEF81" s="398">
        <v>0</v>
      </c>
      <c r="DEG81" s="398"/>
      <c r="DEH81" s="398"/>
      <c r="DEI81" s="398"/>
      <c r="DEJ81" s="398"/>
      <c r="DEK81" s="408"/>
      <c r="DEL81" s="398">
        <f>IF((ISBLANK(DEE81)+ISBLANK(DEG81)+ISBLANK(DEF81)+ISBLANK(DEH81)+ISBLANK(DEI81)+ISBLANK(DEJ81)+ISBLANK(DEK81))&lt;8,IF(ISNUMBER(LARGE((DEE81,DEG81,DEH81,DEI81,DEJ81),1)),LARGE((DEE81,DEG81,DEH81,DEI81,DEJ81),1),0)+IF(ISNUMBER(LARGE((DEE81,DEG81,DEH81,DEI81,DEJ81),2)),LARGE((DEE81,DEG81,DEH81,DEI81,DEJ81),2),0)+DEF81+DEK81,"")</f>
        <v>0</v>
      </c>
      <c r="DEM81" s="398"/>
      <c r="DEN81" s="418"/>
      <c r="DEO81" s="397"/>
      <c r="DEP81" s="509" t="s">
        <v>1412</v>
      </c>
      <c r="DEQ81" s="509" t="s">
        <v>1413</v>
      </c>
      <c r="DER81" s="509">
        <v>2007</v>
      </c>
      <c r="DES81" s="522" t="s">
        <v>1414</v>
      </c>
      <c r="DET81" s="523" t="s">
        <v>176</v>
      </c>
      <c r="DEU81" s="398">
        <v>0</v>
      </c>
      <c r="DEV81" s="398">
        <v>0</v>
      </c>
      <c r="DEW81" s="398"/>
      <c r="DEX81" s="398"/>
      <c r="DEY81" s="398"/>
      <c r="DEZ81" s="398"/>
      <c r="DFA81" s="408"/>
      <c r="DFB81" s="398">
        <f>IF((ISBLANK(DEU81)+ISBLANK(DEW81)+ISBLANK(DEV81)+ISBLANK(DEX81)+ISBLANK(DEY81)+ISBLANK(DEZ81)+ISBLANK(DFA81))&lt;8,IF(ISNUMBER(LARGE((DEU81,DEW81,DEX81,DEY81,DEZ81),1)),LARGE((DEU81,DEW81,DEX81,DEY81,DEZ81),1),0)+IF(ISNUMBER(LARGE((DEU81,DEW81,DEX81,DEY81,DEZ81),2)),LARGE((DEU81,DEW81,DEX81,DEY81,DEZ81),2),0)+DEV81+DFA81,"")</f>
        <v>0</v>
      </c>
      <c r="DFC81" s="398"/>
      <c r="DFD81" s="418"/>
      <c r="DFE81" s="397"/>
      <c r="DFF81" s="509" t="s">
        <v>1412</v>
      </c>
      <c r="DFG81" s="509" t="s">
        <v>1413</v>
      </c>
      <c r="DFH81" s="509">
        <v>2007</v>
      </c>
      <c r="DFI81" s="522" t="s">
        <v>1414</v>
      </c>
      <c r="DFJ81" s="523" t="s">
        <v>176</v>
      </c>
      <c r="DFK81" s="398">
        <v>0</v>
      </c>
      <c r="DFL81" s="398">
        <v>0</v>
      </c>
      <c r="DFM81" s="398"/>
      <c r="DFN81" s="398"/>
      <c r="DFO81" s="398"/>
      <c r="DFP81" s="398"/>
      <c r="DFQ81" s="408"/>
      <c r="DFR81" s="398">
        <f>IF((ISBLANK(DFK81)+ISBLANK(DFM81)+ISBLANK(DFL81)+ISBLANK(DFN81)+ISBLANK(DFO81)+ISBLANK(DFP81)+ISBLANK(DFQ81))&lt;8,IF(ISNUMBER(LARGE((DFK81,DFM81,DFN81,DFO81,DFP81),1)),LARGE((DFK81,DFM81,DFN81,DFO81,DFP81),1),0)+IF(ISNUMBER(LARGE((DFK81,DFM81,DFN81,DFO81,DFP81),2)),LARGE((DFK81,DFM81,DFN81,DFO81,DFP81),2),0)+DFL81+DFQ81,"")</f>
        <v>0</v>
      </c>
      <c r="DFS81" s="398"/>
      <c r="DFT81" s="418"/>
      <c r="DFU81" s="397"/>
      <c r="DFV81" s="509" t="s">
        <v>1412</v>
      </c>
      <c r="DFW81" s="509" t="s">
        <v>1413</v>
      </c>
      <c r="DFX81" s="509">
        <v>2007</v>
      </c>
      <c r="DFY81" s="522" t="s">
        <v>1414</v>
      </c>
      <c r="DFZ81" s="523" t="s">
        <v>176</v>
      </c>
      <c r="DGA81" s="398">
        <v>0</v>
      </c>
      <c r="DGB81" s="398">
        <v>0</v>
      </c>
      <c r="DGC81" s="398"/>
      <c r="DGD81" s="398"/>
      <c r="DGE81" s="398"/>
      <c r="DGF81" s="398"/>
      <c r="DGG81" s="408"/>
      <c r="DGH81" s="398">
        <f>IF((ISBLANK(DGA81)+ISBLANK(DGC81)+ISBLANK(DGB81)+ISBLANK(DGD81)+ISBLANK(DGE81)+ISBLANK(DGF81)+ISBLANK(DGG81))&lt;8,IF(ISNUMBER(LARGE((DGA81,DGC81,DGD81,DGE81,DGF81),1)),LARGE((DGA81,DGC81,DGD81,DGE81,DGF81),1),0)+IF(ISNUMBER(LARGE((DGA81,DGC81,DGD81,DGE81,DGF81),2)),LARGE((DGA81,DGC81,DGD81,DGE81,DGF81),2),0)+DGB81+DGG81,"")</f>
        <v>0</v>
      </c>
      <c r="DGI81" s="398"/>
      <c r="DGJ81" s="418"/>
      <c r="DGK81" s="397"/>
      <c r="DGL81" s="509" t="s">
        <v>1412</v>
      </c>
      <c r="DGM81" s="509" t="s">
        <v>1413</v>
      </c>
      <c r="DGN81" s="509">
        <v>2007</v>
      </c>
      <c r="DGO81" s="522" t="s">
        <v>1414</v>
      </c>
      <c r="DGP81" s="523" t="s">
        <v>176</v>
      </c>
      <c r="DGQ81" s="398">
        <v>0</v>
      </c>
      <c r="DGR81" s="398">
        <v>0</v>
      </c>
      <c r="DGS81" s="398"/>
      <c r="DGT81" s="398"/>
      <c r="DGU81" s="398"/>
      <c r="DGV81" s="398"/>
      <c r="DGW81" s="408"/>
      <c r="DGX81" s="398">
        <f>IF((ISBLANK(DGQ81)+ISBLANK(DGS81)+ISBLANK(DGR81)+ISBLANK(DGT81)+ISBLANK(DGU81)+ISBLANK(DGV81)+ISBLANK(DGW81))&lt;8,IF(ISNUMBER(LARGE((DGQ81,DGS81,DGT81,DGU81,DGV81),1)),LARGE((DGQ81,DGS81,DGT81,DGU81,DGV81),1),0)+IF(ISNUMBER(LARGE((DGQ81,DGS81,DGT81,DGU81,DGV81),2)),LARGE((DGQ81,DGS81,DGT81,DGU81,DGV81),2),0)+DGR81+DGW81,"")</f>
        <v>0</v>
      </c>
      <c r="DGY81" s="398"/>
      <c r="DGZ81" s="418"/>
      <c r="DHA81" s="397"/>
      <c r="DHB81" s="509" t="s">
        <v>1412</v>
      </c>
      <c r="DHC81" s="509" t="s">
        <v>1413</v>
      </c>
      <c r="DHD81" s="509">
        <v>2007</v>
      </c>
      <c r="DHE81" s="522" t="s">
        <v>1414</v>
      </c>
      <c r="DHF81" s="523" t="s">
        <v>176</v>
      </c>
      <c r="DHG81" s="398">
        <v>0</v>
      </c>
      <c r="DHH81" s="398">
        <v>0</v>
      </c>
      <c r="DHI81" s="398"/>
      <c r="DHJ81" s="398"/>
      <c r="DHK81" s="398"/>
      <c r="DHL81" s="398"/>
      <c r="DHM81" s="408"/>
      <c r="DHN81" s="398">
        <f>IF((ISBLANK(DHG81)+ISBLANK(DHI81)+ISBLANK(DHH81)+ISBLANK(DHJ81)+ISBLANK(DHK81)+ISBLANK(DHL81)+ISBLANK(DHM81))&lt;8,IF(ISNUMBER(LARGE((DHG81,DHI81,DHJ81,DHK81,DHL81),1)),LARGE((DHG81,DHI81,DHJ81,DHK81,DHL81),1),0)+IF(ISNUMBER(LARGE((DHG81,DHI81,DHJ81,DHK81,DHL81),2)),LARGE((DHG81,DHI81,DHJ81,DHK81,DHL81),2),0)+DHH81+DHM81,"")</f>
        <v>0</v>
      </c>
      <c r="DHO81" s="398"/>
      <c r="DHP81" s="418"/>
      <c r="DHQ81" s="397"/>
      <c r="DHR81" s="509" t="s">
        <v>1412</v>
      </c>
      <c r="DHS81" s="509" t="s">
        <v>1413</v>
      </c>
      <c r="DHT81" s="509">
        <v>2007</v>
      </c>
      <c r="DHU81" s="522" t="s">
        <v>1414</v>
      </c>
      <c r="DHV81" s="523" t="s">
        <v>176</v>
      </c>
      <c r="DHW81" s="398">
        <v>0</v>
      </c>
      <c r="DHX81" s="398">
        <v>0</v>
      </c>
      <c r="DHY81" s="398"/>
      <c r="DHZ81" s="398"/>
      <c r="DIA81" s="398"/>
      <c r="DIB81" s="398"/>
      <c r="DIC81" s="408"/>
      <c r="DID81" s="398">
        <f>IF((ISBLANK(DHW81)+ISBLANK(DHY81)+ISBLANK(DHX81)+ISBLANK(DHZ81)+ISBLANK(DIA81)+ISBLANK(DIB81)+ISBLANK(DIC81))&lt;8,IF(ISNUMBER(LARGE((DHW81,DHY81,DHZ81,DIA81,DIB81),1)),LARGE((DHW81,DHY81,DHZ81,DIA81,DIB81),1),0)+IF(ISNUMBER(LARGE((DHW81,DHY81,DHZ81,DIA81,DIB81),2)),LARGE((DHW81,DHY81,DHZ81,DIA81,DIB81),2),0)+DHX81+DIC81,"")</f>
        <v>0</v>
      </c>
      <c r="DIE81" s="398"/>
      <c r="DIF81" s="418"/>
      <c r="DIG81" s="397"/>
      <c r="DIH81" s="509" t="s">
        <v>1412</v>
      </c>
      <c r="DII81" s="509" t="s">
        <v>1413</v>
      </c>
      <c r="DIJ81" s="509">
        <v>2007</v>
      </c>
      <c r="DIK81" s="522" t="s">
        <v>1414</v>
      </c>
      <c r="DIL81" s="523" t="s">
        <v>176</v>
      </c>
      <c r="DIM81" s="398">
        <v>0</v>
      </c>
      <c r="DIN81" s="398">
        <v>0</v>
      </c>
      <c r="DIO81" s="398"/>
      <c r="DIP81" s="398"/>
      <c r="DIQ81" s="398"/>
      <c r="DIR81" s="398"/>
      <c r="DIS81" s="408"/>
      <c r="DIT81" s="398">
        <f>IF((ISBLANK(DIM81)+ISBLANK(DIO81)+ISBLANK(DIN81)+ISBLANK(DIP81)+ISBLANK(DIQ81)+ISBLANK(DIR81)+ISBLANK(DIS81))&lt;8,IF(ISNUMBER(LARGE((DIM81,DIO81,DIP81,DIQ81,DIR81),1)),LARGE((DIM81,DIO81,DIP81,DIQ81,DIR81),1),0)+IF(ISNUMBER(LARGE((DIM81,DIO81,DIP81,DIQ81,DIR81),2)),LARGE((DIM81,DIO81,DIP81,DIQ81,DIR81),2),0)+DIN81+DIS81,"")</f>
        <v>0</v>
      </c>
      <c r="DIU81" s="398"/>
      <c r="DIV81" s="418"/>
      <c r="DIW81" s="397"/>
      <c r="DIX81" s="509" t="s">
        <v>1412</v>
      </c>
      <c r="DIY81" s="509" t="s">
        <v>1413</v>
      </c>
      <c r="DIZ81" s="509">
        <v>2007</v>
      </c>
      <c r="DJA81" s="522" t="s">
        <v>1414</v>
      </c>
      <c r="DJB81" s="523" t="s">
        <v>176</v>
      </c>
      <c r="DJC81" s="398">
        <v>0</v>
      </c>
      <c r="DJD81" s="398">
        <v>0</v>
      </c>
      <c r="DJE81" s="398"/>
      <c r="DJF81" s="398"/>
      <c r="DJG81" s="398"/>
      <c r="DJH81" s="398"/>
      <c r="DJI81" s="408"/>
      <c r="DJJ81" s="398">
        <f>IF((ISBLANK(DJC81)+ISBLANK(DJE81)+ISBLANK(DJD81)+ISBLANK(DJF81)+ISBLANK(DJG81)+ISBLANK(DJH81)+ISBLANK(DJI81))&lt;8,IF(ISNUMBER(LARGE((DJC81,DJE81,DJF81,DJG81,DJH81),1)),LARGE((DJC81,DJE81,DJF81,DJG81,DJH81),1),0)+IF(ISNUMBER(LARGE((DJC81,DJE81,DJF81,DJG81,DJH81),2)),LARGE((DJC81,DJE81,DJF81,DJG81,DJH81),2),0)+DJD81+DJI81,"")</f>
        <v>0</v>
      </c>
      <c r="DJK81" s="398"/>
      <c r="DJL81" s="418"/>
      <c r="DJM81" s="397"/>
      <c r="DJN81" s="509" t="s">
        <v>1412</v>
      </c>
      <c r="DJO81" s="509" t="s">
        <v>1413</v>
      </c>
      <c r="DJP81" s="509">
        <v>2007</v>
      </c>
      <c r="DJQ81" s="522" t="s">
        <v>1414</v>
      </c>
      <c r="DJR81" s="523" t="s">
        <v>176</v>
      </c>
      <c r="DJS81" s="398">
        <v>0</v>
      </c>
      <c r="DJT81" s="398">
        <v>0</v>
      </c>
      <c r="DJU81" s="398"/>
      <c r="DJV81" s="398"/>
      <c r="DJW81" s="398"/>
      <c r="DJX81" s="398"/>
      <c r="DJY81" s="408"/>
      <c r="DJZ81" s="398">
        <f>IF((ISBLANK(DJS81)+ISBLANK(DJU81)+ISBLANK(DJT81)+ISBLANK(DJV81)+ISBLANK(DJW81)+ISBLANK(DJX81)+ISBLANK(DJY81))&lt;8,IF(ISNUMBER(LARGE((DJS81,DJU81,DJV81,DJW81,DJX81),1)),LARGE((DJS81,DJU81,DJV81,DJW81,DJX81),1),0)+IF(ISNUMBER(LARGE((DJS81,DJU81,DJV81,DJW81,DJX81),2)),LARGE((DJS81,DJU81,DJV81,DJW81,DJX81),2),0)+DJT81+DJY81,"")</f>
        <v>0</v>
      </c>
      <c r="DKA81" s="398"/>
      <c r="DKB81" s="418"/>
      <c r="DKC81" s="397"/>
      <c r="DKD81" s="509" t="s">
        <v>1412</v>
      </c>
      <c r="DKE81" s="509" t="s">
        <v>1413</v>
      </c>
      <c r="DKF81" s="509">
        <v>2007</v>
      </c>
      <c r="DKG81" s="522" t="s">
        <v>1414</v>
      </c>
      <c r="DKH81" s="523" t="s">
        <v>176</v>
      </c>
      <c r="DKI81" s="398">
        <v>0</v>
      </c>
      <c r="DKJ81" s="398">
        <v>0</v>
      </c>
      <c r="DKK81" s="398"/>
      <c r="DKL81" s="398"/>
      <c r="DKM81" s="398"/>
      <c r="DKN81" s="398"/>
      <c r="DKO81" s="408"/>
      <c r="DKP81" s="398">
        <f>IF((ISBLANK(DKI81)+ISBLANK(DKK81)+ISBLANK(DKJ81)+ISBLANK(DKL81)+ISBLANK(DKM81)+ISBLANK(DKN81)+ISBLANK(DKO81))&lt;8,IF(ISNUMBER(LARGE((DKI81,DKK81,DKL81,DKM81,DKN81),1)),LARGE((DKI81,DKK81,DKL81,DKM81,DKN81),1),0)+IF(ISNUMBER(LARGE((DKI81,DKK81,DKL81,DKM81,DKN81),2)),LARGE((DKI81,DKK81,DKL81,DKM81,DKN81),2),0)+DKJ81+DKO81,"")</f>
        <v>0</v>
      </c>
      <c r="DKQ81" s="398"/>
      <c r="DKR81" s="418"/>
      <c r="DKS81" s="397"/>
      <c r="DKT81" s="509" t="s">
        <v>1412</v>
      </c>
      <c r="DKU81" s="509" t="s">
        <v>1413</v>
      </c>
      <c r="DKV81" s="509">
        <v>2007</v>
      </c>
      <c r="DKW81" s="522" t="s">
        <v>1414</v>
      </c>
      <c r="DKX81" s="523" t="s">
        <v>176</v>
      </c>
      <c r="DKY81" s="398">
        <v>0</v>
      </c>
      <c r="DKZ81" s="398">
        <v>0</v>
      </c>
      <c r="DLA81" s="398"/>
      <c r="DLB81" s="398"/>
      <c r="DLC81" s="398"/>
      <c r="DLD81" s="398"/>
      <c r="DLE81" s="408"/>
      <c r="DLF81" s="398">
        <f>IF((ISBLANK(DKY81)+ISBLANK(DLA81)+ISBLANK(DKZ81)+ISBLANK(DLB81)+ISBLANK(DLC81)+ISBLANK(DLD81)+ISBLANK(DLE81))&lt;8,IF(ISNUMBER(LARGE((DKY81,DLA81,DLB81,DLC81,DLD81),1)),LARGE((DKY81,DLA81,DLB81,DLC81,DLD81),1),0)+IF(ISNUMBER(LARGE((DKY81,DLA81,DLB81,DLC81,DLD81),2)),LARGE((DKY81,DLA81,DLB81,DLC81,DLD81),2),0)+DKZ81+DLE81,"")</f>
        <v>0</v>
      </c>
      <c r="DLG81" s="398"/>
      <c r="DLH81" s="418"/>
      <c r="DLI81" s="397"/>
      <c r="DLJ81" s="509" t="s">
        <v>1412</v>
      </c>
      <c r="DLK81" s="509" t="s">
        <v>1413</v>
      </c>
      <c r="DLL81" s="509">
        <v>2007</v>
      </c>
      <c r="DLM81" s="522" t="s">
        <v>1414</v>
      </c>
      <c r="DLN81" s="523" t="s">
        <v>176</v>
      </c>
      <c r="DLO81" s="398">
        <v>0</v>
      </c>
      <c r="DLP81" s="398">
        <v>0</v>
      </c>
      <c r="DLQ81" s="398"/>
      <c r="DLR81" s="398"/>
      <c r="DLS81" s="398"/>
      <c r="DLT81" s="398"/>
      <c r="DLU81" s="408"/>
      <c r="DLV81" s="398">
        <f>IF((ISBLANK(DLO81)+ISBLANK(DLQ81)+ISBLANK(DLP81)+ISBLANK(DLR81)+ISBLANK(DLS81)+ISBLANK(DLT81)+ISBLANK(DLU81))&lt;8,IF(ISNUMBER(LARGE((DLO81,DLQ81,DLR81,DLS81,DLT81),1)),LARGE((DLO81,DLQ81,DLR81,DLS81,DLT81),1),0)+IF(ISNUMBER(LARGE((DLO81,DLQ81,DLR81,DLS81,DLT81),2)),LARGE((DLO81,DLQ81,DLR81,DLS81,DLT81),2),0)+DLP81+DLU81,"")</f>
        <v>0</v>
      </c>
      <c r="DLW81" s="398"/>
      <c r="DLX81" s="418"/>
      <c r="DLY81" s="397"/>
      <c r="DLZ81" s="509" t="s">
        <v>1412</v>
      </c>
      <c r="DMA81" s="509" t="s">
        <v>1413</v>
      </c>
      <c r="DMB81" s="509">
        <v>2007</v>
      </c>
      <c r="DMC81" s="522" t="s">
        <v>1414</v>
      </c>
      <c r="DMD81" s="523" t="s">
        <v>176</v>
      </c>
      <c r="DME81" s="398">
        <v>0</v>
      </c>
      <c r="DMF81" s="398">
        <v>0</v>
      </c>
      <c r="DMG81" s="398"/>
      <c r="DMH81" s="398"/>
      <c r="DMI81" s="398"/>
      <c r="DMJ81" s="398"/>
      <c r="DMK81" s="408"/>
      <c r="DML81" s="398">
        <f>IF((ISBLANK(DME81)+ISBLANK(DMG81)+ISBLANK(DMF81)+ISBLANK(DMH81)+ISBLANK(DMI81)+ISBLANK(DMJ81)+ISBLANK(DMK81))&lt;8,IF(ISNUMBER(LARGE((DME81,DMG81,DMH81,DMI81,DMJ81),1)),LARGE((DME81,DMG81,DMH81,DMI81,DMJ81),1),0)+IF(ISNUMBER(LARGE((DME81,DMG81,DMH81,DMI81,DMJ81),2)),LARGE((DME81,DMG81,DMH81,DMI81,DMJ81),2),0)+DMF81+DMK81,"")</f>
        <v>0</v>
      </c>
      <c r="DMM81" s="398"/>
      <c r="DMN81" s="418"/>
      <c r="DMO81" s="397"/>
      <c r="DMP81" s="509" t="s">
        <v>1412</v>
      </c>
      <c r="DMQ81" s="509" t="s">
        <v>1413</v>
      </c>
      <c r="DMR81" s="509">
        <v>2007</v>
      </c>
      <c r="DMS81" s="522" t="s">
        <v>1414</v>
      </c>
      <c r="DMT81" s="523" t="s">
        <v>176</v>
      </c>
      <c r="DMU81" s="398">
        <v>0</v>
      </c>
      <c r="DMV81" s="398">
        <v>0</v>
      </c>
      <c r="DMW81" s="398"/>
      <c r="DMX81" s="398"/>
      <c r="DMY81" s="398"/>
      <c r="DMZ81" s="398"/>
      <c r="DNA81" s="408"/>
      <c r="DNB81" s="398">
        <f>IF((ISBLANK(DMU81)+ISBLANK(DMW81)+ISBLANK(DMV81)+ISBLANK(DMX81)+ISBLANK(DMY81)+ISBLANK(DMZ81)+ISBLANK(DNA81))&lt;8,IF(ISNUMBER(LARGE((DMU81,DMW81,DMX81,DMY81,DMZ81),1)),LARGE((DMU81,DMW81,DMX81,DMY81,DMZ81),1),0)+IF(ISNUMBER(LARGE((DMU81,DMW81,DMX81,DMY81,DMZ81),2)),LARGE((DMU81,DMW81,DMX81,DMY81,DMZ81),2),0)+DMV81+DNA81,"")</f>
        <v>0</v>
      </c>
      <c r="DNC81" s="398"/>
      <c r="DND81" s="418"/>
      <c r="DNE81" s="397"/>
      <c r="DNF81" s="509" t="s">
        <v>1412</v>
      </c>
      <c r="DNG81" s="509" t="s">
        <v>1413</v>
      </c>
      <c r="DNH81" s="509">
        <v>2007</v>
      </c>
      <c r="DNI81" s="522" t="s">
        <v>1414</v>
      </c>
      <c r="DNJ81" s="523" t="s">
        <v>176</v>
      </c>
      <c r="DNK81" s="398">
        <v>0</v>
      </c>
      <c r="DNL81" s="398">
        <v>0</v>
      </c>
      <c r="DNM81" s="398"/>
      <c r="DNN81" s="398"/>
      <c r="DNO81" s="398"/>
      <c r="DNP81" s="398"/>
      <c r="DNQ81" s="408"/>
      <c r="DNR81" s="398">
        <f>IF((ISBLANK(DNK81)+ISBLANK(DNM81)+ISBLANK(DNL81)+ISBLANK(DNN81)+ISBLANK(DNO81)+ISBLANK(DNP81)+ISBLANK(DNQ81))&lt;8,IF(ISNUMBER(LARGE((DNK81,DNM81,DNN81,DNO81,DNP81),1)),LARGE((DNK81,DNM81,DNN81,DNO81,DNP81),1),0)+IF(ISNUMBER(LARGE((DNK81,DNM81,DNN81,DNO81,DNP81),2)),LARGE((DNK81,DNM81,DNN81,DNO81,DNP81),2),0)+DNL81+DNQ81,"")</f>
        <v>0</v>
      </c>
      <c r="DNS81" s="398"/>
      <c r="DNT81" s="418"/>
      <c r="DNU81" s="397"/>
      <c r="DNV81" s="509" t="s">
        <v>1412</v>
      </c>
      <c r="DNW81" s="509" t="s">
        <v>1413</v>
      </c>
      <c r="DNX81" s="509">
        <v>2007</v>
      </c>
      <c r="DNY81" s="522" t="s">
        <v>1414</v>
      </c>
      <c r="DNZ81" s="523" t="s">
        <v>176</v>
      </c>
      <c r="DOA81" s="398">
        <v>0</v>
      </c>
      <c r="DOB81" s="398">
        <v>0</v>
      </c>
      <c r="DOC81" s="398"/>
      <c r="DOD81" s="398"/>
      <c r="DOE81" s="398"/>
      <c r="DOF81" s="398"/>
      <c r="DOG81" s="408"/>
      <c r="DOH81" s="398">
        <f>IF((ISBLANK(DOA81)+ISBLANK(DOC81)+ISBLANK(DOB81)+ISBLANK(DOD81)+ISBLANK(DOE81)+ISBLANK(DOF81)+ISBLANK(DOG81))&lt;8,IF(ISNUMBER(LARGE((DOA81,DOC81,DOD81,DOE81,DOF81),1)),LARGE((DOA81,DOC81,DOD81,DOE81,DOF81),1),0)+IF(ISNUMBER(LARGE((DOA81,DOC81,DOD81,DOE81,DOF81),2)),LARGE((DOA81,DOC81,DOD81,DOE81,DOF81),2),0)+DOB81+DOG81,"")</f>
        <v>0</v>
      </c>
      <c r="DOI81" s="398"/>
      <c r="DOJ81" s="418"/>
      <c r="DOK81" s="397"/>
      <c r="DOL81" s="509" t="s">
        <v>1412</v>
      </c>
      <c r="DOM81" s="509" t="s">
        <v>1413</v>
      </c>
      <c r="DON81" s="509">
        <v>2007</v>
      </c>
      <c r="DOO81" s="522" t="s">
        <v>1414</v>
      </c>
      <c r="DOP81" s="523" t="s">
        <v>176</v>
      </c>
      <c r="DOQ81" s="398">
        <v>0</v>
      </c>
      <c r="DOR81" s="398">
        <v>0</v>
      </c>
      <c r="DOS81" s="398"/>
      <c r="DOT81" s="398"/>
      <c r="DOU81" s="398"/>
      <c r="DOV81" s="398"/>
      <c r="DOW81" s="408"/>
      <c r="DOX81" s="398">
        <f>IF((ISBLANK(DOQ81)+ISBLANK(DOS81)+ISBLANK(DOR81)+ISBLANK(DOT81)+ISBLANK(DOU81)+ISBLANK(DOV81)+ISBLANK(DOW81))&lt;8,IF(ISNUMBER(LARGE((DOQ81,DOS81,DOT81,DOU81,DOV81),1)),LARGE((DOQ81,DOS81,DOT81,DOU81,DOV81),1),0)+IF(ISNUMBER(LARGE((DOQ81,DOS81,DOT81,DOU81,DOV81),2)),LARGE((DOQ81,DOS81,DOT81,DOU81,DOV81),2),0)+DOR81+DOW81,"")</f>
        <v>0</v>
      </c>
      <c r="DOY81" s="398"/>
      <c r="DOZ81" s="418"/>
      <c r="DPA81" s="397"/>
      <c r="DPB81" s="509" t="s">
        <v>1412</v>
      </c>
      <c r="DPC81" s="509" t="s">
        <v>1413</v>
      </c>
      <c r="DPD81" s="509">
        <v>2007</v>
      </c>
      <c r="DPE81" s="522" t="s">
        <v>1414</v>
      </c>
      <c r="DPF81" s="523" t="s">
        <v>176</v>
      </c>
      <c r="DPG81" s="398">
        <v>0</v>
      </c>
      <c r="DPH81" s="398">
        <v>0</v>
      </c>
      <c r="DPI81" s="398"/>
      <c r="DPJ81" s="398"/>
      <c r="DPK81" s="398"/>
      <c r="DPL81" s="398"/>
      <c r="DPM81" s="408"/>
      <c r="DPN81" s="398">
        <f>IF((ISBLANK(DPG81)+ISBLANK(DPI81)+ISBLANK(DPH81)+ISBLANK(DPJ81)+ISBLANK(DPK81)+ISBLANK(DPL81)+ISBLANK(DPM81))&lt;8,IF(ISNUMBER(LARGE((DPG81,DPI81,DPJ81,DPK81,DPL81),1)),LARGE((DPG81,DPI81,DPJ81,DPK81,DPL81),1),0)+IF(ISNUMBER(LARGE((DPG81,DPI81,DPJ81,DPK81,DPL81),2)),LARGE((DPG81,DPI81,DPJ81,DPK81,DPL81),2),0)+DPH81+DPM81,"")</f>
        <v>0</v>
      </c>
      <c r="DPO81" s="398"/>
      <c r="DPP81" s="418"/>
      <c r="DPQ81" s="397"/>
      <c r="DPR81" s="509" t="s">
        <v>1412</v>
      </c>
      <c r="DPS81" s="509" t="s">
        <v>1413</v>
      </c>
      <c r="DPT81" s="509">
        <v>2007</v>
      </c>
      <c r="DPU81" s="522" t="s">
        <v>1414</v>
      </c>
      <c r="DPV81" s="523" t="s">
        <v>176</v>
      </c>
      <c r="DPW81" s="398">
        <v>0</v>
      </c>
      <c r="DPX81" s="398">
        <v>0</v>
      </c>
      <c r="DPY81" s="398"/>
      <c r="DPZ81" s="398"/>
      <c r="DQA81" s="398"/>
      <c r="DQB81" s="398"/>
      <c r="DQC81" s="408"/>
      <c r="DQD81" s="398">
        <f>IF((ISBLANK(DPW81)+ISBLANK(DPY81)+ISBLANK(DPX81)+ISBLANK(DPZ81)+ISBLANK(DQA81)+ISBLANK(DQB81)+ISBLANK(DQC81))&lt;8,IF(ISNUMBER(LARGE((DPW81,DPY81,DPZ81,DQA81,DQB81),1)),LARGE((DPW81,DPY81,DPZ81,DQA81,DQB81),1),0)+IF(ISNUMBER(LARGE((DPW81,DPY81,DPZ81,DQA81,DQB81),2)),LARGE((DPW81,DPY81,DPZ81,DQA81,DQB81),2),0)+DPX81+DQC81,"")</f>
        <v>0</v>
      </c>
      <c r="DQE81" s="398"/>
      <c r="DQF81" s="418"/>
      <c r="DQG81" s="397"/>
      <c r="DQH81" s="509" t="s">
        <v>1412</v>
      </c>
      <c r="DQI81" s="509" t="s">
        <v>1413</v>
      </c>
      <c r="DQJ81" s="509">
        <v>2007</v>
      </c>
      <c r="DQK81" s="522" t="s">
        <v>1414</v>
      </c>
      <c r="DQL81" s="523" t="s">
        <v>176</v>
      </c>
      <c r="DQM81" s="398">
        <v>0</v>
      </c>
      <c r="DQN81" s="398">
        <v>0</v>
      </c>
      <c r="DQO81" s="398"/>
      <c r="DQP81" s="398"/>
      <c r="DQQ81" s="398"/>
      <c r="DQR81" s="398"/>
      <c r="DQS81" s="408"/>
      <c r="DQT81" s="398">
        <f>IF((ISBLANK(DQM81)+ISBLANK(DQO81)+ISBLANK(DQN81)+ISBLANK(DQP81)+ISBLANK(DQQ81)+ISBLANK(DQR81)+ISBLANK(DQS81))&lt;8,IF(ISNUMBER(LARGE((DQM81,DQO81,DQP81,DQQ81,DQR81),1)),LARGE((DQM81,DQO81,DQP81,DQQ81,DQR81),1),0)+IF(ISNUMBER(LARGE((DQM81,DQO81,DQP81,DQQ81,DQR81),2)),LARGE((DQM81,DQO81,DQP81,DQQ81,DQR81),2),0)+DQN81+DQS81,"")</f>
        <v>0</v>
      </c>
      <c r="DQU81" s="398"/>
      <c r="DQV81" s="418"/>
      <c r="DQW81" s="397"/>
      <c r="DQX81" s="509" t="s">
        <v>1412</v>
      </c>
      <c r="DQY81" s="509" t="s">
        <v>1413</v>
      </c>
      <c r="DQZ81" s="509">
        <v>2007</v>
      </c>
      <c r="DRA81" s="522" t="s">
        <v>1414</v>
      </c>
      <c r="DRB81" s="523" t="s">
        <v>176</v>
      </c>
      <c r="DRC81" s="398">
        <v>0</v>
      </c>
      <c r="DRD81" s="398">
        <v>0</v>
      </c>
      <c r="DRE81" s="398"/>
      <c r="DRF81" s="398"/>
      <c r="DRG81" s="398"/>
      <c r="DRH81" s="398"/>
      <c r="DRI81" s="408"/>
      <c r="DRJ81" s="398">
        <f>IF((ISBLANK(DRC81)+ISBLANK(DRE81)+ISBLANK(DRD81)+ISBLANK(DRF81)+ISBLANK(DRG81)+ISBLANK(DRH81)+ISBLANK(DRI81))&lt;8,IF(ISNUMBER(LARGE((DRC81,DRE81,DRF81,DRG81,DRH81),1)),LARGE((DRC81,DRE81,DRF81,DRG81,DRH81),1),0)+IF(ISNUMBER(LARGE((DRC81,DRE81,DRF81,DRG81,DRH81),2)),LARGE((DRC81,DRE81,DRF81,DRG81,DRH81),2),0)+DRD81+DRI81,"")</f>
        <v>0</v>
      </c>
      <c r="DRK81" s="398"/>
      <c r="DRL81" s="418"/>
      <c r="DRM81" s="397"/>
      <c r="DRN81" s="509" t="s">
        <v>1412</v>
      </c>
      <c r="DRO81" s="509" t="s">
        <v>1413</v>
      </c>
      <c r="DRP81" s="509">
        <v>2007</v>
      </c>
      <c r="DRQ81" s="522" t="s">
        <v>1414</v>
      </c>
      <c r="DRR81" s="523" t="s">
        <v>176</v>
      </c>
      <c r="DRS81" s="398">
        <v>0</v>
      </c>
      <c r="DRT81" s="398">
        <v>0</v>
      </c>
      <c r="DRU81" s="398"/>
      <c r="DRV81" s="398"/>
      <c r="DRW81" s="398"/>
      <c r="DRX81" s="398"/>
      <c r="DRY81" s="408"/>
      <c r="DRZ81" s="398">
        <f>IF((ISBLANK(DRS81)+ISBLANK(DRU81)+ISBLANK(DRT81)+ISBLANK(DRV81)+ISBLANK(DRW81)+ISBLANK(DRX81)+ISBLANK(DRY81))&lt;8,IF(ISNUMBER(LARGE((DRS81,DRU81,DRV81,DRW81,DRX81),1)),LARGE((DRS81,DRU81,DRV81,DRW81,DRX81),1),0)+IF(ISNUMBER(LARGE((DRS81,DRU81,DRV81,DRW81,DRX81),2)),LARGE((DRS81,DRU81,DRV81,DRW81,DRX81),2),0)+DRT81+DRY81,"")</f>
        <v>0</v>
      </c>
      <c r="DSA81" s="398"/>
      <c r="DSB81" s="418"/>
      <c r="DSC81" s="397"/>
      <c r="DSD81" s="509" t="s">
        <v>1412</v>
      </c>
      <c r="DSE81" s="509" t="s">
        <v>1413</v>
      </c>
      <c r="DSF81" s="509">
        <v>2007</v>
      </c>
      <c r="DSG81" s="522" t="s">
        <v>1414</v>
      </c>
      <c r="DSH81" s="523" t="s">
        <v>176</v>
      </c>
      <c r="DSI81" s="398">
        <v>0</v>
      </c>
      <c r="DSJ81" s="398">
        <v>0</v>
      </c>
      <c r="DSK81" s="398"/>
      <c r="DSL81" s="398"/>
      <c r="DSM81" s="398"/>
      <c r="DSN81" s="398"/>
      <c r="DSO81" s="408"/>
      <c r="DSP81" s="398">
        <f>IF((ISBLANK(DSI81)+ISBLANK(DSK81)+ISBLANK(DSJ81)+ISBLANK(DSL81)+ISBLANK(DSM81)+ISBLANK(DSN81)+ISBLANK(DSO81))&lt;8,IF(ISNUMBER(LARGE((DSI81,DSK81,DSL81,DSM81,DSN81),1)),LARGE((DSI81,DSK81,DSL81,DSM81,DSN81),1),0)+IF(ISNUMBER(LARGE((DSI81,DSK81,DSL81,DSM81,DSN81),2)),LARGE((DSI81,DSK81,DSL81,DSM81,DSN81),2),0)+DSJ81+DSO81,"")</f>
        <v>0</v>
      </c>
      <c r="DSQ81" s="398"/>
      <c r="DSR81" s="418"/>
      <c r="DSS81" s="397"/>
      <c r="DST81" s="509" t="s">
        <v>1412</v>
      </c>
      <c r="DSU81" s="509" t="s">
        <v>1413</v>
      </c>
      <c r="DSV81" s="509">
        <v>2007</v>
      </c>
      <c r="DSW81" s="522" t="s">
        <v>1414</v>
      </c>
      <c r="DSX81" s="523" t="s">
        <v>176</v>
      </c>
      <c r="DSY81" s="398">
        <v>0</v>
      </c>
      <c r="DSZ81" s="398">
        <v>0</v>
      </c>
      <c r="DTA81" s="398"/>
      <c r="DTB81" s="398"/>
      <c r="DTC81" s="398"/>
      <c r="DTD81" s="398"/>
      <c r="DTE81" s="408"/>
      <c r="DTF81" s="398">
        <f>IF((ISBLANK(DSY81)+ISBLANK(DTA81)+ISBLANK(DSZ81)+ISBLANK(DTB81)+ISBLANK(DTC81)+ISBLANK(DTD81)+ISBLANK(DTE81))&lt;8,IF(ISNUMBER(LARGE((DSY81,DTA81,DTB81,DTC81,DTD81),1)),LARGE((DSY81,DTA81,DTB81,DTC81,DTD81),1),0)+IF(ISNUMBER(LARGE((DSY81,DTA81,DTB81,DTC81,DTD81),2)),LARGE((DSY81,DTA81,DTB81,DTC81,DTD81),2),0)+DSZ81+DTE81,"")</f>
        <v>0</v>
      </c>
      <c r="DTG81" s="398"/>
      <c r="DTH81" s="418"/>
      <c r="DTI81" s="397"/>
      <c r="DTJ81" s="509" t="s">
        <v>1412</v>
      </c>
      <c r="DTK81" s="509" t="s">
        <v>1413</v>
      </c>
      <c r="DTL81" s="509">
        <v>2007</v>
      </c>
      <c r="DTM81" s="522" t="s">
        <v>1414</v>
      </c>
      <c r="DTN81" s="523" t="s">
        <v>176</v>
      </c>
      <c r="DTO81" s="398">
        <v>0</v>
      </c>
      <c r="DTP81" s="398">
        <v>0</v>
      </c>
      <c r="DTQ81" s="398"/>
      <c r="DTR81" s="398"/>
      <c r="DTS81" s="398"/>
      <c r="DTT81" s="398"/>
      <c r="DTU81" s="408"/>
      <c r="DTV81" s="398">
        <f>IF((ISBLANK(DTO81)+ISBLANK(DTQ81)+ISBLANK(DTP81)+ISBLANK(DTR81)+ISBLANK(DTS81)+ISBLANK(DTT81)+ISBLANK(DTU81))&lt;8,IF(ISNUMBER(LARGE((DTO81,DTQ81,DTR81,DTS81,DTT81),1)),LARGE((DTO81,DTQ81,DTR81,DTS81,DTT81),1),0)+IF(ISNUMBER(LARGE((DTO81,DTQ81,DTR81,DTS81,DTT81),2)),LARGE((DTO81,DTQ81,DTR81,DTS81,DTT81),2),0)+DTP81+DTU81,"")</f>
        <v>0</v>
      </c>
      <c r="DTW81" s="398"/>
      <c r="DTX81" s="418"/>
      <c r="DTY81" s="397"/>
      <c r="DTZ81" s="509" t="s">
        <v>1412</v>
      </c>
      <c r="DUA81" s="509" t="s">
        <v>1413</v>
      </c>
      <c r="DUB81" s="509">
        <v>2007</v>
      </c>
      <c r="DUC81" s="522" t="s">
        <v>1414</v>
      </c>
      <c r="DUD81" s="523" t="s">
        <v>176</v>
      </c>
      <c r="DUE81" s="398">
        <v>0</v>
      </c>
      <c r="DUF81" s="398">
        <v>0</v>
      </c>
      <c r="DUG81" s="398"/>
      <c r="DUH81" s="398"/>
      <c r="DUI81" s="398"/>
      <c r="DUJ81" s="398"/>
      <c r="DUK81" s="408"/>
      <c r="DUL81" s="398">
        <f>IF((ISBLANK(DUE81)+ISBLANK(DUG81)+ISBLANK(DUF81)+ISBLANK(DUH81)+ISBLANK(DUI81)+ISBLANK(DUJ81)+ISBLANK(DUK81))&lt;8,IF(ISNUMBER(LARGE((DUE81,DUG81,DUH81,DUI81,DUJ81),1)),LARGE((DUE81,DUG81,DUH81,DUI81,DUJ81),1),0)+IF(ISNUMBER(LARGE((DUE81,DUG81,DUH81,DUI81,DUJ81),2)),LARGE((DUE81,DUG81,DUH81,DUI81,DUJ81),2),0)+DUF81+DUK81,"")</f>
        <v>0</v>
      </c>
      <c r="DUM81" s="398"/>
      <c r="DUN81" s="418"/>
      <c r="DUO81" s="397"/>
      <c r="DUP81" s="509" t="s">
        <v>1412</v>
      </c>
      <c r="DUQ81" s="509" t="s">
        <v>1413</v>
      </c>
      <c r="DUR81" s="509">
        <v>2007</v>
      </c>
      <c r="DUS81" s="522" t="s">
        <v>1414</v>
      </c>
      <c r="DUT81" s="523" t="s">
        <v>176</v>
      </c>
      <c r="DUU81" s="398">
        <v>0</v>
      </c>
      <c r="DUV81" s="398">
        <v>0</v>
      </c>
      <c r="DUW81" s="398"/>
      <c r="DUX81" s="398"/>
      <c r="DUY81" s="398"/>
      <c r="DUZ81" s="398"/>
      <c r="DVA81" s="408"/>
      <c r="DVB81" s="398">
        <f>IF((ISBLANK(DUU81)+ISBLANK(DUW81)+ISBLANK(DUV81)+ISBLANK(DUX81)+ISBLANK(DUY81)+ISBLANK(DUZ81)+ISBLANK(DVA81))&lt;8,IF(ISNUMBER(LARGE((DUU81,DUW81,DUX81,DUY81,DUZ81),1)),LARGE((DUU81,DUW81,DUX81,DUY81,DUZ81),1),0)+IF(ISNUMBER(LARGE((DUU81,DUW81,DUX81,DUY81,DUZ81),2)),LARGE((DUU81,DUW81,DUX81,DUY81,DUZ81),2),0)+DUV81+DVA81,"")</f>
        <v>0</v>
      </c>
      <c r="DVC81" s="398"/>
      <c r="DVD81" s="418"/>
      <c r="DVE81" s="397"/>
      <c r="DVF81" s="509" t="s">
        <v>1412</v>
      </c>
      <c r="DVG81" s="509" t="s">
        <v>1413</v>
      </c>
      <c r="DVH81" s="509">
        <v>2007</v>
      </c>
      <c r="DVI81" s="522" t="s">
        <v>1414</v>
      </c>
      <c r="DVJ81" s="523" t="s">
        <v>176</v>
      </c>
      <c r="DVK81" s="398">
        <v>0</v>
      </c>
      <c r="DVL81" s="398">
        <v>0</v>
      </c>
      <c r="DVM81" s="398"/>
      <c r="DVN81" s="398"/>
      <c r="DVO81" s="398"/>
      <c r="DVP81" s="398"/>
      <c r="DVQ81" s="408"/>
      <c r="DVR81" s="398">
        <f>IF((ISBLANK(DVK81)+ISBLANK(DVM81)+ISBLANK(DVL81)+ISBLANK(DVN81)+ISBLANK(DVO81)+ISBLANK(DVP81)+ISBLANK(DVQ81))&lt;8,IF(ISNUMBER(LARGE((DVK81,DVM81,DVN81,DVO81,DVP81),1)),LARGE((DVK81,DVM81,DVN81,DVO81,DVP81),1),0)+IF(ISNUMBER(LARGE((DVK81,DVM81,DVN81,DVO81,DVP81),2)),LARGE((DVK81,DVM81,DVN81,DVO81,DVP81),2),0)+DVL81+DVQ81,"")</f>
        <v>0</v>
      </c>
      <c r="DVS81" s="398"/>
      <c r="DVT81" s="418"/>
      <c r="DVU81" s="397"/>
      <c r="DVV81" s="509" t="s">
        <v>1412</v>
      </c>
      <c r="DVW81" s="509" t="s">
        <v>1413</v>
      </c>
      <c r="DVX81" s="509">
        <v>2007</v>
      </c>
      <c r="DVY81" s="522" t="s">
        <v>1414</v>
      </c>
      <c r="DVZ81" s="523" t="s">
        <v>176</v>
      </c>
      <c r="DWA81" s="398">
        <v>0</v>
      </c>
      <c r="DWB81" s="398">
        <v>0</v>
      </c>
      <c r="DWC81" s="398"/>
      <c r="DWD81" s="398"/>
      <c r="DWE81" s="398"/>
      <c r="DWF81" s="398"/>
      <c r="DWG81" s="408"/>
      <c r="DWH81" s="398">
        <f>IF((ISBLANK(DWA81)+ISBLANK(DWC81)+ISBLANK(DWB81)+ISBLANK(DWD81)+ISBLANK(DWE81)+ISBLANK(DWF81)+ISBLANK(DWG81))&lt;8,IF(ISNUMBER(LARGE((DWA81,DWC81,DWD81,DWE81,DWF81),1)),LARGE((DWA81,DWC81,DWD81,DWE81,DWF81),1),0)+IF(ISNUMBER(LARGE((DWA81,DWC81,DWD81,DWE81,DWF81),2)),LARGE((DWA81,DWC81,DWD81,DWE81,DWF81),2),0)+DWB81+DWG81,"")</f>
        <v>0</v>
      </c>
      <c r="DWI81" s="398"/>
      <c r="DWJ81" s="418"/>
      <c r="DWK81" s="397"/>
      <c r="DWL81" s="509" t="s">
        <v>1412</v>
      </c>
      <c r="DWM81" s="509" t="s">
        <v>1413</v>
      </c>
      <c r="DWN81" s="509">
        <v>2007</v>
      </c>
      <c r="DWO81" s="522" t="s">
        <v>1414</v>
      </c>
      <c r="DWP81" s="523" t="s">
        <v>176</v>
      </c>
      <c r="DWQ81" s="398">
        <v>0</v>
      </c>
      <c r="DWR81" s="398">
        <v>0</v>
      </c>
      <c r="DWS81" s="398"/>
      <c r="DWT81" s="398"/>
      <c r="DWU81" s="398"/>
      <c r="DWV81" s="398"/>
      <c r="DWW81" s="408"/>
      <c r="DWX81" s="398">
        <f>IF((ISBLANK(DWQ81)+ISBLANK(DWS81)+ISBLANK(DWR81)+ISBLANK(DWT81)+ISBLANK(DWU81)+ISBLANK(DWV81)+ISBLANK(DWW81))&lt;8,IF(ISNUMBER(LARGE((DWQ81,DWS81,DWT81,DWU81,DWV81),1)),LARGE((DWQ81,DWS81,DWT81,DWU81,DWV81),1),0)+IF(ISNUMBER(LARGE((DWQ81,DWS81,DWT81,DWU81,DWV81),2)),LARGE((DWQ81,DWS81,DWT81,DWU81,DWV81),2),0)+DWR81+DWW81,"")</f>
        <v>0</v>
      </c>
      <c r="DWY81" s="398"/>
      <c r="DWZ81" s="418"/>
      <c r="DXA81" s="397"/>
      <c r="DXB81" s="509" t="s">
        <v>1412</v>
      </c>
      <c r="DXC81" s="509" t="s">
        <v>1413</v>
      </c>
      <c r="DXD81" s="509">
        <v>2007</v>
      </c>
      <c r="DXE81" s="522" t="s">
        <v>1414</v>
      </c>
      <c r="DXF81" s="523" t="s">
        <v>176</v>
      </c>
      <c r="DXG81" s="398">
        <v>0</v>
      </c>
      <c r="DXH81" s="398">
        <v>0</v>
      </c>
      <c r="DXI81" s="398"/>
      <c r="DXJ81" s="398"/>
      <c r="DXK81" s="398"/>
      <c r="DXL81" s="398"/>
      <c r="DXM81" s="408"/>
      <c r="DXN81" s="398">
        <f>IF((ISBLANK(DXG81)+ISBLANK(DXI81)+ISBLANK(DXH81)+ISBLANK(DXJ81)+ISBLANK(DXK81)+ISBLANK(DXL81)+ISBLANK(DXM81))&lt;8,IF(ISNUMBER(LARGE((DXG81,DXI81,DXJ81,DXK81,DXL81),1)),LARGE((DXG81,DXI81,DXJ81,DXK81,DXL81),1),0)+IF(ISNUMBER(LARGE((DXG81,DXI81,DXJ81,DXK81,DXL81),2)),LARGE((DXG81,DXI81,DXJ81,DXK81,DXL81),2),0)+DXH81+DXM81,"")</f>
        <v>0</v>
      </c>
      <c r="DXO81" s="398"/>
      <c r="DXP81" s="418"/>
      <c r="DXQ81" s="397"/>
      <c r="DXR81" s="509" t="s">
        <v>1412</v>
      </c>
      <c r="DXS81" s="509" t="s">
        <v>1413</v>
      </c>
      <c r="DXT81" s="509">
        <v>2007</v>
      </c>
      <c r="DXU81" s="522" t="s">
        <v>1414</v>
      </c>
      <c r="DXV81" s="523" t="s">
        <v>176</v>
      </c>
      <c r="DXW81" s="398">
        <v>0</v>
      </c>
      <c r="DXX81" s="398">
        <v>0</v>
      </c>
      <c r="DXY81" s="398"/>
      <c r="DXZ81" s="398"/>
      <c r="DYA81" s="398"/>
      <c r="DYB81" s="398"/>
      <c r="DYC81" s="408"/>
      <c r="DYD81" s="398">
        <f>IF((ISBLANK(DXW81)+ISBLANK(DXY81)+ISBLANK(DXX81)+ISBLANK(DXZ81)+ISBLANK(DYA81)+ISBLANK(DYB81)+ISBLANK(DYC81))&lt;8,IF(ISNUMBER(LARGE((DXW81,DXY81,DXZ81,DYA81,DYB81),1)),LARGE((DXW81,DXY81,DXZ81,DYA81,DYB81),1),0)+IF(ISNUMBER(LARGE((DXW81,DXY81,DXZ81,DYA81,DYB81),2)),LARGE((DXW81,DXY81,DXZ81,DYA81,DYB81),2),0)+DXX81+DYC81,"")</f>
        <v>0</v>
      </c>
      <c r="DYE81" s="398"/>
      <c r="DYF81" s="418"/>
      <c r="DYG81" s="397"/>
      <c r="DYH81" s="509" t="s">
        <v>1412</v>
      </c>
      <c r="DYI81" s="509" t="s">
        <v>1413</v>
      </c>
      <c r="DYJ81" s="509">
        <v>2007</v>
      </c>
      <c r="DYK81" s="522" t="s">
        <v>1414</v>
      </c>
      <c r="DYL81" s="523" t="s">
        <v>176</v>
      </c>
      <c r="DYM81" s="398">
        <v>0</v>
      </c>
      <c r="DYN81" s="398">
        <v>0</v>
      </c>
      <c r="DYO81" s="398"/>
      <c r="DYP81" s="398"/>
      <c r="DYQ81" s="398"/>
      <c r="DYR81" s="398"/>
      <c r="DYS81" s="408"/>
      <c r="DYT81" s="398">
        <f>IF((ISBLANK(DYM81)+ISBLANK(DYO81)+ISBLANK(DYN81)+ISBLANK(DYP81)+ISBLANK(DYQ81)+ISBLANK(DYR81)+ISBLANK(DYS81))&lt;8,IF(ISNUMBER(LARGE((DYM81,DYO81,DYP81,DYQ81,DYR81),1)),LARGE((DYM81,DYO81,DYP81,DYQ81,DYR81),1),0)+IF(ISNUMBER(LARGE((DYM81,DYO81,DYP81,DYQ81,DYR81),2)),LARGE((DYM81,DYO81,DYP81,DYQ81,DYR81),2),0)+DYN81+DYS81,"")</f>
        <v>0</v>
      </c>
      <c r="DYU81" s="398"/>
      <c r="DYV81" s="418"/>
      <c r="DYW81" s="397"/>
      <c r="DYX81" s="509" t="s">
        <v>1412</v>
      </c>
      <c r="DYY81" s="509" t="s">
        <v>1413</v>
      </c>
      <c r="DYZ81" s="509">
        <v>2007</v>
      </c>
      <c r="DZA81" s="522" t="s">
        <v>1414</v>
      </c>
      <c r="DZB81" s="523" t="s">
        <v>176</v>
      </c>
      <c r="DZC81" s="398">
        <v>0</v>
      </c>
      <c r="DZD81" s="398">
        <v>0</v>
      </c>
      <c r="DZE81" s="398"/>
      <c r="DZF81" s="398"/>
      <c r="DZG81" s="398"/>
      <c r="DZH81" s="398"/>
      <c r="DZI81" s="408"/>
      <c r="DZJ81" s="398">
        <f>IF((ISBLANK(DZC81)+ISBLANK(DZE81)+ISBLANK(DZD81)+ISBLANK(DZF81)+ISBLANK(DZG81)+ISBLANK(DZH81)+ISBLANK(DZI81))&lt;8,IF(ISNUMBER(LARGE((DZC81,DZE81,DZF81,DZG81,DZH81),1)),LARGE((DZC81,DZE81,DZF81,DZG81,DZH81),1),0)+IF(ISNUMBER(LARGE((DZC81,DZE81,DZF81,DZG81,DZH81),2)),LARGE((DZC81,DZE81,DZF81,DZG81,DZH81),2),0)+DZD81+DZI81,"")</f>
        <v>0</v>
      </c>
      <c r="DZK81" s="398"/>
      <c r="DZL81" s="418"/>
      <c r="DZM81" s="397"/>
      <c r="DZN81" s="509" t="s">
        <v>1412</v>
      </c>
      <c r="DZO81" s="509" t="s">
        <v>1413</v>
      </c>
      <c r="DZP81" s="509">
        <v>2007</v>
      </c>
      <c r="DZQ81" s="522" t="s">
        <v>1414</v>
      </c>
      <c r="DZR81" s="523" t="s">
        <v>176</v>
      </c>
      <c r="DZS81" s="398">
        <v>0</v>
      </c>
      <c r="DZT81" s="398">
        <v>0</v>
      </c>
      <c r="DZU81" s="398"/>
      <c r="DZV81" s="398"/>
      <c r="DZW81" s="398"/>
      <c r="DZX81" s="398"/>
      <c r="DZY81" s="408"/>
      <c r="DZZ81" s="398">
        <f>IF((ISBLANK(DZS81)+ISBLANK(DZU81)+ISBLANK(DZT81)+ISBLANK(DZV81)+ISBLANK(DZW81)+ISBLANK(DZX81)+ISBLANK(DZY81))&lt;8,IF(ISNUMBER(LARGE((DZS81,DZU81,DZV81,DZW81,DZX81),1)),LARGE((DZS81,DZU81,DZV81,DZW81,DZX81),1),0)+IF(ISNUMBER(LARGE((DZS81,DZU81,DZV81,DZW81,DZX81),2)),LARGE((DZS81,DZU81,DZV81,DZW81,DZX81),2),0)+DZT81+DZY81,"")</f>
        <v>0</v>
      </c>
      <c r="EAA81" s="398"/>
      <c r="EAB81" s="418"/>
      <c r="EAC81" s="397"/>
      <c r="EAD81" s="509" t="s">
        <v>1412</v>
      </c>
      <c r="EAE81" s="509" t="s">
        <v>1413</v>
      </c>
      <c r="EAF81" s="509">
        <v>2007</v>
      </c>
      <c r="EAG81" s="522" t="s">
        <v>1414</v>
      </c>
      <c r="EAH81" s="523" t="s">
        <v>176</v>
      </c>
      <c r="EAI81" s="398">
        <v>0</v>
      </c>
      <c r="EAJ81" s="398">
        <v>0</v>
      </c>
      <c r="EAK81" s="398"/>
      <c r="EAL81" s="398"/>
      <c r="EAM81" s="398"/>
      <c r="EAN81" s="398"/>
      <c r="EAO81" s="408"/>
      <c r="EAP81" s="398">
        <f>IF((ISBLANK(EAI81)+ISBLANK(EAK81)+ISBLANK(EAJ81)+ISBLANK(EAL81)+ISBLANK(EAM81)+ISBLANK(EAN81)+ISBLANK(EAO81))&lt;8,IF(ISNUMBER(LARGE((EAI81,EAK81,EAL81,EAM81,EAN81),1)),LARGE((EAI81,EAK81,EAL81,EAM81,EAN81),1),0)+IF(ISNUMBER(LARGE((EAI81,EAK81,EAL81,EAM81,EAN81),2)),LARGE((EAI81,EAK81,EAL81,EAM81,EAN81),2),0)+EAJ81+EAO81,"")</f>
        <v>0</v>
      </c>
      <c r="EAQ81" s="398"/>
      <c r="EAR81" s="418"/>
      <c r="EAS81" s="397"/>
      <c r="EAT81" s="509" t="s">
        <v>1412</v>
      </c>
      <c r="EAU81" s="509" t="s">
        <v>1413</v>
      </c>
      <c r="EAV81" s="509">
        <v>2007</v>
      </c>
      <c r="EAW81" s="522" t="s">
        <v>1414</v>
      </c>
      <c r="EAX81" s="523" t="s">
        <v>176</v>
      </c>
      <c r="EAY81" s="398">
        <v>0</v>
      </c>
      <c r="EAZ81" s="398">
        <v>0</v>
      </c>
      <c r="EBA81" s="398"/>
      <c r="EBB81" s="398"/>
      <c r="EBC81" s="398"/>
      <c r="EBD81" s="398"/>
      <c r="EBE81" s="408"/>
      <c r="EBF81" s="398">
        <f>IF((ISBLANK(EAY81)+ISBLANK(EBA81)+ISBLANK(EAZ81)+ISBLANK(EBB81)+ISBLANK(EBC81)+ISBLANK(EBD81)+ISBLANK(EBE81))&lt;8,IF(ISNUMBER(LARGE((EAY81,EBA81,EBB81,EBC81,EBD81),1)),LARGE((EAY81,EBA81,EBB81,EBC81,EBD81),1),0)+IF(ISNUMBER(LARGE((EAY81,EBA81,EBB81,EBC81,EBD81),2)),LARGE((EAY81,EBA81,EBB81,EBC81,EBD81),2),0)+EAZ81+EBE81,"")</f>
        <v>0</v>
      </c>
      <c r="EBG81" s="398"/>
      <c r="EBH81" s="418"/>
      <c r="EBI81" s="397"/>
      <c r="EBJ81" s="509" t="s">
        <v>1412</v>
      </c>
      <c r="EBK81" s="509" t="s">
        <v>1413</v>
      </c>
      <c r="EBL81" s="509">
        <v>2007</v>
      </c>
      <c r="EBM81" s="522" t="s">
        <v>1414</v>
      </c>
      <c r="EBN81" s="523" t="s">
        <v>176</v>
      </c>
      <c r="EBO81" s="398">
        <v>0</v>
      </c>
      <c r="EBP81" s="398">
        <v>0</v>
      </c>
      <c r="EBQ81" s="398"/>
      <c r="EBR81" s="398"/>
      <c r="EBS81" s="398"/>
      <c r="EBT81" s="398"/>
      <c r="EBU81" s="408"/>
      <c r="EBV81" s="398">
        <f>IF((ISBLANK(EBO81)+ISBLANK(EBQ81)+ISBLANK(EBP81)+ISBLANK(EBR81)+ISBLANK(EBS81)+ISBLANK(EBT81)+ISBLANK(EBU81))&lt;8,IF(ISNUMBER(LARGE((EBO81,EBQ81,EBR81,EBS81,EBT81),1)),LARGE((EBO81,EBQ81,EBR81,EBS81,EBT81),1),0)+IF(ISNUMBER(LARGE((EBO81,EBQ81,EBR81,EBS81,EBT81),2)),LARGE((EBO81,EBQ81,EBR81,EBS81,EBT81),2),0)+EBP81+EBU81,"")</f>
        <v>0</v>
      </c>
      <c r="EBW81" s="398"/>
      <c r="EBX81" s="418"/>
      <c r="EBY81" s="397"/>
      <c r="EBZ81" s="509" t="s">
        <v>1412</v>
      </c>
      <c r="ECA81" s="509" t="s">
        <v>1413</v>
      </c>
      <c r="ECB81" s="509">
        <v>2007</v>
      </c>
      <c r="ECC81" s="522" t="s">
        <v>1414</v>
      </c>
      <c r="ECD81" s="523" t="s">
        <v>176</v>
      </c>
      <c r="ECE81" s="398">
        <v>0</v>
      </c>
      <c r="ECF81" s="398">
        <v>0</v>
      </c>
      <c r="ECG81" s="398"/>
      <c r="ECH81" s="398"/>
      <c r="ECI81" s="398"/>
      <c r="ECJ81" s="398"/>
      <c r="ECK81" s="408"/>
      <c r="ECL81" s="398">
        <f>IF((ISBLANK(ECE81)+ISBLANK(ECG81)+ISBLANK(ECF81)+ISBLANK(ECH81)+ISBLANK(ECI81)+ISBLANK(ECJ81)+ISBLANK(ECK81))&lt;8,IF(ISNUMBER(LARGE((ECE81,ECG81,ECH81,ECI81,ECJ81),1)),LARGE((ECE81,ECG81,ECH81,ECI81,ECJ81),1),0)+IF(ISNUMBER(LARGE((ECE81,ECG81,ECH81,ECI81,ECJ81),2)),LARGE((ECE81,ECG81,ECH81,ECI81,ECJ81),2),0)+ECF81+ECK81,"")</f>
        <v>0</v>
      </c>
      <c r="ECM81" s="398"/>
      <c r="ECN81" s="418"/>
      <c r="ECO81" s="397"/>
      <c r="ECP81" s="509" t="s">
        <v>1412</v>
      </c>
      <c r="ECQ81" s="509" t="s">
        <v>1413</v>
      </c>
      <c r="ECR81" s="509">
        <v>2007</v>
      </c>
      <c r="ECS81" s="522" t="s">
        <v>1414</v>
      </c>
      <c r="ECT81" s="523" t="s">
        <v>176</v>
      </c>
      <c r="ECU81" s="398">
        <v>0</v>
      </c>
      <c r="ECV81" s="398">
        <v>0</v>
      </c>
      <c r="ECW81" s="398"/>
      <c r="ECX81" s="398"/>
      <c r="ECY81" s="398"/>
      <c r="ECZ81" s="398"/>
      <c r="EDA81" s="408"/>
      <c r="EDB81" s="398">
        <f>IF((ISBLANK(ECU81)+ISBLANK(ECW81)+ISBLANK(ECV81)+ISBLANK(ECX81)+ISBLANK(ECY81)+ISBLANK(ECZ81)+ISBLANK(EDA81))&lt;8,IF(ISNUMBER(LARGE((ECU81,ECW81,ECX81,ECY81,ECZ81),1)),LARGE((ECU81,ECW81,ECX81,ECY81,ECZ81),1),0)+IF(ISNUMBER(LARGE((ECU81,ECW81,ECX81,ECY81,ECZ81),2)),LARGE((ECU81,ECW81,ECX81,ECY81,ECZ81),2),0)+ECV81+EDA81,"")</f>
        <v>0</v>
      </c>
      <c r="EDC81" s="398"/>
      <c r="EDD81" s="418"/>
      <c r="EDE81" s="397"/>
      <c r="EDF81" s="509" t="s">
        <v>1412</v>
      </c>
      <c r="EDG81" s="509" t="s">
        <v>1413</v>
      </c>
      <c r="EDH81" s="509">
        <v>2007</v>
      </c>
      <c r="EDI81" s="522" t="s">
        <v>1414</v>
      </c>
      <c r="EDJ81" s="523" t="s">
        <v>176</v>
      </c>
      <c r="EDK81" s="398">
        <v>0</v>
      </c>
      <c r="EDL81" s="398">
        <v>0</v>
      </c>
      <c r="EDM81" s="398"/>
      <c r="EDN81" s="398"/>
      <c r="EDO81" s="398"/>
      <c r="EDP81" s="398"/>
      <c r="EDQ81" s="408"/>
      <c r="EDR81" s="398">
        <f>IF((ISBLANK(EDK81)+ISBLANK(EDM81)+ISBLANK(EDL81)+ISBLANK(EDN81)+ISBLANK(EDO81)+ISBLANK(EDP81)+ISBLANK(EDQ81))&lt;8,IF(ISNUMBER(LARGE((EDK81,EDM81,EDN81,EDO81,EDP81),1)),LARGE((EDK81,EDM81,EDN81,EDO81,EDP81),1),0)+IF(ISNUMBER(LARGE((EDK81,EDM81,EDN81,EDO81,EDP81),2)),LARGE((EDK81,EDM81,EDN81,EDO81,EDP81),2),0)+EDL81+EDQ81,"")</f>
        <v>0</v>
      </c>
      <c r="EDS81" s="398"/>
      <c r="EDT81" s="418"/>
      <c r="EDU81" s="397"/>
      <c r="EDV81" s="509" t="s">
        <v>1412</v>
      </c>
      <c r="EDW81" s="509" t="s">
        <v>1413</v>
      </c>
      <c r="EDX81" s="509">
        <v>2007</v>
      </c>
      <c r="EDY81" s="522" t="s">
        <v>1414</v>
      </c>
      <c r="EDZ81" s="523" t="s">
        <v>176</v>
      </c>
      <c r="EEA81" s="398">
        <v>0</v>
      </c>
      <c r="EEB81" s="398">
        <v>0</v>
      </c>
      <c r="EEC81" s="398"/>
      <c r="EED81" s="398"/>
      <c r="EEE81" s="398"/>
      <c r="EEF81" s="398"/>
      <c r="EEG81" s="408"/>
      <c r="EEH81" s="398">
        <f>IF((ISBLANK(EEA81)+ISBLANK(EEC81)+ISBLANK(EEB81)+ISBLANK(EED81)+ISBLANK(EEE81)+ISBLANK(EEF81)+ISBLANK(EEG81))&lt;8,IF(ISNUMBER(LARGE((EEA81,EEC81,EED81,EEE81,EEF81),1)),LARGE((EEA81,EEC81,EED81,EEE81,EEF81),1),0)+IF(ISNUMBER(LARGE((EEA81,EEC81,EED81,EEE81,EEF81),2)),LARGE((EEA81,EEC81,EED81,EEE81,EEF81),2),0)+EEB81+EEG81,"")</f>
        <v>0</v>
      </c>
      <c r="EEI81" s="398"/>
      <c r="EEJ81" s="418"/>
      <c r="EEK81" s="397"/>
      <c r="EEL81" s="509" t="s">
        <v>1412</v>
      </c>
      <c r="EEM81" s="509" t="s">
        <v>1413</v>
      </c>
      <c r="EEN81" s="509">
        <v>2007</v>
      </c>
      <c r="EEO81" s="522" t="s">
        <v>1414</v>
      </c>
      <c r="EEP81" s="523" t="s">
        <v>176</v>
      </c>
      <c r="EEQ81" s="398">
        <v>0</v>
      </c>
      <c r="EER81" s="398">
        <v>0</v>
      </c>
      <c r="EES81" s="398"/>
      <c r="EET81" s="398"/>
      <c r="EEU81" s="398"/>
      <c r="EEV81" s="398"/>
      <c r="EEW81" s="408"/>
      <c r="EEX81" s="398">
        <f>IF((ISBLANK(EEQ81)+ISBLANK(EES81)+ISBLANK(EER81)+ISBLANK(EET81)+ISBLANK(EEU81)+ISBLANK(EEV81)+ISBLANK(EEW81))&lt;8,IF(ISNUMBER(LARGE((EEQ81,EES81,EET81,EEU81,EEV81),1)),LARGE((EEQ81,EES81,EET81,EEU81,EEV81),1),0)+IF(ISNUMBER(LARGE((EEQ81,EES81,EET81,EEU81,EEV81),2)),LARGE((EEQ81,EES81,EET81,EEU81,EEV81),2),0)+EER81+EEW81,"")</f>
        <v>0</v>
      </c>
      <c r="EEY81" s="398"/>
      <c r="EEZ81" s="418"/>
      <c r="EFA81" s="397"/>
      <c r="EFB81" s="509" t="s">
        <v>1412</v>
      </c>
      <c r="EFC81" s="509" t="s">
        <v>1413</v>
      </c>
      <c r="EFD81" s="509">
        <v>2007</v>
      </c>
      <c r="EFE81" s="522" t="s">
        <v>1414</v>
      </c>
      <c r="EFF81" s="523" t="s">
        <v>176</v>
      </c>
      <c r="EFG81" s="398">
        <v>0</v>
      </c>
      <c r="EFH81" s="398">
        <v>0</v>
      </c>
      <c r="EFI81" s="398"/>
      <c r="EFJ81" s="398"/>
      <c r="EFK81" s="398"/>
      <c r="EFL81" s="398"/>
      <c r="EFM81" s="408"/>
      <c r="EFN81" s="398">
        <f>IF((ISBLANK(EFG81)+ISBLANK(EFI81)+ISBLANK(EFH81)+ISBLANK(EFJ81)+ISBLANK(EFK81)+ISBLANK(EFL81)+ISBLANK(EFM81))&lt;8,IF(ISNUMBER(LARGE((EFG81,EFI81,EFJ81,EFK81,EFL81),1)),LARGE((EFG81,EFI81,EFJ81,EFK81,EFL81),1),0)+IF(ISNUMBER(LARGE((EFG81,EFI81,EFJ81,EFK81,EFL81),2)),LARGE((EFG81,EFI81,EFJ81,EFK81,EFL81),2),0)+EFH81+EFM81,"")</f>
        <v>0</v>
      </c>
      <c r="EFO81" s="398"/>
      <c r="EFP81" s="418"/>
      <c r="EFQ81" s="397"/>
      <c r="EFR81" s="509" t="s">
        <v>1412</v>
      </c>
      <c r="EFS81" s="509" t="s">
        <v>1413</v>
      </c>
      <c r="EFT81" s="509">
        <v>2007</v>
      </c>
      <c r="EFU81" s="522" t="s">
        <v>1414</v>
      </c>
      <c r="EFV81" s="523" t="s">
        <v>176</v>
      </c>
      <c r="EFW81" s="398">
        <v>0</v>
      </c>
      <c r="EFX81" s="398">
        <v>0</v>
      </c>
      <c r="EFY81" s="398"/>
      <c r="EFZ81" s="398"/>
      <c r="EGA81" s="398"/>
      <c r="EGB81" s="398"/>
      <c r="EGC81" s="408"/>
      <c r="EGD81" s="398">
        <f>IF((ISBLANK(EFW81)+ISBLANK(EFY81)+ISBLANK(EFX81)+ISBLANK(EFZ81)+ISBLANK(EGA81)+ISBLANK(EGB81)+ISBLANK(EGC81))&lt;8,IF(ISNUMBER(LARGE((EFW81,EFY81,EFZ81,EGA81,EGB81),1)),LARGE((EFW81,EFY81,EFZ81,EGA81,EGB81),1),0)+IF(ISNUMBER(LARGE((EFW81,EFY81,EFZ81,EGA81,EGB81),2)),LARGE((EFW81,EFY81,EFZ81,EGA81,EGB81),2),0)+EFX81+EGC81,"")</f>
        <v>0</v>
      </c>
      <c r="EGE81" s="398"/>
      <c r="EGF81" s="418"/>
      <c r="EGG81" s="397"/>
      <c r="EGH81" s="509" t="s">
        <v>1412</v>
      </c>
      <c r="EGI81" s="509" t="s">
        <v>1413</v>
      </c>
      <c r="EGJ81" s="509">
        <v>2007</v>
      </c>
      <c r="EGK81" s="522" t="s">
        <v>1414</v>
      </c>
      <c r="EGL81" s="523" t="s">
        <v>176</v>
      </c>
      <c r="EGM81" s="398">
        <v>0</v>
      </c>
      <c r="EGN81" s="398">
        <v>0</v>
      </c>
      <c r="EGO81" s="398"/>
      <c r="EGP81" s="398"/>
      <c r="EGQ81" s="398"/>
      <c r="EGR81" s="398"/>
      <c r="EGS81" s="408"/>
      <c r="EGT81" s="398">
        <f>IF((ISBLANK(EGM81)+ISBLANK(EGO81)+ISBLANK(EGN81)+ISBLANK(EGP81)+ISBLANK(EGQ81)+ISBLANK(EGR81)+ISBLANK(EGS81))&lt;8,IF(ISNUMBER(LARGE((EGM81,EGO81,EGP81,EGQ81,EGR81),1)),LARGE((EGM81,EGO81,EGP81,EGQ81,EGR81),1),0)+IF(ISNUMBER(LARGE((EGM81,EGO81,EGP81,EGQ81,EGR81),2)),LARGE((EGM81,EGO81,EGP81,EGQ81,EGR81),2),0)+EGN81+EGS81,"")</f>
        <v>0</v>
      </c>
      <c r="EGU81" s="398"/>
      <c r="EGV81" s="418"/>
      <c r="EGW81" s="397"/>
      <c r="EGX81" s="509" t="s">
        <v>1412</v>
      </c>
      <c r="EGY81" s="509" t="s">
        <v>1413</v>
      </c>
      <c r="EGZ81" s="509">
        <v>2007</v>
      </c>
      <c r="EHA81" s="522" t="s">
        <v>1414</v>
      </c>
      <c r="EHB81" s="523" t="s">
        <v>176</v>
      </c>
      <c r="EHC81" s="398">
        <v>0</v>
      </c>
      <c r="EHD81" s="398">
        <v>0</v>
      </c>
      <c r="EHE81" s="398"/>
      <c r="EHF81" s="398"/>
      <c r="EHG81" s="398"/>
      <c r="EHH81" s="398"/>
      <c r="EHI81" s="408"/>
      <c r="EHJ81" s="398">
        <f>IF((ISBLANK(EHC81)+ISBLANK(EHE81)+ISBLANK(EHD81)+ISBLANK(EHF81)+ISBLANK(EHG81)+ISBLANK(EHH81)+ISBLANK(EHI81))&lt;8,IF(ISNUMBER(LARGE((EHC81,EHE81,EHF81,EHG81,EHH81),1)),LARGE((EHC81,EHE81,EHF81,EHG81,EHH81),1),0)+IF(ISNUMBER(LARGE((EHC81,EHE81,EHF81,EHG81,EHH81),2)),LARGE((EHC81,EHE81,EHF81,EHG81,EHH81),2),0)+EHD81+EHI81,"")</f>
        <v>0</v>
      </c>
      <c r="EHK81" s="398"/>
      <c r="EHL81" s="418"/>
      <c r="EHM81" s="397"/>
      <c r="EHN81" s="509" t="s">
        <v>1412</v>
      </c>
      <c r="EHO81" s="509" t="s">
        <v>1413</v>
      </c>
      <c r="EHP81" s="509">
        <v>2007</v>
      </c>
      <c r="EHQ81" s="522" t="s">
        <v>1414</v>
      </c>
      <c r="EHR81" s="523" t="s">
        <v>176</v>
      </c>
      <c r="EHS81" s="398">
        <v>0</v>
      </c>
      <c r="EHT81" s="398">
        <v>0</v>
      </c>
      <c r="EHU81" s="398"/>
      <c r="EHV81" s="398"/>
      <c r="EHW81" s="398"/>
      <c r="EHX81" s="398"/>
      <c r="EHY81" s="408"/>
      <c r="EHZ81" s="398">
        <f>IF((ISBLANK(EHS81)+ISBLANK(EHU81)+ISBLANK(EHT81)+ISBLANK(EHV81)+ISBLANK(EHW81)+ISBLANK(EHX81)+ISBLANK(EHY81))&lt;8,IF(ISNUMBER(LARGE((EHS81,EHU81,EHV81,EHW81,EHX81),1)),LARGE((EHS81,EHU81,EHV81,EHW81,EHX81),1),0)+IF(ISNUMBER(LARGE((EHS81,EHU81,EHV81,EHW81,EHX81),2)),LARGE((EHS81,EHU81,EHV81,EHW81,EHX81),2),0)+EHT81+EHY81,"")</f>
        <v>0</v>
      </c>
      <c r="EIA81" s="398"/>
      <c r="EIB81" s="418"/>
      <c r="EIC81" s="397"/>
      <c r="EID81" s="509" t="s">
        <v>1412</v>
      </c>
      <c r="EIE81" s="509" t="s">
        <v>1413</v>
      </c>
      <c r="EIF81" s="509">
        <v>2007</v>
      </c>
      <c r="EIG81" s="522" t="s">
        <v>1414</v>
      </c>
      <c r="EIH81" s="523" t="s">
        <v>176</v>
      </c>
      <c r="EII81" s="398">
        <v>0</v>
      </c>
      <c r="EIJ81" s="398">
        <v>0</v>
      </c>
      <c r="EIK81" s="398"/>
      <c r="EIL81" s="398"/>
      <c r="EIM81" s="398"/>
      <c r="EIN81" s="398"/>
      <c r="EIO81" s="408"/>
      <c r="EIP81" s="398">
        <f>IF((ISBLANK(EII81)+ISBLANK(EIK81)+ISBLANK(EIJ81)+ISBLANK(EIL81)+ISBLANK(EIM81)+ISBLANK(EIN81)+ISBLANK(EIO81))&lt;8,IF(ISNUMBER(LARGE((EII81,EIK81,EIL81,EIM81,EIN81),1)),LARGE((EII81,EIK81,EIL81,EIM81,EIN81),1),0)+IF(ISNUMBER(LARGE((EII81,EIK81,EIL81,EIM81,EIN81),2)),LARGE((EII81,EIK81,EIL81,EIM81,EIN81),2),0)+EIJ81+EIO81,"")</f>
        <v>0</v>
      </c>
      <c r="EIQ81" s="398"/>
      <c r="EIR81" s="418"/>
      <c r="EIS81" s="397"/>
      <c r="EIT81" s="509" t="s">
        <v>1412</v>
      </c>
      <c r="EIU81" s="509" t="s">
        <v>1413</v>
      </c>
      <c r="EIV81" s="509">
        <v>2007</v>
      </c>
      <c r="EIW81" s="522" t="s">
        <v>1414</v>
      </c>
      <c r="EIX81" s="523" t="s">
        <v>176</v>
      </c>
      <c r="EIY81" s="398">
        <v>0</v>
      </c>
      <c r="EIZ81" s="398">
        <v>0</v>
      </c>
      <c r="EJA81" s="398"/>
      <c r="EJB81" s="398"/>
      <c r="EJC81" s="398"/>
      <c r="EJD81" s="398"/>
      <c r="EJE81" s="408"/>
      <c r="EJF81" s="398">
        <f>IF((ISBLANK(EIY81)+ISBLANK(EJA81)+ISBLANK(EIZ81)+ISBLANK(EJB81)+ISBLANK(EJC81)+ISBLANK(EJD81)+ISBLANK(EJE81))&lt;8,IF(ISNUMBER(LARGE((EIY81,EJA81,EJB81,EJC81,EJD81),1)),LARGE((EIY81,EJA81,EJB81,EJC81,EJD81),1),0)+IF(ISNUMBER(LARGE((EIY81,EJA81,EJB81,EJC81,EJD81),2)),LARGE((EIY81,EJA81,EJB81,EJC81,EJD81),2),0)+EIZ81+EJE81,"")</f>
        <v>0</v>
      </c>
      <c r="EJG81" s="398"/>
      <c r="EJH81" s="418"/>
      <c r="EJI81" s="397"/>
      <c r="EJJ81" s="509" t="s">
        <v>1412</v>
      </c>
      <c r="EJK81" s="509" t="s">
        <v>1413</v>
      </c>
      <c r="EJL81" s="509">
        <v>2007</v>
      </c>
      <c r="EJM81" s="522" t="s">
        <v>1414</v>
      </c>
      <c r="EJN81" s="523" t="s">
        <v>176</v>
      </c>
      <c r="EJO81" s="398">
        <v>0</v>
      </c>
      <c r="EJP81" s="398">
        <v>0</v>
      </c>
      <c r="EJQ81" s="398"/>
      <c r="EJR81" s="398"/>
      <c r="EJS81" s="398"/>
      <c r="EJT81" s="398"/>
      <c r="EJU81" s="408"/>
      <c r="EJV81" s="398">
        <f>IF((ISBLANK(EJO81)+ISBLANK(EJQ81)+ISBLANK(EJP81)+ISBLANK(EJR81)+ISBLANK(EJS81)+ISBLANK(EJT81)+ISBLANK(EJU81))&lt;8,IF(ISNUMBER(LARGE((EJO81,EJQ81,EJR81,EJS81,EJT81),1)),LARGE((EJO81,EJQ81,EJR81,EJS81,EJT81),1),0)+IF(ISNUMBER(LARGE((EJO81,EJQ81,EJR81,EJS81,EJT81),2)),LARGE((EJO81,EJQ81,EJR81,EJS81,EJT81),2),0)+EJP81+EJU81,"")</f>
        <v>0</v>
      </c>
      <c r="EJW81" s="398"/>
      <c r="EJX81" s="418"/>
      <c r="EJY81" s="397"/>
      <c r="EJZ81" s="509" t="s">
        <v>1412</v>
      </c>
      <c r="EKA81" s="509" t="s">
        <v>1413</v>
      </c>
      <c r="EKB81" s="509">
        <v>2007</v>
      </c>
      <c r="EKC81" s="522" t="s">
        <v>1414</v>
      </c>
      <c r="EKD81" s="523" t="s">
        <v>176</v>
      </c>
      <c r="EKE81" s="398">
        <v>0</v>
      </c>
      <c r="EKF81" s="398">
        <v>0</v>
      </c>
      <c r="EKG81" s="398"/>
      <c r="EKH81" s="398"/>
      <c r="EKI81" s="398"/>
      <c r="EKJ81" s="398"/>
      <c r="EKK81" s="408"/>
      <c r="EKL81" s="398">
        <f>IF((ISBLANK(EKE81)+ISBLANK(EKG81)+ISBLANK(EKF81)+ISBLANK(EKH81)+ISBLANK(EKI81)+ISBLANK(EKJ81)+ISBLANK(EKK81))&lt;8,IF(ISNUMBER(LARGE((EKE81,EKG81,EKH81,EKI81,EKJ81),1)),LARGE((EKE81,EKG81,EKH81,EKI81,EKJ81),1),0)+IF(ISNUMBER(LARGE((EKE81,EKG81,EKH81,EKI81,EKJ81),2)),LARGE((EKE81,EKG81,EKH81,EKI81,EKJ81),2),0)+EKF81+EKK81,"")</f>
        <v>0</v>
      </c>
      <c r="EKM81" s="398"/>
      <c r="EKN81" s="418"/>
      <c r="EKO81" s="397"/>
      <c r="EKP81" s="509" t="s">
        <v>1412</v>
      </c>
      <c r="EKQ81" s="509" t="s">
        <v>1413</v>
      </c>
      <c r="EKR81" s="509">
        <v>2007</v>
      </c>
      <c r="EKS81" s="522" t="s">
        <v>1414</v>
      </c>
      <c r="EKT81" s="523" t="s">
        <v>176</v>
      </c>
      <c r="EKU81" s="398">
        <v>0</v>
      </c>
      <c r="EKV81" s="398">
        <v>0</v>
      </c>
      <c r="EKW81" s="398"/>
      <c r="EKX81" s="398"/>
      <c r="EKY81" s="398"/>
      <c r="EKZ81" s="398"/>
      <c r="ELA81" s="408"/>
      <c r="ELB81" s="398">
        <f>IF((ISBLANK(EKU81)+ISBLANK(EKW81)+ISBLANK(EKV81)+ISBLANK(EKX81)+ISBLANK(EKY81)+ISBLANK(EKZ81)+ISBLANK(ELA81))&lt;8,IF(ISNUMBER(LARGE((EKU81,EKW81,EKX81,EKY81,EKZ81),1)),LARGE((EKU81,EKW81,EKX81,EKY81,EKZ81),1),0)+IF(ISNUMBER(LARGE((EKU81,EKW81,EKX81,EKY81,EKZ81),2)),LARGE((EKU81,EKW81,EKX81,EKY81,EKZ81),2),0)+EKV81+ELA81,"")</f>
        <v>0</v>
      </c>
      <c r="ELC81" s="398"/>
      <c r="ELD81" s="418"/>
      <c r="ELE81" s="397"/>
      <c r="ELF81" s="509" t="s">
        <v>1412</v>
      </c>
      <c r="ELG81" s="509" t="s">
        <v>1413</v>
      </c>
      <c r="ELH81" s="509">
        <v>2007</v>
      </c>
      <c r="ELI81" s="522" t="s">
        <v>1414</v>
      </c>
      <c r="ELJ81" s="523" t="s">
        <v>176</v>
      </c>
      <c r="ELK81" s="398">
        <v>0</v>
      </c>
      <c r="ELL81" s="398">
        <v>0</v>
      </c>
      <c r="ELM81" s="398"/>
      <c r="ELN81" s="398"/>
      <c r="ELO81" s="398"/>
      <c r="ELP81" s="398"/>
      <c r="ELQ81" s="408"/>
      <c r="ELR81" s="398">
        <f>IF((ISBLANK(ELK81)+ISBLANK(ELM81)+ISBLANK(ELL81)+ISBLANK(ELN81)+ISBLANK(ELO81)+ISBLANK(ELP81)+ISBLANK(ELQ81))&lt;8,IF(ISNUMBER(LARGE((ELK81,ELM81,ELN81,ELO81,ELP81),1)),LARGE((ELK81,ELM81,ELN81,ELO81,ELP81),1),0)+IF(ISNUMBER(LARGE((ELK81,ELM81,ELN81,ELO81,ELP81),2)),LARGE((ELK81,ELM81,ELN81,ELO81,ELP81),2),0)+ELL81+ELQ81,"")</f>
        <v>0</v>
      </c>
      <c r="ELS81" s="398"/>
      <c r="ELT81" s="418"/>
      <c r="ELU81" s="397"/>
      <c r="ELV81" s="509" t="s">
        <v>1412</v>
      </c>
      <c r="ELW81" s="509" t="s">
        <v>1413</v>
      </c>
      <c r="ELX81" s="509">
        <v>2007</v>
      </c>
      <c r="ELY81" s="522" t="s">
        <v>1414</v>
      </c>
      <c r="ELZ81" s="523" t="s">
        <v>176</v>
      </c>
      <c r="EMA81" s="398">
        <v>0</v>
      </c>
      <c r="EMB81" s="398">
        <v>0</v>
      </c>
      <c r="EMC81" s="398"/>
      <c r="EMD81" s="398"/>
      <c r="EME81" s="398"/>
      <c r="EMF81" s="398"/>
      <c r="EMG81" s="408"/>
      <c r="EMH81" s="398">
        <f>IF((ISBLANK(EMA81)+ISBLANK(EMC81)+ISBLANK(EMB81)+ISBLANK(EMD81)+ISBLANK(EME81)+ISBLANK(EMF81)+ISBLANK(EMG81))&lt;8,IF(ISNUMBER(LARGE((EMA81,EMC81,EMD81,EME81,EMF81),1)),LARGE((EMA81,EMC81,EMD81,EME81,EMF81),1),0)+IF(ISNUMBER(LARGE((EMA81,EMC81,EMD81,EME81,EMF81),2)),LARGE((EMA81,EMC81,EMD81,EME81,EMF81),2),0)+EMB81+EMG81,"")</f>
        <v>0</v>
      </c>
      <c r="EMI81" s="398"/>
      <c r="EMJ81" s="418"/>
      <c r="EMK81" s="397"/>
      <c r="EML81" s="509" t="s">
        <v>1412</v>
      </c>
      <c r="EMM81" s="509" t="s">
        <v>1413</v>
      </c>
      <c r="EMN81" s="509">
        <v>2007</v>
      </c>
      <c r="EMO81" s="522" t="s">
        <v>1414</v>
      </c>
      <c r="EMP81" s="523" t="s">
        <v>176</v>
      </c>
      <c r="EMQ81" s="398">
        <v>0</v>
      </c>
      <c r="EMR81" s="398">
        <v>0</v>
      </c>
      <c r="EMS81" s="398"/>
      <c r="EMT81" s="398"/>
      <c r="EMU81" s="398"/>
      <c r="EMV81" s="398"/>
      <c r="EMW81" s="408"/>
      <c r="EMX81" s="398">
        <f>IF((ISBLANK(EMQ81)+ISBLANK(EMS81)+ISBLANK(EMR81)+ISBLANK(EMT81)+ISBLANK(EMU81)+ISBLANK(EMV81)+ISBLANK(EMW81))&lt;8,IF(ISNUMBER(LARGE((EMQ81,EMS81,EMT81,EMU81,EMV81),1)),LARGE((EMQ81,EMS81,EMT81,EMU81,EMV81),1),0)+IF(ISNUMBER(LARGE((EMQ81,EMS81,EMT81,EMU81,EMV81),2)),LARGE((EMQ81,EMS81,EMT81,EMU81,EMV81),2),0)+EMR81+EMW81,"")</f>
        <v>0</v>
      </c>
      <c r="EMY81" s="398"/>
      <c r="EMZ81" s="418"/>
      <c r="ENA81" s="397"/>
      <c r="ENB81" s="509" t="s">
        <v>1412</v>
      </c>
      <c r="ENC81" s="509" t="s">
        <v>1413</v>
      </c>
      <c r="END81" s="509">
        <v>2007</v>
      </c>
      <c r="ENE81" s="522" t="s">
        <v>1414</v>
      </c>
      <c r="ENF81" s="523" t="s">
        <v>176</v>
      </c>
      <c r="ENG81" s="398">
        <v>0</v>
      </c>
      <c r="ENH81" s="398">
        <v>0</v>
      </c>
      <c r="ENI81" s="398"/>
      <c r="ENJ81" s="398"/>
      <c r="ENK81" s="398"/>
      <c r="ENL81" s="398"/>
      <c r="ENM81" s="408"/>
      <c r="ENN81" s="398">
        <f>IF((ISBLANK(ENG81)+ISBLANK(ENI81)+ISBLANK(ENH81)+ISBLANK(ENJ81)+ISBLANK(ENK81)+ISBLANK(ENL81)+ISBLANK(ENM81))&lt;8,IF(ISNUMBER(LARGE((ENG81,ENI81,ENJ81,ENK81,ENL81),1)),LARGE((ENG81,ENI81,ENJ81,ENK81,ENL81),1),0)+IF(ISNUMBER(LARGE((ENG81,ENI81,ENJ81,ENK81,ENL81),2)),LARGE((ENG81,ENI81,ENJ81,ENK81,ENL81),2),0)+ENH81+ENM81,"")</f>
        <v>0</v>
      </c>
      <c r="ENO81" s="398"/>
      <c r="ENP81" s="418"/>
      <c r="ENQ81" s="397"/>
      <c r="ENR81" s="509" t="s">
        <v>1412</v>
      </c>
      <c r="ENS81" s="509" t="s">
        <v>1413</v>
      </c>
      <c r="ENT81" s="509">
        <v>2007</v>
      </c>
      <c r="ENU81" s="522" t="s">
        <v>1414</v>
      </c>
      <c r="ENV81" s="523" t="s">
        <v>176</v>
      </c>
      <c r="ENW81" s="398">
        <v>0</v>
      </c>
      <c r="ENX81" s="398">
        <v>0</v>
      </c>
      <c r="ENY81" s="398"/>
      <c r="ENZ81" s="398"/>
      <c r="EOA81" s="398"/>
      <c r="EOB81" s="398"/>
      <c r="EOC81" s="408"/>
      <c r="EOD81" s="398">
        <f>IF((ISBLANK(ENW81)+ISBLANK(ENY81)+ISBLANK(ENX81)+ISBLANK(ENZ81)+ISBLANK(EOA81)+ISBLANK(EOB81)+ISBLANK(EOC81))&lt;8,IF(ISNUMBER(LARGE((ENW81,ENY81,ENZ81,EOA81,EOB81),1)),LARGE((ENW81,ENY81,ENZ81,EOA81,EOB81),1),0)+IF(ISNUMBER(LARGE((ENW81,ENY81,ENZ81,EOA81,EOB81),2)),LARGE((ENW81,ENY81,ENZ81,EOA81,EOB81),2),0)+ENX81+EOC81,"")</f>
        <v>0</v>
      </c>
      <c r="EOE81" s="398"/>
      <c r="EOF81" s="418"/>
      <c r="EOG81" s="397"/>
      <c r="EOH81" s="509" t="s">
        <v>1412</v>
      </c>
      <c r="EOI81" s="509" t="s">
        <v>1413</v>
      </c>
      <c r="EOJ81" s="509">
        <v>2007</v>
      </c>
      <c r="EOK81" s="522" t="s">
        <v>1414</v>
      </c>
      <c r="EOL81" s="523" t="s">
        <v>176</v>
      </c>
      <c r="EOM81" s="398">
        <v>0</v>
      </c>
      <c r="EON81" s="398">
        <v>0</v>
      </c>
      <c r="EOO81" s="398"/>
      <c r="EOP81" s="398"/>
      <c r="EOQ81" s="398"/>
      <c r="EOR81" s="398"/>
      <c r="EOS81" s="408"/>
      <c r="EOT81" s="398">
        <f>IF((ISBLANK(EOM81)+ISBLANK(EOO81)+ISBLANK(EON81)+ISBLANK(EOP81)+ISBLANK(EOQ81)+ISBLANK(EOR81)+ISBLANK(EOS81))&lt;8,IF(ISNUMBER(LARGE((EOM81,EOO81,EOP81,EOQ81,EOR81),1)),LARGE((EOM81,EOO81,EOP81,EOQ81,EOR81),1),0)+IF(ISNUMBER(LARGE((EOM81,EOO81,EOP81,EOQ81,EOR81),2)),LARGE((EOM81,EOO81,EOP81,EOQ81,EOR81),2),0)+EON81+EOS81,"")</f>
        <v>0</v>
      </c>
      <c r="EOU81" s="398"/>
      <c r="EOV81" s="418"/>
      <c r="EOW81" s="397"/>
      <c r="EOX81" s="509" t="s">
        <v>1412</v>
      </c>
      <c r="EOY81" s="509" t="s">
        <v>1413</v>
      </c>
      <c r="EOZ81" s="509">
        <v>2007</v>
      </c>
      <c r="EPA81" s="522" t="s">
        <v>1414</v>
      </c>
      <c r="EPB81" s="523" t="s">
        <v>176</v>
      </c>
      <c r="EPC81" s="398">
        <v>0</v>
      </c>
      <c r="EPD81" s="398">
        <v>0</v>
      </c>
      <c r="EPE81" s="398"/>
      <c r="EPF81" s="398"/>
      <c r="EPG81" s="398"/>
      <c r="EPH81" s="398"/>
      <c r="EPI81" s="408"/>
      <c r="EPJ81" s="398">
        <f>IF((ISBLANK(EPC81)+ISBLANK(EPE81)+ISBLANK(EPD81)+ISBLANK(EPF81)+ISBLANK(EPG81)+ISBLANK(EPH81)+ISBLANK(EPI81))&lt;8,IF(ISNUMBER(LARGE((EPC81,EPE81,EPF81,EPG81,EPH81),1)),LARGE((EPC81,EPE81,EPF81,EPG81,EPH81),1),0)+IF(ISNUMBER(LARGE((EPC81,EPE81,EPF81,EPG81,EPH81),2)),LARGE((EPC81,EPE81,EPF81,EPG81,EPH81),2),0)+EPD81+EPI81,"")</f>
        <v>0</v>
      </c>
      <c r="EPK81" s="398"/>
      <c r="EPL81" s="418"/>
      <c r="EPM81" s="397"/>
      <c r="EPN81" s="509" t="s">
        <v>1412</v>
      </c>
      <c r="EPO81" s="509" t="s">
        <v>1413</v>
      </c>
      <c r="EPP81" s="509">
        <v>2007</v>
      </c>
      <c r="EPQ81" s="522" t="s">
        <v>1414</v>
      </c>
      <c r="EPR81" s="523" t="s">
        <v>176</v>
      </c>
      <c r="EPS81" s="398">
        <v>0</v>
      </c>
      <c r="EPT81" s="398">
        <v>0</v>
      </c>
      <c r="EPU81" s="398"/>
      <c r="EPV81" s="398"/>
      <c r="EPW81" s="398"/>
      <c r="EPX81" s="398"/>
      <c r="EPY81" s="408"/>
      <c r="EPZ81" s="398">
        <f>IF((ISBLANK(EPS81)+ISBLANK(EPU81)+ISBLANK(EPT81)+ISBLANK(EPV81)+ISBLANK(EPW81)+ISBLANK(EPX81)+ISBLANK(EPY81))&lt;8,IF(ISNUMBER(LARGE((EPS81,EPU81,EPV81,EPW81,EPX81),1)),LARGE((EPS81,EPU81,EPV81,EPW81,EPX81),1),0)+IF(ISNUMBER(LARGE((EPS81,EPU81,EPV81,EPW81,EPX81),2)),LARGE((EPS81,EPU81,EPV81,EPW81,EPX81),2),0)+EPT81+EPY81,"")</f>
        <v>0</v>
      </c>
      <c r="EQA81" s="398"/>
      <c r="EQB81" s="418"/>
      <c r="EQC81" s="397"/>
      <c r="EQD81" s="509" t="s">
        <v>1412</v>
      </c>
      <c r="EQE81" s="509" t="s">
        <v>1413</v>
      </c>
      <c r="EQF81" s="509">
        <v>2007</v>
      </c>
      <c r="EQG81" s="522" t="s">
        <v>1414</v>
      </c>
      <c r="EQH81" s="523" t="s">
        <v>176</v>
      </c>
      <c r="EQI81" s="398">
        <v>0</v>
      </c>
      <c r="EQJ81" s="398">
        <v>0</v>
      </c>
      <c r="EQK81" s="398"/>
      <c r="EQL81" s="398"/>
      <c r="EQM81" s="398"/>
      <c r="EQN81" s="398"/>
      <c r="EQO81" s="408"/>
      <c r="EQP81" s="398">
        <f>IF((ISBLANK(EQI81)+ISBLANK(EQK81)+ISBLANK(EQJ81)+ISBLANK(EQL81)+ISBLANK(EQM81)+ISBLANK(EQN81)+ISBLANK(EQO81))&lt;8,IF(ISNUMBER(LARGE((EQI81,EQK81,EQL81,EQM81,EQN81),1)),LARGE((EQI81,EQK81,EQL81,EQM81,EQN81),1),0)+IF(ISNUMBER(LARGE((EQI81,EQK81,EQL81,EQM81,EQN81),2)),LARGE((EQI81,EQK81,EQL81,EQM81,EQN81),2),0)+EQJ81+EQO81,"")</f>
        <v>0</v>
      </c>
      <c r="EQQ81" s="398"/>
      <c r="EQR81" s="418"/>
      <c r="EQS81" s="397"/>
      <c r="EQT81" s="509" t="s">
        <v>1412</v>
      </c>
      <c r="EQU81" s="509" t="s">
        <v>1413</v>
      </c>
      <c r="EQV81" s="509">
        <v>2007</v>
      </c>
      <c r="EQW81" s="522" t="s">
        <v>1414</v>
      </c>
      <c r="EQX81" s="523" t="s">
        <v>176</v>
      </c>
      <c r="EQY81" s="398">
        <v>0</v>
      </c>
      <c r="EQZ81" s="398">
        <v>0</v>
      </c>
      <c r="ERA81" s="398"/>
      <c r="ERB81" s="398"/>
      <c r="ERC81" s="398"/>
      <c r="ERD81" s="398"/>
      <c r="ERE81" s="408"/>
      <c r="ERF81" s="398">
        <f>IF((ISBLANK(EQY81)+ISBLANK(ERA81)+ISBLANK(EQZ81)+ISBLANK(ERB81)+ISBLANK(ERC81)+ISBLANK(ERD81)+ISBLANK(ERE81))&lt;8,IF(ISNUMBER(LARGE((EQY81,ERA81,ERB81,ERC81,ERD81),1)),LARGE((EQY81,ERA81,ERB81,ERC81,ERD81),1),0)+IF(ISNUMBER(LARGE((EQY81,ERA81,ERB81,ERC81,ERD81),2)),LARGE((EQY81,ERA81,ERB81,ERC81,ERD81),2),0)+EQZ81+ERE81,"")</f>
        <v>0</v>
      </c>
      <c r="ERG81" s="398"/>
      <c r="ERH81" s="418"/>
      <c r="ERI81" s="397"/>
      <c r="ERJ81" s="509" t="s">
        <v>1412</v>
      </c>
      <c r="ERK81" s="509" t="s">
        <v>1413</v>
      </c>
      <c r="ERL81" s="509">
        <v>2007</v>
      </c>
      <c r="ERM81" s="522" t="s">
        <v>1414</v>
      </c>
      <c r="ERN81" s="523" t="s">
        <v>176</v>
      </c>
      <c r="ERO81" s="398">
        <v>0</v>
      </c>
      <c r="ERP81" s="398">
        <v>0</v>
      </c>
      <c r="ERQ81" s="398"/>
      <c r="ERR81" s="398"/>
      <c r="ERS81" s="398"/>
      <c r="ERT81" s="398"/>
      <c r="ERU81" s="408"/>
      <c r="ERV81" s="398">
        <f>IF((ISBLANK(ERO81)+ISBLANK(ERQ81)+ISBLANK(ERP81)+ISBLANK(ERR81)+ISBLANK(ERS81)+ISBLANK(ERT81)+ISBLANK(ERU81))&lt;8,IF(ISNUMBER(LARGE((ERO81,ERQ81,ERR81,ERS81,ERT81),1)),LARGE((ERO81,ERQ81,ERR81,ERS81,ERT81),1),0)+IF(ISNUMBER(LARGE((ERO81,ERQ81,ERR81,ERS81,ERT81),2)),LARGE((ERO81,ERQ81,ERR81,ERS81,ERT81),2),0)+ERP81+ERU81,"")</f>
        <v>0</v>
      </c>
      <c r="ERW81" s="398"/>
      <c r="ERX81" s="418"/>
      <c r="ERY81" s="397"/>
      <c r="ERZ81" s="509" t="s">
        <v>1412</v>
      </c>
      <c r="ESA81" s="509" t="s">
        <v>1413</v>
      </c>
      <c r="ESB81" s="509">
        <v>2007</v>
      </c>
      <c r="ESC81" s="522" t="s">
        <v>1414</v>
      </c>
      <c r="ESD81" s="523" t="s">
        <v>176</v>
      </c>
      <c r="ESE81" s="398">
        <v>0</v>
      </c>
      <c r="ESF81" s="398">
        <v>0</v>
      </c>
      <c r="ESG81" s="398"/>
      <c r="ESH81" s="398"/>
      <c r="ESI81" s="398"/>
      <c r="ESJ81" s="398"/>
      <c r="ESK81" s="408"/>
      <c r="ESL81" s="398">
        <f>IF((ISBLANK(ESE81)+ISBLANK(ESG81)+ISBLANK(ESF81)+ISBLANK(ESH81)+ISBLANK(ESI81)+ISBLANK(ESJ81)+ISBLANK(ESK81))&lt;8,IF(ISNUMBER(LARGE((ESE81,ESG81,ESH81,ESI81,ESJ81),1)),LARGE((ESE81,ESG81,ESH81,ESI81,ESJ81),1),0)+IF(ISNUMBER(LARGE((ESE81,ESG81,ESH81,ESI81,ESJ81),2)),LARGE((ESE81,ESG81,ESH81,ESI81,ESJ81),2),0)+ESF81+ESK81,"")</f>
        <v>0</v>
      </c>
      <c r="ESM81" s="398"/>
      <c r="ESN81" s="418"/>
      <c r="ESO81" s="397"/>
      <c r="ESP81" s="509" t="s">
        <v>1412</v>
      </c>
      <c r="ESQ81" s="509" t="s">
        <v>1413</v>
      </c>
      <c r="ESR81" s="509">
        <v>2007</v>
      </c>
      <c r="ESS81" s="522" t="s">
        <v>1414</v>
      </c>
      <c r="EST81" s="523" t="s">
        <v>176</v>
      </c>
      <c r="ESU81" s="398">
        <v>0</v>
      </c>
      <c r="ESV81" s="398">
        <v>0</v>
      </c>
      <c r="ESW81" s="398"/>
      <c r="ESX81" s="398"/>
      <c r="ESY81" s="398"/>
      <c r="ESZ81" s="398"/>
      <c r="ETA81" s="408"/>
      <c r="ETB81" s="398">
        <f>IF((ISBLANK(ESU81)+ISBLANK(ESW81)+ISBLANK(ESV81)+ISBLANK(ESX81)+ISBLANK(ESY81)+ISBLANK(ESZ81)+ISBLANK(ETA81))&lt;8,IF(ISNUMBER(LARGE((ESU81,ESW81,ESX81,ESY81,ESZ81),1)),LARGE((ESU81,ESW81,ESX81,ESY81,ESZ81),1),0)+IF(ISNUMBER(LARGE((ESU81,ESW81,ESX81,ESY81,ESZ81),2)),LARGE((ESU81,ESW81,ESX81,ESY81,ESZ81),2),0)+ESV81+ETA81,"")</f>
        <v>0</v>
      </c>
      <c r="ETC81" s="398"/>
      <c r="ETD81" s="418"/>
      <c r="ETE81" s="397"/>
      <c r="ETF81" s="509" t="s">
        <v>1412</v>
      </c>
      <c r="ETG81" s="509" t="s">
        <v>1413</v>
      </c>
      <c r="ETH81" s="509">
        <v>2007</v>
      </c>
      <c r="ETI81" s="522" t="s">
        <v>1414</v>
      </c>
      <c r="ETJ81" s="523" t="s">
        <v>176</v>
      </c>
      <c r="ETK81" s="398">
        <v>0</v>
      </c>
      <c r="ETL81" s="398">
        <v>0</v>
      </c>
      <c r="ETM81" s="398"/>
      <c r="ETN81" s="398"/>
      <c r="ETO81" s="398"/>
      <c r="ETP81" s="398"/>
      <c r="ETQ81" s="408"/>
      <c r="ETR81" s="398">
        <f>IF((ISBLANK(ETK81)+ISBLANK(ETM81)+ISBLANK(ETL81)+ISBLANK(ETN81)+ISBLANK(ETO81)+ISBLANK(ETP81)+ISBLANK(ETQ81))&lt;8,IF(ISNUMBER(LARGE((ETK81,ETM81,ETN81,ETO81,ETP81),1)),LARGE((ETK81,ETM81,ETN81,ETO81,ETP81),1),0)+IF(ISNUMBER(LARGE((ETK81,ETM81,ETN81,ETO81,ETP81),2)),LARGE((ETK81,ETM81,ETN81,ETO81,ETP81),2),0)+ETL81+ETQ81,"")</f>
        <v>0</v>
      </c>
      <c r="ETS81" s="398"/>
      <c r="ETT81" s="418"/>
      <c r="ETU81" s="397"/>
      <c r="ETV81" s="509" t="s">
        <v>1412</v>
      </c>
      <c r="ETW81" s="509" t="s">
        <v>1413</v>
      </c>
      <c r="ETX81" s="509">
        <v>2007</v>
      </c>
      <c r="ETY81" s="522" t="s">
        <v>1414</v>
      </c>
      <c r="ETZ81" s="523" t="s">
        <v>176</v>
      </c>
      <c r="EUA81" s="398">
        <v>0</v>
      </c>
      <c r="EUB81" s="398">
        <v>0</v>
      </c>
      <c r="EUC81" s="398"/>
      <c r="EUD81" s="398"/>
      <c r="EUE81" s="398"/>
      <c r="EUF81" s="398"/>
      <c r="EUG81" s="408"/>
      <c r="EUH81" s="398">
        <f>IF((ISBLANK(EUA81)+ISBLANK(EUC81)+ISBLANK(EUB81)+ISBLANK(EUD81)+ISBLANK(EUE81)+ISBLANK(EUF81)+ISBLANK(EUG81))&lt;8,IF(ISNUMBER(LARGE((EUA81,EUC81,EUD81,EUE81,EUF81),1)),LARGE((EUA81,EUC81,EUD81,EUE81,EUF81),1),0)+IF(ISNUMBER(LARGE((EUA81,EUC81,EUD81,EUE81,EUF81),2)),LARGE((EUA81,EUC81,EUD81,EUE81,EUF81),2),0)+EUB81+EUG81,"")</f>
        <v>0</v>
      </c>
      <c r="EUI81" s="398"/>
      <c r="EUJ81" s="418"/>
      <c r="EUK81" s="397"/>
      <c r="EUL81" s="509" t="s">
        <v>1412</v>
      </c>
      <c r="EUM81" s="509" t="s">
        <v>1413</v>
      </c>
      <c r="EUN81" s="509">
        <v>2007</v>
      </c>
      <c r="EUO81" s="522" t="s">
        <v>1414</v>
      </c>
      <c r="EUP81" s="523" t="s">
        <v>176</v>
      </c>
      <c r="EUQ81" s="398">
        <v>0</v>
      </c>
      <c r="EUR81" s="398">
        <v>0</v>
      </c>
      <c r="EUS81" s="398"/>
      <c r="EUT81" s="398"/>
      <c r="EUU81" s="398"/>
      <c r="EUV81" s="398"/>
      <c r="EUW81" s="408"/>
      <c r="EUX81" s="398">
        <f>IF((ISBLANK(EUQ81)+ISBLANK(EUS81)+ISBLANK(EUR81)+ISBLANK(EUT81)+ISBLANK(EUU81)+ISBLANK(EUV81)+ISBLANK(EUW81))&lt;8,IF(ISNUMBER(LARGE((EUQ81,EUS81,EUT81,EUU81,EUV81),1)),LARGE((EUQ81,EUS81,EUT81,EUU81,EUV81),1),0)+IF(ISNUMBER(LARGE((EUQ81,EUS81,EUT81,EUU81,EUV81),2)),LARGE((EUQ81,EUS81,EUT81,EUU81,EUV81),2),0)+EUR81+EUW81,"")</f>
        <v>0</v>
      </c>
      <c r="EUY81" s="398"/>
      <c r="EUZ81" s="418"/>
      <c r="EVA81" s="397"/>
      <c r="EVB81" s="509" t="s">
        <v>1412</v>
      </c>
      <c r="EVC81" s="509" t="s">
        <v>1413</v>
      </c>
      <c r="EVD81" s="509">
        <v>2007</v>
      </c>
      <c r="EVE81" s="522" t="s">
        <v>1414</v>
      </c>
      <c r="EVF81" s="523" t="s">
        <v>176</v>
      </c>
      <c r="EVG81" s="398">
        <v>0</v>
      </c>
      <c r="EVH81" s="398">
        <v>0</v>
      </c>
      <c r="EVI81" s="398"/>
      <c r="EVJ81" s="398"/>
      <c r="EVK81" s="398"/>
      <c r="EVL81" s="398"/>
      <c r="EVM81" s="408"/>
      <c r="EVN81" s="398">
        <f>IF((ISBLANK(EVG81)+ISBLANK(EVI81)+ISBLANK(EVH81)+ISBLANK(EVJ81)+ISBLANK(EVK81)+ISBLANK(EVL81)+ISBLANK(EVM81))&lt;8,IF(ISNUMBER(LARGE((EVG81,EVI81,EVJ81,EVK81,EVL81),1)),LARGE((EVG81,EVI81,EVJ81,EVK81,EVL81),1),0)+IF(ISNUMBER(LARGE((EVG81,EVI81,EVJ81,EVK81,EVL81),2)),LARGE((EVG81,EVI81,EVJ81,EVK81,EVL81),2),0)+EVH81+EVM81,"")</f>
        <v>0</v>
      </c>
      <c r="EVO81" s="398"/>
      <c r="EVP81" s="418"/>
      <c r="EVQ81" s="397"/>
      <c r="EVR81" s="509" t="s">
        <v>1412</v>
      </c>
      <c r="EVS81" s="509" t="s">
        <v>1413</v>
      </c>
      <c r="EVT81" s="509">
        <v>2007</v>
      </c>
      <c r="EVU81" s="522" t="s">
        <v>1414</v>
      </c>
      <c r="EVV81" s="523" t="s">
        <v>176</v>
      </c>
      <c r="EVW81" s="398">
        <v>0</v>
      </c>
      <c r="EVX81" s="398">
        <v>0</v>
      </c>
      <c r="EVY81" s="398"/>
      <c r="EVZ81" s="398"/>
      <c r="EWA81" s="398"/>
      <c r="EWB81" s="398"/>
      <c r="EWC81" s="408"/>
      <c r="EWD81" s="398">
        <f>IF((ISBLANK(EVW81)+ISBLANK(EVY81)+ISBLANK(EVX81)+ISBLANK(EVZ81)+ISBLANK(EWA81)+ISBLANK(EWB81)+ISBLANK(EWC81))&lt;8,IF(ISNUMBER(LARGE((EVW81,EVY81,EVZ81,EWA81,EWB81),1)),LARGE((EVW81,EVY81,EVZ81,EWA81,EWB81),1),0)+IF(ISNUMBER(LARGE((EVW81,EVY81,EVZ81,EWA81,EWB81),2)),LARGE((EVW81,EVY81,EVZ81,EWA81,EWB81),2),0)+EVX81+EWC81,"")</f>
        <v>0</v>
      </c>
      <c r="EWE81" s="398"/>
      <c r="EWF81" s="418"/>
      <c r="EWG81" s="397"/>
      <c r="EWH81" s="509" t="s">
        <v>1412</v>
      </c>
      <c r="EWI81" s="509" t="s">
        <v>1413</v>
      </c>
      <c r="EWJ81" s="509">
        <v>2007</v>
      </c>
      <c r="EWK81" s="522" t="s">
        <v>1414</v>
      </c>
      <c r="EWL81" s="523" t="s">
        <v>176</v>
      </c>
      <c r="EWM81" s="398">
        <v>0</v>
      </c>
      <c r="EWN81" s="398">
        <v>0</v>
      </c>
      <c r="EWO81" s="398"/>
      <c r="EWP81" s="398"/>
      <c r="EWQ81" s="398"/>
      <c r="EWR81" s="398"/>
      <c r="EWS81" s="408"/>
      <c r="EWT81" s="398">
        <f>IF((ISBLANK(EWM81)+ISBLANK(EWO81)+ISBLANK(EWN81)+ISBLANK(EWP81)+ISBLANK(EWQ81)+ISBLANK(EWR81)+ISBLANK(EWS81))&lt;8,IF(ISNUMBER(LARGE((EWM81,EWO81,EWP81,EWQ81,EWR81),1)),LARGE((EWM81,EWO81,EWP81,EWQ81,EWR81),1),0)+IF(ISNUMBER(LARGE((EWM81,EWO81,EWP81,EWQ81,EWR81),2)),LARGE((EWM81,EWO81,EWP81,EWQ81,EWR81),2),0)+EWN81+EWS81,"")</f>
        <v>0</v>
      </c>
      <c r="EWU81" s="398"/>
      <c r="EWV81" s="418"/>
      <c r="EWW81" s="397"/>
      <c r="EWX81" s="509" t="s">
        <v>1412</v>
      </c>
      <c r="EWY81" s="509" t="s">
        <v>1413</v>
      </c>
      <c r="EWZ81" s="509">
        <v>2007</v>
      </c>
      <c r="EXA81" s="522" t="s">
        <v>1414</v>
      </c>
      <c r="EXB81" s="523" t="s">
        <v>176</v>
      </c>
      <c r="EXC81" s="398">
        <v>0</v>
      </c>
      <c r="EXD81" s="398">
        <v>0</v>
      </c>
      <c r="EXE81" s="398"/>
      <c r="EXF81" s="398"/>
      <c r="EXG81" s="398"/>
      <c r="EXH81" s="398"/>
      <c r="EXI81" s="408"/>
      <c r="EXJ81" s="398">
        <f>IF((ISBLANK(EXC81)+ISBLANK(EXE81)+ISBLANK(EXD81)+ISBLANK(EXF81)+ISBLANK(EXG81)+ISBLANK(EXH81)+ISBLANK(EXI81))&lt;8,IF(ISNUMBER(LARGE((EXC81,EXE81,EXF81,EXG81,EXH81),1)),LARGE((EXC81,EXE81,EXF81,EXG81,EXH81),1),0)+IF(ISNUMBER(LARGE((EXC81,EXE81,EXF81,EXG81,EXH81),2)),LARGE((EXC81,EXE81,EXF81,EXG81,EXH81),2),0)+EXD81+EXI81,"")</f>
        <v>0</v>
      </c>
      <c r="EXK81" s="398"/>
      <c r="EXL81" s="418"/>
      <c r="EXM81" s="397"/>
      <c r="EXN81" s="509" t="s">
        <v>1412</v>
      </c>
      <c r="EXO81" s="509" t="s">
        <v>1413</v>
      </c>
      <c r="EXP81" s="509">
        <v>2007</v>
      </c>
      <c r="EXQ81" s="522" t="s">
        <v>1414</v>
      </c>
      <c r="EXR81" s="523" t="s">
        <v>176</v>
      </c>
      <c r="EXS81" s="398">
        <v>0</v>
      </c>
      <c r="EXT81" s="398">
        <v>0</v>
      </c>
      <c r="EXU81" s="398"/>
      <c r="EXV81" s="398"/>
      <c r="EXW81" s="398"/>
      <c r="EXX81" s="398"/>
      <c r="EXY81" s="408"/>
      <c r="EXZ81" s="398">
        <f>IF((ISBLANK(EXS81)+ISBLANK(EXU81)+ISBLANK(EXT81)+ISBLANK(EXV81)+ISBLANK(EXW81)+ISBLANK(EXX81)+ISBLANK(EXY81))&lt;8,IF(ISNUMBER(LARGE((EXS81,EXU81,EXV81,EXW81,EXX81),1)),LARGE((EXS81,EXU81,EXV81,EXW81,EXX81),1),0)+IF(ISNUMBER(LARGE((EXS81,EXU81,EXV81,EXW81,EXX81),2)),LARGE((EXS81,EXU81,EXV81,EXW81,EXX81),2),0)+EXT81+EXY81,"")</f>
        <v>0</v>
      </c>
      <c r="EYA81" s="398"/>
      <c r="EYB81" s="418"/>
      <c r="EYC81" s="397"/>
      <c r="EYD81" s="509" t="s">
        <v>1412</v>
      </c>
      <c r="EYE81" s="509" t="s">
        <v>1413</v>
      </c>
      <c r="EYF81" s="509">
        <v>2007</v>
      </c>
      <c r="EYG81" s="522" t="s">
        <v>1414</v>
      </c>
      <c r="EYH81" s="523" t="s">
        <v>176</v>
      </c>
      <c r="EYI81" s="398">
        <v>0</v>
      </c>
      <c r="EYJ81" s="398">
        <v>0</v>
      </c>
      <c r="EYK81" s="398"/>
      <c r="EYL81" s="398"/>
      <c r="EYM81" s="398"/>
      <c r="EYN81" s="398"/>
      <c r="EYO81" s="408"/>
      <c r="EYP81" s="398">
        <f>IF((ISBLANK(EYI81)+ISBLANK(EYK81)+ISBLANK(EYJ81)+ISBLANK(EYL81)+ISBLANK(EYM81)+ISBLANK(EYN81)+ISBLANK(EYO81))&lt;8,IF(ISNUMBER(LARGE((EYI81,EYK81,EYL81,EYM81,EYN81),1)),LARGE((EYI81,EYK81,EYL81,EYM81,EYN81),1),0)+IF(ISNUMBER(LARGE((EYI81,EYK81,EYL81,EYM81,EYN81),2)),LARGE((EYI81,EYK81,EYL81,EYM81,EYN81),2),0)+EYJ81+EYO81,"")</f>
        <v>0</v>
      </c>
      <c r="EYQ81" s="398"/>
      <c r="EYR81" s="418"/>
      <c r="EYS81" s="397"/>
      <c r="EYT81" s="509" t="s">
        <v>1412</v>
      </c>
      <c r="EYU81" s="509" t="s">
        <v>1413</v>
      </c>
      <c r="EYV81" s="509">
        <v>2007</v>
      </c>
      <c r="EYW81" s="522" t="s">
        <v>1414</v>
      </c>
      <c r="EYX81" s="523" t="s">
        <v>176</v>
      </c>
      <c r="EYY81" s="398">
        <v>0</v>
      </c>
      <c r="EYZ81" s="398">
        <v>0</v>
      </c>
      <c r="EZA81" s="398"/>
      <c r="EZB81" s="398"/>
      <c r="EZC81" s="398"/>
      <c r="EZD81" s="398"/>
      <c r="EZE81" s="408"/>
      <c r="EZF81" s="398">
        <f>IF((ISBLANK(EYY81)+ISBLANK(EZA81)+ISBLANK(EYZ81)+ISBLANK(EZB81)+ISBLANK(EZC81)+ISBLANK(EZD81)+ISBLANK(EZE81))&lt;8,IF(ISNUMBER(LARGE((EYY81,EZA81,EZB81,EZC81,EZD81),1)),LARGE((EYY81,EZA81,EZB81,EZC81,EZD81),1),0)+IF(ISNUMBER(LARGE((EYY81,EZA81,EZB81,EZC81,EZD81),2)),LARGE((EYY81,EZA81,EZB81,EZC81,EZD81),2),0)+EYZ81+EZE81,"")</f>
        <v>0</v>
      </c>
      <c r="EZG81" s="398"/>
      <c r="EZH81" s="418"/>
      <c r="EZI81" s="397"/>
      <c r="EZJ81" s="509" t="s">
        <v>1412</v>
      </c>
      <c r="EZK81" s="509" t="s">
        <v>1413</v>
      </c>
      <c r="EZL81" s="509">
        <v>2007</v>
      </c>
      <c r="EZM81" s="522" t="s">
        <v>1414</v>
      </c>
      <c r="EZN81" s="523" t="s">
        <v>176</v>
      </c>
      <c r="EZO81" s="398">
        <v>0</v>
      </c>
      <c r="EZP81" s="398">
        <v>0</v>
      </c>
      <c r="EZQ81" s="398"/>
      <c r="EZR81" s="398"/>
      <c r="EZS81" s="398"/>
      <c r="EZT81" s="398"/>
      <c r="EZU81" s="408"/>
      <c r="EZV81" s="398">
        <f>IF((ISBLANK(EZO81)+ISBLANK(EZQ81)+ISBLANK(EZP81)+ISBLANK(EZR81)+ISBLANK(EZS81)+ISBLANK(EZT81)+ISBLANK(EZU81))&lt;8,IF(ISNUMBER(LARGE((EZO81,EZQ81,EZR81,EZS81,EZT81),1)),LARGE((EZO81,EZQ81,EZR81,EZS81,EZT81),1),0)+IF(ISNUMBER(LARGE((EZO81,EZQ81,EZR81,EZS81,EZT81),2)),LARGE((EZO81,EZQ81,EZR81,EZS81,EZT81),2),0)+EZP81+EZU81,"")</f>
        <v>0</v>
      </c>
      <c r="EZW81" s="398"/>
      <c r="EZX81" s="418"/>
      <c r="EZY81" s="397"/>
      <c r="EZZ81" s="509" t="s">
        <v>1412</v>
      </c>
      <c r="FAA81" s="509" t="s">
        <v>1413</v>
      </c>
      <c r="FAB81" s="509">
        <v>2007</v>
      </c>
      <c r="FAC81" s="522" t="s">
        <v>1414</v>
      </c>
      <c r="FAD81" s="523" t="s">
        <v>176</v>
      </c>
      <c r="FAE81" s="398">
        <v>0</v>
      </c>
      <c r="FAF81" s="398">
        <v>0</v>
      </c>
      <c r="FAG81" s="398"/>
      <c r="FAH81" s="398"/>
      <c r="FAI81" s="398"/>
      <c r="FAJ81" s="398"/>
      <c r="FAK81" s="408"/>
      <c r="FAL81" s="398">
        <f>IF((ISBLANK(FAE81)+ISBLANK(FAG81)+ISBLANK(FAF81)+ISBLANK(FAH81)+ISBLANK(FAI81)+ISBLANK(FAJ81)+ISBLANK(FAK81))&lt;8,IF(ISNUMBER(LARGE((FAE81,FAG81,FAH81,FAI81,FAJ81),1)),LARGE((FAE81,FAG81,FAH81,FAI81,FAJ81),1),0)+IF(ISNUMBER(LARGE((FAE81,FAG81,FAH81,FAI81,FAJ81),2)),LARGE((FAE81,FAG81,FAH81,FAI81,FAJ81),2),0)+FAF81+FAK81,"")</f>
        <v>0</v>
      </c>
      <c r="FAM81" s="398"/>
      <c r="FAN81" s="418"/>
      <c r="FAO81" s="397"/>
      <c r="FAP81" s="509" t="s">
        <v>1412</v>
      </c>
      <c r="FAQ81" s="509" t="s">
        <v>1413</v>
      </c>
      <c r="FAR81" s="509">
        <v>2007</v>
      </c>
      <c r="FAS81" s="522" t="s">
        <v>1414</v>
      </c>
      <c r="FAT81" s="523" t="s">
        <v>176</v>
      </c>
      <c r="FAU81" s="398">
        <v>0</v>
      </c>
      <c r="FAV81" s="398">
        <v>0</v>
      </c>
      <c r="FAW81" s="398"/>
      <c r="FAX81" s="398"/>
      <c r="FAY81" s="398"/>
      <c r="FAZ81" s="398"/>
      <c r="FBA81" s="408"/>
      <c r="FBB81" s="398">
        <f>IF((ISBLANK(FAU81)+ISBLANK(FAW81)+ISBLANK(FAV81)+ISBLANK(FAX81)+ISBLANK(FAY81)+ISBLANK(FAZ81)+ISBLANK(FBA81))&lt;8,IF(ISNUMBER(LARGE((FAU81,FAW81,FAX81,FAY81,FAZ81),1)),LARGE((FAU81,FAW81,FAX81,FAY81,FAZ81),1),0)+IF(ISNUMBER(LARGE((FAU81,FAW81,FAX81,FAY81,FAZ81),2)),LARGE((FAU81,FAW81,FAX81,FAY81,FAZ81),2),0)+FAV81+FBA81,"")</f>
        <v>0</v>
      </c>
      <c r="FBC81" s="398"/>
      <c r="FBD81" s="418"/>
      <c r="FBE81" s="397"/>
      <c r="FBF81" s="509" t="s">
        <v>1412</v>
      </c>
      <c r="FBG81" s="509" t="s">
        <v>1413</v>
      </c>
      <c r="FBH81" s="509">
        <v>2007</v>
      </c>
      <c r="FBI81" s="522" t="s">
        <v>1414</v>
      </c>
      <c r="FBJ81" s="523" t="s">
        <v>176</v>
      </c>
      <c r="FBK81" s="398">
        <v>0</v>
      </c>
      <c r="FBL81" s="398">
        <v>0</v>
      </c>
      <c r="FBM81" s="398"/>
      <c r="FBN81" s="398"/>
      <c r="FBO81" s="398"/>
      <c r="FBP81" s="398"/>
      <c r="FBQ81" s="408"/>
      <c r="FBR81" s="398">
        <f>IF((ISBLANK(FBK81)+ISBLANK(FBM81)+ISBLANK(FBL81)+ISBLANK(FBN81)+ISBLANK(FBO81)+ISBLANK(FBP81)+ISBLANK(FBQ81))&lt;8,IF(ISNUMBER(LARGE((FBK81,FBM81,FBN81,FBO81,FBP81),1)),LARGE((FBK81,FBM81,FBN81,FBO81,FBP81),1),0)+IF(ISNUMBER(LARGE((FBK81,FBM81,FBN81,FBO81,FBP81),2)),LARGE((FBK81,FBM81,FBN81,FBO81,FBP81),2),0)+FBL81+FBQ81,"")</f>
        <v>0</v>
      </c>
      <c r="FBS81" s="398"/>
      <c r="FBT81" s="418"/>
      <c r="FBU81" s="397"/>
      <c r="FBV81" s="509" t="s">
        <v>1412</v>
      </c>
      <c r="FBW81" s="509" t="s">
        <v>1413</v>
      </c>
      <c r="FBX81" s="509">
        <v>2007</v>
      </c>
      <c r="FBY81" s="522" t="s">
        <v>1414</v>
      </c>
      <c r="FBZ81" s="523" t="s">
        <v>176</v>
      </c>
      <c r="FCA81" s="398">
        <v>0</v>
      </c>
      <c r="FCB81" s="398">
        <v>0</v>
      </c>
      <c r="FCC81" s="398"/>
      <c r="FCD81" s="398"/>
      <c r="FCE81" s="398"/>
      <c r="FCF81" s="398"/>
      <c r="FCG81" s="408"/>
      <c r="FCH81" s="398">
        <f>IF((ISBLANK(FCA81)+ISBLANK(FCC81)+ISBLANK(FCB81)+ISBLANK(FCD81)+ISBLANK(FCE81)+ISBLANK(FCF81)+ISBLANK(FCG81))&lt;8,IF(ISNUMBER(LARGE((FCA81,FCC81,FCD81,FCE81,FCF81),1)),LARGE((FCA81,FCC81,FCD81,FCE81,FCF81),1),0)+IF(ISNUMBER(LARGE((FCA81,FCC81,FCD81,FCE81,FCF81),2)),LARGE((FCA81,FCC81,FCD81,FCE81,FCF81),2),0)+FCB81+FCG81,"")</f>
        <v>0</v>
      </c>
      <c r="FCI81" s="398"/>
      <c r="FCJ81" s="418"/>
      <c r="FCK81" s="397"/>
      <c r="FCL81" s="509" t="s">
        <v>1412</v>
      </c>
      <c r="FCM81" s="509" t="s">
        <v>1413</v>
      </c>
      <c r="FCN81" s="509">
        <v>2007</v>
      </c>
      <c r="FCO81" s="522" t="s">
        <v>1414</v>
      </c>
      <c r="FCP81" s="523" t="s">
        <v>176</v>
      </c>
      <c r="FCQ81" s="398">
        <v>0</v>
      </c>
      <c r="FCR81" s="398">
        <v>0</v>
      </c>
      <c r="FCS81" s="398"/>
      <c r="FCT81" s="398"/>
      <c r="FCU81" s="398"/>
      <c r="FCV81" s="398"/>
      <c r="FCW81" s="408"/>
      <c r="FCX81" s="398">
        <f>IF((ISBLANK(FCQ81)+ISBLANK(FCS81)+ISBLANK(FCR81)+ISBLANK(FCT81)+ISBLANK(FCU81)+ISBLANK(FCV81)+ISBLANK(FCW81))&lt;8,IF(ISNUMBER(LARGE((FCQ81,FCS81,FCT81,FCU81,FCV81),1)),LARGE((FCQ81,FCS81,FCT81,FCU81,FCV81),1),0)+IF(ISNUMBER(LARGE((FCQ81,FCS81,FCT81,FCU81,FCV81),2)),LARGE((FCQ81,FCS81,FCT81,FCU81,FCV81),2),0)+FCR81+FCW81,"")</f>
        <v>0</v>
      </c>
      <c r="FCY81" s="398"/>
      <c r="FCZ81" s="418"/>
      <c r="FDA81" s="397"/>
      <c r="FDB81" s="509" t="s">
        <v>1412</v>
      </c>
      <c r="FDC81" s="509" t="s">
        <v>1413</v>
      </c>
      <c r="FDD81" s="509">
        <v>2007</v>
      </c>
      <c r="FDE81" s="522" t="s">
        <v>1414</v>
      </c>
      <c r="FDF81" s="523" t="s">
        <v>176</v>
      </c>
      <c r="FDG81" s="398">
        <v>0</v>
      </c>
      <c r="FDH81" s="398">
        <v>0</v>
      </c>
      <c r="FDI81" s="398"/>
      <c r="FDJ81" s="398"/>
      <c r="FDK81" s="398"/>
      <c r="FDL81" s="398"/>
      <c r="FDM81" s="408"/>
      <c r="FDN81" s="398">
        <f>IF((ISBLANK(FDG81)+ISBLANK(FDI81)+ISBLANK(FDH81)+ISBLANK(FDJ81)+ISBLANK(FDK81)+ISBLANK(FDL81)+ISBLANK(FDM81))&lt;8,IF(ISNUMBER(LARGE((FDG81,FDI81,FDJ81,FDK81,FDL81),1)),LARGE((FDG81,FDI81,FDJ81,FDK81,FDL81),1),0)+IF(ISNUMBER(LARGE((FDG81,FDI81,FDJ81,FDK81,FDL81),2)),LARGE((FDG81,FDI81,FDJ81,FDK81,FDL81),2),0)+FDH81+FDM81,"")</f>
        <v>0</v>
      </c>
      <c r="FDO81" s="398"/>
      <c r="FDP81" s="418"/>
      <c r="FDQ81" s="397"/>
      <c r="FDR81" s="509" t="s">
        <v>1412</v>
      </c>
      <c r="FDS81" s="509" t="s">
        <v>1413</v>
      </c>
      <c r="FDT81" s="509">
        <v>2007</v>
      </c>
      <c r="FDU81" s="522" t="s">
        <v>1414</v>
      </c>
      <c r="FDV81" s="523" t="s">
        <v>176</v>
      </c>
      <c r="FDW81" s="398">
        <v>0</v>
      </c>
      <c r="FDX81" s="398">
        <v>0</v>
      </c>
      <c r="FDY81" s="398"/>
      <c r="FDZ81" s="398"/>
      <c r="FEA81" s="398"/>
      <c r="FEB81" s="398"/>
      <c r="FEC81" s="408"/>
      <c r="FED81" s="398">
        <f>IF((ISBLANK(FDW81)+ISBLANK(FDY81)+ISBLANK(FDX81)+ISBLANK(FDZ81)+ISBLANK(FEA81)+ISBLANK(FEB81)+ISBLANK(FEC81))&lt;8,IF(ISNUMBER(LARGE((FDW81,FDY81,FDZ81,FEA81,FEB81),1)),LARGE((FDW81,FDY81,FDZ81,FEA81,FEB81),1),0)+IF(ISNUMBER(LARGE((FDW81,FDY81,FDZ81,FEA81,FEB81),2)),LARGE((FDW81,FDY81,FDZ81,FEA81,FEB81),2),0)+FDX81+FEC81,"")</f>
        <v>0</v>
      </c>
      <c r="FEE81" s="398"/>
      <c r="FEF81" s="418"/>
      <c r="FEG81" s="397"/>
      <c r="FEH81" s="509" t="s">
        <v>1412</v>
      </c>
      <c r="FEI81" s="509" t="s">
        <v>1413</v>
      </c>
      <c r="FEJ81" s="509">
        <v>2007</v>
      </c>
      <c r="FEK81" s="522" t="s">
        <v>1414</v>
      </c>
      <c r="FEL81" s="523" t="s">
        <v>176</v>
      </c>
      <c r="FEM81" s="398">
        <v>0</v>
      </c>
      <c r="FEN81" s="398">
        <v>0</v>
      </c>
      <c r="FEO81" s="398"/>
      <c r="FEP81" s="398"/>
      <c r="FEQ81" s="398"/>
      <c r="FER81" s="398"/>
      <c r="FES81" s="408"/>
      <c r="FET81" s="398">
        <f>IF((ISBLANK(FEM81)+ISBLANK(FEO81)+ISBLANK(FEN81)+ISBLANK(FEP81)+ISBLANK(FEQ81)+ISBLANK(FER81)+ISBLANK(FES81))&lt;8,IF(ISNUMBER(LARGE((FEM81,FEO81,FEP81,FEQ81,FER81),1)),LARGE((FEM81,FEO81,FEP81,FEQ81,FER81),1),0)+IF(ISNUMBER(LARGE((FEM81,FEO81,FEP81,FEQ81,FER81),2)),LARGE((FEM81,FEO81,FEP81,FEQ81,FER81),2),0)+FEN81+FES81,"")</f>
        <v>0</v>
      </c>
      <c r="FEU81" s="398"/>
      <c r="FEV81" s="418"/>
      <c r="FEW81" s="397"/>
      <c r="FEX81" s="509" t="s">
        <v>1412</v>
      </c>
      <c r="FEY81" s="509" t="s">
        <v>1413</v>
      </c>
      <c r="FEZ81" s="509">
        <v>2007</v>
      </c>
      <c r="FFA81" s="522" t="s">
        <v>1414</v>
      </c>
      <c r="FFB81" s="523" t="s">
        <v>176</v>
      </c>
      <c r="FFC81" s="398">
        <v>0</v>
      </c>
      <c r="FFD81" s="398">
        <v>0</v>
      </c>
      <c r="FFE81" s="398"/>
      <c r="FFF81" s="398"/>
      <c r="FFG81" s="398"/>
      <c r="FFH81" s="398"/>
      <c r="FFI81" s="408"/>
      <c r="FFJ81" s="398">
        <f>IF((ISBLANK(FFC81)+ISBLANK(FFE81)+ISBLANK(FFD81)+ISBLANK(FFF81)+ISBLANK(FFG81)+ISBLANK(FFH81)+ISBLANK(FFI81))&lt;8,IF(ISNUMBER(LARGE((FFC81,FFE81,FFF81,FFG81,FFH81),1)),LARGE((FFC81,FFE81,FFF81,FFG81,FFH81),1),0)+IF(ISNUMBER(LARGE((FFC81,FFE81,FFF81,FFG81,FFH81),2)),LARGE((FFC81,FFE81,FFF81,FFG81,FFH81),2),0)+FFD81+FFI81,"")</f>
        <v>0</v>
      </c>
      <c r="FFK81" s="398"/>
      <c r="FFL81" s="418"/>
      <c r="FFM81" s="397"/>
      <c r="FFN81" s="509" t="s">
        <v>1412</v>
      </c>
      <c r="FFO81" s="509" t="s">
        <v>1413</v>
      </c>
      <c r="FFP81" s="509">
        <v>2007</v>
      </c>
      <c r="FFQ81" s="522" t="s">
        <v>1414</v>
      </c>
      <c r="FFR81" s="523" t="s">
        <v>176</v>
      </c>
      <c r="FFS81" s="398">
        <v>0</v>
      </c>
      <c r="FFT81" s="398">
        <v>0</v>
      </c>
      <c r="FFU81" s="398"/>
      <c r="FFV81" s="398"/>
      <c r="FFW81" s="398"/>
      <c r="FFX81" s="398"/>
      <c r="FFY81" s="408"/>
      <c r="FFZ81" s="398">
        <f>IF((ISBLANK(FFS81)+ISBLANK(FFU81)+ISBLANK(FFT81)+ISBLANK(FFV81)+ISBLANK(FFW81)+ISBLANK(FFX81)+ISBLANK(FFY81))&lt;8,IF(ISNUMBER(LARGE((FFS81,FFU81,FFV81,FFW81,FFX81),1)),LARGE((FFS81,FFU81,FFV81,FFW81,FFX81),1),0)+IF(ISNUMBER(LARGE((FFS81,FFU81,FFV81,FFW81,FFX81),2)),LARGE((FFS81,FFU81,FFV81,FFW81,FFX81),2),0)+FFT81+FFY81,"")</f>
        <v>0</v>
      </c>
      <c r="FGA81" s="398"/>
      <c r="FGB81" s="418"/>
      <c r="FGC81" s="397"/>
      <c r="FGD81" s="509" t="s">
        <v>1412</v>
      </c>
      <c r="FGE81" s="509" t="s">
        <v>1413</v>
      </c>
      <c r="FGF81" s="509">
        <v>2007</v>
      </c>
      <c r="FGG81" s="522" t="s">
        <v>1414</v>
      </c>
      <c r="FGH81" s="523" t="s">
        <v>176</v>
      </c>
      <c r="FGI81" s="398">
        <v>0</v>
      </c>
      <c r="FGJ81" s="398">
        <v>0</v>
      </c>
      <c r="FGK81" s="398"/>
      <c r="FGL81" s="398"/>
      <c r="FGM81" s="398"/>
      <c r="FGN81" s="398"/>
      <c r="FGO81" s="408"/>
      <c r="FGP81" s="398">
        <f>IF((ISBLANK(FGI81)+ISBLANK(FGK81)+ISBLANK(FGJ81)+ISBLANK(FGL81)+ISBLANK(FGM81)+ISBLANK(FGN81)+ISBLANK(FGO81))&lt;8,IF(ISNUMBER(LARGE((FGI81,FGK81,FGL81,FGM81,FGN81),1)),LARGE((FGI81,FGK81,FGL81,FGM81,FGN81),1),0)+IF(ISNUMBER(LARGE((FGI81,FGK81,FGL81,FGM81,FGN81),2)),LARGE((FGI81,FGK81,FGL81,FGM81,FGN81),2),0)+FGJ81+FGO81,"")</f>
        <v>0</v>
      </c>
      <c r="FGQ81" s="398"/>
      <c r="FGR81" s="418"/>
      <c r="FGS81" s="397"/>
      <c r="FGT81" s="509" t="s">
        <v>1412</v>
      </c>
      <c r="FGU81" s="509" t="s">
        <v>1413</v>
      </c>
      <c r="FGV81" s="509">
        <v>2007</v>
      </c>
      <c r="FGW81" s="522" t="s">
        <v>1414</v>
      </c>
      <c r="FGX81" s="523" t="s">
        <v>176</v>
      </c>
      <c r="FGY81" s="398">
        <v>0</v>
      </c>
      <c r="FGZ81" s="398">
        <v>0</v>
      </c>
      <c r="FHA81" s="398"/>
      <c r="FHB81" s="398"/>
      <c r="FHC81" s="398"/>
      <c r="FHD81" s="398"/>
      <c r="FHE81" s="408"/>
      <c r="FHF81" s="398">
        <f>IF((ISBLANK(FGY81)+ISBLANK(FHA81)+ISBLANK(FGZ81)+ISBLANK(FHB81)+ISBLANK(FHC81)+ISBLANK(FHD81)+ISBLANK(FHE81))&lt;8,IF(ISNUMBER(LARGE((FGY81,FHA81,FHB81,FHC81,FHD81),1)),LARGE((FGY81,FHA81,FHB81,FHC81,FHD81),1),0)+IF(ISNUMBER(LARGE((FGY81,FHA81,FHB81,FHC81,FHD81),2)),LARGE((FGY81,FHA81,FHB81,FHC81,FHD81),2),0)+FGZ81+FHE81,"")</f>
        <v>0</v>
      </c>
      <c r="FHG81" s="398"/>
      <c r="FHH81" s="418"/>
      <c r="FHI81" s="397"/>
      <c r="FHJ81" s="509" t="s">
        <v>1412</v>
      </c>
      <c r="FHK81" s="509" t="s">
        <v>1413</v>
      </c>
      <c r="FHL81" s="509">
        <v>2007</v>
      </c>
      <c r="FHM81" s="522" t="s">
        <v>1414</v>
      </c>
      <c r="FHN81" s="523" t="s">
        <v>176</v>
      </c>
      <c r="FHO81" s="398">
        <v>0</v>
      </c>
      <c r="FHP81" s="398">
        <v>0</v>
      </c>
      <c r="FHQ81" s="398"/>
      <c r="FHR81" s="398"/>
      <c r="FHS81" s="398"/>
      <c r="FHT81" s="398"/>
      <c r="FHU81" s="408"/>
      <c r="FHV81" s="398">
        <f>IF((ISBLANK(FHO81)+ISBLANK(FHQ81)+ISBLANK(FHP81)+ISBLANK(FHR81)+ISBLANK(FHS81)+ISBLANK(FHT81)+ISBLANK(FHU81))&lt;8,IF(ISNUMBER(LARGE((FHO81,FHQ81,FHR81,FHS81,FHT81),1)),LARGE((FHO81,FHQ81,FHR81,FHS81,FHT81),1),0)+IF(ISNUMBER(LARGE((FHO81,FHQ81,FHR81,FHS81,FHT81),2)),LARGE((FHO81,FHQ81,FHR81,FHS81,FHT81),2),0)+FHP81+FHU81,"")</f>
        <v>0</v>
      </c>
      <c r="FHW81" s="398"/>
      <c r="FHX81" s="418"/>
      <c r="FHY81" s="397"/>
      <c r="FHZ81" s="509" t="s">
        <v>1412</v>
      </c>
      <c r="FIA81" s="509" t="s">
        <v>1413</v>
      </c>
      <c r="FIB81" s="509">
        <v>2007</v>
      </c>
      <c r="FIC81" s="522" t="s">
        <v>1414</v>
      </c>
      <c r="FID81" s="523" t="s">
        <v>176</v>
      </c>
      <c r="FIE81" s="398">
        <v>0</v>
      </c>
      <c r="FIF81" s="398">
        <v>0</v>
      </c>
      <c r="FIG81" s="398"/>
      <c r="FIH81" s="398"/>
      <c r="FII81" s="398"/>
      <c r="FIJ81" s="398"/>
      <c r="FIK81" s="408"/>
      <c r="FIL81" s="398">
        <f>IF((ISBLANK(FIE81)+ISBLANK(FIG81)+ISBLANK(FIF81)+ISBLANK(FIH81)+ISBLANK(FII81)+ISBLANK(FIJ81)+ISBLANK(FIK81))&lt;8,IF(ISNUMBER(LARGE((FIE81,FIG81,FIH81,FII81,FIJ81),1)),LARGE((FIE81,FIG81,FIH81,FII81,FIJ81),1),0)+IF(ISNUMBER(LARGE((FIE81,FIG81,FIH81,FII81,FIJ81),2)),LARGE((FIE81,FIG81,FIH81,FII81,FIJ81),2),0)+FIF81+FIK81,"")</f>
        <v>0</v>
      </c>
      <c r="FIM81" s="398"/>
      <c r="FIN81" s="418"/>
      <c r="FIO81" s="397"/>
      <c r="FIP81" s="509" t="s">
        <v>1412</v>
      </c>
      <c r="FIQ81" s="509" t="s">
        <v>1413</v>
      </c>
      <c r="FIR81" s="509">
        <v>2007</v>
      </c>
      <c r="FIS81" s="522" t="s">
        <v>1414</v>
      </c>
      <c r="FIT81" s="523" t="s">
        <v>176</v>
      </c>
      <c r="FIU81" s="398">
        <v>0</v>
      </c>
      <c r="FIV81" s="398">
        <v>0</v>
      </c>
      <c r="FIW81" s="398"/>
      <c r="FIX81" s="398"/>
      <c r="FIY81" s="398"/>
      <c r="FIZ81" s="398"/>
      <c r="FJA81" s="408"/>
      <c r="FJB81" s="398">
        <f>IF((ISBLANK(FIU81)+ISBLANK(FIW81)+ISBLANK(FIV81)+ISBLANK(FIX81)+ISBLANK(FIY81)+ISBLANK(FIZ81)+ISBLANK(FJA81))&lt;8,IF(ISNUMBER(LARGE((FIU81,FIW81,FIX81,FIY81,FIZ81),1)),LARGE((FIU81,FIW81,FIX81,FIY81,FIZ81),1),0)+IF(ISNUMBER(LARGE((FIU81,FIW81,FIX81,FIY81,FIZ81),2)),LARGE((FIU81,FIW81,FIX81,FIY81,FIZ81),2),0)+FIV81+FJA81,"")</f>
        <v>0</v>
      </c>
      <c r="FJC81" s="398"/>
      <c r="FJD81" s="418"/>
      <c r="FJE81" s="397"/>
      <c r="FJF81" s="509" t="s">
        <v>1412</v>
      </c>
      <c r="FJG81" s="509" t="s">
        <v>1413</v>
      </c>
      <c r="FJH81" s="509">
        <v>2007</v>
      </c>
      <c r="FJI81" s="522" t="s">
        <v>1414</v>
      </c>
      <c r="FJJ81" s="523" t="s">
        <v>176</v>
      </c>
      <c r="FJK81" s="398">
        <v>0</v>
      </c>
      <c r="FJL81" s="398">
        <v>0</v>
      </c>
      <c r="FJM81" s="398"/>
      <c r="FJN81" s="398"/>
      <c r="FJO81" s="398"/>
      <c r="FJP81" s="398"/>
      <c r="FJQ81" s="408"/>
      <c r="FJR81" s="398">
        <f>IF((ISBLANK(FJK81)+ISBLANK(FJM81)+ISBLANK(FJL81)+ISBLANK(FJN81)+ISBLANK(FJO81)+ISBLANK(FJP81)+ISBLANK(FJQ81))&lt;8,IF(ISNUMBER(LARGE((FJK81,FJM81,FJN81,FJO81,FJP81),1)),LARGE((FJK81,FJM81,FJN81,FJO81,FJP81),1),0)+IF(ISNUMBER(LARGE((FJK81,FJM81,FJN81,FJO81,FJP81),2)),LARGE((FJK81,FJM81,FJN81,FJO81,FJP81),2),0)+FJL81+FJQ81,"")</f>
        <v>0</v>
      </c>
      <c r="FJS81" s="398"/>
      <c r="FJT81" s="418"/>
      <c r="FJU81" s="397"/>
      <c r="FJV81" s="509" t="s">
        <v>1412</v>
      </c>
      <c r="FJW81" s="509" t="s">
        <v>1413</v>
      </c>
      <c r="FJX81" s="509">
        <v>2007</v>
      </c>
      <c r="FJY81" s="522" t="s">
        <v>1414</v>
      </c>
      <c r="FJZ81" s="523" t="s">
        <v>176</v>
      </c>
      <c r="FKA81" s="398">
        <v>0</v>
      </c>
      <c r="FKB81" s="398">
        <v>0</v>
      </c>
      <c r="FKC81" s="398"/>
      <c r="FKD81" s="398"/>
      <c r="FKE81" s="398"/>
      <c r="FKF81" s="398"/>
      <c r="FKG81" s="408"/>
      <c r="FKH81" s="398">
        <f>IF((ISBLANK(FKA81)+ISBLANK(FKC81)+ISBLANK(FKB81)+ISBLANK(FKD81)+ISBLANK(FKE81)+ISBLANK(FKF81)+ISBLANK(FKG81))&lt;8,IF(ISNUMBER(LARGE((FKA81,FKC81,FKD81,FKE81,FKF81),1)),LARGE((FKA81,FKC81,FKD81,FKE81,FKF81),1),0)+IF(ISNUMBER(LARGE((FKA81,FKC81,FKD81,FKE81,FKF81),2)),LARGE((FKA81,FKC81,FKD81,FKE81,FKF81),2),0)+FKB81+FKG81,"")</f>
        <v>0</v>
      </c>
      <c r="FKI81" s="398"/>
      <c r="FKJ81" s="418"/>
      <c r="FKK81" s="397"/>
      <c r="FKL81" s="509" t="s">
        <v>1412</v>
      </c>
      <c r="FKM81" s="509" t="s">
        <v>1413</v>
      </c>
      <c r="FKN81" s="509">
        <v>2007</v>
      </c>
      <c r="FKO81" s="522" t="s">
        <v>1414</v>
      </c>
      <c r="FKP81" s="523" t="s">
        <v>176</v>
      </c>
      <c r="FKQ81" s="398">
        <v>0</v>
      </c>
      <c r="FKR81" s="398">
        <v>0</v>
      </c>
      <c r="FKS81" s="398"/>
      <c r="FKT81" s="398"/>
      <c r="FKU81" s="398"/>
      <c r="FKV81" s="398"/>
      <c r="FKW81" s="408"/>
      <c r="FKX81" s="398">
        <f>IF((ISBLANK(FKQ81)+ISBLANK(FKS81)+ISBLANK(FKR81)+ISBLANK(FKT81)+ISBLANK(FKU81)+ISBLANK(FKV81)+ISBLANK(FKW81))&lt;8,IF(ISNUMBER(LARGE((FKQ81,FKS81,FKT81,FKU81,FKV81),1)),LARGE((FKQ81,FKS81,FKT81,FKU81,FKV81),1),0)+IF(ISNUMBER(LARGE((FKQ81,FKS81,FKT81,FKU81,FKV81),2)),LARGE((FKQ81,FKS81,FKT81,FKU81,FKV81),2),0)+FKR81+FKW81,"")</f>
        <v>0</v>
      </c>
      <c r="FKY81" s="398"/>
      <c r="FKZ81" s="418"/>
      <c r="FLA81" s="397"/>
      <c r="FLB81" s="509" t="s">
        <v>1412</v>
      </c>
      <c r="FLC81" s="509" t="s">
        <v>1413</v>
      </c>
      <c r="FLD81" s="509">
        <v>2007</v>
      </c>
      <c r="FLE81" s="522" t="s">
        <v>1414</v>
      </c>
      <c r="FLF81" s="523" t="s">
        <v>176</v>
      </c>
      <c r="FLG81" s="398">
        <v>0</v>
      </c>
      <c r="FLH81" s="398">
        <v>0</v>
      </c>
      <c r="FLI81" s="398"/>
      <c r="FLJ81" s="398"/>
      <c r="FLK81" s="398"/>
      <c r="FLL81" s="398"/>
      <c r="FLM81" s="408"/>
      <c r="FLN81" s="398">
        <f>IF((ISBLANK(FLG81)+ISBLANK(FLI81)+ISBLANK(FLH81)+ISBLANK(FLJ81)+ISBLANK(FLK81)+ISBLANK(FLL81)+ISBLANK(FLM81))&lt;8,IF(ISNUMBER(LARGE((FLG81,FLI81,FLJ81,FLK81,FLL81),1)),LARGE((FLG81,FLI81,FLJ81,FLK81,FLL81),1),0)+IF(ISNUMBER(LARGE((FLG81,FLI81,FLJ81,FLK81,FLL81),2)),LARGE((FLG81,FLI81,FLJ81,FLK81,FLL81),2),0)+FLH81+FLM81,"")</f>
        <v>0</v>
      </c>
      <c r="FLO81" s="398"/>
      <c r="FLP81" s="418"/>
      <c r="FLQ81" s="397"/>
      <c r="FLR81" s="509" t="s">
        <v>1412</v>
      </c>
      <c r="FLS81" s="509" t="s">
        <v>1413</v>
      </c>
      <c r="FLT81" s="509">
        <v>2007</v>
      </c>
      <c r="FLU81" s="522" t="s">
        <v>1414</v>
      </c>
      <c r="FLV81" s="523" t="s">
        <v>176</v>
      </c>
      <c r="FLW81" s="398">
        <v>0</v>
      </c>
      <c r="FLX81" s="398">
        <v>0</v>
      </c>
      <c r="FLY81" s="398"/>
      <c r="FLZ81" s="398"/>
      <c r="FMA81" s="398"/>
      <c r="FMB81" s="398"/>
      <c r="FMC81" s="408"/>
      <c r="FMD81" s="398">
        <f>IF((ISBLANK(FLW81)+ISBLANK(FLY81)+ISBLANK(FLX81)+ISBLANK(FLZ81)+ISBLANK(FMA81)+ISBLANK(FMB81)+ISBLANK(FMC81))&lt;8,IF(ISNUMBER(LARGE((FLW81,FLY81,FLZ81,FMA81,FMB81),1)),LARGE((FLW81,FLY81,FLZ81,FMA81,FMB81),1),0)+IF(ISNUMBER(LARGE((FLW81,FLY81,FLZ81,FMA81,FMB81),2)),LARGE((FLW81,FLY81,FLZ81,FMA81,FMB81),2),0)+FLX81+FMC81,"")</f>
        <v>0</v>
      </c>
      <c r="FME81" s="398"/>
      <c r="FMF81" s="418"/>
      <c r="FMG81" s="397"/>
      <c r="FMH81" s="509" t="s">
        <v>1412</v>
      </c>
      <c r="FMI81" s="509" t="s">
        <v>1413</v>
      </c>
      <c r="FMJ81" s="509">
        <v>2007</v>
      </c>
      <c r="FMK81" s="522" t="s">
        <v>1414</v>
      </c>
      <c r="FML81" s="523" t="s">
        <v>176</v>
      </c>
      <c r="FMM81" s="398">
        <v>0</v>
      </c>
      <c r="FMN81" s="398">
        <v>0</v>
      </c>
      <c r="FMO81" s="398"/>
      <c r="FMP81" s="398"/>
      <c r="FMQ81" s="398"/>
      <c r="FMR81" s="398"/>
      <c r="FMS81" s="408"/>
      <c r="FMT81" s="398">
        <f>IF((ISBLANK(FMM81)+ISBLANK(FMO81)+ISBLANK(FMN81)+ISBLANK(FMP81)+ISBLANK(FMQ81)+ISBLANK(FMR81)+ISBLANK(FMS81))&lt;8,IF(ISNUMBER(LARGE((FMM81,FMO81,FMP81,FMQ81,FMR81),1)),LARGE((FMM81,FMO81,FMP81,FMQ81,FMR81),1),0)+IF(ISNUMBER(LARGE((FMM81,FMO81,FMP81,FMQ81,FMR81),2)),LARGE((FMM81,FMO81,FMP81,FMQ81,FMR81),2),0)+FMN81+FMS81,"")</f>
        <v>0</v>
      </c>
      <c r="FMU81" s="398"/>
      <c r="FMV81" s="418"/>
      <c r="FMW81" s="397"/>
      <c r="FMX81" s="509" t="s">
        <v>1412</v>
      </c>
      <c r="FMY81" s="509" t="s">
        <v>1413</v>
      </c>
      <c r="FMZ81" s="509">
        <v>2007</v>
      </c>
      <c r="FNA81" s="522" t="s">
        <v>1414</v>
      </c>
      <c r="FNB81" s="523" t="s">
        <v>176</v>
      </c>
      <c r="FNC81" s="398">
        <v>0</v>
      </c>
      <c r="FND81" s="398">
        <v>0</v>
      </c>
      <c r="FNE81" s="398"/>
      <c r="FNF81" s="398"/>
      <c r="FNG81" s="398"/>
      <c r="FNH81" s="398"/>
      <c r="FNI81" s="408"/>
      <c r="FNJ81" s="398">
        <f>IF((ISBLANK(FNC81)+ISBLANK(FNE81)+ISBLANK(FND81)+ISBLANK(FNF81)+ISBLANK(FNG81)+ISBLANK(FNH81)+ISBLANK(FNI81))&lt;8,IF(ISNUMBER(LARGE((FNC81,FNE81,FNF81,FNG81,FNH81),1)),LARGE((FNC81,FNE81,FNF81,FNG81,FNH81),1),0)+IF(ISNUMBER(LARGE((FNC81,FNE81,FNF81,FNG81,FNH81),2)),LARGE((FNC81,FNE81,FNF81,FNG81,FNH81),2),0)+FND81+FNI81,"")</f>
        <v>0</v>
      </c>
      <c r="FNK81" s="398"/>
      <c r="FNL81" s="418"/>
      <c r="FNM81" s="397"/>
      <c r="FNN81" s="509" t="s">
        <v>1412</v>
      </c>
      <c r="FNO81" s="509" t="s">
        <v>1413</v>
      </c>
      <c r="FNP81" s="509">
        <v>2007</v>
      </c>
      <c r="FNQ81" s="522" t="s">
        <v>1414</v>
      </c>
      <c r="FNR81" s="523" t="s">
        <v>176</v>
      </c>
      <c r="FNS81" s="398">
        <v>0</v>
      </c>
      <c r="FNT81" s="398">
        <v>0</v>
      </c>
      <c r="FNU81" s="398"/>
      <c r="FNV81" s="398"/>
      <c r="FNW81" s="398"/>
      <c r="FNX81" s="398"/>
      <c r="FNY81" s="408"/>
      <c r="FNZ81" s="398">
        <f>IF((ISBLANK(FNS81)+ISBLANK(FNU81)+ISBLANK(FNT81)+ISBLANK(FNV81)+ISBLANK(FNW81)+ISBLANK(FNX81)+ISBLANK(FNY81))&lt;8,IF(ISNUMBER(LARGE((FNS81,FNU81,FNV81,FNW81,FNX81),1)),LARGE((FNS81,FNU81,FNV81,FNW81,FNX81),1),0)+IF(ISNUMBER(LARGE((FNS81,FNU81,FNV81,FNW81,FNX81),2)),LARGE((FNS81,FNU81,FNV81,FNW81,FNX81),2),0)+FNT81+FNY81,"")</f>
        <v>0</v>
      </c>
      <c r="FOA81" s="398"/>
      <c r="FOB81" s="418"/>
      <c r="FOC81" s="397"/>
      <c r="FOD81" s="509" t="s">
        <v>1412</v>
      </c>
      <c r="FOE81" s="509" t="s">
        <v>1413</v>
      </c>
      <c r="FOF81" s="509">
        <v>2007</v>
      </c>
      <c r="FOG81" s="522" t="s">
        <v>1414</v>
      </c>
      <c r="FOH81" s="523" t="s">
        <v>176</v>
      </c>
      <c r="FOI81" s="398">
        <v>0</v>
      </c>
      <c r="FOJ81" s="398">
        <v>0</v>
      </c>
      <c r="FOK81" s="398"/>
      <c r="FOL81" s="398"/>
      <c r="FOM81" s="398"/>
      <c r="FON81" s="398"/>
      <c r="FOO81" s="408"/>
      <c r="FOP81" s="398">
        <f>IF((ISBLANK(FOI81)+ISBLANK(FOK81)+ISBLANK(FOJ81)+ISBLANK(FOL81)+ISBLANK(FOM81)+ISBLANK(FON81)+ISBLANK(FOO81))&lt;8,IF(ISNUMBER(LARGE((FOI81,FOK81,FOL81,FOM81,FON81),1)),LARGE((FOI81,FOK81,FOL81,FOM81,FON81),1),0)+IF(ISNUMBER(LARGE((FOI81,FOK81,FOL81,FOM81,FON81),2)),LARGE((FOI81,FOK81,FOL81,FOM81,FON81),2),0)+FOJ81+FOO81,"")</f>
        <v>0</v>
      </c>
      <c r="FOQ81" s="398"/>
      <c r="FOR81" s="418"/>
      <c r="FOS81" s="397"/>
      <c r="FOT81" s="509" t="s">
        <v>1412</v>
      </c>
      <c r="FOU81" s="509" t="s">
        <v>1413</v>
      </c>
      <c r="FOV81" s="509">
        <v>2007</v>
      </c>
      <c r="FOW81" s="522" t="s">
        <v>1414</v>
      </c>
      <c r="FOX81" s="523" t="s">
        <v>176</v>
      </c>
      <c r="FOY81" s="398">
        <v>0</v>
      </c>
      <c r="FOZ81" s="398">
        <v>0</v>
      </c>
      <c r="FPA81" s="398"/>
      <c r="FPB81" s="398"/>
      <c r="FPC81" s="398"/>
      <c r="FPD81" s="398"/>
      <c r="FPE81" s="408"/>
      <c r="FPF81" s="398">
        <f>IF((ISBLANK(FOY81)+ISBLANK(FPA81)+ISBLANK(FOZ81)+ISBLANK(FPB81)+ISBLANK(FPC81)+ISBLANK(FPD81)+ISBLANK(FPE81))&lt;8,IF(ISNUMBER(LARGE((FOY81,FPA81,FPB81,FPC81,FPD81),1)),LARGE((FOY81,FPA81,FPB81,FPC81,FPD81),1),0)+IF(ISNUMBER(LARGE((FOY81,FPA81,FPB81,FPC81,FPD81),2)),LARGE((FOY81,FPA81,FPB81,FPC81,FPD81),2),0)+FOZ81+FPE81,"")</f>
        <v>0</v>
      </c>
      <c r="FPG81" s="398"/>
      <c r="FPH81" s="418"/>
      <c r="FPI81" s="397"/>
      <c r="FPJ81" s="509" t="s">
        <v>1412</v>
      </c>
      <c r="FPK81" s="509" t="s">
        <v>1413</v>
      </c>
      <c r="FPL81" s="509">
        <v>2007</v>
      </c>
      <c r="FPM81" s="522" t="s">
        <v>1414</v>
      </c>
      <c r="FPN81" s="523" t="s">
        <v>176</v>
      </c>
      <c r="FPO81" s="398">
        <v>0</v>
      </c>
      <c r="FPP81" s="398">
        <v>0</v>
      </c>
      <c r="FPQ81" s="398"/>
      <c r="FPR81" s="398"/>
      <c r="FPS81" s="398"/>
      <c r="FPT81" s="398"/>
      <c r="FPU81" s="408"/>
      <c r="FPV81" s="398">
        <f>IF((ISBLANK(FPO81)+ISBLANK(FPQ81)+ISBLANK(FPP81)+ISBLANK(FPR81)+ISBLANK(FPS81)+ISBLANK(FPT81)+ISBLANK(FPU81))&lt;8,IF(ISNUMBER(LARGE((FPO81,FPQ81,FPR81,FPS81,FPT81),1)),LARGE((FPO81,FPQ81,FPR81,FPS81,FPT81),1),0)+IF(ISNUMBER(LARGE((FPO81,FPQ81,FPR81,FPS81,FPT81),2)),LARGE((FPO81,FPQ81,FPR81,FPS81,FPT81),2),0)+FPP81+FPU81,"")</f>
        <v>0</v>
      </c>
      <c r="FPW81" s="398"/>
      <c r="FPX81" s="418"/>
      <c r="FPY81" s="397"/>
      <c r="FPZ81" s="509" t="s">
        <v>1412</v>
      </c>
      <c r="FQA81" s="509" t="s">
        <v>1413</v>
      </c>
      <c r="FQB81" s="509">
        <v>2007</v>
      </c>
      <c r="FQC81" s="522" t="s">
        <v>1414</v>
      </c>
      <c r="FQD81" s="523" t="s">
        <v>176</v>
      </c>
      <c r="FQE81" s="398">
        <v>0</v>
      </c>
      <c r="FQF81" s="398">
        <v>0</v>
      </c>
      <c r="FQG81" s="398"/>
      <c r="FQH81" s="398"/>
      <c r="FQI81" s="398"/>
      <c r="FQJ81" s="398"/>
      <c r="FQK81" s="408"/>
      <c r="FQL81" s="398">
        <f>IF((ISBLANK(FQE81)+ISBLANK(FQG81)+ISBLANK(FQF81)+ISBLANK(FQH81)+ISBLANK(FQI81)+ISBLANK(FQJ81)+ISBLANK(FQK81))&lt;8,IF(ISNUMBER(LARGE((FQE81,FQG81,FQH81,FQI81,FQJ81),1)),LARGE((FQE81,FQG81,FQH81,FQI81,FQJ81),1),0)+IF(ISNUMBER(LARGE((FQE81,FQG81,FQH81,FQI81,FQJ81),2)),LARGE((FQE81,FQG81,FQH81,FQI81,FQJ81),2),0)+FQF81+FQK81,"")</f>
        <v>0</v>
      </c>
      <c r="FQM81" s="398"/>
      <c r="FQN81" s="418"/>
      <c r="FQO81" s="397"/>
      <c r="FQP81" s="509" t="s">
        <v>1412</v>
      </c>
      <c r="FQQ81" s="509" t="s">
        <v>1413</v>
      </c>
      <c r="FQR81" s="509">
        <v>2007</v>
      </c>
      <c r="FQS81" s="522" t="s">
        <v>1414</v>
      </c>
      <c r="FQT81" s="523" t="s">
        <v>176</v>
      </c>
      <c r="FQU81" s="398">
        <v>0</v>
      </c>
      <c r="FQV81" s="398">
        <v>0</v>
      </c>
      <c r="FQW81" s="398"/>
      <c r="FQX81" s="398"/>
      <c r="FQY81" s="398"/>
      <c r="FQZ81" s="398"/>
      <c r="FRA81" s="408"/>
      <c r="FRB81" s="398">
        <f>IF((ISBLANK(FQU81)+ISBLANK(FQW81)+ISBLANK(FQV81)+ISBLANK(FQX81)+ISBLANK(FQY81)+ISBLANK(FQZ81)+ISBLANK(FRA81))&lt;8,IF(ISNUMBER(LARGE((FQU81,FQW81,FQX81,FQY81,FQZ81),1)),LARGE((FQU81,FQW81,FQX81,FQY81,FQZ81),1),0)+IF(ISNUMBER(LARGE((FQU81,FQW81,FQX81,FQY81,FQZ81),2)),LARGE((FQU81,FQW81,FQX81,FQY81,FQZ81),2),0)+FQV81+FRA81,"")</f>
        <v>0</v>
      </c>
      <c r="FRC81" s="398"/>
      <c r="FRD81" s="418"/>
      <c r="FRE81" s="397"/>
      <c r="FRF81" s="509" t="s">
        <v>1412</v>
      </c>
      <c r="FRG81" s="509" t="s">
        <v>1413</v>
      </c>
      <c r="FRH81" s="509">
        <v>2007</v>
      </c>
      <c r="FRI81" s="522" t="s">
        <v>1414</v>
      </c>
      <c r="FRJ81" s="523" t="s">
        <v>176</v>
      </c>
      <c r="FRK81" s="398">
        <v>0</v>
      </c>
      <c r="FRL81" s="398">
        <v>0</v>
      </c>
      <c r="FRM81" s="398"/>
      <c r="FRN81" s="398"/>
      <c r="FRO81" s="398"/>
      <c r="FRP81" s="398"/>
      <c r="FRQ81" s="408"/>
      <c r="FRR81" s="398">
        <f>IF((ISBLANK(FRK81)+ISBLANK(FRM81)+ISBLANK(FRL81)+ISBLANK(FRN81)+ISBLANK(FRO81)+ISBLANK(FRP81)+ISBLANK(FRQ81))&lt;8,IF(ISNUMBER(LARGE((FRK81,FRM81,FRN81,FRO81,FRP81),1)),LARGE((FRK81,FRM81,FRN81,FRO81,FRP81),1),0)+IF(ISNUMBER(LARGE((FRK81,FRM81,FRN81,FRO81,FRP81),2)),LARGE((FRK81,FRM81,FRN81,FRO81,FRP81),2),0)+FRL81+FRQ81,"")</f>
        <v>0</v>
      </c>
      <c r="FRS81" s="398"/>
      <c r="FRT81" s="418"/>
      <c r="FRU81" s="397"/>
      <c r="FRV81" s="509" t="s">
        <v>1412</v>
      </c>
      <c r="FRW81" s="509" t="s">
        <v>1413</v>
      </c>
      <c r="FRX81" s="509">
        <v>2007</v>
      </c>
      <c r="FRY81" s="522" t="s">
        <v>1414</v>
      </c>
      <c r="FRZ81" s="523" t="s">
        <v>176</v>
      </c>
      <c r="FSA81" s="398">
        <v>0</v>
      </c>
      <c r="FSB81" s="398">
        <v>0</v>
      </c>
      <c r="FSC81" s="398"/>
      <c r="FSD81" s="398"/>
      <c r="FSE81" s="398"/>
      <c r="FSF81" s="398"/>
      <c r="FSG81" s="408"/>
      <c r="FSH81" s="398">
        <f>IF((ISBLANK(FSA81)+ISBLANK(FSC81)+ISBLANK(FSB81)+ISBLANK(FSD81)+ISBLANK(FSE81)+ISBLANK(FSF81)+ISBLANK(FSG81))&lt;8,IF(ISNUMBER(LARGE((FSA81,FSC81,FSD81,FSE81,FSF81),1)),LARGE((FSA81,FSC81,FSD81,FSE81,FSF81),1),0)+IF(ISNUMBER(LARGE((FSA81,FSC81,FSD81,FSE81,FSF81),2)),LARGE((FSA81,FSC81,FSD81,FSE81,FSF81),2),0)+FSB81+FSG81,"")</f>
        <v>0</v>
      </c>
      <c r="FSI81" s="398"/>
      <c r="FSJ81" s="418"/>
      <c r="FSK81" s="397"/>
      <c r="FSL81" s="509" t="s">
        <v>1412</v>
      </c>
      <c r="FSM81" s="509" t="s">
        <v>1413</v>
      </c>
      <c r="FSN81" s="509">
        <v>2007</v>
      </c>
      <c r="FSO81" s="522" t="s">
        <v>1414</v>
      </c>
      <c r="FSP81" s="523" t="s">
        <v>176</v>
      </c>
      <c r="FSQ81" s="398">
        <v>0</v>
      </c>
      <c r="FSR81" s="398">
        <v>0</v>
      </c>
      <c r="FSS81" s="398"/>
      <c r="FST81" s="398"/>
      <c r="FSU81" s="398"/>
      <c r="FSV81" s="398"/>
      <c r="FSW81" s="408"/>
      <c r="FSX81" s="398">
        <f>IF((ISBLANK(FSQ81)+ISBLANK(FSS81)+ISBLANK(FSR81)+ISBLANK(FST81)+ISBLANK(FSU81)+ISBLANK(FSV81)+ISBLANK(FSW81))&lt;8,IF(ISNUMBER(LARGE((FSQ81,FSS81,FST81,FSU81,FSV81),1)),LARGE((FSQ81,FSS81,FST81,FSU81,FSV81),1),0)+IF(ISNUMBER(LARGE((FSQ81,FSS81,FST81,FSU81,FSV81),2)),LARGE((FSQ81,FSS81,FST81,FSU81,FSV81),2),0)+FSR81+FSW81,"")</f>
        <v>0</v>
      </c>
      <c r="FSY81" s="398"/>
      <c r="FSZ81" s="418"/>
      <c r="FTA81" s="397"/>
      <c r="FTB81" s="509" t="s">
        <v>1412</v>
      </c>
      <c r="FTC81" s="509" t="s">
        <v>1413</v>
      </c>
      <c r="FTD81" s="509">
        <v>2007</v>
      </c>
      <c r="FTE81" s="522" t="s">
        <v>1414</v>
      </c>
      <c r="FTF81" s="523" t="s">
        <v>176</v>
      </c>
      <c r="FTG81" s="398">
        <v>0</v>
      </c>
      <c r="FTH81" s="398">
        <v>0</v>
      </c>
      <c r="FTI81" s="398"/>
      <c r="FTJ81" s="398"/>
      <c r="FTK81" s="398"/>
      <c r="FTL81" s="398"/>
      <c r="FTM81" s="408"/>
      <c r="FTN81" s="398">
        <f>IF((ISBLANK(FTG81)+ISBLANK(FTI81)+ISBLANK(FTH81)+ISBLANK(FTJ81)+ISBLANK(FTK81)+ISBLANK(FTL81)+ISBLANK(FTM81))&lt;8,IF(ISNUMBER(LARGE((FTG81,FTI81,FTJ81,FTK81,FTL81),1)),LARGE((FTG81,FTI81,FTJ81,FTK81,FTL81),1),0)+IF(ISNUMBER(LARGE((FTG81,FTI81,FTJ81,FTK81,FTL81),2)),LARGE((FTG81,FTI81,FTJ81,FTK81,FTL81),2),0)+FTH81+FTM81,"")</f>
        <v>0</v>
      </c>
      <c r="FTO81" s="398"/>
      <c r="FTP81" s="418"/>
      <c r="FTQ81" s="397"/>
      <c r="FTR81" s="509" t="s">
        <v>1412</v>
      </c>
      <c r="FTS81" s="509" t="s">
        <v>1413</v>
      </c>
      <c r="FTT81" s="509">
        <v>2007</v>
      </c>
      <c r="FTU81" s="522" t="s">
        <v>1414</v>
      </c>
      <c r="FTV81" s="523" t="s">
        <v>176</v>
      </c>
      <c r="FTW81" s="398">
        <v>0</v>
      </c>
      <c r="FTX81" s="398">
        <v>0</v>
      </c>
      <c r="FTY81" s="398"/>
      <c r="FTZ81" s="398"/>
      <c r="FUA81" s="398"/>
      <c r="FUB81" s="398"/>
      <c r="FUC81" s="408"/>
      <c r="FUD81" s="398">
        <f>IF((ISBLANK(FTW81)+ISBLANK(FTY81)+ISBLANK(FTX81)+ISBLANK(FTZ81)+ISBLANK(FUA81)+ISBLANK(FUB81)+ISBLANK(FUC81))&lt;8,IF(ISNUMBER(LARGE((FTW81,FTY81,FTZ81,FUA81,FUB81),1)),LARGE((FTW81,FTY81,FTZ81,FUA81,FUB81),1),0)+IF(ISNUMBER(LARGE((FTW81,FTY81,FTZ81,FUA81,FUB81),2)),LARGE((FTW81,FTY81,FTZ81,FUA81,FUB81),2),0)+FTX81+FUC81,"")</f>
        <v>0</v>
      </c>
      <c r="FUE81" s="398"/>
      <c r="FUF81" s="418"/>
      <c r="FUG81" s="397"/>
      <c r="FUH81" s="509" t="s">
        <v>1412</v>
      </c>
      <c r="FUI81" s="509" t="s">
        <v>1413</v>
      </c>
      <c r="FUJ81" s="509">
        <v>2007</v>
      </c>
      <c r="FUK81" s="522" t="s">
        <v>1414</v>
      </c>
      <c r="FUL81" s="523" t="s">
        <v>176</v>
      </c>
      <c r="FUM81" s="398">
        <v>0</v>
      </c>
      <c r="FUN81" s="398">
        <v>0</v>
      </c>
      <c r="FUO81" s="398"/>
      <c r="FUP81" s="398"/>
      <c r="FUQ81" s="398"/>
      <c r="FUR81" s="398"/>
      <c r="FUS81" s="408"/>
      <c r="FUT81" s="398">
        <f>IF((ISBLANK(FUM81)+ISBLANK(FUO81)+ISBLANK(FUN81)+ISBLANK(FUP81)+ISBLANK(FUQ81)+ISBLANK(FUR81)+ISBLANK(FUS81))&lt;8,IF(ISNUMBER(LARGE((FUM81,FUO81,FUP81,FUQ81,FUR81),1)),LARGE((FUM81,FUO81,FUP81,FUQ81,FUR81),1),0)+IF(ISNUMBER(LARGE((FUM81,FUO81,FUP81,FUQ81,FUR81),2)),LARGE((FUM81,FUO81,FUP81,FUQ81,FUR81),2),0)+FUN81+FUS81,"")</f>
        <v>0</v>
      </c>
      <c r="FUU81" s="398"/>
      <c r="FUV81" s="418"/>
      <c r="FUW81" s="397"/>
      <c r="FUX81" s="509" t="s">
        <v>1412</v>
      </c>
      <c r="FUY81" s="509" t="s">
        <v>1413</v>
      </c>
      <c r="FUZ81" s="509">
        <v>2007</v>
      </c>
      <c r="FVA81" s="522" t="s">
        <v>1414</v>
      </c>
      <c r="FVB81" s="523" t="s">
        <v>176</v>
      </c>
      <c r="FVC81" s="398">
        <v>0</v>
      </c>
      <c r="FVD81" s="398">
        <v>0</v>
      </c>
      <c r="FVE81" s="398"/>
      <c r="FVF81" s="398"/>
      <c r="FVG81" s="398"/>
      <c r="FVH81" s="398"/>
      <c r="FVI81" s="408"/>
      <c r="FVJ81" s="398">
        <f>IF((ISBLANK(FVC81)+ISBLANK(FVE81)+ISBLANK(FVD81)+ISBLANK(FVF81)+ISBLANK(FVG81)+ISBLANK(FVH81)+ISBLANK(FVI81))&lt;8,IF(ISNUMBER(LARGE((FVC81,FVE81,FVF81,FVG81,FVH81),1)),LARGE((FVC81,FVE81,FVF81,FVG81,FVH81),1),0)+IF(ISNUMBER(LARGE((FVC81,FVE81,FVF81,FVG81,FVH81),2)),LARGE((FVC81,FVE81,FVF81,FVG81,FVH81),2),0)+FVD81+FVI81,"")</f>
        <v>0</v>
      </c>
      <c r="FVK81" s="398"/>
      <c r="FVL81" s="418"/>
      <c r="FVM81" s="397"/>
      <c r="FVN81" s="509" t="s">
        <v>1412</v>
      </c>
      <c r="FVO81" s="509" t="s">
        <v>1413</v>
      </c>
      <c r="FVP81" s="509">
        <v>2007</v>
      </c>
      <c r="FVQ81" s="522" t="s">
        <v>1414</v>
      </c>
      <c r="FVR81" s="523" t="s">
        <v>176</v>
      </c>
      <c r="FVS81" s="398">
        <v>0</v>
      </c>
      <c r="FVT81" s="398">
        <v>0</v>
      </c>
      <c r="FVU81" s="398"/>
      <c r="FVV81" s="398"/>
      <c r="FVW81" s="398"/>
      <c r="FVX81" s="398"/>
      <c r="FVY81" s="408"/>
      <c r="FVZ81" s="398">
        <f>IF((ISBLANK(FVS81)+ISBLANK(FVU81)+ISBLANK(FVT81)+ISBLANK(FVV81)+ISBLANK(FVW81)+ISBLANK(FVX81)+ISBLANK(FVY81))&lt;8,IF(ISNUMBER(LARGE((FVS81,FVU81,FVV81,FVW81,FVX81),1)),LARGE((FVS81,FVU81,FVV81,FVW81,FVX81),1),0)+IF(ISNUMBER(LARGE((FVS81,FVU81,FVV81,FVW81,FVX81),2)),LARGE((FVS81,FVU81,FVV81,FVW81,FVX81),2),0)+FVT81+FVY81,"")</f>
        <v>0</v>
      </c>
      <c r="FWA81" s="398"/>
      <c r="FWB81" s="418"/>
      <c r="FWC81" s="397"/>
      <c r="FWD81" s="509" t="s">
        <v>1412</v>
      </c>
      <c r="FWE81" s="509" t="s">
        <v>1413</v>
      </c>
      <c r="FWF81" s="509">
        <v>2007</v>
      </c>
      <c r="FWG81" s="522" t="s">
        <v>1414</v>
      </c>
      <c r="FWH81" s="523" t="s">
        <v>176</v>
      </c>
      <c r="FWI81" s="398">
        <v>0</v>
      </c>
      <c r="FWJ81" s="398">
        <v>0</v>
      </c>
      <c r="FWK81" s="398"/>
      <c r="FWL81" s="398"/>
      <c r="FWM81" s="398"/>
      <c r="FWN81" s="398"/>
      <c r="FWO81" s="408"/>
      <c r="FWP81" s="398">
        <f>IF((ISBLANK(FWI81)+ISBLANK(FWK81)+ISBLANK(FWJ81)+ISBLANK(FWL81)+ISBLANK(FWM81)+ISBLANK(FWN81)+ISBLANK(FWO81))&lt;8,IF(ISNUMBER(LARGE((FWI81,FWK81,FWL81,FWM81,FWN81),1)),LARGE((FWI81,FWK81,FWL81,FWM81,FWN81),1),0)+IF(ISNUMBER(LARGE((FWI81,FWK81,FWL81,FWM81,FWN81),2)),LARGE((FWI81,FWK81,FWL81,FWM81,FWN81),2),0)+FWJ81+FWO81,"")</f>
        <v>0</v>
      </c>
      <c r="FWQ81" s="398"/>
      <c r="FWR81" s="418"/>
      <c r="FWS81" s="397"/>
      <c r="FWT81" s="509" t="s">
        <v>1412</v>
      </c>
      <c r="FWU81" s="509" t="s">
        <v>1413</v>
      </c>
      <c r="FWV81" s="509">
        <v>2007</v>
      </c>
      <c r="FWW81" s="522" t="s">
        <v>1414</v>
      </c>
      <c r="FWX81" s="523" t="s">
        <v>176</v>
      </c>
      <c r="FWY81" s="398">
        <v>0</v>
      </c>
      <c r="FWZ81" s="398">
        <v>0</v>
      </c>
      <c r="FXA81" s="398"/>
      <c r="FXB81" s="398"/>
      <c r="FXC81" s="398"/>
      <c r="FXD81" s="398"/>
      <c r="FXE81" s="408"/>
      <c r="FXF81" s="398">
        <f>IF((ISBLANK(FWY81)+ISBLANK(FXA81)+ISBLANK(FWZ81)+ISBLANK(FXB81)+ISBLANK(FXC81)+ISBLANK(FXD81)+ISBLANK(FXE81))&lt;8,IF(ISNUMBER(LARGE((FWY81,FXA81,FXB81,FXC81,FXD81),1)),LARGE((FWY81,FXA81,FXB81,FXC81,FXD81),1),0)+IF(ISNUMBER(LARGE((FWY81,FXA81,FXB81,FXC81,FXD81),2)),LARGE((FWY81,FXA81,FXB81,FXC81,FXD81),2),0)+FWZ81+FXE81,"")</f>
        <v>0</v>
      </c>
      <c r="FXG81" s="398"/>
      <c r="FXH81" s="418"/>
      <c r="FXI81" s="397"/>
      <c r="FXJ81" s="509" t="s">
        <v>1412</v>
      </c>
      <c r="FXK81" s="509" t="s">
        <v>1413</v>
      </c>
      <c r="FXL81" s="509">
        <v>2007</v>
      </c>
      <c r="FXM81" s="522" t="s">
        <v>1414</v>
      </c>
      <c r="FXN81" s="523" t="s">
        <v>176</v>
      </c>
      <c r="FXO81" s="398">
        <v>0</v>
      </c>
      <c r="FXP81" s="398">
        <v>0</v>
      </c>
      <c r="FXQ81" s="398"/>
      <c r="FXR81" s="398"/>
      <c r="FXS81" s="398"/>
      <c r="FXT81" s="398"/>
      <c r="FXU81" s="408"/>
      <c r="FXV81" s="398">
        <f>IF((ISBLANK(FXO81)+ISBLANK(FXQ81)+ISBLANK(FXP81)+ISBLANK(FXR81)+ISBLANK(FXS81)+ISBLANK(FXT81)+ISBLANK(FXU81))&lt;8,IF(ISNUMBER(LARGE((FXO81,FXQ81,FXR81,FXS81,FXT81),1)),LARGE((FXO81,FXQ81,FXR81,FXS81,FXT81),1),0)+IF(ISNUMBER(LARGE((FXO81,FXQ81,FXR81,FXS81,FXT81),2)),LARGE((FXO81,FXQ81,FXR81,FXS81,FXT81),2),0)+FXP81+FXU81,"")</f>
        <v>0</v>
      </c>
      <c r="FXW81" s="398"/>
      <c r="FXX81" s="418"/>
      <c r="FXY81" s="397"/>
      <c r="FXZ81" s="509" t="s">
        <v>1412</v>
      </c>
      <c r="FYA81" s="509" t="s">
        <v>1413</v>
      </c>
      <c r="FYB81" s="509">
        <v>2007</v>
      </c>
      <c r="FYC81" s="522" t="s">
        <v>1414</v>
      </c>
      <c r="FYD81" s="523" t="s">
        <v>176</v>
      </c>
      <c r="FYE81" s="398">
        <v>0</v>
      </c>
      <c r="FYF81" s="398">
        <v>0</v>
      </c>
      <c r="FYG81" s="398"/>
      <c r="FYH81" s="398"/>
      <c r="FYI81" s="398"/>
      <c r="FYJ81" s="398"/>
      <c r="FYK81" s="408"/>
      <c r="FYL81" s="398">
        <f>IF((ISBLANK(FYE81)+ISBLANK(FYG81)+ISBLANK(FYF81)+ISBLANK(FYH81)+ISBLANK(FYI81)+ISBLANK(FYJ81)+ISBLANK(FYK81))&lt;8,IF(ISNUMBER(LARGE((FYE81,FYG81,FYH81,FYI81,FYJ81),1)),LARGE((FYE81,FYG81,FYH81,FYI81,FYJ81),1),0)+IF(ISNUMBER(LARGE((FYE81,FYG81,FYH81,FYI81,FYJ81),2)),LARGE((FYE81,FYG81,FYH81,FYI81,FYJ81),2),0)+FYF81+FYK81,"")</f>
        <v>0</v>
      </c>
      <c r="FYM81" s="398"/>
      <c r="FYN81" s="418"/>
      <c r="FYO81" s="397"/>
      <c r="FYP81" s="509" t="s">
        <v>1412</v>
      </c>
      <c r="FYQ81" s="509" t="s">
        <v>1413</v>
      </c>
      <c r="FYR81" s="509">
        <v>2007</v>
      </c>
      <c r="FYS81" s="522" t="s">
        <v>1414</v>
      </c>
      <c r="FYT81" s="523" t="s">
        <v>176</v>
      </c>
      <c r="FYU81" s="398">
        <v>0</v>
      </c>
      <c r="FYV81" s="398">
        <v>0</v>
      </c>
      <c r="FYW81" s="398"/>
      <c r="FYX81" s="398"/>
      <c r="FYY81" s="398"/>
      <c r="FYZ81" s="398"/>
      <c r="FZA81" s="408"/>
      <c r="FZB81" s="398">
        <f>IF((ISBLANK(FYU81)+ISBLANK(FYW81)+ISBLANK(FYV81)+ISBLANK(FYX81)+ISBLANK(FYY81)+ISBLANK(FYZ81)+ISBLANK(FZA81))&lt;8,IF(ISNUMBER(LARGE((FYU81,FYW81,FYX81,FYY81,FYZ81),1)),LARGE((FYU81,FYW81,FYX81,FYY81,FYZ81),1),0)+IF(ISNUMBER(LARGE((FYU81,FYW81,FYX81,FYY81,FYZ81),2)),LARGE((FYU81,FYW81,FYX81,FYY81,FYZ81),2),0)+FYV81+FZA81,"")</f>
        <v>0</v>
      </c>
      <c r="FZC81" s="398"/>
      <c r="FZD81" s="418"/>
      <c r="FZE81" s="397"/>
      <c r="FZF81" s="509" t="s">
        <v>1412</v>
      </c>
      <c r="FZG81" s="509" t="s">
        <v>1413</v>
      </c>
      <c r="FZH81" s="509">
        <v>2007</v>
      </c>
      <c r="FZI81" s="522" t="s">
        <v>1414</v>
      </c>
      <c r="FZJ81" s="523" t="s">
        <v>176</v>
      </c>
      <c r="FZK81" s="398">
        <v>0</v>
      </c>
      <c r="FZL81" s="398">
        <v>0</v>
      </c>
      <c r="FZM81" s="398"/>
      <c r="FZN81" s="398"/>
      <c r="FZO81" s="398"/>
      <c r="FZP81" s="398"/>
      <c r="FZQ81" s="408"/>
      <c r="FZR81" s="398">
        <f>IF((ISBLANK(FZK81)+ISBLANK(FZM81)+ISBLANK(FZL81)+ISBLANK(FZN81)+ISBLANK(FZO81)+ISBLANK(FZP81)+ISBLANK(FZQ81))&lt;8,IF(ISNUMBER(LARGE((FZK81,FZM81,FZN81,FZO81,FZP81),1)),LARGE((FZK81,FZM81,FZN81,FZO81,FZP81),1),0)+IF(ISNUMBER(LARGE((FZK81,FZM81,FZN81,FZO81,FZP81),2)),LARGE((FZK81,FZM81,FZN81,FZO81,FZP81),2),0)+FZL81+FZQ81,"")</f>
        <v>0</v>
      </c>
      <c r="FZS81" s="398"/>
      <c r="FZT81" s="418"/>
      <c r="FZU81" s="397"/>
      <c r="FZV81" s="509" t="s">
        <v>1412</v>
      </c>
      <c r="FZW81" s="509" t="s">
        <v>1413</v>
      </c>
      <c r="FZX81" s="509">
        <v>2007</v>
      </c>
      <c r="FZY81" s="522" t="s">
        <v>1414</v>
      </c>
      <c r="FZZ81" s="523" t="s">
        <v>176</v>
      </c>
      <c r="GAA81" s="398">
        <v>0</v>
      </c>
      <c r="GAB81" s="398">
        <v>0</v>
      </c>
      <c r="GAC81" s="398"/>
      <c r="GAD81" s="398"/>
      <c r="GAE81" s="398"/>
      <c r="GAF81" s="398"/>
      <c r="GAG81" s="408"/>
      <c r="GAH81" s="398">
        <f>IF((ISBLANK(GAA81)+ISBLANK(GAC81)+ISBLANK(GAB81)+ISBLANK(GAD81)+ISBLANK(GAE81)+ISBLANK(GAF81)+ISBLANK(GAG81))&lt;8,IF(ISNUMBER(LARGE((GAA81,GAC81,GAD81,GAE81,GAF81),1)),LARGE((GAA81,GAC81,GAD81,GAE81,GAF81),1),0)+IF(ISNUMBER(LARGE((GAA81,GAC81,GAD81,GAE81,GAF81),2)),LARGE((GAA81,GAC81,GAD81,GAE81,GAF81),2),0)+GAB81+GAG81,"")</f>
        <v>0</v>
      </c>
      <c r="GAI81" s="398"/>
      <c r="GAJ81" s="418"/>
      <c r="GAK81" s="397"/>
      <c r="GAL81" s="509" t="s">
        <v>1412</v>
      </c>
      <c r="GAM81" s="509" t="s">
        <v>1413</v>
      </c>
      <c r="GAN81" s="509">
        <v>2007</v>
      </c>
      <c r="GAO81" s="522" t="s">
        <v>1414</v>
      </c>
      <c r="GAP81" s="523" t="s">
        <v>176</v>
      </c>
      <c r="GAQ81" s="398">
        <v>0</v>
      </c>
      <c r="GAR81" s="398">
        <v>0</v>
      </c>
      <c r="GAS81" s="398"/>
      <c r="GAT81" s="398"/>
      <c r="GAU81" s="398"/>
      <c r="GAV81" s="398"/>
      <c r="GAW81" s="408"/>
      <c r="GAX81" s="398">
        <f>IF((ISBLANK(GAQ81)+ISBLANK(GAS81)+ISBLANK(GAR81)+ISBLANK(GAT81)+ISBLANK(GAU81)+ISBLANK(GAV81)+ISBLANK(GAW81))&lt;8,IF(ISNUMBER(LARGE((GAQ81,GAS81,GAT81,GAU81,GAV81),1)),LARGE((GAQ81,GAS81,GAT81,GAU81,GAV81),1),0)+IF(ISNUMBER(LARGE((GAQ81,GAS81,GAT81,GAU81,GAV81),2)),LARGE((GAQ81,GAS81,GAT81,GAU81,GAV81),2),0)+GAR81+GAW81,"")</f>
        <v>0</v>
      </c>
      <c r="GAY81" s="398"/>
      <c r="GAZ81" s="418"/>
      <c r="GBA81" s="397"/>
      <c r="GBB81" s="509" t="s">
        <v>1412</v>
      </c>
      <c r="GBC81" s="509" t="s">
        <v>1413</v>
      </c>
      <c r="GBD81" s="509">
        <v>2007</v>
      </c>
      <c r="GBE81" s="522" t="s">
        <v>1414</v>
      </c>
      <c r="GBF81" s="523" t="s">
        <v>176</v>
      </c>
      <c r="GBG81" s="398">
        <v>0</v>
      </c>
      <c r="GBH81" s="398">
        <v>0</v>
      </c>
      <c r="GBI81" s="398"/>
      <c r="GBJ81" s="398"/>
      <c r="GBK81" s="398"/>
      <c r="GBL81" s="398"/>
      <c r="GBM81" s="408"/>
      <c r="GBN81" s="398">
        <f>IF((ISBLANK(GBG81)+ISBLANK(GBI81)+ISBLANK(GBH81)+ISBLANK(GBJ81)+ISBLANK(GBK81)+ISBLANK(GBL81)+ISBLANK(GBM81))&lt;8,IF(ISNUMBER(LARGE((GBG81,GBI81,GBJ81,GBK81,GBL81),1)),LARGE((GBG81,GBI81,GBJ81,GBK81,GBL81),1),0)+IF(ISNUMBER(LARGE((GBG81,GBI81,GBJ81,GBK81,GBL81),2)),LARGE((GBG81,GBI81,GBJ81,GBK81,GBL81),2),0)+GBH81+GBM81,"")</f>
        <v>0</v>
      </c>
      <c r="GBO81" s="398"/>
      <c r="GBP81" s="418"/>
      <c r="GBQ81" s="397"/>
      <c r="GBR81" s="509" t="s">
        <v>1412</v>
      </c>
      <c r="GBS81" s="509" t="s">
        <v>1413</v>
      </c>
      <c r="GBT81" s="509">
        <v>2007</v>
      </c>
      <c r="GBU81" s="522" t="s">
        <v>1414</v>
      </c>
      <c r="GBV81" s="523" t="s">
        <v>176</v>
      </c>
      <c r="GBW81" s="398">
        <v>0</v>
      </c>
      <c r="GBX81" s="398">
        <v>0</v>
      </c>
      <c r="GBY81" s="398"/>
      <c r="GBZ81" s="398"/>
      <c r="GCA81" s="398"/>
      <c r="GCB81" s="398"/>
      <c r="GCC81" s="408"/>
      <c r="GCD81" s="398">
        <f>IF((ISBLANK(GBW81)+ISBLANK(GBY81)+ISBLANK(GBX81)+ISBLANK(GBZ81)+ISBLANK(GCA81)+ISBLANK(GCB81)+ISBLANK(GCC81))&lt;8,IF(ISNUMBER(LARGE((GBW81,GBY81,GBZ81,GCA81,GCB81),1)),LARGE((GBW81,GBY81,GBZ81,GCA81,GCB81),1),0)+IF(ISNUMBER(LARGE((GBW81,GBY81,GBZ81,GCA81,GCB81),2)),LARGE((GBW81,GBY81,GBZ81,GCA81,GCB81),2),0)+GBX81+GCC81,"")</f>
        <v>0</v>
      </c>
      <c r="GCE81" s="398"/>
      <c r="GCF81" s="418"/>
      <c r="GCG81" s="397"/>
      <c r="GCH81" s="509" t="s">
        <v>1412</v>
      </c>
      <c r="GCI81" s="509" t="s">
        <v>1413</v>
      </c>
      <c r="GCJ81" s="509">
        <v>2007</v>
      </c>
      <c r="GCK81" s="522" t="s">
        <v>1414</v>
      </c>
      <c r="GCL81" s="523" t="s">
        <v>176</v>
      </c>
      <c r="GCM81" s="398">
        <v>0</v>
      </c>
      <c r="GCN81" s="398">
        <v>0</v>
      </c>
      <c r="GCO81" s="398"/>
      <c r="GCP81" s="398"/>
      <c r="GCQ81" s="398"/>
      <c r="GCR81" s="398"/>
      <c r="GCS81" s="408"/>
      <c r="GCT81" s="398">
        <f>IF((ISBLANK(GCM81)+ISBLANK(GCO81)+ISBLANK(GCN81)+ISBLANK(GCP81)+ISBLANK(GCQ81)+ISBLANK(GCR81)+ISBLANK(GCS81))&lt;8,IF(ISNUMBER(LARGE((GCM81,GCO81,GCP81,GCQ81,GCR81),1)),LARGE((GCM81,GCO81,GCP81,GCQ81,GCR81),1),0)+IF(ISNUMBER(LARGE((GCM81,GCO81,GCP81,GCQ81,GCR81),2)),LARGE((GCM81,GCO81,GCP81,GCQ81,GCR81),2),0)+GCN81+GCS81,"")</f>
        <v>0</v>
      </c>
      <c r="GCU81" s="398"/>
      <c r="GCV81" s="418"/>
      <c r="GCW81" s="397"/>
      <c r="GCX81" s="509" t="s">
        <v>1412</v>
      </c>
      <c r="GCY81" s="509" t="s">
        <v>1413</v>
      </c>
      <c r="GCZ81" s="509">
        <v>2007</v>
      </c>
      <c r="GDA81" s="522" t="s">
        <v>1414</v>
      </c>
      <c r="GDB81" s="523" t="s">
        <v>176</v>
      </c>
      <c r="GDC81" s="398">
        <v>0</v>
      </c>
      <c r="GDD81" s="398">
        <v>0</v>
      </c>
      <c r="GDE81" s="398"/>
      <c r="GDF81" s="398"/>
      <c r="GDG81" s="398"/>
      <c r="GDH81" s="398"/>
      <c r="GDI81" s="408"/>
      <c r="GDJ81" s="398">
        <f>IF((ISBLANK(GDC81)+ISBLANK(GDE81)+ISBLANK(GDD81)+ISBLANK(GDF81)+ISBLANK(GDG81)+ISBLANK(GDH81)+ISBLANK(GDI81))&lt;8,IF(ISNUMBER(LARGE((GDC81,GDE81,GDF81,GDG81,GDH81),1)),LARGE((GDC81,GDE81,GDF81,GDG81,GDH81),1),0)+IF(ISNUMBER(LARGE((GDC81,GDE81,GDF81,GDG81,GDH81),2)),LARGE((GDC81,GDE81,GDF81,GDG81,GDH81),2),0)+GDD81+GDI81,"")</f>
        <v>0</v>
      </c>
      <c r="GDK81" s="398"/>
      <c r="GDL81" s="418"/>
      <c r="GDM81" s="397"/>
      <c r="GDN81" s="509" t="s">
        <v>1412</v>
      </c>
      <c r="GDO81" s="509" t="s">
        <v>1413</v>
      </c>
      <c r="GDP81" s="509">
        <v>2007</v>
      </c>
      <c r="GDQ81" s="522" t="s">
        <v>1414</v>
      </c>
      <c r="GDR81" s="523" t="s">
        <v>176</v>
      </c>
      <c r="GDS81" s="398">
        <v>0</v>
      </c>
      <c r="GDT81" s="398">
        <v>0</v>
      </c>
      <c r="GDU81" s="398"/>
      <c r="GDV81" s="398"/>
      <c r="GDW81" s="398"/>
      <c r="GDX81" s="398"/>
      <c r="GDY81" s="408"/>
      <c r="GDZ81" s="398">
        <f>IF((ISBLANK(GDS81)+ISBLANK(GDU81)+ISBLANK(GDT81)+ISBLANK(GDV81)+ISBLANK(GDW81)+ISBLANK(GDX81)+ISBLANK(GDY81))&lt;8,IF(ISNUMBER(LARGE((GDS81,GDU81,GDV81,GDW81,GDX81),1)),LARGE((GDS81,GDU81,GDV81,GDW81,GDX81),1),0)+IF(ISNUMBER(LARGE((GDS81,GDU81,GDV81,GDW81,GDX81),2)),LARGE((GDS81,GDU81,GDV81,GDW81,GDX81),2),0)+GDT81+GDY81,"")</f>
        <v>0</v>
      </c>
      <c r="GEA81" s="398"/>
      <c r="GEB81" s="418"/>
      <c r="GEC81" s="397"/>
      <c r="GED81" s="509" t="s">
        <v>1412</v>
      </c>
      <c r="GEE81" s="509" t="s">
        <v>1413</v>
      </c>
      <c r="GEF81" s="509">
        <v>2007</v>
      </c>
      <c r="GEG81" s="522" t="s">
        <v>1414</v>
      </c>
      <c r="GEH81" s="523" t="s">
        <v>176</v>
      </c>
      <c r="GEI81" s="398">
        <v>0</v>
      </c>
      <c r="GEJ81" s="398">
        <v>0</v>
      </c>
      <c r="GEK81" s="398"/>
      <c r="GEL81" s="398"/>
      <c r="GEM81" s="398"/>
      <c r="GEN81" s="398"/>
      <c r="GEO81" s="408"/>
      <c r="GEP81" s="398">
        <f>IF((ISBLANK(GEI81)+ISBLANK(GEK81)+ISBLANK(GEJ81)+ISBLANK(GEL81)+ISBLANK(GEM81)+ISBLANK(GEN81)+ISBLANK(GEO81))&lt;8,IF(ISNUMBER(LARGE((GEI81,GEK81,GEL81,GEM81,GEN81),1)),LARGE((GEI81,GEK81,GEL81,GEM81,GEN81),1),0)+IF(ISNUMBER(LARGE((GEI81,GEK81,GEL81,GEM81,GEN81),2)),LARGE((GEI81,GEK81,GEL81,GEM81,GEN81),2),0)+GEJ81+GEO81,"")</f>
        <v>0</v>
      </c>
      <c r="GEQ81" s="398"/>
      <c r="GER81" s="418"/>
      <c r="GES81" s="397"/>
      <c r="GET81" s="509" t="s">
        <v>1412</v>
      </c>
      <c r="GEU81" s="509" t="s">
        <v>1413</v>
      </c>
      <c r="GEV81" s="509">
        <v>2007</v>
      </c>
      <c r="GEW81" s="522" t="s">
        <v>1414</v>
      </c>
      <c r="GEX81" s="523" t="s">
        <v>176</v>
      </c>
      <c r="GEY81" s="398">
        <v>0</v>
      </c>
      <c r="GEZ81" s="398">
        <v>0</v>
      </c>
      <c r="GFA81" s="398"/>
      <c r="GFB81" s="398"/>
      <c r="GFC81" s="398"/>
      <c r="GFD81" s="398"/>
      <c r="GFE81" s="408"/>
      <c r="GFF81" s="398">
        <f>IF((ISBLANK(GEY81)+ISBLANK(GFA81)+ISBLANK(GEZ81)+ISBLANK(GFB81)+ISBLANK(GFC81)+ISBLANK(GFD81)+ISBLANK(GFE81))&lt;8,IF(ISNUMBER(LARGE((GEY81,GFA81,GFB81,GFC81,GFD81),1)),LARGE((GEY81,GFA81,GFB81,GFC81,GFD81),1),0)+IF(ISNUMBER(LARGE((GEY81,GFA81,GFB81,GFC81,GFD81),2)),LARGE((GEY81,GFA81,GFB81,GFC81,GFD81),2),0)+GEZ81+GFE81,"")</f>
        <v>0</v>
      </c>
      <c r="GFG81" s="398"/>
      <c r="GFH81" s="418"/>
      <c r="GFI81" s="397"/>
      <c r="GFJ81" s="509" t="s">
        <v>1412</v>
      </c>
      <c r="GFK81" s="509" t="s">
        <v>1413</v>
      </c>
      <c r="GFL81" s="509">
        <v>2007</v>
      </c>
      <c r="GFM81" s="522" t="s">
        <v>1414</v>
      </c>
      <c r="GFN81" s="523" t="s">
        <v>176</v>
      </c>
      <c r="GFO81" s="398">
        <v>0</v>
      </c>
      <c r="GFP81" s="398">
        <v>0</v>
      </c>
      <c r="GFQ81" s="398"/>
      <c r="GFR81" s="398"/>
      <c r="GFS81" s="398"/>
      <c r="GFT81" s="398"/>
      <c r="GFU81" s="408"/>
      <c r="GFV81" s="398">
        <f>IF((ISBLANK(GFO81)+ISBLANK(GFQ81)+ISBLANK(GFP81)+ISBLANK(GFR81)+ISBLANK(GFS81)+ISBLANK(GFT81)+ISBLANK(GFU81))&lt;8,IF(ISNUMBER(LARGE((GFO81,GFQ81,GFR81,GFS81,GFT81),1)),LARGE((GFO81,GFQ81,GFR81,GFS81,GFT81),1),0)+IF(ISNUMBER(LARGE((GFO81,GFQ81,GFR81,GFS81,GFT81),2)),LARGE((GFO81,GFQ81,GFR81,GFS81,GFT81),2),0)+GFP81+GFU81,"")</f>
        <v>0</v>
      </c>
      <c r="GFW81" s="398"/>
      <c r="GFX81" s="418"/>
      <c r="GFY81" s="397"/>
      <c r="GFZ81" s="509" t="s">
        <v>1412</v>
      </c>
      <c r="GGA81" s="509" t="s">
        <v>1413</v>
      </c>
      <c r="GGB81" s="509">
        <v>2007</v>
      </c>
      <c r="GGC81" s="522" t="s">
        <v>1414</v>
      </c>
      <c r="GGD81" s="523" t="s">
        <v>176</v>
      </c>
      <c r="GGE81" s="398">
        <v>0</v>
      </c>
      <c r="GGF81" s="398">
        <v>0</v>
      </c>
      <c r="GGG81" s="398"/>
      <c r="GGH81" s="398"/>
      <c r="GGI81" s="398"/>
      <c r="GGJ81" s="398"/>
      <c r="GGK81" s="408"/>
      <c r="GGL81" s="398">
        <f>IF((ISBLANK(GGE81)+ISBLANK(GGG81)+ISBLANK(GGF81)+ISBLANK(GGH81)+ISBLANK(GGI81)+ISBLANK(GGJ81)+ISBLANK(GGK81))&lt;8,IF(ISNUMBER(LARGE((GGE81,GGG81,GGH81,GGI81,GGJ81),1)),LARGE((GGE81,GGG81,GGH81,GGI81,GGJ81),1),0)+IF(ISNUMBER(LARGE((GGE81,GGG81,GGH81,GGI81,GGJ81),2)),LARGE((GGE81,GGG81,GGH81,GGI81,GGJ81),2),0)+GGF81+GGK81,"")</f>
        <v>0</v>
      </c>
      <c r="GGM81" s="398"/>
      <c r="GGN81" s="418"/>
      <c r="GGO81" s="397"/>
      <c r="GGP81" s="509" t="s">
        <v>1412</v>
      </c>
      <c r="GGQ81" s="509" t="s">
        <v>1413</v>
      </c>
      <c r="GGR81" s="509">
        <v>2007</v>
      </c>
      <c r="GGS81" s="522" t="s">
        <v>1414</v>
      </c>
      <c r="GGT81" s="523" t="s">
        <v>176</v>
      </c>
      <c r="GGU81" s="398">
        <v>0</v>
      </c>
      <c r="GGV81" s="398">
        <v>0</v>
      </c>
      <c r="GGW81" s="398"/>
      <c r="GGX81" s="398"/>
      <c r="GGY81" s="398"/>
      <c r="GGZ81" s="398"/>
      <c r="GHA81" s="408"/>
      <c r="GHB81" s="398">
        <f>IF((ISBLANK(GGU81)+ISBLANK(GGW81)+ISBLANK(GGV81)+ISBLANK(GGX81)+ISBLANK(GGY81)+ISBLANK(GGZ81)+ISBLANK(GHA81))&lt;8,IF(ISNUMBER(LARGE((GGU81,GGW81,GGX81,GGY81,GGZ81),1)),LARGE((GGU81,GGW81,GGX81,GGY81,GGZ81),1),0)+IF(ISNUMBER(LARGE((GGU81,GGW81,GGX81,GGY81,GGZ81),2)),LARGE((GGU81,GGW81,GGX81,GGY81,GGZ81),2),0)+GGV81+GHA81,"")</f>
        <v>0</v>
      </c>
      <c r="GHC81" s="398"/>
      <c r="GHD81" s="418"/>
      <c r="GHE81" s="397"/>
      <c r="GHF81" s="509" t="s">
        <v>1412</v>
      </c>
      <c r="GHG81" s="509" t="s">
        <v>1413</v>
      </c>
      <c r="GHH81" s="509">
        <v>2007</v>
      </c>
      <c r="GHI81" s="522" t="s">
        <v>1414</v>
      </c>
      <c r="GHJ81" s="523" t="s">
        <v>176</v>
      </c>
      <c r="GHK81" s="398">
        <v>0</v>
      </c>
      <c r="GHL81" s="398">
        <v>0</v>
      </c>
      <c r="GHM81" s="398"/>
      <c r="GHN81" s="398"/>
      <c r="GHO81" s="398"/>
      <c r="GHP81" s="398"/>
      <c r="GHQ81" s="408"/>
      <c r="GHR81" s="398">
        <f>IF((ISBLANK(GHK81)+ISBLANK(GHM81)+ISBLANK(GHL81)+ISBLANK(GHN81)+ISBLANK(GHO81)+ISBLANK(GHP81)+ISBLANK(GHQ81))&lt;8,IF(ISNUMBER(LARGE((GHK81,GHM81,GHN81,GHO81,GHP81),1)),LARGE((GHK81,GHM81,GHN81,GHO81,GHP81),1),0)+IF(ISNUMBER(LARGE((GHK81,GHM81,GHN81,GHO81,GHP81),2)),LARGE((GHK81,GHM81,GHN81,GHO81,GHP81),2),0)+GHL81+GHQ81,"")</f>
        <v>0</v>
      </c>
      <c r="GHS81" s="398"/>
      <c r="GHT81" s="418"/>
      <c r="GHU81" s="397"/>
      <c r="GHV81" s="509" t="s">
        <v>1412</v>
      </c>
      <c r="GHW81" s="509" t="s">
        <v>1413</v>
      </c>
      <c r="GHX81" s="509">
        <v>2007</v>
      </c>
      <c r="GHY81" s="522" t="s">
        <v>1414</v>
      </c>
      <c r="GHZ81" s="523" t="s">
        <v>176</v>
      </c>
      <c r="GIA81" s="398">
        <v>0</v>
      </c>
      <c r="GIB81" s="398">
        <v>0</v>
      </c>
      <c r="GIC81" s="398"/>
      <c r="GID81" s="398"/>
      <c r="GIE81" s="398"/>
      <c r="GIF81" s="398"/>
      <c r="GIG81" s="408"/>
      <c r="GIH81" s="398">
        <f>IF((ISBLANK(GIA81)+ISBLANK(GIC81)+ISBLANK(GIB81)+ISBLANK(GID81)+ISBLANK(GIE81)+ISBLANK(GIF81)+ISBLANK(GIG81))&lt;8,IF(ISNUMBER(LARGE((GIA81,GIC81,GID81,GIE81,GIF81),1)),LARGE((GIA81,GIC81,GID81,GIE81,GIF81),1),0)+IF(ISNUMBER(LARGE((GIA81,GIC81,GID81,GIE81,GIF81),2)),LARGE((GIA81,GIC81,GID81,GIE81,GIF81),2),0)+GIB81+GIG81,"")</f>
        <v>0</v>
      </c>
      <c r="GII81" s="398"/>
      <c r="GIJ81" s="418"/>
      <c r="GIK81" s="397"/>
      <c r="GIL81" s="509" t="s">
        <v>1412</v>
      </c>
      <c r="GIM81" s="509" t="s">
        <v>1413</v>
      </c>
      <c r="GIN81" s="509">
        <v>2007</v>
      </c>
      <c r="GIO81" s="522" t="s">
        <v>1414</v>
      </c>
      <c r="GIP81" s="523" t="s">
        <v>176</v>
      </c>
      <c r="GIQ81" s="398">
        <v>0</v>
      </c>
      <c r="GIR81" s="398">
        <v>0</v>
      </c>
      <c r="GIS81" s="398"/>
      <c r="GIT81" s="398"/>
      <c r="GIU81" s="398"/>
      <c r="GIV81" s="398"/>
      <c r="GIW81" s="408"/>
      <c r="GIX81" s="398">
        <f>IF((ISBLANK(GIQ81)+ISBLANK(GIS81)+ISBLANK(GIR81)+ISBLANK(GIT81)+ISBLANK(GIU81)+ISBLANK(GIV81)+ISBLANK(GIW81))&lt;8,IF(ISNUMBER(LARGE((GIQ81,GIS81,GIT81,GIU81,GIV81),1)),LARGE((GIQ81,GIS81,GIT81,GIU81,GIV81),1),0)+IF(ISNUMBER(LARGE((GIQ81,GIS81,GIT81,GIU81,GIV81),2)),LARGE((GIQ81,GIS81,GIT81,GIU81,GIV81),2),0)+GIR81+GIW81,"")</f>
        <v>0</v>
      </c>
      <c r="GIY81" s="398"/>
      <c r="GIZ81" s="418"/>
      <c r="GJA81" s="397"/>
      <c r="GJB81" s="509" t="s">
        <v>1412</v>
      </c>
      <c r="GJC81" s="509" t="s">
        <v>1413</v>
      </c>
      <c r="GJD81" s="509">
        <v>2007</v>
      </c>
      <c r="GJE81" s="522" t="s">
        <v>1414</v>
      </c>
      <c r="GJF81" s="523" t="s">
        <v>176</v>
      </c>
      <c r="GJG81" s="398">
        <v>0</v>
      </c>
      <c r="GJH81" s="398">
        <v>0</v>
      </c>
      <c r="GJI81" s="398"/>
      <c r="GJJ81" s="398"/>
      <c r="GJK81" s="398"/>
      <c r="GJL81" s="398"/>
      <c r="GJM81" s="408"/>
      <c r="GJN81" s="398">
        <f>IF((ISBLANK(GJG81)+ISBLANK(GJI81)+ISBLANK(GJH81)+ISBLANK(GJJ81)+ISBLANK(GJK81)+ISBLANK(GJL81)+ISBLANK(GJM81))&lt;8,IF(ISNUMBER(LARGE((GJG81,GJI81,GJJ81,GJK81,GJL81),1)),LARGE((GJG81,GJI81,GJJ81,GJK81,GJL81),1),0)+IF(ISNUMBER(LARGE((GJG81,GJI81,GJJ81,GJK81,GJL81),2)),LARGE((GJG81,GJI81,GJJ81,GJK81,GJL81),2),0)+GJH81+GJM81,"")</f>
        <v>0</v>
      </c>
      <c r="GJO81" s="398"/>
      <c r="GJP81" s="418"/>
      <c r="GJQ81" s="397"/>
      <c r="GJR81" s="509" t="s">
        <v>1412</v>
      </c>
      <c r="GJS81" s="509" t="s">
        <v>1413</v>
      </c>
      <c r="GJT81" s="509">
        <v>2007</v>
      </c>
      <c r="GJU81" s="522" t="s">
        <v>1414</v>
      </c>
      <c r="GJV81" s="523" t="s">
        <v>176</v>
      </c>
      <c r="GJW81" s="398">
        <v>0</v>
      </c>
      <c r="GJX81" s="398">
        <v>0</v>
      </c>
      <c r="GJY81" s="398"/>
      <c r="GJZ81" s="398"/>
      <c r="GKA81" s="398"/>
      <c r="GKB81" s="398"/>
      <c r="GKC81" s="408"/>
      <c r="GKD81" s="398">
        <f>IF((ISBLANK(GJW81)+ISBLANK(GJY81)+ISBLANK(GJX81)+ISBLANK(GJZ81)+ISBLANK(GKA81)+ISBLANK(GKB81)+ISBLANK(GKC81))&lt;8,IF(ISNUMBER(LARGE((GJW81,GJY81,GJZ81,GKA81,GKB81),1)),LARGE((GJW81,GJY81,GJZ81,GKA81,GKB81),1),0)+IF(ISNUMBER(LARGE((GJW81,GJY81,GJZ81,GKA81,GKB81),2)),LARGE((GJW81,GJY81,GJZ81,GKA81,GKB81),2),0)+GJX81+GKC81,"")</f>
        <v>0</v>
      </c>
      <c r="GKE81" s="398"/>
      <c r="GKF81" s="418"/>
      <c r="GKG81" s="397"/>
      <c r="GKH81" s="509" t="s">
        <v>1412</v>
      </c>
      <c r="GKI81" s="509" t="s">
        <v>1413</v>
      </c>
      <c r="GKJ81" s="509">
        <v>2007</v>
      </c>
      <c r="GKK81" s="522" t="s">
        <v>1414</v>
      </c>
      <c r="GKL81" s="523" t="s">
        <v>176</v>
      </c>
      <c r="GKM81" s="398">
        <v>0</v>
      </c>
      <c r="GKN81" s="398">
        <v>0</v>
      </c>
      <c r="GKO81" s="398"/>
      <c r="GKP81" s="398"/>
      <c r="GKQ81" s="398"/>
      <c r="GKR81" s="398"/>
      <c r="GKS81" s="408"/>
      <c r="GKT81" s="398">
        <f>IF((ISBLANK(GKM81)+ISBLANK(GKO81)+ISBLANK(GKN81)+ISBLANK(GKP81)+ISBLANK(GKQ81)+ISBLANK(GKR81)+ISBLANK(GKS81))&lt;8,IF(ISNUMBER(LARGE((GKM81,GKO81,GKP81,GKQ81,GKR81),1)),LARGE((GKM81,GKO81,GKP81,GKQ81,GKR81),1),0)+IF(ISNUMBER(LARGE((GKM81,GKO81,GKP81,GKQ81,GKR81),2)),LARGE((GKM81,GKO81,GKP81,GKQ81,GKR81),2),0)+GKN81+GKS81,"")</f>
        <v>0</v>
      </c>
      <c r="GKU81" s="398"/>
      <c r="GKV81" s="418"/>
      <c r="GKW81" s="397"/>
      <c r="GKX81" s="509" t="s">
        <v>1412</v>
      </c>
      <c r="GKY81" s="509" t="s">
        <v>1413</v>
      </c>
      <c r="GKZ81" s="509">
        <v>2007</v>
      </c>
      <c r="GLA81" s="522" t="s">
        <v>1414</v>
      </c>
      <c r="GLB81" s="523" t="s">
        <v>176</v>
      </c>
      <c r="GLC81" s="398">
        <v>0</v>
      </c>
      <c r="GLD81" s="398">
        <v>0</v>
      </c>
      <c r="GLE81" s="398"/>
      <c r="GLF81" s="398"/>
      <c r="GLG81" s="398"/>
      <c r="GLH81" s="398"/>
      <c r="GLI81" s="408"/>
      <c r="GLJ81" s="398">
        <f>IF((ISBLANK(GLC81)+ISBLANK(GLE81)+ISBLANK(GLD81)+ISBLANK(GLF81)+ISBLANK(GLG81)+ISBLANK(GLH81)+ISBLANK(GLI81))&lt;8,IF(ISNUMBER(LARGE((GLC81,GLE81,GLF81,GLG81,GLH81),1)),LARGE((GLC81,GLE81,GLF81,GLG81,GLH81),1),0)+IF(ISNUMBER(LARGE((GLC81,GLE81,GLF81,GLG81,GLH81),2)),LARGE((GLC81,GLE81,GLF81,GLG81,GLH81),2),0)+GLD81+GLI81,"")</f>
        <v>0</v>
      </c>
      <c r="GLK81" s="398"/>
      <c r="GLL81" s="418"/>
      <c r="GLM81" s="397"/>
      <c r="GLN81" s="509" t="s">
        <v>1412</v>
      </c>
      <c r="GLO81" s="509" t="s">
        <v>1413</v>
      </c>
      <c r="GLP81" s="509">
        <v>2007</v>
      </c>
      <c r="GLQ81" s="522" t="s">
        <v>1414</v>
      </c>
      <c r="GLR81" s="523" t="s">
        <v>176</v>
      </c>
      <c r="GLS81" s="398">
        <v>0</v>
      </c>
      <c r="GLT81" s="398">
        <v>0</v>
      </c>
      <c r="GLU81" s="398"/>
      <c r="GLV81" s="398"/>
      <c r="GLW81" s="398"/>
      <c r="GLX81" s="398"/>
      <c r="GLY81" s="408"/>
      <c r="GLZ81" s="398">
        <f>IF((ISBLANK(GLS81)+ISBLANK(GLU81)+ISBLANK(GLT81)+ISBLANK(GLV81)+ISBLANK(GLW81)+ISBLANK(GLX81)+ISBLANK(GLY81))&lt;8,IF(ISNUMBER(LARGE((GLS81,GLU81,GLV81,GLW81,GLX81),1)),LARGE((GLS81,GLU81,GLV81,GLW81,GLX81),1),0)+IF(ISNUMBER(LARGE((GLS81,GLU81,GLV81,GLW81,GLX81),2)),LARGE((GLS81,GLU81,GLV81,GLW81,GLX81),2),0)+GLT81+GLY81,"")</f>
        <v>0</v>
      </c>
      <c r="GMA81" s="398"/>
      <c r="GMB81" s="418"/>
      <c r="GMC81" s="397"/>
      <c r="GMD81" s="509" t="s">
        <v>1412</v>
      </c>
      <c r="GME81" s="509" t="s">
        <v>1413</v>
      </c>
      <c r="GMF81" s="509">
        <v>2007</v>
      </c>
      <c r="GMG81" s="522" t="s">
        <v>1414</v>
      </c>
      <c r="GMH81" s="523" t="s">
        <v>176</v>
      </c>
      <c r="GMI81" s="398">
        <v>0</v>
      </c>
      <c r="GMJ81" s="398">
        <v>0</v>
      </c>
      <c r="GMK81" s="398"/>
      <c r="GML81" s="398"/>
      <c r="GMM81" s="398"/>
      <c r="GMN81" s="398"/>
      <c r="GMO81" s="408"/>
      <c r="GMP81" s="398">
        <f>IF((ISBLANK(GMI81)+ISBLANK(GMK81)+ISBLANK(GMJ81)+ISBLANK(GML81)+ISBLANK(GMM81)+ISBLANK(GMN81)+ISBLANK(GMO81))&lt;8,IF(ISNUMBER(LARGE((GMI81,GMK81,GML81,GMM81,GMN81),1)),LARGE((GMI81,GMK81,GML81,GMM81,GMN81),1),0)+IF(ISNUMBER(LARGE((GMI81,GMK81,GML81,GMM81,GMN81),2)),LARGE((GMI81,GMK81,GML81,GMM81,GMN81),2),0)+GMJ81+GMO81,"")</f>
        <v>0</v>
      </c>
      <c r="GMQ81" s="398"/>
      <c r="GMR81" s="418"/>
      <c r="GMS81" s="397"/>
      <c r="GMT81" s="509" t="s">
        <v>1412</v>
      </c>
      <c r="GMU81" s="509" t="s">
        <v>1413</v>
      </c>
      <c r="GMV81" s="509">
        <v>2007</v>
      </c>
      <c r="GMW81" s="522" t="s">
        <v>1414</v>
      </c>
      <c r="GMX81" s="523" t="s">
        <v>176</v>
      </c>
      <c r="GMY81" s="398">
        <v>0</v>
      </c>
      <c r="GMZ81" s="398">
        <v>0</v>
      </c>
      <c r="GNA81" s="398"/>
      <c r="GNB81" s="398"/>
      <c r="GNC81" s="398"/>
      <c r="GND81" s="398"/>
      <c r="GNE81" s="408"/>
      <c r="GNF81" s="398">
        <f>IF((ISBLANK(GMY81)+ISBLANK(GNA81)+ISBLANK(GMZ81)+ISBLANK(GNB81)+ISBLANK(GNC81)+ISBLANK(GND81)+ISBLANK(GNE81))&lt;8,IF(ISNUMBER(LARGE((GMY81,GNA81,GNB81,GNC81,GND81),1)),LARGE((GMY81,GNA81,GNB81,GNC81,GND81),1),0)+IF(ISNUMBER(LARGE((GMY81,GNA81,GNB81,GNC81,GND81),2)),LARGE((GMY81,GNA81,GNB81,GNC81,GND81),2),0)+GMZ81+GNE81,"")</f>
        <v>0</v>
      </c>
      <c r="GNG81" s="398"/>
      <c r="GNH81" s="418"/>
      <c r="GNI81" s="397"/>
      <c r="GNJ81" s="509" t="s">
        <v>1412</v>
      </c>
      <c r="GNK81" s="509" t="s">
        <v>1413</v>
      </c>
      <c r="GNL81" s="509">
        <v>2007</v>
      </c>
      <c r="GNM81" s="522" t="s">
        <v>1414</v>
      </c>
      <c r="GNN81" s="523" t="s">
        <v>176</v>
      </c>
      <c r="GNO81" s="398">
        <v>0</v>
      </c>
      <c r="GNP81" s="398">
        <v>0</v>
      </c>
      <c r="GNQ81" s="398"/>
      <c r="GNR81" s="398"/>
      <c r="GNS81" s="398"/>
      <c r="GNT81" s="398"/>
      <c r="GNU81" s="408"/>
      <c r="GNV81" s="398">
        <f>IF((ISBLANK(GNO81)+ISBLANK(GNQ81)+ISBLANK(GNP81)+ISBLANK(GNR81)+ISBLANK(GNS81)+ISBLANK(GNT81)+ISBLANK(GNU81))&lt;8,IF(ISNUMBER(LARGE((GNO81,GNQ81,GNR81,GNS81,GNT81),1)),LARGE((GNO81,GNQ81,GNR81,GNS81,GNT81),1),0)+IF(ISNUMBER(LARGE((GNO81,GNQ81,GNR81,GNS81,GNT81),2)),LARGE((GNO81,GNQ81,GNR81,GNS81,GNT81),2),0)+GNP81+GNU81,"")</f>
        <v>0</v>
      </c>
      <c r="GNW81" s="398"/>
      <c r="GNX81" s="418"/>
      <c r="GNY81" s="397"/>
      <c r="GNZ81" s="509" t="s">
        <v>1412</v>
      </c>
      <c r="GOA81" s="509" t="s">
        <v>1413</v>
      </c>
      <c r="GOB81" s="509">
        <v>2007</v>
      </c>
      <c r="GOC81" s="522" t="s">
        <v>1414</v>
      </c>
      <c r="GOD81" s="523" t="s">
        <v>176</v>
      </c>
      <c r="GOE81" s="398">
        <v>0</v>
      </c>
      <c r="GOF81" s="398">
        <v>0</v>
      </c>
      <c r="GOG81" s="398"/>
      <c r="GOH81" s="398"/>
      <c r="GOI81" s="398"/>
      <c r="GOJ81" s="398"/>
      <c r="GOK81" s="408"/>
      <c r="GOL81" s="398">
        <f>IF((ISBLANK(GOE81)+ISBLANK(GOG81)+ISBLANK(GOF81)+ISBLANK(GOH81)+ISBLANK(GOI81)+ISBLANK(GOJ81)+ISBLANK(GOK81))&lt;8,IF(ISNUMBER(LARGE((GOE81,GOG81,GOH81,GOI81,GOJ81),1)),LARGE((GOE81,GOG81,GOH81,GOI81,GOJ81),1),0)+IF(ISNUMBER(LARGE((GOE81,GOG81,GOH81,GOI81,GOJ81),2)),LARGE((GOE81,GOG81,GOH81,GOI81,GOJ81),2),0)+GOF81+GOK81,"")</f>
        <v>0</v>
      </c>
      <c r="GOM81" s="398"/>
      <c r="GON81" s="418"/>
      <c r="GOO81" s="397"/>
      <c r="GOP81" s="509" t="s">
        <v>1412</v>
      </c>
      <c r="GOQ81" s="509" t="s">
        <v>1413</v>
      </c>
      <c r="GOR81" s="509">
        <v>2007</v>
      </c>
      <c r="GOS81" s="522" t="s">
        <v>1414</v>
      </c>
      <c r="GOT81" s="523" t="s">
        <v>176</v>
      </c>
      <c r="GOU81" s="398">
        <v>0</v>
      </c>
      <c r="GOV81" s="398">
        <v>0</v>
      </c>
      <c r="GOW81" s="398"/>
      <c r="GOX81" s="398"/>
      <c r="GOY81" s="398"/>
      <c r="GOZ81" s="398"/>
      <c r="GPA81" s="408"/>
      <c r="GPB81" s="398">
        <f>IF((ISBLANK(GOU81)+ISBLANK(GOW81)+ISBLANK(GOV81)+ISBLANK(GOX81)+ISBLANK(GOY81)+ISBLANK(GOZ81)+ISBLANK(GPA81))&lt;8,IF(ISNUMBER(LARGE((GOU81,GOW81,GOX81,GOY81,GOZ81),1)),LARGE((GOU81,GOW81,GOX81,GOY81,GOZ81),1),0)+IF(ISNUMBER(LARGE((GOU81,GOW81,GOX81,GOY81,GOZ81),2)),LARGE((GOU81,GOW81,GOX81,GOY81,GOZ81),2),0)+GOV81+GPA81,"")</f>
        <v>0</v>
      </c>
      <c r="GPC81" s="398"/>
      <c r="GPD81" s="418"/>
      <c r="GPE81" s="397"/>
      <c r="GPF81" s="509" t="s">
        <v>1412</v>
      </c>
      <c r="GPG81" s="509" t="s">
        <v>1413</v>
      </c>
      <c r="GPH81" s="509">
        <v>2007</v>
      </c>
      <c r="GPI81" s="522" t="s">
        <v>1414</v>
      </c>
      <c r="GPJ81" s="523" t="s">
        <v>176</v>
      </c>
      <c r="GPK81" s="398">
        <v>0</v>
      </c>
      <c r="GPL81" s="398">
        <v>0</v>
      </c>
      <c r="GPM81" s="398"/>
      <c r="GPN81" s="398"/>
      <c r="GPO81" s="398"/>
      <c r="GPP81" s="398"/>
      <c r="GPQ81" s="408"/>
      <c r="GPR81" s="398">
        <f>IF((ISBLANK(GPK81)+ISBLANK(GPM81)+ISBLANK(GPL81)+ISBLANK(GPN81)+ISBLANK(GPO81)+ISBLANK(GPP81)+ISBLANK(GPQ81))&lt;8,IF(ISNUMBER(LARGE((GPK81,GPM81,GPN81,GPO81,GPP81),1)),LARGE((GPK81,GPM81,GPN81,GPO81,GPP81),1),0)+IF(ISNUMBER(LARGE((GPK81,GPM81,GPN81,GPO81,GPP81),2)),LARGE((GPK81,GPM81,GPN81,GPO81,GPP81),2),0)+GPL81+GPQ81,"")</f>
        <v>0</v>
      </c>
      <c r="GPS81" s="398"/>
      <c r="GPT81" s="418"/>
      <c r="GPU81" s="397"/>
      <c r="GPV81" s="509" t="s">
        <v>1412</v>
      </c>
      <c r="GPW81" s="509" t="s">
        <v>1413</v>
      </c>
      <c r="GPX81" s="509">
        <v>2007</v>
      </c>
      <c r="GPY81" s="522" t="s">
        <v>1414</v>
      </c>
      <c r="GPZ81" s="523" t="s">
        <v>176</v>
      </c>
      <c r="GQA81" s="398">
        <v>0</v>
      </c>
      <c r="GQB81" s="398">
        <v>0</v>
      </c>
      <c r="GQC81" s="398"/>
      <c r="GQD81" s="398"/>
      <c r="GQE81" s="398"/>
      <c r="GQF81" s="398"/>
      <c r="GQG81" s="408"/>
      <c r="GQH81" s="398">
        <f>IF((ISBLANK(GQA81)+ISBLANK(GQC81)+ISBLANK(GQB81)+ISBLANK(GQD81)+ISBLANK(GQE81)+ISBLANK(GQF81)+ISBLANK(GQG81))&lt;8,IF(ISNUMBER(LARGE((GQA81,GQC81,GQD81,GQE81,GQF81),1)),LARGE((GQA81,GQC81,GQD81,GQE81,GQF81),1),0)+IF(ISNUMBER(LARGE((GQA81,GQC81,GQD81,GQE81,GQF81),2)),LARGE((GQA81,GQC81,GQD81,GQE81,GQF81),2),0)+GQB81+GQG81,"")</f>
        <v>0</v>
      </c>
      <c r="GQI81" s="398"/>
      <c r="GQJ81" s="418"/>
      <c r="GQK81" s="397"/>
      <c r="GQL81" s="509" t="s">
        <v>1412</v>
      </c>
      <c r="GQM81" s="509" t="s">
        <v>1413</v>
      </c>
      <c r="GQN81" s="509">
        <v>2007</v>
      </c>
      <c r="GQO81" s="522" t="s">
        <v>1414</v>
      </c>
      <c r="GQP81" s="523" t="s">
        <v>176</v>
      </c>
      <c r="GQQ81" s="398">
        <v>0</v>
      </c>
      <c r="GQR81" s="398">
        <v>0</v>
      </c>
      <c r="GQS81" s="398"/>
      <c r="GQT81" s="398"/>
      <c r="GQU81" s="398"/>
      <c r="GQV81" s="398"/>
      <c r="GQW81" s="408"/>
      <c r="GQX81" s="398">
        <f>IF((ISBLANK(GQQ81)+ISBLANK(GQS81)+ISBLANK(GQR81)+ISBLANK(GQT81)+ISBLANK(GQU81)+ISBLANK(GQV81)+ISBLANK(GQW81))&lt;8,IF(ISNUMBER(LARGE((GQQ81,GQS81,GQT81,GQU81,GQV81),1)),LARGE((GQQ81,GQS81,GQT81,GQU81,GQV81),1),0)+IF(ISNUMBER(LARGE((GQQ81,GQS81,GQT81,GQU81,GQV81),2)),LARGE((GQQ81,GQS81,GQT81,GQU81,GQV81),2),0)+GQR81+GQW81,"")</f>
        <v>0</v>
      </c>
      <c r="GQY81" s="398"/>
      <c r="GQZ81" s="418"/>
      <c r="GRA81" s="397"/>
      <c r="GRB81" s="509" t="s">
        <v>1412</v>
      </c>
      <c r="GRC81" s="509" t="s">
        <v>1413</v>
      </c>
      <c r="GRD81" s="509">
        <v>2007</v>
      </c>
      <c r="GRE81" s="522" t="s">
        <v>1414</v>
      </c>
      <c r="GRF81" s="523" t="s">
        <v>176</v>
      </c>
      <c r="GRG81" s="398">
        <v>0</v>
      </c>
      <c r="GRH81" s="398">
        <v>0</v>
      </c>
      <c r="GRI81" s="398"/>
      <c r="GRJ81" s="398"/>
      <c r="GRK81" s="398"/>
      <c r="GRL81" s="398"/>
      <c r="GRM81" s="408"/>
      <c r="GRN81" s="398">
        <f>IF((ISBLANK(GRG81)+ISBLANK(GRI81)+ISBLANK(GRH81)+ISBLANK(GRJ81)+ISBLANK(GRK81)+ISBLANK(GRL81)+ISBLANK(GRM81))&lt;8,IF(ISNUMBER(LARGE((GRG81,GRI81,GRJ81,GRK81,GRL81),1)),LARGE((GRG81,GRI81,GRJ81,GRK81,GRL81),1),0)+IF(ISNUMBER(LARGE((GRG81,GRI81,GRJ81,GRK81,GRL81),2)),LARGE((GRG81,GRI81,GRJ81,GRK81,GRL81),2),0)+GRH81+GRM81,"")</f>
        <v>0</v>
      </c>
      <c r="GRO81" s="398"/>
      <c r="GRP81" s="418"/>
      <c r="GRQ81" s="397"/>
      <c r="GRR81" s="509" t="s">
        <v>1412</v>
      </c>
      <c r="GRS81" s="509" t="s">
        <v>1413</v>
      </c>
      <c r="GRT81" s="509">
        <v>2007</v>
      </c>
      <c r="GRU81" s="522" t="s">
        <v>1414</v>
      </c>
      <c r="GRV81" s="523" t="s">
        <v>176</v>
      </c>
      <c r="GRW81" s="398">
        <v>0</v>
      </c>
      <c r="GRX81" s="398">
        <v>0</v>
      </c>
      <c r="GRY81" s="398"/>
      <c r="GRZ81" s="398"/>
      <c r="GSA81" s="398"/>
      <c r="GSB81" s="398"/>
      <c r="GSC81" s="408"/>
      <c r="GSD81" s="398">
        <f>IF((ISBLANK(GRW81)+ISBLANK(GRY81)+ISBLANK(GRX81)+ISBLANK(GRZ81)+ISBLANK(GSA81)+ISBLANK(GSB81)+ISBLANK(GSC81))&lt;8,IF(ISNUMBER(LARGE((GRW81,GRY81,GRZ81,GSA81,GSB81),1)),LARGE((GRW81,GRY81,GRZ81,GSA81,GSB81),1),0)+IF(ISNUMBER(LARGE((GRW81,GRY81,GRZ81,GSA81,GSB81),2)),LARGE((GRW81,GRY81,GRZ81,GSA81,GSB81),2),0)+GRX81+GSC81,"")</f>
        <v>0</v>
      </c>
      <c r="GSE81" s="398"/>
      <c r="GSF81" s="418"/>
      <c r="GSG81" s="397"/>
      <c r="GSH81" s="509" t="s">
        <v>1412</v>
      </c>
      <c r="GSI81" s="509" t="s">
        <v>1413</v>
      </c>
      <c r="GSJ81" s="509">
        <v>2007</v>
      </c>
      <c r="GSK81" s="522" t="s">
        <v>1414</v>
      </c>
      <c r="GSL81" s="523" t="s">
        <v>176</v>
      </c>
      <c r="GSM81" s="398">
        <v>0</v>
      </c>
      <c r="GSN81" s="398">
        <v>0</v>
      </c>
      <c r="GSO81" s="398"/>
      <c r="GSP81" s="398"/>
      <c r="GSQ81" s="398"/>
      <c r="GSR81" s="398"/>
      <c r="GSS81" s="408"/>
      <c r="GST81" s="398">
        <f>IF((ISBLANK(GSM81)+ISBLANK(GSO81)+ISBLANK(GSN81)+ISBLANK(GSP81)+ISBLANK(GSQ81)+ISBLANK(GSR81)+ISBLANK(GSS81))&lt;8,IF(ISNUMBER(LARGE((GSM81,GSO81,GSP81,GSQ81,GSR81),1)),LARGE((GSM81,GSO81,GSP81,GSQ81,GSR81),1),0)+IF(ISNUMBER(LARGE((GSM81,GSO81,GSP81,GSQ81,GSR81),2)),LARGE((GSM81,GSO81,GSP81,GSQ81,GSR81),2),0)+GSN81+GSS81,"")</f>
        <v>0</v>
      </c>
      <c r="GSU81" s="398"/>
      <c r="GSV81" s="418"/>
      <c r="GSW81" s="397"/>
      <c r="GSX81" s="509" t="s">
        <v>1412</v>
      </c>
      <c r="GSY81" s="509" t="s">
        <v>1413</v>
      </c>
      <c r="GSZ81" s="509">
        <v>2007</v>
      </c>
      <c r="GTA81" s="522" t="s">
        <v>1414</v>
      </c>
      <c r="GTB81" s="523" t="s">
        <v>176</v>
      </c>
      <c r="GTC81" s="398">
        <v>0</v>
      </c>
      <c r="GTD81" s="398">
        <v>0</v>
      </c>
      <c r="GTE81" s="398"/>
      <c r="GTF81" s="398"/>
      <c r="GTG81" s="398"/>
      <c r="GTH81" s="398"/>
      <c r="GTI81" s="408"/>
      <c r="GTJ81" s="398">
        <f>IF((ISBLANK(GTC81)+ISBLANK(GTE81)+ISBLANK(GTD81)+ISBLANK(GTF81)+ISBLANK(GTG81)+ISBLANK(GTH81)+ISBLANK(GTI81))&lt;8,IF(ISNUMBER(LARGE((GTC81,GTE81,GTF81,GTG81,GTH81),1)),LARGE((GTC81,GTE81,GTF81,GTG81,GTH81),1),0)+IF(ISNUMBER(LARGE((GTC81,GTE81,GTF81,GTG81,GTH81),2)),LARGE((GTC81,GTE81,GTF81,GTG81,GTH81),2),0)+GTD81+GTI81,"")</f>
        <v>0</v>
      </c>
      <c r="GTK81" s="398"/>
      <c r="GTL81" s="418"/>
      <c r="GTM81" s="397"/>
      <c r="GTN81" s="509" t="s">
        <v>1412</v>
      </c>
      <c r="GTO81" s="509" t="s">
        <v>1413</v>
      </c>
      <c r="GTP81" s="509">
        <v>2007</v>
      </c>
      <c r="GTQ81" s="522" t="s">
        <v>1414</v>
      </c>
      <c r="GTR81" s="523" t="s">
        <v>176</v>
      </c>
      <c r="GTS81" s="398">
        <v>0</v>
      </c>
      <c r="GTT81" s="398">
        <v>0</v>
      </c>
      <c r="GTU81" s="398"/>
      <c r="GTV81" s="398"/>
      <c r="GTW81" s="398"/>
      <c r="GTX81" s="398"/>
      <c r="GTY81" s="408"/>
      <c r="GTZ81" s="398">
        <f>IF((ISBLANK(GTS81)+ISBLANK(GTU81)+ISBLANK(GTT81)+ISBLANK(GTV81)+ISBLANK(GTW81)+ISBLANK(GTX81)+ISBLANK(GTY81))&lt;8,IF(ISNUMBER(LARGE((GTS81,GTU81,GTV81,GTW81,GTX81),1)),LARGE((GTS81,GTU81,GTV81,GTW81,GTX81),1),0)+IF(ISNUMBER(LARGE((GTS81,GTU81,GTV81,GTW81,GTX81),2)),LARGE((GTS81,GTU81,GTV81,GTW81,GTX81),2),0)+GTT81+GTY81,"")</f>
        <v>0</v>
      </c>
      <c r="GUA81" s="398"/>
      <c r="GUB81" s="418"/>
      <c r="GUC81" s="397"/>
      <c r="GUD81" s="509" t="s">
        <v>1412</v>
      </c>
      <c r="GUE81" s="509" t="s">
        <v>1413</v>
      </c>
      <c r="GUF81" s="509">
        <v>2007</v>
      </c>
      <c r="GUG81" s="522" t="s">
        <v>1414</v>
      </c>
      <c r="GUH81" s="523" t="s">
        <v>176</v>
      </c>
      <c r="GUI81" s="398">
        <v>0</v>
      </c>
      <c r="GUJ81" s="398">
        <v>0</v>
      </c>
      <c r="GUK81" s="398"/>
      <c r="GUL81" s="398"/>
      <c r="GUM81" s="398"/>
      <c r="GUN81" s="398"/>
      <c r="GUO81" s="408"/>
      <c r="GUP81" s="398">
        <f>IF((ISBLANK(GUI81)+ISBLANK(GUK81)+ISBLANK(GUJ81)+ISBLANK(GUL81)+ISBLANK(GUM81)+ISBLANK(GUN81)+ISBLANK(GUO81))&lt;8,IF(ISNUMBER(LARGE((GUI81,GUK81,GUL81,GUM81,GUN81),1)),LARGE((GUI81,GUK81,GUL81,GUM81,GUN81),1),0)+IF(ISNUMBER(LARGE((GUI81,GUK81,GUL81,GUM81,GUN81),2)),LARGE((GUI81,GUK81,GUL81,GUM81,GUN81),2),0)+GUJ81+GUO81,"")</f>
        <v>0</v>
      </c>
      <c r="GUQ81" s="398"/>
      <c r="GUR81" s="418"/>
      <c r="GUS81" s="397"/>
      <c r="GUT81" s="509" t="s">
        <v>1412</v>
      </c>
      <c r="GUU81" s="509" t="s">
        <v>1413</v>
      </c>
      <c r="GUV81" s="509">
        <v>2007</v>
      </c>
      <c r="GUW81" s="522" t="s">
        <v>1414</v>
      </c>
      <c r="GUX81" s="523" t="s">
        <v>176</v>
      </c>
      <c r="GUY81" s="398">
        <v>0</v>
      </c>
      <c r="GUZ81" s="398">
        <v>0</v>
      </c>
      <c r="GVA81" s="398"/>
      <c r="GVB81" s="398"/>
      <c r="GVC81" s="398"/>
      <c r="GVD81" s="398"/>
      <c r="GVE81" s="408"/>
      <c r="GVF81" s="398">
        <f>IF((ISBLANK(GUY81)+ISBLANK(GVA81)+ISBLANK(GUZ81)+ISBLANK(GVB81)+ISBLANK(GVC81)+ISBLANK(GVD81)+ISBLANK(GVE81))&lt;8,IF(ISNUMBER(LARGE((GUY81,GVA81,GVB81,GVC81,GVD81),1)),LARGE((GUY81,GVA81,GVB81,GVC81,GVD81),1),0)+IF(ISNUMBER(LARGE((GUY81,GVA81,GVB81,GVC81,GVD81),2)),LARGE((GUY81,GVA81,GVB81,GVC81,GVD81),2),0)+GUZ81+GVE81,"")</f>
        <v>0</v>
      </c>
      <c r="GVG81" s="398"/>
      <c r="GVH81" s="418"/>
      <c r="GVI81" s="397"/>
      <c r="GVJ81" s="509" t="s">
        <v>1412</v>
      </c>
      <c r="GVK81" s="509" t="s">
        <v>1413</v>
      </c>
      <c r="GVL81" s="509">
        <v>2007</v>
      </c>
      <c r="GVM81" s="522" t="s">
        <v>1414</v>
      </c>
      <c r="GVN81" s="523" t="s">
        <v>176</v>
      </c>
      <c r="GVO81" s="398">
        <v>0</v>
      </c>
      <c r="GVP81" s="398">
        <v>0</v>
      </c>
      <c r="GVQ81" s="398"/>
      <c r="GVR81" s="398"/>
      <c r="GVS81" s="398"/>
      <c r="GVT81" s="398"/>
      <c r="GVU81" s="408"/>
      <c r="GVV81" s="398">
        <f>IF((ISBLANK(GVO81)+ISBLANK(GVQ81)+ISBLANK(GVP81)+ISBLANK(GVR81)+ISBLANK(GVS81)+ISBLANK(GVT81)+ISBLANK(GVU81))&lt;8,IF(ISNUMBER(LARGE((GVO81,GVQ81,GVR81,GVS81,GVT81),1)),LARGE((GVO81,GVQ81,GVR81,GVS81,GVT81),1),0)+IF(ISNUMBER(LARGE((GVO81,GVQ81,GVR81,GVS81,GVT81),2)),LARGE((GVO81,GVQ81,GVR81,GVS81,GVT81),2),0)+GVP81+GVU81,"")</f>
        <v>0</v>
      </c>
      <c r="GVW81" s="398"/>
      <c r="GVX81" s="418"/>
      <c r="GVY81" s="397"/>
      <c r="GVZ81" s="509" t="s">
        <v>1412</v>
      </c>
      <c r="GWA81" s="509" t="s">
        <v>1413</v>
      </c>
      <c r="GWB81" s="509">
        <v>2007</v>
      </c>
      <c r="GWC81" s="522" t="s">
        <v>1414</v>
      </c>
      <c r="GWD81" s="523" t="s">
        <v>176</v>
      </c>
      <c r="GWE81" s="398">
        <v>0</v>
      </c>
      <c r="GWF81" s="398">
        <v>0</v>
      </c>
      <c r="GWG81" s="398"/>
      <c r="GWH81" s="398"/>
      <c r="GWI81" s="398"/>
      <c r="GWJ81" s="398"/>
      <c r="GWK81" s="408"/>
      <c r="GWL81" s="398">
        <f>IF((ISBLANK(GWE81)+ISBLANK(GWG81)+ISBLANK(GWF81)+ISBLANK(GWH81)+ISBLANK(GWI81)+ISBLANK(GWJ81)+ISBLANK(GWK81))&lt;8,IF(ISNUMBER(LARGE((GWE81,GWG81,GWH81,GWI81,GWJ81),1)),LARGE((GWE81,GWG81,GWH81,GWI81,GWJ81),1),0)+IF(ISNUMBER(LARGE((GWE81,GWG81,GWH81,GWI81,GWJ81),2)),LARGE((GWE81,GWG81,GWH81,GWI81,GWJ81),2),0)+GWF81+GWK81,"")</f>
        <v>0</v>
      </c>
      <c r="GWM81" s="398"/>
      <c r="GWN81" s="418"/>
      <c r="GWO81" s="397"/>
      <c r="GWP81" s="509" t="s">
        <v>1412</v>
      </c>
      <c r="GWQ81" s="509" t="s">
        <v>1413</v>
      </c>
      <c r="GWR81" s="509">
        <v>2007</v>
      </c>
      <c r="GWS81" s="522" t="s">
        <v>1414</v>
      </c>
      <c r="GWT81" s="523" t="s">
        <v>176</v>
      </c>
      <c r="GWU81" s="398">
        <v>0</v>
      </c>
      <c r="GWV81" s="398">
        <v>0</v>
      </c>
      <c r="GWW81" s="398"/>
      <c r="GWX81" s="398"/>
      <c r="GWY81" s="398"/>
      <c r="GWZ81" s="398"/>
      <c r="GXA81" s="408"/>
      <c r="GXB81" s="398">
        <f>IF((ISBLANK(GWU81)+ISBLANK(GWW81)+ISBLANK(GWV81)+ISBLANK(GWX81)+ISBLANK(GWY81)+ISBLANK(GWZ81)+ISBLANK(GXA81))&lt;8,IF(ISNUMBER(LARGE((GWU81,GWW81,GWX81,GWY81,GWZ81),1)),LARGE((GWU81,GWW81,GWX81,GWY81,GWZ81),1),0)+IF(ISNUMBER(LARGE((GWU81,GWW81,GWX81,GWY81,GWZ81),2)),LARGE((GWU81,GWW81,GWX81,GWY81,GWZ81),2),0)+GWV81+GXA81,"")</f>
        <v>0</v>
      </c>
      <c r="GXC81" s="398"/>
      <c r="GXD81" s="418"/>
      <c r="GXE81" s="397"/>
      <c r="GXF81" s="509" t="s">
        <v>1412</v>
      </c>
      <c r="GXG81" s="509" t="s">
        <v>1413</v>
      </c>
      <c r="GXH81" s="509">
        <v>2007</v>
      </c>
      <c r="GXI81" s="522" t="s">
        <v>1414</v>
      </c>
      <c r="GXJ81" s="523" t="s">
        <v>176</v>
      </c>
      <c r="GXK81" s="398">
        <v>0</v>
      </c>
      <c r="GXL81" s="398">
        <v>0</v>
      </c>
      <c r="GXM81" s="398"/>
      <c r="GXN81" s="398"/>
      <c r="GXO81" s="398"/>
      <c r="GXP81" s="398"/>
      <c r="GXQ81" s="408"/>
      <c r="GXR81" s="398">
        <f>IF((ISBLANK(GXK81)+ISBLANK(GXM81)+ISBLANK(GXL81)+ISBLANK(GXN81)+ISBLANK(GXO81)+ISBLANK(GXP81)+ISBLANK(GXQ81))&lt;8,IF(ISNUMBER(LARGE((GXK81,GXM81,GXN81,GXO81,GXP81),1)),LARGE((GXK81,GXM81,GXN81,GXO81,GXP81),1),0)+IF(ISNUMBER(LARGE((GXK81,GXM81,GXN81,GXO81,GXP81),2)),LARGE((GXK81,GXM81,GXN81,GXO81,GXP81),2),0)+GXL81+GXQ81,"")</f>
        <v>0</v>
      </c>
      <c r="GXS81" s="398"/>
      <c r="GXT81" s="418"/>
      <c r="GXU81" s="397"/>
      <c r="GXV81" s="509" t="s">
        <v>1412</v>
      </c>
      <c r="GXW81" s="509" t="s">
        <v>1413</v>
      </c>
      <c r="GXX81" s="509">
        <v>2007</v>
      </c>
      <c r="GXY81" s="522" t="s">
        <v>1414</v>
      </c>
      <c r="GXZ81" s="523" t="s">
        <v>176</v>
      </c>
      <c r="GYA81" s="398">
        <v>0</v>
      </c>
      <c r="GYB81" s="398">
        <v>0</v>
      </c>
      <c r="GYC81" s="398"/>
      <c r="GYD81" s="398"/>
      <c r="GYE81" s="398"/>
      <c r="GYF81" s="398"/>
      <c r="GYG81" s="408"/>
      <c r="GYH81" s="398">
        <f>IF((ISBLANK(GYA81)+ISBLANK(GYC81)+ISBLANK(GYB81)+ISBLANK(GYD81)+ISBLANK(GYE81)+ISBLANK(GYF81)+ISBLANK(GYG81))&lt;8,IF(ISNUMBER(LARGE((GYA81,GYC81,GYD81,GYE81,GYF81),1)),LARGE((GYA81,GYC81,GYD81,GYE81,GYF81),1),0)+IF(ISNUMBER(LARGE((GYA81,GYC81,GYD81,GYE81,GYF81),2)),LARGE((GYA81,GYC81,GYD81,GYE81,GYF81),2),0)+GYB81+GYG81,"")</f>
        <v>0</v>
      </c>
      <c r="GYI81" s="398"/>
      <c r="GYJ81" s="418"/>
      <c r="GYK81" s="397"/>
      <c r="GYL81" s="509" t="s">
        <v>1412</v>
      </c>
      <c r="GYM81" s="509" t="s">
        <v>1413</v>
      </c>
      <c r="GYN81" s="509">
        <v>2007</v>
      </c>
      <c r="GYO81" s="522" t="s">
        <v>1414</v>
      </c>
      <c r="GYP81" s="523" t="s">
        <v>176</v>
      </c>
      <c r="GYQ81" s="398">
        <v>0</v>
      </c>
      <c r="GYR81" s="398">
        <v>0</v>
      </c>
      <c r="GYS81" s="398"/>
      <c r="GYT81" s="398"/>
      <c r="GYU81" s="398"/>
      <c r="GYV81" s="398"/>
      <c r="GYW81" s="408"/>
      <c r="GYX81" s="398">
        <f>IF((ISBLANK(GYQ81)+ISBLANK(GYS81)+ISBLANK(GYR81)+ISBLANK(GYT81)+ISBLANK(GYU81)+ISBLANK(GYV81)+ISBLANK(GYW81))&lt;8,IF(ISNUMBER(LARGE((GYQ81,GYS81,GYT81,GYU81,GYV81),1)),LARGE((GYQ81,GYS81,GYT81,GYU81,GYV81),1),0)+IF(ISNUMBER(LARGE((GYQ81,GYS81,GYT81,GYU81,GYV81),2)),LARGE((GYQ81,GYS81,GYT81,GYU81,GYV81),2),0)+GYR81+GYW81,"")</f>
        <v>0</v>
      </c>
      <c r="GYY81" s="398"/>
      <c r="GYZ81" s="418"/>
      <c r="GZA81" s="397"/>
      <c r="GZB81" s="509" t="s">
        <v>1412</v>
      </c>
      <c r="GZC81" s="509" t="s">
        <v>1413</v>
      </c>
      <c r="GZD81" s="509">
        <v>2007</v>
      </c>
      <c r="GZE81" s="522" t="s">
        <v>1414</v>
      </c>
      <c r="GZF81" s="523" t="s">
        <v>176</v>
      </c>
      <c r="GZG81" s="398">
        <v>0</v>
      </c>
      <c r="GZH81" s="398">
        <v>0</v>
      </c>
      <c r="GZI81" s="398"/>
      <c r="GZJ81" s="398"/>
      <c r="GZK81" s="398"/>
      <c r="GZL81" s="398"/>
      <c r="GZM81" s="408"/>
      <c r="GZN81" s="398">
        <f>IF((ISBLANK(GZG81)+ISBLANK(GZI81)+ISBLANK(GZH81)+ISBLANK(GZJ81)+ISBLANK(GZK81)+ISBLANK(GZL81)+ISBLANK(GZM81))&lt;8,IF(ISNUMBER(LARGE((GZG81,GZI81,GZJ81,GZK81,GZL81),1)),LARGE((GZG81,GZI81,GZJ81,GZK81,GZL81),1),0)+IF(ISNUMBER(LARGE((GZG81,GZI81,GZJ81,GZK81,GZL81),2)),LARGE((GZG81,GZI81,GZJ81,GZK81,GZL81),2),0)+GZH81+GZM81,"")</f>
        <v>0</v>
      </c>
      <c r="GZO81" s="398"/>
      <c r="GZP81" s="418"/>
      <c r="GZQ81" s="397"/>
      <c r="GZR81" s="509" t="s">
        <v>1412</v>
      </c>
      <c r="GZS81" s="509" t="s">
        <v>1413</v>
      </c>
      <c r="GZT81" s="509">
        <v>2007</v>
      </c>
      <c r="GZU81" s="522" t="s">
        <v>1414</v>
      </c>
      <c r="GZV81" s="523" t="s">
        <v>176</v>
      </c>
      <c r="GZW81" s="398">
        <v>0</v>
      </c>
      <c r="GZX81" s="398">
        <v>0</v>
      </c>
      <c r="GZY81" s="398"/>
      <c r="GZZ81" s="398"/>
      <c r="HAA81" s="398"/>
      <c r="HAB81" s="398"/>
      <c r="HAC81" s="408"/>
      <c r="HAD81" s="398">
        <f>IF((ISBLANK(GZW81)+ISBLANK(GZY81)+ISBLANK(GZX81)+ISBLANK(GZZ81)+ISBLANK(HAA81)+ISBLANK(HAB81)+ISBLANK(HAC81))&lt;8,IF(ISNUMBER(LARGE((GZW81,GZY81,GZZ81,HAA81,HAB81),1)),LARGE((GZW81,GZY81,GZZ81,HAA81,HAB81),1),0)+IF(ISNUMBER(LARGE((GZW81,GZY81,GZZ81,HAA81,HAB81),2)),LARGE((GZW81,GZY81,GZZ81,HAA81,HAB81),2),0)+GZX81+HAC81,"")</f>
        <v>0</v>
      </c>
      <c r="HAE81" s="398"/>
      <c r="HAF81" s="418"/>
      <c r="HAG81" s="397"/>
      <c r="HAH81" s="509" t="s">
        <v>1412</v>
      </c>
      <c r="HAI81" s="509" t="s">
        <v>1413</v>
      </c>
      <c r="HAJ81" s="509">
        <v>2007</v>
      </c>
      <c r="HAK81" s="522" t="s">
        <v>1414</v>
      </c>
      <c r="HAL81" s="523" t="s">
        <v>176</v>
      </c>
      <c r="HAM81" s="398">
        <v>0</v>
      </c>
      <c r="HAN81" s="398">
        <v>0</v>
      </c>
      <c r="HAO81" s="398"/>
      <c r="HAP81" s="398"/>
      <c r="HAQ81" s="398"/>
      <c r="HAR81" s="398"/>
      <c r="HAS81" s="408"/>
      <c r="HAT81" s="398">
        <f>IF((ISBLANK(HAM81)+ISBLANK(HAO81)+ISBLANK(HAN81)+ISBLANK(HAP81)+ISBLANK(HAQ81)+ISBLANK(HAR81)+ISBLANK(HAS81))&lt;8,IF(ISNUMBER(LARGE((HAM81,HAO81,HAP81,HAQ81,HAR81),1)),LARGE((HAM81,HAO81,HAP81,HAQ81,HAR81),1),0)+IF(ISNUMBER(LARGE((HAM81,HAO81,HAP81,HAQ81,HAR81),2)),LARGE((HAM81,HAO81,HAP81,HAQ81,HAR81),2),0)+HAN81+HAS81,"")</f>
        <v>0</v>
      </c>
      <c r="HAU81" s="398"/>
      <c r="HAV81" s="418"/>
      <c r="HAW81" s="397"/>
      <c r="HAX81" s="509" t="s">
        <v>1412</v>
      </c>
      <c r="HAY81" s="509" t="s">
        <v>1413</v>
      </c>
      <c r="HAZ81" s="509">
        <v>2007</v>
      </c>
      <c r="HBA81" s="522" t="s">
        <v>1414</v>
      </c>
      <c r="HBB81" s="523" t="s">
        <v>176</v>
      </c>
      <c r="HBC81" s="398">
        <v>0</v>
      </c>
      <c r="HBD81" s="398">
        <v>0</v>
      </c>
      <c r="HBE81" s="398"/>
      <c r="HBF81" s="398"/>
      <c r="HBG81" s="398"/>
      <c r="HBH81" s="398"/>
      <c r="HBI81" s="408"/>
      <c r="HBJ81" s="398">
        <f>IF((ISBLANK(HBC81)+ISBLANK(HBE81)+ISBLANK(HBD81)+ISBLANK(HBF81)+ISBLANK(HBG81)+ISBLANK(HBH81)+ISBLANK(HBI81))&lt;8,IF(ISNUMBER(LARGE((HBC81,HBE81,HBF81,HBG81,HBH81),1)),LARGE((HBC81,HBE81,HBF81,HBG81,HBH81),1),0)+IF(ISNUMBER(LARGE((HBC81,HBE81,HBF81,HBG81,HBH81),2)),LARGE((HBC81,HBE81,HBF81,HBG81,HBH81),2),0)+HBD81+HBI81,"")</f>
        <v>0</v>
      </c>
      <c r="HBK81" s="398"/>
      <c r="HBL81" s="418"/>
      <c r="HBM81" s="397"/>
      <c r="HBN81" s="509" t="s">
        <v>1412</v>
      </c>
      <c r="HBO81" s="509" t="s">
        <v>1413</v>
      </c>
      <c r="HBP81" s="509">
        <v>2007</v>
      </c>
      <c r="HBQ81" s="522" t="s">
        <v>1414</v>
      </c>
      <c r="HBR81" s="523" t="s">
        <v>176</v>
      </c>
      <c r="HBS81" s="398">
        <v>0</v>
      </c>
      <c r="HBT81" s="398">
        <v>0</v>
      </c>
      <c r="HBU81" s="398"/>
      <c r="HBV81" s="398"/>
      <c r="HBW81" s="398"/>
      <c r="HBX81" s="398"/>
      <c r="HBY81" s="408"/>
      <c r="HBZ81" s="398">
        <f>IF((ISBLANK(HBS81)+ISBLANK(HBU81)+ISBLANK(HBT81)+ISBLANK(HBV81)+ISBLANK(HBW81)+ISBLANK(HBX81)+ISBLANK(HBY81))&lt;8,IF(ISNUMBER(LARGE((HBS81,HBU81,HBV81,HBW81,HBX81),1)),LARGE((HBS81,HBU81,HBV81,HBW81,HBX81),1),0)+IF(ISNUMBER(LARGE((HBS81,HBU81,HBV81,HBW81,HBX81),2)),LARGE((HBS81,HBU81,HBV81,HBW81,HBX81),2),0)+HBT81+HBY81,"")</f>
        <v>0</v>
      </c>
      <c r="HCA81" s="398"/>
      <c r="HCB81" s="418"/>
      <c r="HCC81" s="397"/>
      <c r="HCD81" s="509" t="s">
        <v>1412</v>
      </c>
      <c r="HCE81" s="509" t="s">
        <v>1413</v>
      </c>
      <c r="HCF81" s="509">
        <v>2007</v>
      </c>
      <c r="HCG81" s="522" t="s">
        <v>1414</v>
      </c>
      <c r="HCH81" s="523" t="s">
        <v>176</v>
      </c>
      <c r="HCI81" s="398">
        <v>0</v>
      </c>
      <c r="HCJ81" s="398">
        <v>0</v>
      </c>
      <c r="HCK81" s="398"/>
      <c r="HCL81" s="398"/>
      <c r="HCM81" s="398"/>
      <c r="HCN81" s="398"/>
      <c r="HCO81" s="408"/>
      <c r="HCP81" s="398">
        <f>IF((ISBLANK(HCI81)+ISBLANK(HCK81)+ISBLANK(HCJ81)+ISBLANK(HCL81)+ISBLANK(HCM81)+ISBLANK(HCN81)+ISBLANK(HCO81))&lt;8,IF(ISNUMBER(LARGE((HCI81,HCK81,HCL81,HCM81,HCN81),1)),LARGE((HCI81,HCK81,HCL81,HCM81,HCN81),1),0)+IF(ISNUMBER(LARGE((HCI81,HCK81,HCL81,HCM81,HCN81),2)),LARGE((HCI81,HCK81,HCL81,HCM81,HCN81),2),0)+HCJ81+HCO81,"")</f>
        <v>0</v>
      </c>
      <c r="HCQ81" s="398"/>
      <c r="HCR81" s="418"/>
      <c r="HCS81" s="397"/>
      <c r="HCT81" s="509" t="s">
        <v>1412</v>
      </c>
      <c r="HCU81" s="509" t="s">
        <v>1413</v>
      </c>
      <c r="HCV81" s="509">
        <v>2007</v>
      </c>
      <c r="HCW81" s="522" t="s">
        <v>1414</v>
      </c>
      <c r="HCX81" s="523" t="s">
        <v>176</v>
      </c>
      <c r="HCY81" s="398">
        <v>0</v>
      </c>
      <c r="HCZ81" s="398">
        <v>0</v>
      </c>
      <c r="HDA81" s="398"/>
      <c r="HDB81" s="398"/>
      <c r="HDC81" s="398"/>
      <c r="HDD81" s="398"/>
      <c r="HDE81" s="408"/>
      <c r="HDF81" s="398">
        <f>IF((ISBLANK(HCY81)+ISBLANK(HDA81)+ISBLANK(HCZ81)+ISBLANK(HDB81)+ISBLANK(HDC81)+ISBLANK(HDD81)+ISBLANK(HDE81))&lt;8,IF(ISNUMBER(LARGE((HCY81,HDA81,HDB81,HDC81,HDD81),1)),LARGE((HCY81,HDA81,HDB81,HDC81,HDD81),1),0)+IF(ISNUMBER(LARGE((HCY81,HDA81,HDB81,HDC81,HDD81),2)),LARGE((HCY81,HDA81,HDB81,HDC81,HDD81),2),0)+HCZ81+HDE81,"")</f>
        <v>0</v>
      </c>
      <c r="HDG81" s="398"/>
      <c r="HDH81" s="418"/>
      <c r="HDI81" s="397"/>
      <c r="HDJ81" s="509" t="s">
        <v>1412</v>
      </c>
      <c r="HDK81" s="509" t="s">
        <v>1413</v>
      </c>
      <c r="HDL81" s="509">
        <v>2007</v>
      </c>
      <c r="HDM81" s="522" t="s">
        <v>1414</v>
      </c>
      <c r="HDN81" s="523" t="s">
        <v>176</v>
      </c>
      <c r="HDO81" s="398">
        <v>0</v>
      </c>
      <c r="HDP81" s="398">
        <v>0</v>
      </c>
      <c r="HDQ81" s="398"/>
      <c r="HDR81" s="398"/>
      <c r="HDS81" s="398"/>
      <c r="HDT81" s="398"/>
      <c r="HDU81" s="408"/>
      <c r="HDV81" s="398">
        <f>IF((ISBLANK(HDO81)+ISBLANK(HDQ81)+ISBLANK(HDP81)+ISBLANK(HDR81)+ISBLANK(HDS81)+ISBLANK(HDT81)+ISBLANK(HDU81))&lt;8,IF(ISNUMBER(LARGE((HDO81,HDQ81,HDR81,HDS81,HDT81),1)),LARGE((HDO81,HDQ81,HDR81,HDS81,HDT81),1),0)+IF(ISNUMBER(LARGE((HDO81,HDQ81,HDR81,HDS81,HDT81),2)),LARGE((HDO81,HDQ81,HDR81,HDS81,HDT81),2),0)+HDP81+HDU81,"")</f>
        <v>0</v>
      </c>
      <c r="HDW81" s="398"/>
      <c r="HDX81" s="418"/>
      <c r="HDY81" s="397"/>
      <c r="HDZ81" s="509" t="s">
        <v>1412</v>
      </c>
      <c r="HEA81" s="509" t="s">
        <v>1413</v>
      </c>
      <c r="HEB81" s="509">
        <v>2007</v>
      </c>
      <c r="HEC81" s="522" t="s">
        <v>1414</v>
      </c>
      <c r="HED81" s="523" t="s">
        <v>176</v>
      </c>
      <c r="HEE81" s="398">
        <v>0</v>
      </c>
      <c r="HEF81" s="398">
        <v>0</v>
      </c>
      <c r="HEG81" s="398"/>
      <c r="HEH81" s="398"/>
      <c r="HEI81" s="398"/>
      <c r="HEJ81" s="398"/>
      <c r="HEK81" s="408"/>
      <c r="HEL81" s="398">
        <f>IF((ISBLANK(HEE81)+ISBLANK(HEG81)+ISBLANK(HEF81)+ISBLANK(HEH81)+ISBLANK(HEI81)+ISBLANK(HEJ81)+ISBLANK(HEK81))&lt;8,IF(ISNUMBER(LARGE((HEE81,HEG81,HEH81,HEI81,HEJ81),1)),LARGE((HEE81,HEG81,HEH81,HEI81,HEJ81),1),0)+IF(ISNUMBER(LARGE((HEE81,HEG81,HEH81,HEI81,HEJ81),2)),LARGE((HEE81,HEG81,HEH81,HEI81,HEJ81),2),0)+HEF81+HEK81,"")</f>
        <v>0</v>
      </c>
      <c r="HEM81" s="398"/>
      <c r="HEN81" s="418"/>
      <c r="HEO81" s="397"/>
      <c r="HEP81" s="509" t="s">
        <v>1412</v>
      </c>
      <c r="HEQ81" s="509" t="s">
        <v>1413</v>
      </c>
      <c r="HER81" s="509">
        <v>2007</v>
      </c>
      <c r="HES81" s="522" t="s">
        <v>1414</v>
      </c>
      <c r="HET81" s="523" t="s">
        <v>176</v>
      </c>
      <c r="HEU81" s="398">
        <v>0</v>
      </c>
      <c r="HEV81" s="398">
        <v>0</v>
      </c>
      <c r="HEW81" s="398"/>
      <c r="HEX81" s="398"/>
      <c r="HEY81" s="398"/>
      <c r="HEZ81" s="398"/>
      <c r="HFA81" s="408"/>
      <c r="HFB81" s="398">
        <f>IF((ISBLANK(HEU81)+ISBLANK(HEW81)+ISBLANK(HEV81)+ISBLANK(HEX81)+ISBLANK(HEY81)+ISBLANK(HEZ81)+ISBLANK(HFA81))&lt;8,IF(ISNUMBER(LARGE((HEU81,HEW81,HEX81,HEY81,HEZ81),1)),LARGE((HEU81,HEW81,HEX81,HEY81,HEZ81),1),0)+IF(ISNUMBER(LARGE((HEU81,HEW81,HEX81,HEY81,HEZ81),2)),LARGE((HEU81,HEW81,HEX81,HEY81,HEZ81),2),0)+HEV81+HFA81,"")</f>
        <v>0</v>
      </c>
      <c r="HFC81" s="398"/>
      <c r="HFD81" s="418"/>
      <c r="HFE81" s="397"/>
      <c r="HFF81" s="509" t="s">
        <v>1412</v>
      </c>
      <c r="HFG81" s="509" t="s">
        <v>1413</v>
      </c>
      <c r="HFH81" s="509">
        <v>2007</v>
      </c>
      <c r="HFI81" s="522" t="s">
        <v>1414</v>
      </c>
      <c r="HFJ81" s="523" t="s">
        <v>176</v>
      </c>
      <c r="HFK81" s="398">
        <v>0</v>
      </c>
      <c r="HFL81" s="398">
        <v>0</v>
      </c>
      <c r="HFM81" s="398"/>
      <c r="HFN81" s="398"/>
      <c r="HFO81" s="398"/>
      <c r="HFP81" s="398"/>
      <c r="HFQ81" s="408"/>
      <c r="HFR81" s="398">
        <f>IF((ISBLANK(HFK81)+ISBLANK(HFM81)+ISBLANK(HFL81)+ISBLANK(HFN81)+ISBLANK(HFO81)+ISBLANK(HFP81)+ISBLANK(HFQ81))&lt;8,IF(ISNUMBER(LARGE((HFK81,HFM81,HFN81,HFO81,HFP81),1)),LARGE((HFK81,HFM81,HFN81,HFO81,HFP81),1),0)+IF(ISNUMBER(LARGE((HFK81,HFM81,HFN81,HFO81,HFP81),2)),LARGE((HFK81,HFM81,HFN81,HFO81,HFP81),2),0)+HFL81+HFQ81,"")</f>
        <v>0</v>
      </c>
      <c r="HFS81" s="398"/>
      <c r="HFT81" s="418"/>
      <c r="HFU81" s="397"/>
      <c r="HFV81" s="509" t="s">
        <v>1412</v>
      </c>
      <c r="HFW81" s="509" t="s">
        <v>1413</v>
      </c>
      <c r="HFX81" s="509">
        <v>2007</v>
      </c>
      <c r="HFY81" s="522" t="s">
        <v>1414</v>
      </c>
      <c r="HFZ81" s="523" t="s">
        <v>176</v>
      </c>
      <c r="HGA81" s="398">
        <v>0</v>
      </c>
      <c r="HGB81" s="398">
        <v>0</v>
      </c>
      <c r="HGC81" s="398"/>
      <c r="HGD81" s="398"/>
      <c r="HGE81" s="398"/>
      <c r="HGF81" s="398"/>
      <c r="HGG81" s="408"/>
      <c r="HGH81" s="398">
        <f>IF((ISBLANK(HGA81)+ISBLANK(HGC81)+ISBLANK(HGB81)+ISBLANK(HGD81)+ISBLANK(HGE81)+ISBLANK(HGF81)+ISBLANK(HGG81))&lt;8,IF(ISNUMBER(LARGE((HGA81,HGC81,HGD81,HGE81,HGF81),1)),LARGE((HGA81,HGC81,HGD81,HGE81,HGF81),1),0)+IF(ISNUMBER(LARGE((HGA81,HGC81,HGD81,HGE81,HGF81),2)),LARGE((HGA81,HGC81,HGD81,HGE81,HGF81),2),0)+HGB81+HGG81,"")</f>
        <v>0</v>
      </c>
      <c r="HGI81" s="398"/>
      <c r="HGJ81" s="418"/>
      <c r="HGK81" s="397"/>
      <c r="HGL81" s="509" t="s">
        <v>1412</v>
      </c>
      <c r="HGM81" s="509" t="s">
        <v>1413</v>
      </c>
      <c r="HGN81" s="509">
        <v>2007</v>
      </c>
      <c r="HGO81" s="522" t="s">
        <v>1414</v>
      </c>
      <c r="HGP81" s="523" t="s">
        <v>176</v>
      </c>
      <c r="HGQ81" s="398">
        <v>0</v>
      </c>
      <c r="HGR81" s="398">
        <v>0</v>
      </c>
      <c r="HGS81" s="398"/>
      <c r="HGT81" s="398"/>
      <c r="HGU81" s="398"/>
      <c r="HGV81" s="398"/>
      <c r="HGW81" s="408"/>
      <c r="HGX81" s="398">
        <f>IF((ISBLANK(HGQ81)+ISBLANK(HGS81)+ISBLANK(HGR81)+ISBLANK(HGT81)+ISBLANK(HGU81)+ISBLANK(HGV81)+ISBLANK(HGW81))&lt;8,IF(ISNUMBER(LARGE((HGQ81,HGS81,HGT81,HGU81,HGV81),1)),LARGE((HGQ81,HGS81,HGT81,HGU81,HGV81),1),0)+IF(ISNUMBER(LARGE((HGQ81,HGS81,HGT81,HGU81,HGV81),2)),LARGE((HGQ81,HGS81,HGT81,HGU81,HGV81),2),0)+HGR81+HGW81,"")</f>
        <v>0</v>
      </c>
      <c r="HGY81" s="398"/>
      <c r="HGZ81" s="418"/>
      <c r="HHA81" s="397"/>
      <c r="HHB81" s="509" t="s">
        <v>1412</v>
      </c>
      <c r="HHC81" s="509" t="s">
        <v>1413</v>
      </c>
      <c r="HHD81" s="509">
        <v>2007</v>
      </c>
      <c r="HHE81" s="522" t="s">
        <v>1414</v>
      </c>
      <c r="HHF81" s="523" t="s">
        <v>176</v>
      </c>
      <c r="HHG81" s="398">
        <v>0</v>
      </c>
      <c r="HHH81" s="398">
        <v>0</v>
      </c>
      <c r="HHI81" s="398"/>
      <c r="HHJ81" s="398"/>
      <c r="HHK81" s="398"/>
      <c r="HHL81" s="398"/>
      <c r="HHM81" s="408"/>
      <c r="HHN81" s="398">
        <f>IF((ISBLANK(HHG81)+ISBLANK(HHI81)+ISBLANK(HHH81)+ISBLANK(HHJ81)+ISBLANK(HHK81)+ISBLANK(HHL81)+ISBLANK(HHM81))&lt;8,IF(ISNUMBER(LARGE((HHG81,HHI81,HHJ81,HHK81,HHL81),1)),LARGE((HHG81,HHI81,HHJ81,HHK81,HHL81),1),0)+IF(ISNUMBER(LARGE((HHG81,HHI81,HHJ81,HHK81,HHL81),2)),LARGE((HHG81,HHI81,HHJ81,HHK81,HHL81),2),0)+HHH81+HHM81,"")</f>
        <v>0</v>
      </c>
      <c r="HHO81" s="398"/>
      <c r="HHP81" s="418"/>
      <c r="HHQ81" s="397"/>
      <c r="HHR81" s="509" t="s">
        <v>1412</v>
      </c>
      <c r="HHS81" s="509" t="s">
        <v>1413</v>
      </c>
      <c r="HHT81" s="509">
        <v>2007</v>
      </c>
      <c r="HHU81" s="522" t="s">
        <v>1414</v>
      </c>
      <c r="HHV81" s="523" t="s">
        <v>176</v>
      </c>
      <c r="HHW81" s="398">
        <v>0</v>
      </c>
      <c r="HHX81" s="398">
        <v>0</v>
      </c>
      <c r="HHY81" s="398"/>
      <c r="HHZ81" s="398"/>
      <c r="HIA81" s="398"/>
      <c r="HIB81" s="398"/>
      <c r="HIC81" s="408"/>
      <c r="HID81" s="398">
        <f>IF((ISBLANK(HHW81)+ISBLANK(HHY81)+ISBLANK(HHX81)+ISBLANK(HHZ81)+ISBLANK(HIA81)+ISBLANK(HIB81)+ISBLANK(HIC81))&lt;8,IF(ISNUMBER(LARGE((HHW81,HHY81,HHZ81,HIA81,HIB81),1)),LARGE((HHW81,HHY81,HHZ81,HIA81,HIB81),1),0)+IF(ISNUMBER(LARGE((HHW81,HHY81,HHZ81,HIA81,HIB81),2)),LARGE((HHW81,HHY81,HHZ81,HIA81,HIB81),2),0)+HHX81+HIC81,"")</f>
        <v>0</v>
      </c>
      <c r="HIE81" s="398"/>
      <c r="HIF81" s="418"/>
      <c r="HIG81" s="397"/>
      <c r="HIH81" s="509" t="s">
        <v>1412</v>
      </c>
      <c r="HII81" s="509" t="s">
        <v>1413</v>
      </c>
      <c r="HIJ81" s="509">
        <v>2007</v>
      </c>
      <c r="HIK81" s="522" t="s">
        <v>1414</v>
      </c>
      <c r="HIL81" s="523" t="s">
        <v>176</v>
      </c>
      <c r="HIM81" s="398">
        <v>0</v>
      </c>
      <c r="HIN81" s="398">
        <v>0</v>
      </c>
      <c r="HIO81" s="398"/>
      <c r="HIP81" s="398"/>
      <c r="HIQ81" s="398"/>
      <c r="HIR81" s="398"/>
      <c r="HIS81" s="408"/>
      <c r="HIT81" s="398">
        <f>IF((ISBLANK(HIM81)+ISBLANK(HIO81)+ISBLANK(HIN81)+ISBLANK(HIP81)+ISBLANK(HIQ81)+ISBLANK(HIR81)+ISBLANK(HIS81))&lt;8,IF(ISNUMBER(LARGE((HIM81,HIO81,HIP81,HIQ81,HIR81),1)),LARGE((HIM81,HIO81,HIP81,HIQ81,HIR81),1),0)+IF(ISNUMBER(LARGE((HIM81,HIO81,HIP81,HIQ81,HIR81),2)),LARGE((HIM81,HIO81,HIP81,HIQ81,HIR81),2),0)+HIN81+HIS81,"")</f>
        <v>0</v>
      </c>
      <c r="HIU81" s="398"/>
      <c r="HIV81" s="418"/>
      <c r="HIW81" s="397"/>
      <c r="HIX81" s="509" t="s">
        <v>1412</v>
      </c>
      <c r="HIY81" s="509" t="s">
        <v>1413</v>
      </c>
      <c r="HIZ81" s="509">
        <v>2007</v>
      </c>
      <c r="HJA81" s="522" t="s">
        <v>1414</v>
      </c>
      <c r="HJB81" s="523" t="s">
        <v>176</v>
      </c>
      <c r="HJC81" s="398">
        <v>0</v>
      </c>
      <c r="HJD81" s="398">
        <v>0</v>
      </c>
      <c r="HJE81" s="398"/>
      <c r="HJF81" s="398"/>
      <c r="HJG81" s="398"/>
      <c r="HJH81" s="398"/>
      <c r="HJI81" s="408"/>
      <c r="HJJ81" s="398">
        <f>IF((ISBLANK(HJC81)+ISBLANK(HJE81)+ISBLANK(HJD81)+ISBLANK(HJF81)+ISBLANK(HJG81)+ISBLANK(HJH81)+ISBLANK(HJI81))&lt;8,IF(ISNUMBER(LARGE((HJC81,HJE81,HJF81,HJG81,HJH81),1)),LARGE((HJC81,HJE81,HJF81,HJG81,HJH81),1),0)+IF(ISNUMBER(LARGE((HJC81,HJE81,HJF81,HJG81,HJH81),2)),LARGE((HJC81,HJE81,HJF81,HJG81,HJH81),2),0)+HJD81+HJI81,"")</f>
        <v>0</v>
      </c>
      <c r="HJK81" s="398"/>
      <c r="HJL81" s="418"/>
      <c r="HJM81" s="397"/>
      <c r="HJN81" s="509" t="s">
        <v>1412</v>
      </c>
      <c r="HJO81" s="509" t="s">
        <v>1413</v>
      </c>
      <c r="HJP81" s="509">
        <v>2007</v>
      </c>
      <c r="HJQ81" s="522" t="s">
        <v>1414</v>
      </c>
      <c r="HJR81" s="523" t="s">
        <v>176</v>
      </c>
      <c r="HJS81" s="398">
        <v>0</v>
      </c>
      <c r="HJT81" s="398">
        <v>0</v>
      </c>
      <c r="HJU81" s="398"/>
      <c r="HJV81" s="398"/>
      <c r="HJW81" s="398"/>
      <c r="HJX81" s="398"/>
      <c r="HJY81" s="408"/>
      <c r="HJZ81" s="398">
        <f>IF((ISBLANK(HJS81)+ISBLANK(HJU81)+ISBLANK(HJT81)+ISBLANK(HJV81)+ISBLANK(HJW81)+ISBLANK(HJX81)+ISBLANK(HJY81))&lt;8,IF(ISNUMBER(LARGE((HJS81,HJU81,HJV81,HJW81,HJX81),1)),LARGE((HJS81,HJU81,HJV81,HJW81,HJX81),1),0)+IF(ISNUMBER(LARGE((HJS81,HJU81,HJV81,HJW81,HJX81),2)),LARGE((HJS81,HJU81,HJV81,HJW81,HJX81),2),0)+HJT81+HJY81,"")</f>
        <v>0</v>
      </c>
      <c r="HKA81" s="398"/>
      <c r="HKB81" s="418"/>
      <c r="HKC81" s="397"/>
      <c r="HKD81" s="509" t="s">
        <v>1412</v>
      </c>
      <c r="HKE81" s="509" t="s">
        <v>1413</v>
      </c>
      <c r="HKF81" s="509">
        <v>2007</v>
      </c>
      <c r="HKG81" s="522" t="s">
        <v>1414</v>
      </c>
      <c r="HKH81" s="523" t="s">
        <v>176</v>
      </c>
      <c r="HKI81" s="398">
        <v>0</v>
      </c>
      <c r="HKJ81" s="398">
        <v>0</v>
      </c>
      <c r="HKK81" s="398"/>
      <c r="HKL81" s="398"/>
      <c r="HKM81" s="398"/>
      <c r="HKN81" s="398"/>
      <c r="HKO81" s="408"/>
      <c r="HKP81" s="398">
        <f>IF((ISBLANK(HKI81)+ISBLANK(HKK81)+ISBLANK(HKJ81)+ISBLANK(HKL81)+ISBLANK(HKM81)+ISBLANK(HKN81)+ISBLANK(HKO81))&lt;8,IF(ISNUMBER(LARGE((HKI81,HKK81,HKL81,HKM81,HKN81),1)),LARGE((HKI81,HKK81,HKL81,HKM81,HKN81),1),0)+IF(ISNUMBER(LARGE((HKI81,HKK81,HKL81,HKM81,HKN81),2)),LARGE((HKI81,HKK81,HKL81,HKM81,HKN81),2),0)+HKJ81+HKO81,"")</f>
        <v>0</v>
      </c>
      <c r="HKQ81" s="398"/>
      <c r="HKR81" s="418"/>
      <c r="HKS81" s="397"/>
      <c r="HKT81" s="509" t="s">
        <v>1412</v>
      </c>
      <c r="HKU81" s="509" t="s">
        <v>1413</v>
      </c>
      <c r="HKV81" s="509">
        <v>2007</v>
      </c>
      <c r="HKW81" s="522" t="s">
        <v>1414</v>
      </c>
      <c r="HKX81" s="523" t="s">
        <v>176</v>
      </c>
      <c r="HKY81" s="398">
        <v>0</v>
      </c>
      <c r="HKZ81" s="398">
        <v>0</v>
      </c>
      <c r="HLA81" s="398"/>
      <c r="HLB81" s="398"/>
      <c r="HLC81" s="398"/>
      <c r="HLD81" s="398"/>
      <c r="HLE81" s="408"/>
      <c r="HLF81" s="398">
        <f>IF((ISBLANK(HKY81)+ISBLANK(HLA81)+ISBLANK(HKZ81)+ISBLANK(HLB81)+ISBLANK(HLC81)+ISBLANK(HLD81)+ISBLANK(HLE81))&lt;8,IF(ISNUMBER(LARGE((HKY81,HLA81,HLB81,HLC81,HLD81),1)),LARGE((HKY81,HLA81,HLB81,HLC81,HLD81),1),0)+IF(ISNUMBER(LARGE((HKY81,HLA81,HLB81,HLC81,HLD81),2)),LARGE((HKY81,HLA81,HLB81,HLC81,HLD81),2),0)+HKZ81+HLE81,"")</f>
        <v>0</v>
      </c>
      <c r="HLG81" s="398"/>
      <c r="HLH81" s="418"/>
      <c r="HLI81" s="397"/>
      <c r="HLJ81" s="509" t="s">
        <v>1412</v>
      </c>
      <c r="HLK81" s="509" t="s">
        <v>1413</v>
      </c>
      <c r="HLL81" s="509">
        <v>2007</v>
      </c>
      <c r="HLM81" s="522" t="s">
        <v>1414</v>
      </c>
      <c r="HLN81" s="523" t="s">
        <v>176</v>
      </c>
      <c r="HLO81" s="398">
        <v>0</v>
      </c>
      <c r="HLP81" s="398">
        <v>0</v>
      </c>
      <c r="HLQ81" s="398"/>
      <c r="HLR81" s="398"/>
      <c r="HLS81" s="398"/>
      <c r="HLT81" s="398"/>
      <c r="HLU81" s="408"/>
      <c r="HLV81" s="398">
        <f>IF((ISBLANK(HLO81)+ISBLANK(HLQ81)+ISBLANK(HLP81)+ISBLANK(HLR81)+ISBLANK(HLS81)+ISBLANK(HLT81)+ISBLANK(HLU81))&lt;8,IF(ISNUMBER(LARGE((HLO81,HLQ81,HLR81,HLS81,HLT81),1)),LARGE((HLO81,HLQ81,HLR81,HLS81,HLT81),1),0)+IF(ISNUMBER(LARGE((HLO81,HLQ81,HLR81,HLS81,HLT81),2)),LARGE((HLO81,HLQ81,HLR81,HLS81,HLT81),2),0)+HLP81+HLU81,"")</f>
        <v>0</v>
      </c>
      <c r="HLW81" s="398"/>
      <c r="HLX81" s="418"/>
      <c r="HLY81" s="397"/>
      <c r="HLZ81" s="509" t="s">
        <v>1412</v>
      </c>
      <c r="HMA81" s="509" t="s">
        <v>1413</v>
      </c>
      <c r="HMB81" s="509">
        <v>2007</v>
      </c>
      <c r="HMC81" s="522" t="s">
        <v>1414</v>
      </c>
      <c r="HMD81" s="523" t="s">
        <v>176</v>
      </c>
      <c r="HME81" s="398">
        <v>0</v>
      </c>
      <c r="HMF81" s="398">
        <v>0</v>
      </c>
      <c r="HMG81" s="398"/>
      <c r="HMH81" s="398"/>
      <c r="HMI81" s="398"/>
      <c r="HMJ81" s="398"/>
      <c r="HMK81" s="408"/>
      <c r="HML81" s="398">
        <f>IF((ISBLANK(HME81)+ISBLANK(HMG81)+ISBLANK(HMF81)+ISBLANK(HMH81)+ISBLANK(HMI81)+ISBLANK(HMJ81)+ISBLANK(HMK81))&lt;8,IF(ISNUMBER(LARGE((HME81,HMG81,HMH81,HMI81,HMJ81),1)),LARGE((HME81,HMG81,HMH81,HMI81,HMJ81),1),0)+IF(ISNUMBER(LARGE((HME81,HMG81,HMH81,HMI81,HMJ81),2)),LARGE((HME81,HMG81,HMH81,HMI81,HMJ81),2),0)+HMF81+HMK81,"")</f>
        <v>0</v>
      </c>
      <c r="HMM81" s="398"/>
      <c r="HMN81" s="418"/>
      <c r="HMO81" s="397"/>
      <c r="HMP81" s="509" t="s">
        <v>1412</v>
      </c>
      <c r="HMQ81" s="509" t="s">
        <v>1413</v>
      </c>
      <c r="HMR81" s="509">
        <v>2007</v>
      </c>
      <c r="HMS81" s="522" t="s">
        <v>1414</v>
      </c>
      <c r="HMT81" s="523" t="s">
        <v>176</v>
      </c>
      <c r="HMU81" s="398">
        <v>0</v>
      </c>
      <c r="HMV81" s="398">
        <v>0</v>
      </c>
      <c r="HMW81" s="398"/>
      <c r="HMX81" s="398"/>
      <c r="HMY81" s="398"/>
      <c r="HMZ81" s="398"/>
      <c r="HNA81" s="408"/>
      <c r="HNB81" s="398">
        <f>IF((ISBLANK(HMU81)+ISBLANK(HMW81)+ISBLANK(HMV81)+ISBLANK(HMX81)+ISBLANK(HMY81)+ISBLANK(HMZ81)+ISBLANK(HNA81))&lt;8,IF(ISNUMBER(LARGE((HMU81,HMW81,HMX81,HMY81,HMZ81),1)),LARGE((HMU81,HMW81,HMX81,HMY81,HMZ81),1),0)+IF(ISNUMBER(LARGE((HMU81,HMW81,HMX81,HMY81,HMZ81),2)),LARGE((HMU81,HMW81,HMX81,HMY81,HMZ81),2),0)+HMV81+HNA81,"")</f>
        <v>0</v>
      </c>
      <c r="HNC81" s="398"/>
      <c r="HND81" s="418"/>
      <c r="HNE81" s="397"/>
      <c r="HNF81" s="509" t="s">
        <v>1412</v>
      </c>
      <c r="HNG81" s="509" t="s">
        <v>1413</v>
      </c>
      <c r="HNH81" s="509">
        <v>2007</v>
      </c>
      <c r="HNI81" s="522" t="s">
        <v>1414</v>
      </c>
      <c r="HNJ81" s="523" t="s">
        <v>176</v>
      </c>
      <c r="HNK81" s="398">
        <v>0</v>
      </c>
      <c r="HNL81" s="398">
        <v>0</v>
      </c>
      <c r="HNM81" s="398"/>
      <c r="HNN81" s="398"/>
      <c r="HNO81" s="398"/>
      <c r="HNP81" s="398"/>
      <c r="HNQ81" s="408"/>
      <c r="HNR81" s="398">
        <f>IF((ISBLANK(HNK81)+ISBLANK(HNM81)+ISBLANK(HNL81)+ISBLANK(HNN81)+ISBLANK(HNO81)+ISBLANK(HNP81)+ISBLANK(HNQ81))&lt;8,IF(ISNUMBER(LARGE((HNK81,HNM81,HNN81,HNO81,HNP81),1)),LARGE((HNK81,HNM81,HNN81,HNO81,HNP81),1),0)+IF(ISNUMBER(LARGE((HNK81,HNM81,HNN81,HNO81,HNP81),2)),LARGE((HNK81,HNM81,HNN81,HNO81,HNP81),2),0)+HNL81+HNQ81,"")</f>
        <v>0</v>
      </c>
      <c r="HNS81" s="398"/>
      <c r="HNT81" s="418"/>
      <c r="HNU81" s="397"/>
      <c r="HNV81" s="509" t="s">
        <v>1412</v>
      </c>
      <c r="HNW81" s="509" t="s">
        <v>1413</v>
      </c>
      <c r="HNX81" s="509">
        <v>2007</v>
      </c>
      <c r="HNY81" s="522" t="s">
        <v>1414</v>
      </c>
      <c r="HNZ81" s="523" t="s">
        <v>176</v>
      </c>
      <c r="HOA81" s="398">
        <v>0</v>
      </c>
      <c r="HOB81" s="398">
        <v>0</v>
      </c>
      <c r="HOC81" s="398"/>
      <c r="HOD81" s="398"/>
      <c r="HOE81" s="398"/>
      <c r="HOF81" s="398"/>
      <c r="HOG81" s="408"/>
      <c r="HOH81" s="398">
        <f>IF((ISBLANK(HOA81)+ISBLANK(HOC81)+ISBLANK(HOB81)+ISBLANK(HOD81)+ISBLANK(HOE81)+ISBLANK(HOF81)+ISBLANK(HOG81))&lt;8,IF(ISNUMBER(LARGE((HOA81,HOC81,HOD81,HOE81,HOF81),1)),LARGE((HOA81,HOC81,HOD81,HOE81,HOF81),1),0)+IF(ISNUMBER(LARGE((HOA81,HOC81,HOD81,HOE81,HOF81),2)),LARGE((HOA81,HOC81,HOD81,HOE81,HOF81),2),0)+HOB81+HOG81,"")</f>
        <v>0</v>
      </c>
      <c r="HOI81" s="398"/>
      <c r="HOJ81" s="418"/>
      <c r="HOK81" s="397"/>
      <c r="HOL81" s="509" t="s">
        <v>1412</v>
      </c>
      <c r="HOM81" s="509" t="s">
        <v>1413</v>
      </c>
      <c r="HON81" s="509">
        <v>2007</v>
      </c>
      <c r="HOO81" s="522" t="s">
        <v>1414</v>
      </c>
      <c r="HOP81" s="523" t="s">
        <v>176</v>
      </c>
      <c r="HOQ81" s="398">
        <v>0</v>
      </c>
      <c r="HOR81" s="398">
        <v>0</v>
      </c>
      <c r="HOS81" s="398"/>
      <c r="HOT81" s="398"/>
      <c r="HOU81" s="398"/>
      <c r="HOV81" s="398"/>
      <c r="HOW81" s="408"/>
      <c r="HOX81" s="398">
        <f>IF((ISBLANK(HOQ81)+ISBLANK(HOS81)+ISBLANK(HOR81)+ISBLANK(HOT81)+ISBLANK(HOU81)+ISBLANK(HOV81)+ISBLANK(HOW81))&lt;8,IF(ISNUMBER(LARGE((HOQ81,HOS81,HOT81,HOU81,HOV81),1)),LARGE((HOQ81,HOS81,HOT81,HOU81,HOV81),1),0)+IF(ISNUMBER(LARGE((HOQ81,HOS81,HOT81,HOU81,HOV81),2)),LARGE((HOQ81,HOS81,HOT81,HOU81,HOV81),2),0)+HOR81+HOW81,"")</f>
        <v>0</v>
      </c>
      <c r="HOY81" s="398"/>
      <c r="HOZ81" s="418"/>
      <c r="HPA81" s="397"/>
      <c r="HPB81" s="509" t="s">
        <v>1412</v>
      </c>
      <c r="HPC81" s="509" t="s">
        <v>1413</v>
      </c>
      <c r="HPD81" s="509">
        <v>2007</v>
      </c>
      <c r="HPE81" s="522" t="s">
        <v>1414</v>
      </c>
      <c r="HPF81" s="523" t="s">
        <v>176</v>
      </c>
      <c r="HPG81" s="398">
        <v>0</v>
      </c>
      <c r="HPH81" s="398">
        <v>0</v>
      </c>
      <c r="HPI81" s="398"/>
      <c r="HPJ81" s="398"/>
      <c r="HPK81" s="398"/>
      <c r="HPL81" s="398"/>
      <c r="HPM81" s="408"/>
      <c r="HPN81" s="398">
        <f>IF((ISBLANK(HPG81)+ISBLANK(HPI81)+ISBLANK(HPH81)+ISBLANK(HPJ81)+ISBLANK(HPK81)+ISBLANK(HPL81)+ISBLANK(HPM81))&lt;8,IF(ISNUMBER(LARGE((HPG81,HPI81,HPJ81,HPK81,HPL81),1)),LARGE((HPG81,HPI81,HPJ81,HPK81,HPL81),1),0)+IF(ISNUMBER(LARGE((HPG81,HPI81,HPJ81,HPK81,HPL81),2)),LARGE((HPG81,HPI81,HPJ81,HPK81,HPL81),2),0)+HPH81+HPM81,"")</f>
        <v>0</v>
      </c>
      <c r="HPO81" s="398"/>
      <c r="HPP81" s="418"/>
      <c r="HPQ81" s="397"/>
      <c r="HPR81" s="509" t="s">
        <v>1412</v>
      </c>
      <c r="HPS81" s="509" t="s">
        <v>1413</v>
      </c>
      <c r="HPT81" s="509">
        <v>2007</v>
      </c>
      <c r="HPU81" s="522" t="s">
        <v>1414</v>
      </c>
      <c r="HPV81" s="523" t="s">
        <v>176</v>
      </c>
      <c r="HPW81" s="398">
        <v>0</v>
      </c>
      <c r="HPX81" s="398">
        <v>0</v>
      </c>
      <c r="HPY81" s="398"/>
      <c r="HPZ81" s="398"/>
      <c r="HQA81" s="398"/>
      <c r="HQB81" s="398"/>
      <c r="HQC81" s="408"/>
      <c r="HQD81" s="398">
        <f>IF((ISBLANK(HPW81)+ISBLANK(HPY81)+ISBLANK(HPX81)+ISBLANK(HPZ81)+ISBLANK(HQA81)+ISBLANK(HQB81)+ISBLANK(HQC81))&lt;8,IF(ISNUMBER(LARGE((HPW81,HPY81,HPZ81,HQA81,HQB81),1)),LARGE((HPW81,HPY81,HPZ81,HQA81,HQB81),1),0)+IF(ISNUMBER(LARGE((HPW81,HPY81,HPZ81,HQA81,HQB81),2)),LARGE((HPW81,HPY81,HPZ81,HQA81,HQB81),2),0)+HPX81+HQC81,"")</f>
        <v>0</v>
      </c>
      <c r="HQE81" s="398"/>
      <c r="HQF81" s="418"/>
      <c r="HQG81" s="397"/>
      <c r="HQH81" s="509" t="s">
        <v>1412</v>
      </c>
      <c r="HQI81" s="509" t="s">
        <v>1413</v>
      </c>
      <c r="HQJ81" s="509">
        <v>2007</v>
      </c>
      <c r="HQK81" s="522" t="s">
        <v>1414</v>
      </c>
      <c r="HQL81" s="523" t="s">
        <v>176</v>
      </c>
      <c r="HQM81" s="398">
        <v>0</v>
      </c>
      <c r="HQN81" s="398">
        <v>0</v>
      </c>
      <c r="HQO81" s="398"/>
      <c r="HQP81" s="398"/>
      <c r="HQQ81" s="398"/>
      <c r="HQR81" s="398"/>
      <c r="HQS81" s="408"/>
      <c r="HQT81" s="398">
        <f>IF((ISBLANK(HQM81)+ISBLANK(HQO81)+ISBLANK(HQN81)+ISBLANK(HQP81)+ISBLANK(HQQ81)+ISBLANK(HQR81)+ISBLANK(HQS81))&lt;8,IF(ISNUMBER(LARGE((HQM81,HQO81,HQP81,HQQ81,HQR81),1)),LARGE((HQM81,HQO81,HQP81,HQQ81,HQR81),1),0)+IF(ISNUMBER(LARGE((HQM81,HQO81,HQP81,HQQ81,HQR81),2)),LARGE((HQM81,HQO81,HQP81,HQQ81,HQR81),2),0)+HQN81+HQS81,"")</f>
        <v>0</v>
      </c>
      <c r="HQU81" s="398"/>
      <c r="HQV81" s="418"/>
      <c r="HQW81" s="397"/>
      <c r="HQX81" s="509" t="s">
        <v>1412</v>
      </c>
      <c r="HQY81" s="509" t="s">
        <v>1413</v>
      </c>
      <c r="HQZ81" s="509">
        <v>2007</v>
      </c>
      <c r="HRA81" s="522" t="s">
        <v>1414</v>
      </c>
      <c r="HRB81" s="523" t="s">
        <v>176</v>
      </c>
      <c r="HRC81" s="398">
        <v>0</v>
      </c>
      <c r="HRD81" s="398">
        <v>0</v>
      </c>
      <c r="HRE81" s="398"/>
      <c r="HRF81" s="398"/>
      <c r="HRG81" s="398"/>
      <c r="HRH81" s="398"/>
      <c r="HRI81" s="408"/>
      <c r="HRJ81" s="398">
        <f>IF((ISBLANK(HRC81)+ISBLANK(HRE81)+ISBLANK(HRD81)+ISBLANK(HRF81)+ISBLANK(HRG81)+ISBLANK(HRH81)+ISBLANK(HRI81))&lt;8,IF(ISNUMBER(LARGE((HRC81,HRE81,HRF81,HRG81,HRH81),1)),LARGE((HRC81,HRE81,HRF81,HRG81,HRH81),1),0)+IF(ISNUMBER(LARGE((HRC81,HRE81,HRF81,HRG81,HRH81),2)),LARGE((HRC81,HRE81,HRF81,HRG81,HRH81),2),0)+HRD81+HRI81,"")</f>
        <v>0</v>
      </c>
      <c r="HRK81" s="398"/>
      <c r="HRL81" s="418"/>
      <c r="HRM81" s="397"/>
      <c r="HRN81" s="509" t="s">
        <v>1412</v>
      </c>
      <c r="HRO81" s="509" t="s">
        <v>1413</v>
      </c>
      <c r="HRP81" s="509">
        <v>2007</v>
      </c>
      <c r="HRQ81" s="522" t="s">
        <v>1414</v>
      </c>
      <c r="HRR81" s="523" t="s">
        <v>176</v>
      </c>
      <c r="HRS81" s="398">
        <v>0</v>
      </c>
      <c r="HRT81" s="398">
        <v>0</v>
      </c>
      <c r="HRU81" s="398"/>
      <c r="HRV81" s="398"/>
      <c r="HRW81" s="398"/>
      <c r="HRX81" s="398"/>
      <c r="HRY81" s="408"/>
      <c r="HRZ81" s="398">
        <f>IF((ISBLANK(HRS81)+ISBLANK(HRU81)+ISBLANK(HRT81)+ISBLANK(HRV81)+ISBLANK(HRW81)+ISBLANK(HRX81)+ISBLANK(HRY81))&lt;8,IF(ISNUMBER(LARGE((HRS81,HRU81,HRV81,HRW81,HRX81),1)),LARGE((HRS81,HRU81,HRV81,HRW81,HRX81),1),0)+IF(ISNUMBER(LARGE((HRS81,HRU81,HRV81,HRW81,HRX81),2)),LARGE((HRS81,HRU81,HRV81,HRW81,HRX81),2),0)+HRT81+HRY81,"")</f>
        <v>0</v>
      </c>
      <c r="HSA81" s="398"/>
      <c r="HSB81" s="418"/>
      <c r="HSC81" s="397"/>
      <c r="HSD81" s="509" t="s">
        <v>1412</v>
      </c>
      <c r="HSE81" s="509" t="s">
        <v>1413</v>
      </c>
      <c r="HSF81" s="509">
        <v>2007</v>
      </c>
      <c r="HSG81" s="522" t="s">
        <v>1414</v>
      </c>
      <c r="HSH81" s="523" t="s">
        <v>176</v>
      </c>
      <c r="HSI81" s="398">
        <v>0</v>
      </c>
      <c r="HSJ81" s="398">
        <v>0</v>
      </c>
      <c r="HSK81" s="398"/>
      <c r="HSL81" s="398"/>
      <c r="HSM81" s="398"/>
      <c r="HSN81" s="398"/>
      <c r="HSO81" s="408"/>
      <c r="HSP81" s="398">
        <f>IF((ISBLANK(HSI81)+ISBLANK(HSK81)+ISBLANK(HSJ81)+ISBLANK(HSL81)+ISBLANK(HSM81)+ISBLANK(HSN81)+ISBLANK(HSO81))&lt;8,IF(ISNUMBER(LARGE((HSI81,HSK81,HSL81,HSM81,HSN81),1)),LARGE((HSI81,HSK81,HSL81,HSM81,HSN81),1),0)+IF(ISNUMBER(LARGE((HSI81,HSK81,HSL81,HSM81,HSN81),2)),LARGE((HSI81,HSK81,HSL81,HSM81,HSN81),2),0)+HSJ81+HSO81,"")</f>
        <v>0</v>
      </c>
      <c r="HSQ81" s="398"/>
      <c r="HSR81" s="418"/>
      <c r="HSS81" s="397"/>
      <c r="HST81" s="509" t="s">
        <v>1412</v>
      </c>
      <c r="HSU81" s="509" t="s">
        <v>1413</v>
      </c>
      <c r="HSV81" s="509">
        <v>2007</v>
      </c>
      <c r="HSW81" s="522" t="s">
        <v>1414</v>
      </c>
      <c r="HSX81" s="523" t="s">
        <v>176</v>
      </c>
      <c r="HSY81" s="398">
        <v>0</v>
      </c>
      <c r="HSZ81" s="398">
        <v>0</v>
      </c>
      <c r="HTA81" s="398"/>
      <c r="HTB81" s="398"/>
      <c r="HTC81" s="398"/>
      <c r="HTD81" s="398"/>
      <c r="HTE81" s="408"/>
      <c r="HTF81" s="398">
        <f>IF((ISBLANK(HSY81)+ISBLANK(HTA81)+ISBLANK(HSZ81)+ISBLANK(HTB81)+ISBLANK(HTC81)+ISBLANK(HTD81)+ISBLANK(HTE81))&lt;8,IF(ISNUMBER(LARGE((HSY81,HTA81,HTB81,HTC81,HTD81),1)),LARGE((HSY81,HTA81,HTB81,HTC81,HTD81),1),0)+IF(ISNUMBER(LARGE((HSY81,HTA81,HTB81,HTC81,HTD81),2)),LARGE((HSY81,HTA81,HTB81,HTC81,HTD81),2),0)+HSZ81+HTE81,"")</f>
        <v>0</v>
      </c>
      <c r="HTG81" s="398"/>
      <c r="HTH81" s="418"/>
      <c r="HTI81" s="397"/>
      <c r="HTJ81" s="509" t="s">
        <v>1412</v>
      </c>
      <c r="HTK81" s="509" t="s">
        <v>1413</v>
      </c>
      <c r="HTL81" s="509">
        <v>2007</v>
      </c>
      <c r="HTM81" s="522" t="s">
        <v>1414</v>
      </c>
      <c r="HTN81" s="523" t="s">
        <v>176</v>
      </c>
      <c r="HTO81" s="398">
        <v>0</v>
      </c>
      <c r="HTP81" s="398">
        <v>0</v>
      </c>
      <c r="HTQ81" s="398"/>
      <c r="HTR81" s="398"/>
      <c r="HTS81" s="398"/>
      <c r="HTT81" s="398"/>
      <c r="HTU81" s="408"/>
      <c r="HTV81" s="398">
        <f>IF((ISBLANK(HTO81)+ISBLANK(HTQ81)+ISBLANK(HTP81)+ISBLANK(HTR81)+ISBLANK(HTS81)+ISBLANK(HTT81)+ISBLANK(HTU81))&lt;8,IF(ISNUMBER(LARGE((HTO81,HTQ81,HTR81,HTS81,HTT81),1)),LARGE((HTO81,HTQ81,HTR81,HTS81,HTT81),1),0)+IF(ISNUMBER(LARGE((HTO81,HTQ81,HTR81,HTS81,HTT81),2)),LARGE((HTO81,HTQ81,HTR81,HTS81,HTT81),2),0)+HTP81+HTU81,"")</f>
        <v>0</v>
      </c>
      <c r="HTW81" s="398"/>
      <c r="HTX81" s="418"/>
      <c r="HTY81" s="397"/>
      <c r="HTZ81" s="509" t="s">
        <v>1412</v>
      </c>
      <c r="HUA81" s="509" t="s">
        <v>1413</v>
      </c>
      <c r="HUB81" s="509">
        <v>2007</v>
      </c>
      <c r="HUC81" s="522" t="s">
        <v>1414</v>
      </c>
      <c r="HUD81" s="523" t="s">
        <v>176</v>
      </c>
      <c r="HUE81" s="398">
        <v>0</v>
      </c>
      <c r="HUF81" s="398">
        <v>0</v>
      </c>
      <c r="HUG81" s="398"/>
      <c r="HUH81" s="398"/>
      <c r="HUI81" s="398"/>
      <c r="HUJ81" s="398"/>
      <c r="HUK81" s="408"/>
      <c r="HUL81" s="398">
        <f>IF((ISBLANK(HUE81)+ISBLANK(HUG81)+ISBLANK(HUF81)+ISBLANK(HUH81)+ISBLANK(HUI81)+ISBLANK(HUJ81)+ISBLANK(HUK81))&lt;8,IF(ISNUMBER(LARGE((HUE81,HUG81,HUH81,HUI81,HUJ81),1)),LARGE((HUE81,HUG81,HUH81,HUI81,HUJ81),1),0)+IF(ISNUMBER(LARGE((HUE81,HUG81,HUH81,HUI81,HUJ81),2)),LARGE((HUE81,HUG81,HUH81,HUI81,HUJ81),2),0)+HUF81+HUK81,"")</f>
        <v>0</v>
      </c>
      <c r="HUM81" s="398"/>
      <c r="HUN81" s="418"/>
      <c r="HUO81" s="397"/>
      <c r="HUP81" s="509" t="s">
        <v>1412</v>
      </c>
      <c r="HUQ81" s="509" t="s">
        <v>1413</v>
      </c>
      <c r="HUR81" s="509">
        <v>2007</v>
      </c>
      <c r="HUS81" s="522" t="s">
        <v>1414</v>
      </c>
      <c r="HUT81" s="523" t="s">
        <v>176</v>
      </c>
      <c r="HUU81" s="398">
        <v>0</v>
      </c>
      <c r="HUV81" s="398">
        <v>0</v>
      </c>
      <c r="HUW81" s="398"/>
      <c r="HUX81" s="398"/>
      <c r="HUY81" s="398"/>
      <c r="HUZ81" s="398"/>
      <c r="HVA81" s="408"/>
      <c r="HVB81" s="398">
        <f>IF((ISBLANK(HUU81)+ISBLANK(HUW81)+ISBLANK(HUV81)+ISBLANK(HUX81)+ISBLANK(HUY81)+ISBLANK(HUZ81)+ISBLANK(HVA81))&lt;8,IF(ISNUMBER(LARGE((HUU81,HUW81,HUX81,HUY81,HUZ81),1)),LARGE((HUU81,HUW81,HUX81,HUY81,HUZ81),1),0)+IF(ISNUMBER(LARGE((HUU81,HUW81,HUX81,HUY81,HUZ81),2)),LARGE((HUU81,HUW81,HUX81,HUY81,HUZ81),2),0)+HUV81+HVA81,"")</f>
        <v>0</v>
      </c>
      <c r="HVC81" s="398"/>
      <c r="HVD81" s="418"/>
      <c r="HVE81" s="397"/>
      <c r="HVF81" s="509" t="s">
        <v>1412</v>
      </c>
      <c r="HVG81" s="509" t="s">
        <v>1413</v>
      </c>
      <c r="HVH81" s="509">
        <v>2007</v>
      </c>
      <c r="HVI81" s="522" t="s">
        <v>1414</v>
      </c>
      <c r="HVJ81" s="523" t="s">
        <v>176</v>
      </c>
      <c r="HVK81" s="398">
        <v>0</v>
      </c>
      <c r="HVL81" s="398">
        <v>0</v>
      </c>
      <c r="HVM81" s="398"/>
      <c r="HVN81" s="398"/>
      <c r="HVO81" s="398"/>
      <c r="HVP81" s="398"/>
      <c r="HVQ81" s="408"/>
      <c r="HVR81" s="398">
        <f>IF((ISBLANK(HVK81)+ISBLANK(HVM81)+ISBLANK(HVL81)+ISBLANK(HVN81)+ISBLANK(HVO81)+ISBLANK(HVP81)+ISBLANK(HVQ81))&lt;8,IF(ISNUMBER(LARGE((HVK81,HVM81,HVN81,HVO81,HVP81),1)),LARGE((HVK81,HVM81,HVN81,HVO81,HVP81),1),0)+IF(ISNUMBER(LARGE((HVK81,HVM81,HVN81,HVO81,HVP81),2)),LARGE((HVK81,HVM81,HVN81,HVO81,HVP81),2),0)+HVL81+HVQ81,"")</f>
        <v>0</v>
      </c>
      <c r="HVS81" s="398"/>
      <c r="HVT81" s="418"/>
      <c r="HVU81" s="397"/>
      <c r="HVV81" s="509" t="s">
        <v>1412</v>
      </c>
      <c r="HVW81" s="509" t="s">
        <v>1413</v>
      </c>
      <c r="HVX81" s="509">
        <v>2007</v>
      </c>
      <c r="HVY81" s="522" t="s">
        <v>1414</v>
      </c>
      <c r="HVZ81" s="523" t="s">
        <v>176</v>
      </c>
      <c r="HWA81" s="398">
        <v>0</v>
      </c>
      <c r="HWB81" s="398">
        <v>0</v>
      </c>
      <c r="HWC81" s="398"/>
      <c r="HWD81" s="398"/>
      <c r="HWE81" s="398"/>
      <c r="HWF81" s="398"/>
      <c r="HWG81" s="408"/>
      <c r="HWH81" s="398">
        <f>IF((ISBLANK(HWA81)+ISBLANK(HWC81)+ISBLANK(HWB81)+ISBLANK(HWD81)+ISBLANK(HWE81)+ISBLANK(HWF81)+ISBLANK(HWG81))&lt;8,IF(ISNUMBER(LARGE((HWA81,HWC81,HWD81,HWE81,HWF81),1)),LARGE((HWA81,HWC81,HWD81,HWE81,HWF81),1),0)+IF(ISNUMBER(LARGE((HWA81,HWC81,HWD81,HWE81,HWF81),2)),LARGE((HWA81,HWC81,HWD81,HWE81,HWF81),2),0)+HWB81+HWG81,"")</f>
        <v>0</v>
      </c>
      <c r="HWI81" s="398"/>
      <c r="HWJ81" s="418"/>
      <c r="HWK81" s="397"/>
      <c r="HWL81" s="509" t="s">
        <v>1412</v>
      </c>
      <c r="HWM81" s="509" t="s">
        <v>1413</v>
      </c>
      <c r="HWN81" s="509">
        <v>2007</v>
      </c>
      <c r="HWO81" s="522" t="s">
        <v>1414</v>
      </c>
      <c r="HWP81" s="523" t="s">
        <v>176</v>
      </c>
      <c r="HWQ81" s="398">
        <v>0</v>
      </c>
      <c r="HWR81" s="398">
        <v>0</v>
      </c>
      <c r="HWS81" s="398"/>
      <c r="HWT81" s="398"/>
      <c r="HWU81" s="398"/>
      <c r="HWV81" s="398"/>
      <c r="HWW81" s="408"/>
      <c r="HWX81" s="398">
        <f>IF((ISBLANK(HWQ81)+ISBLANK(HWS81)+ISBLANK(HWR81)+ISBLANK(HWT81)+ISBLANK(HWU81)+ISBLANK(HWV81)+ISBLANK(HWW81))&lt;8,IF(ISNUMBER(LARGE((HWQ81,HWS81,HWT81,HWU81,HWV81),1)),LARGE((HWQ81,HWS81,HWT81,HWU81,HWV81),1),0)+IF(ISNUMBER(LARGE((HWQ81,HWS81,HWT81,HWU81,HWV81),2)),LARGE((HWQ81,HWS81,HWT81,HWU81,HWV81),2),0)+HWR81+HWW81,"")</f>
        <v>0</v>
      </c>
      <c r="HWY81" s="398"/>
      <c r="HWZ81" s="418"/>
      <c r="HXA81" s="397"/>
      <c r="HXB81" s="509" t="s">
        <v>1412</v>
      </c>
      <c r="HXC81" s="509" t="s">
        <v>1413</v>
      </c>
      <c r="HXD81" s="509">
        <v>2007</v>
      </c>
      <c r="HXE81" s="522" t="s">
        <v>1414</v>
      </c>
      <c r="HXF81" s="523" t="s">
        <v>176</v>
      </c>
      <c r="HXG81" s="398">
        <v>0</v>
      </c>
      <c r="HXH81" s="398">
        <v>0</v>
      </c>
      <c r="HXI81" s="398"/>
      <c r="HXJ81" s="398"/>
      <c r="HXK81" s="398"/>
      <c r="HXL81" s="398"/>
      <c r="HXM81" s="408"/>
      <c r="HXN81" s="398">
        <f>IF((ISBLANK(HXG81)+ISBLANK(HXI81)+ISBLANK(HXH81)+ISBLANK(HXJ81)+ISBLANK(HXK81)+ISBLANK(HXL81)+ISBLANK(HXM81))&lt;8,IF(ISNUMBER(LARGE((HXG81,HXI81,HXJ81,HXK81,HXL81),1)),LARGE((HXG81,HXI81,HXJ81,HXK81,HXL81),1),0)+IF(ISNUMBER(LARGE((HXG81,HXI81,HXJ81,HXK81,HXL81),2)),LARGE((HXG81,HXI81,HXJ81,HXK81,HXL81),2),0)+HXH81+HXM81,"")</f>
        <v>0</v>
      </c>
      <c r="HXO81" s="398"/>
      <c r="HXP81" s="418"/>
      <c r="HXQ81" s="397"/>
      <c r="HXR81" s="509" t="s">
        <v>1412</v>
      </c>
      <c r="HXS81" s="509" t="s">
        <v>1413</v>
      </c>
      <c r="HXT81" s="509">
        <v>2007</v>
      </c>
      <c r="HXU81" s="522" t="s">
        <v>1414</v>
      </c>
      <c r="HXV81" s="523" t="s">
        <v>176</v>
      </c>
      <c r="HXW81" s="398">
        <v>0</v>
      </c>
      <c r="HXX81" s="398">
        <v>0</v>
      </c>
      <c r="HXY81" s="398"/>
      <c r="HXZ81" s="398"/>
      <c r="HYA81" s="398"/>
      <c r="HYB81" s="398"/>
      <c r="HYC81" s="408"/>
      <c r="HYD81" s="398">
        <f>IF((ISBLANK(HXW81)+ISBLANK(HXY81)+ISBLANK(HXX81)+ISBLANK(HXZ81)+ISBLANK(HYA81)+ISBLANK(HYB81)+ISBLANK(HYC81))&lt;8,IF(ISNUMBER(LARGE((HXW81,HXY81,HXZ81,HYA81,HYB81),1)),LARGE((HXW81,HXY81,HXZ81,HYA81,HYB81),1),0)+IF(ISNUMBER(LARGE((HXW81,HXY81,HXZ81,HYA81,HYB81),2)),LARGE((HXW81,HXY81,HXZ81,HYA81,HYB81),2),0)+HXX81+HYC81,"")</f>
        <v>0</v>
      </c>
      <c r="HYE81" s="398"/>
      <c r="HYF81" s="418"/>
      <c r="HYG81" s="397"/>
      <c r="HYH81" s="509" t="s">
        <v>1412</v>
      </c>
      <c r="HYI81" s="509" t="s">
        <v>1413</v>
      </c>
      <c r="HYJ81" s="509">
        <v>2007</v>
      </c>
      <c r="HYK81" s="522" t="s">
        <v>1414</v>
      </c>
      <c r="HYL81" s="523" t="s">
        <v>176</v>
      </c>
      <c r="HYM81" s="398">
        <v>0</v>
      </c>
      <c r="HYN81" s="398">
        <v>0</v>
      </c>
      <c r="HYO81" s="398"/>
      <c r="HYP81" s="398"/>
      <c r="HYQ81" s="398"/>
      <c r="HYR81" s="398"/>
      <c r="HYS81" s="408"/>
      <c r="HYT81" s="398">
        <f>IF((ISBLANK(HYM81)+ISBLANK(HYO81)+ISBLANK(HYN81)+ISBLANK(HYP81)+ISBLANK(HYQ81)+ISBLANK(HYR81)+ISBLANK(HYS81))&lt;8,IF(ISNUMBER(LARGE((HYM81,HYO81,HYP81,HYQ81,HYR81),1)),LARGE((HYM81,HYO81,HYP81,HYQ81,HYR81),1),0)+IF(ISNUMBER(LARGE((HYM81,HYO81,HYP81,HYQ81,HYR81),2)),LARGE((HYM81,HYO81,HYP81,HYQ81,HYR81),2),0)+HYN81+HYS81,"")</f>
        <v>0</v>
      </c>
      <c r="HYU81" s="398"/>
      <c r="HYV81" s="418"/>
      <c r="HYW81" s="397"/>
      <c r="HYX81" s="509" t="s">
        <v>1412</v>
      </c>
      <c r="HYY81" s="509" t="s">
        <v>1413</v>
      </c>
      <c r="HYZ81" s="509">
        <v>2007</v>
      </c>
      <c r="HZA81" s="522" t="s">
        <v>1414</v>
      </c>
      <c r="HZB81" s="523" t="s">
        <v>176</v>
      </c>
      <c r="HZC81" s="398">
        <v>0</v>
      </c>
      <c r="HZD81" s="398">
        <v>0</v>
      </c>
      <c r="HZE81" s="398"/>
      <c r="HZF81" s="398"/>
      <c r="HZG81" s="398"/>
      <c r="HZH81" s="398"/>
      <c r="HZI81" s="408"/>
      <c r="HZJ81" s="398">
        <f>IF((ISBLANK(HZC81)+ISBLANK(HZE81)+ISBLANK(HZD81)+ISBLANK(HZF81)+ISBLANK(HZG81)+ISBLANK(HZH81)+ISBLANK(HZI81))&lt;8,IF(ISNUMBER(LARGE((HZC81,HZE81,HZF81,HZG81,HZH81),1)),LARGE((HZC81,HZE81,HZF81,HZG81,HZH81),1),0)+IF(ISNUMBER(LARGE((HZC81,HZE81,HZF81,HZG81,HZH81),2)),LARGE((HZC81,HZE81,HZF81,HZG81,HZH81),2),0)+HZD81+HZI81,"")</f>
        <v>0</v>
      </c>
      <c r="HZK81" s="398"/>
      <c r="HZL81" s="418"/>
      <c r="HZM81" s="397"/>
      <c r="HZN81" s="509" t="s">
        <v>1412</v>
      </c>
      <c r="HZO81" s="509" t="s">
        <v>1413</v>
      </c>
      <c r="HZP81" s="509">
        <v>2007</v>
      </c>
      <c r="HZQ81" s="522" t="s">
        <v>1414</v>
      </c>
      <c r="HZR81" s="523" t="s">
        <v>176</v>
      </c>
      <c r="HZS81" s="398">
        <v>0</v>
      </c>
      <c r="HZT81" s="398">
        <v>0</v>
      </c>
      <c r="HZU81" s="398"/>
      <c r="HZV81" s="398"/>
      <c r="HZW81" s="398"/>
      <c r="HZX81" s="398"/>
      <c r="HZY81" s="408"/>
      <c r="HZZ81" s="398">
        <f>IF((ISBLANK(HZS81)+ISBLANK(HZU81)+ISBLANK(HZT81)+ISBLANK(HZV81)+ISBLANK(HZW81)+ISBLANK(HZX81)+ISBLANK(HZY81))&lt;8,IF(ISNUMBER(LARGE((HZS81,HZU81,HZV81,HZW81,HZX81),1)),LARGE((HZS81,HZU81,HZV81,HZW81,HZX81),1),0)+IF(ISNUMBER(LARGE((HZS81,HZU81,HZV81,HZW81,HZX81),2)),LARGE((HZS81,HZU81,HZV81,HZW81,HZX81),2),0)+HZT81+HZY81,"")</f>
        <v>0</v>
      </c>
      <c r="IAA81" s="398"/>
      <c r="IAB81" s="418"/>
      <c r="IAC81" s="397"/>
      <c r="IAD81" s="509" t="s">
        <v>1412</v>
      </c>
      <c r="IAE81" s="509" t="s">
        <v>1413</v>
      </c>
      <c r="IAF81" s="509">
        <v>2007</v>
      </c>
      <c r="IAG81" s="522" t="s">
        <v>1414</v>
      </c>
      <c r="IAH81" s="523" t="s">
        <v>176</v>
      </c>
      <c r="IAI81" s="398">
        <v>0</v>
      </c>
      <c r="IAJ81" s="398">
        <v>0</v>
      </c>
      <c r="IAK81" s="398"/>
      <c r="IAL81" s="398"/>
      <c r="IAM81" s="398"/>
      <c r="IAN81" s="398"/>
      <c r="IAO81" s="408"/>
      <c r="IAP81" s="398">
        <f>IF((ISBLANK(IAI81)+ISBLANK(IAK81)+ISBLANK(IAJ81)+ISBLANK(IAL81)+ISBLANK(IAM81)+ISBLANK(IAN81)+ISBLANK(IAO81))&lt;8,IF(ISNUMBER(LARGE((IAI81,IAK81,IAL81,IAM81,IAN81),1)),LARGE((IAI81,IAK81,IAL81,IAM81,IAN81),1),0)+IF(ISNUMBER(LARGE((IAI81,IAK81,IAL81,IAM81,IAN81),2)),LARGE((IAI81,IAK81,IAL81,IAM81,IAN81),2),0)+IAJ81+IAO81,"")</f>
        <v>0</v>
      </c>
      <c r="IAQ81" s="398"/>
      <c r="IAR81" s="418"/>
      <c r="IAS81" s="397"/>
      <c r="IAT81" s="509" t="s">
        <v>1412</v>
      </c>
      <c r="IAU81" s="509" t="s">
        <v>1413</v>
      </c>
      <c r="IAV81" s="509">
        <v>2007</v>
      </c>
      <c r="IAW81" s="522" t="s">
        <v>1414</v>
      </c>
      <c r="IAX81" s="523" t="s">
        <v>176</v>
      </c>
      <c r="IAY81" s="398">
        <v>0</v>
      </c>
      <c r="IAZ81" s="398">
        <v>0</v>
      </c>
      <c r="IBA81" s="398"/>
      <c r="IBB81" s="398"/>
      <c r="IBC81" s="398"/>
      <c r="IBD81" s="398"/>
      <c r="IBE81" s="408"/>
      <c r="IBF81" s="398">
        <f>IF((ISBLANK(IAY81)+ISBLANK(IBA81)+ISBLANK(IAZ81)+ISBLANK(IBB81)+ISBLANK(IBC81)+ISBLANK(IBD81)+ISBLANK(IBE81))&lt;8,IF(ISNUMBER(LARGE((IAY81,IBA81,IBB81,IBC81,IBD81),1)),LARGE((IAY81,IBA81,IBB81,IBC81,IBD81),1),0)+IF(ISNUMBER(LARGE((IAY81,IBA81,IBB81,IBC81,IBD81),2)),LARGE((IAY81,IBA81,IBB81,IBC81,IBD81),2),0)+IAZ81+IBE81,"")</f>
        <v>0</v>
      </c>
      <c r="IBG81" s="398"/>
      <c r="IBH81" s="418"/>
      <c r="IBI81" s="397"/>
      <c r="IBJ81" s="509" t="s">
        <v>1412</v>
      </c>
      <c r="IBK81" s="509" t="s">
        <v>1413</v>
      </c>
      <c r="IBL81" s="509">
        <v>2007</v>
      </c>
      <c r="IBM81" s="522" t="s">
        <v>1414</v>
      </c>
      <c r="IBN81" s="523" t="s">
        <v>176</v>
      </c>
      <c r="IBO81" s="398">
        <v>0</v>
      </c>
      <c r="IBP81" s="398">
        <v>0</v>
      </c>
      <c r="IBQ81" s="398"/>
      <c r="IBR81" s="398"/>
      <c r="IBS81" s="398"/>
      <c r="IBT81" s="398"/>
      <c r="IBU81" s="408"/>
      <c r="IBV81" s="398">
        <f>IF((ISBLANK(IBO81)+ISBLANK(IBQ81)+ISBLANK(IBP81)+ISBLANK(IBR81)+ISBLANK(IBS81)+ISBLANK(IBT81)+ISBLANK(IBU81))&lt;8,IF(ISNUMBER(LARGE((IBO81,IBQ81,IBR81,IBS81,IBT81),1)),LARGE((IBO81,IBQ81,IBR81,IBS81,IBT81),1),0)+IF(ISNUMBER(LARGE((IBO81,IBQ81,IBR81,IBS81,IBT81),2)),LARGE((IBO81,IBQ81,IBR81,IBS81,IBT81),2),0)+IBP81+IBU81,"")</f>
        <v>0</v>
      </c>
      <c r="IBW81" s="398"/>
      <c r="IBX81" s="418"/>
      <c r="IBY81" s="397"/>
      <c r="IBZ81" s="509" t="s">
        <v>1412</v>
      </c>
      <c r="ICA81" s="509" t="s">
        <v>1413</v>
      </c>
      <c r="ICB81" s="509">
        <v>2007</v>
      </c>
      <c r="ICC81" s="522" t="s">
        <v>1414</v>
      </c>
      <c r="ICD81" s="523" t="s">
        <v>176</v>
      </c>
      <c r="ICE81" s="398">
        <v>0</v>
      </c>
      <c r="ICF81" s="398">
        <v>0</v>
      </c>
      <c r="ICG81" s="398"/>
      <c r="ICH81" s="398"/>
      <c r="ICI81" s="398"/>
      <c r="ICJ81" s="398"/>
      <c r="ICK81" s="408"/>
      <c r="ICL81" s="398">
        <f>IF((ISBLANK(ICE81)+ISBLANK(ICG81)+ISBLANK(ICF81)+ISBLANK(ICH81)+ISBLANK(ICI81)+ISBLANK(ICJ81)+ISBLANK(ICK81))&lt;8,IF(ISNUMBER(LARGE((ICE81,ICG81,ICH81,ICI81,ICJ81),1)),LARGE((ICE81,ICG81,ICH81,ICI81,ICJ81),1),0)+IF(ISNUMBER(LARGE((ICE81,ICG81,ICH81,ICI81,ICJ81),2)),LARGE((ICE81,ICG81,ICH81,ICI81,ICJ81),2),0)+ICF81+ICK81,"")</f>
        <v>0</v>
      </c>
      <c r="ICM81" s="398"/>
      <c r="ICN81" s="418"/>
      <c r="ICO81" s="397"/>
      <c r="ICP81" s="509" t="s">
        <v>1412</v>
      </c>
      <c r="ICQ81" s="509" t="s">
        <v>1413</v>
      </c>
      <c r="ICR81" s="509">
        <v>2007</v>
      </c>
      <c r="ICS81" s="522" t="s">
        <v>1414</v>
      </c>
      <c r="ICT81" s="523" t="s">
        <v>176</v>
      </c>
      <c r="ICU81" s="398">
        <v>0</v>
      </c>
      <c r="ICV81" s="398">
        <v>0</v>
      </c>
      <c r="ICW81" s="398"/>
      <c r="ICX81" s="398"/>
      <c r="ICY81" s="398"/>
      <c r="ICZ81" s="398"/>
      <c r="IDA81" s="408"/>
      <c r="IDB81" s="398">
        <f>IF((ISBLANK(ICU81)+ISBLANK(ICW81)+ISBLANK(ICV81)+ISBLANK(ICX81)+ISBLANK(ICY81)+ISBLANK(ICZ81)+ISBLANK(IDA81))&lt;8,IF(ISNUMBER(LARGE((ICU81,ICW81,ICX81,ICY81,ICZ81),1)),LARGE((ICU81,ICW81,ICX81,ICY81,ICZ81),1),0)+IF(ISNUMBER(LARGE((ICU81,ICW81,ICX81,ICY81,ICZ81),2)),LARGE((ICU81,ICW81,ICX81,ICY81,ICZ81),2),0)+ICV81+IDA81,"")</f>
        <v>0</v>
      </c>
      <c r="IDC81" s="398"/>
      <c r="IDD81" s="418"/>
      <c r="IDE81" s="397"/>
      <c r="IDF81" s="509" t="s">
        <v>1412</v>
      </c>
      <c r="IDG81" s="509" t="s">
        <v>1413</v>
      </c>
      <c r="IDH81" s="509">
        <v>2007</v>
      </c>
      <c r="IDI81" s="522" t="s">
        <v>1414</v>
      </c>
      <c r="IDJ81" s="523" t="s">
        <v>176</v>
      </c>
      <c r="IDK81" s="398">
        <v>0</v>
      </c>
      <c r="IDL81" s="398">
        <v>0</v>
      </c>
      <c r="IDM81" s="398"/>
      <c r="IDN81" s="398"/>
      <c r="IDO81" s="398"/>
      <c r="IDP81" s="398"/>
      <c r="IDQ81" s="408"/>
      <c r="IDR81" s="398">
        <f>IF((ISBLANK(IDK81)+ISBLANK(IDM81)+ISBLANK(IDL81)+ISBLANK(IDN81)+ISBLANK(IDO81)+ISBLANK(IDP81)+ISBLANK(IDQ81))&lt;8,IF(ISNUMBER(LARGE((IDK81,IDM81,IDN81,IDO81,IDP81),1)),LARGE((IDK81,IDM81,IDN81,IDO81,IDP81),1),0)+IF(ISNUMBER(LARGE((IDK81,IDM81,IDN81,IDO81,IDP81),2)),LARGE((IDK81,IDM81,IDN81,IDO81,IDP81),2),0)+IDL81+IDQ81,"")</f>
        <v>0</v>
      </c>
      <c r="IDS81" s="398"/>
      <c r="IDT81" s="418"/>
      <c r="IDU81" s="397"/>
      <c r="IDV81" s="509" t="s">
        <v>1412</v>
      </c>
      <c r="IDW81" s="509" t="s">
        <v>1413</v>
      </c>
      <c r="IDX81" s="509">
        <v>2007</v>
      </c>
      <c r="IDY81" s="522" t="s">
        <v>1414</v>
      </c>
      <c r="IDZ81" s="523" t="s">
        <v>176</v>
      </c>
      <c r="IEA81" s="398">
        <v>0</v>
      </c>
      <c r="IEB81" s="398">
        <v>0</v>
      </c>
      <c r="IEC81" s="398"/>
      <c r="IED81" s="398"/>
      <c r="IEE81" s="398"/>
      <c r="IEF81" s="398"/>
      <c r="IEG81" s="408"/>
      <c r="IEH81" s="398">
        <f>IF((ISBLANK(IEA81)+ISBLANK(IEC81)+ISBLANK(IEB81)+ISBLANK(IED81)+ISBLANK(IEE81)+ISBLANK(IEF81)+ISBLANK(IEG81))&lt;8,IF(ISNUMBER(LARGE((IEA81,IEC81,IED81,IEE81,IEF81),1)),LARGE((IEA81,IEC81,IED81,IEE81,IEF81),1),0)+IF(ISNUMBER(LARGE((IEA81,IEC81,IED81,IEE81,IEF81),2)),LARGE((IEA81,IEC81,IED81,IEE81,IEF81),2),0)+IEB81+IEG81,"")</f>
        <v>0</v>
      </c>
      <c r="IEI81" s="398"/>
      <c r="IEJ81" s="418"/>
      <c r="IEK81" s="397"/>
      <c r="IEL81" s="509" t="s">
        <v>1412</v>
      </c>
      <c r="IEM81" s="509" t="s">
        <v>1413</v>
      </c>
      <c r="IEN81" s="509">
        <v>2007</v>
      </c>
      <c r="IEO81" s="522" t="s">
        <v>1414</v>
      </c>
      <c r="IEP81" s="523" t="s">
        <v>176</v>
      </c>
      <c r="IEQ81" s="398">
        <v>0</v>
      </c>
      <c r="IER81" s="398">
        <v>0</v>
      </c>
      <c r="IES81" s="398"/>
      <c r="IET81" s="398"/>
      <c r="IEU81" s="398"/>
      <c r="IEV81" s="398"/>
      <c r="IEW81" s="408"/>
      <c r="IEX81" s="398">
        <f>IF((ISBLANK(IEQ81)+ISBLANK(IES81)+ISBLANK(IER81)+ISBLANK(IET81)+ISBLANK(IEU81)+ISBLANK(IEV81)+ISBLANK(IEW81))&lt;8,IF(ISNUMBER(LARGE((IEQ81,IES81,IET81,IEU81,IEV81),1)),LARGE((IEQ81,IES81,IET81,IEU81,IEV81),1),0)+IF(ISNUMBER(LARGE((IEQ81,IES81,IET81,IEU81,IEV81),2)),LARGE((IEQ81,IES81,IET81,IEU81,IEV81),2),0)+IER81+IEW81,"")</f>
        <v>0</v>
      </c>
      <c r="IEY81" s="398"/>
      <c r="IEZ81" s="418"/>
      <c r="IFA81" s="397"/>
      <c r="IFB81" s="509" t="s">
        <v>1412</v>
      </c>
      <c r="IFC81" s="509" t="s">
        <v>1413</v>
      </c>
      <c r="IFD81" s="509">
        <v>2007</v>
      </c>
      <c r="IFE81" s="522" t="s">
        <v>1414</v>
      </c>
      <c r="IFF81" s="523" t="s">
        <v>176</v>
      </c>
      <c r="IFG81" s="398">
        <v>0</v>
      </c>
      <c r="IFH81" s="398">
        <v>0</v>
      </c>
      <c r="IFI81" s="398"/>
      <c r="IFJ81" s="398"/>
      <c r="IFK81" s="398"/>
      <c r="IFL81" s="398"/>
      <c r="IFM81" s="408"/>
      <c r="IFN81" s="398">
        <f>IF((ISBLANK(IFG81)+ISBLANK(IFI81)+ISBLANK(IFH81)+ISBLANK(IFJ81)+ISBLANK(IFK81)+ISBLANK(IFL81)+ISBLANK(IFM81))&lt;8,IF(ISNUMBER(LARGE((IFG81,IFI81,IFJ81,IFK81,IFL81),1)),LARGE((IFG81,IFI81,IFJ81,IFK81,IFL81),1),0)+IF(ISNUMBER(LARGE((IFG81,IFI81,IFJ81,IFK81,IFL81),2)),LARGE((IFG81,IFI81,IFJ81,IFK81,IFL81),2),0)+IFH81+IFM81,"")</f>
        <v>0</v>
      </c>
      <c r="IFO81" s="398"/>
      <c r="IFP81" s="418"/>
      <c r="IFQ81" s="397"/>
      <c r="IFR81" s="509" t="s">
        <v>1412</v>
      </c>
      <c r="IFS81" s="509" t="s">
        <v>1413</v>
      </c>
      <c r="IFT81" s="509">
        <v>2007</v>
      </c>
      <c r="IFU81" s="522" t="s">
        <v>1414</v>
      </c>
      <c r="IFV81" s="523" t="s">
        <v>176</v>
      </c>
      <c r="IFW81" s="398">
        <v>0</v>
      </c>
      <c r="IFX81" s="398">
        <v>0</v>
      </c>
      <c r="IFY81" s="398"/>
      <c r="IFZ81" s="398"/>
      <c r="IGA81" s="398"/>
      <c r="IGB81" s="398"/>
      <c r="IGC81" s="408"/>
      <c r="IGD81" s="398">
        <f>IF((ISBLANK(IFW81)+ISBLANK(IFY81)+ISBLANK(IFX81)+ISBLANK(IFZ81)+ISBLANK(IGA81)+ISBLANK(IGB81)+ISBLANK(IGC81))&lt;8,IF(ISNUMBER(LARGE((IFW81,IFY81,IFZ81,IGA81,IGB81),1)),LARGE((IFW81,IFY81,IFZ81,IGA81,IGB81),1),0)+IF(ISNUMBER(LARGE((IFW81,IFY81,IFZ81,IGA81,IGB81),2)),LARGE((IFW81,IFY81,IFZ81,IGA81,IGB81),2),0)+IFX81+IGC81,"")</f>
        <v>0</v>
      </c>
      <c r="IGE81" s="398"/>
      <c r="IGF81" s="418"/>
      <c r="IGG81" s="397"/>
      <c r="IGH81" s="509" t="s">
        <v>1412</v>
      </c>
      <c r="IGI81" s="509" t="s">
        <v>1413</v>
      </c>
      <c r="IGJ81" s="509">
        <v>2007</v>
      </c>
      <c r="IGK81" s="522" t="s">
        <v>1414</v>
      </c>
      <c r="IGL81" s="523" t="s">
        <v>176</v>
      </c>
      <c r="IGM81" s="398">
        <v>0</v>
      </c>
      <c r="IGN81" s="398">
        <v>0</v>
      </c>
      <c r="IGO81" s="398"/>
      <c r="IGP81" s="398"/>
      <c r="IGQ81" s="398"/>
      <c r="IGR81" s="398"/>
      <c r="IGS81" s="408"/>
      <c r="IGT81" s="398">
        <f>IF((ISBLANK(IGM81)+ISBLANK(IGO81)+ISBLANK(IGN81)+ISBLANK(IGP81)+ISBLANK(IGQ81)+ISBLANK(IGR81)+ISBLANK(IGS81))&lt;8,IF(ISNUMBER(LARGE((IGM81,IGO81,IGP81,IGQ81,IGR81),1)),LARGE((IGM81,IGO81,IGP81,IGQ81,IGR81),1),0)+IF(ISNUMBER(LARGE((IGM81,IGO81,IGP81,IGQ81,IGR81),2)),LARGE((IGM81,IGO81,IGP81,IGQ81,IGR81),2),0)+IGN81+IGS81,"")</f>
        <v>0</v>
      </c>
      <c r="IGU81" s="398"/>
      <c r="IGV81" s="418"/>
      <c r="IGW81" s="397"/>
      <c r="IGX81" s="509" t="s">
        <v>1412</v>
      </c>
      <c r="IGY81" s="509" t="s">
        <v>1413</v>
      </c>
      <c r="IGZ81" s="509">
        <v>2007</v>
      </c>
      <c r="IHA81" s="522" t="s">
        <v>1414</v>
      </c>
      <c r="IHB81" s="523" t="s">
        <v>176</v>
      </c>
      <c r="IHC81" s="398">
        <v>0</v>
      </c>
      <c r="IHD81" s="398">
        <v>0</v>
      </c>
      <c r="IHE81" s="398"/>
      <c r="IHF81" s="398"/>
      <c r="IHG81" s="398"/>
      <c r="IHH81" s="398"/>
      <c r="IHI81" s="408"/>
      <c r="IHJ81" s="398">
        <f>IF((ISBLANK(IHC81)+ISBLANK(IHE81)+ISBLANK(IHD81)+ISBLANK(IHF81)+ISBLANK(IHG81)+ISBLANK(IHH81)+ISBLANK(IHI81))&lt;8,IF(ISNUMBER(LARGE((IHC81,IHE81,IHF81,IHG81,IHH81),1)),LARGE((IHC81,IHE81,IHF81,IHG81,IHH81),1),0)+IF(ISNUMBER(LARGE((IHC81,IHE81,IHF81,IHG81,IHH81),2)),LARGE((IHC81,IHE81,IHF81,IHG81,IHH81),2),0)+IHD81+IHI81,"")</f>
        <v>0</v>
      </c>
      <c r="IHK81" s="398"/>
      <c r="IHL81" s="418"/>
      <c r="IHM81" s="397"/>
      <c r="IHN81" s="509" t="s">
        <v>1412</v>
      </c>
      <c r="IHO81" s="509" t="s">
        <v>1413</v>
      </c>
      <c r="IHP81" s="509">
        <v>2007</v>
      </c>
      <c r="IHQ81" s="522" t="s">
        <v>1414</v>
      </c>
      <c r="IHR81" s="523" t="s">
        <v>176</v>
      </c>
      <c r="IHS81" s="398">
        <v>0</v>
      </c>
      <c r="IHT81" s="398">
        <v>0</v>
      </c>
      <c r="IHU81" s="398"/>
      <c r="IHV81" s="398"/>
      <c r="IHW81" s="398"/>
      <c r="IHX81" s="398"/>
      <c r="IHY81" s="408"/>
      <c r="IHZ81" s="398">
        <f>IF((ISBLANK(IHS81)+ISBLANK(IHU81)+ISBLANK(IHT81)+ISBLANK(IHV81)+ISBLANK(IHW81)+ISBLANK(IHX81)+ISBLANK(IHY81))&lt;8,IF(ISNUMBER(LARGE((IHS81,IHU81,IHV81,IHW81,IHX81),1)),LARGE((IHS81,IHU81,IHV81,IHW81,IHX81),1),0)+IF(ISNUMBER(LARGE((IHS81,IHU81,IHV81,IHW81,IHX81),2)),LARGE((IHS81,IHU81,IHV81,IHW81,IHX81),2),0)+IHT81+IHY81,"")</f>
        <v>0</v>
      </c>
      <c r="IIA81" s="398"/>
      <c r="IIB81" s="418"/>
      <c r="IIC81" s="397"/>
      <c r="IID81" s="509" t="s">
        <v>1412</v>
      </c>
      <c r="IIE81" s="509" t="s">
        <v>1413</v>
      </c>
      <c r="IIF81" s="509">
        <v>2007</v>
      </c>
      <c r="IIG81" s="522" t="s">
        <v>1414</v>
      </c>
      <c r="IIH81" s="523" t="s">
        <v>176</v>
      </c>
      <c r="III81" s="398">
        <v>0</v>
      </c>
      <c r="IIJ81" s="398">
        <v>0</v>
      </c>
      <c r="IIK81" s="398"/>
      <c r="IIL81" s="398"/>
      <c r="IIM81" s="398"/>
      <c r="IIN81" s="398"/>
      <c r="IIO81" s="408"/>
      <c r="IIP81" s="398">
        <f>IF((ISBLANK(III81)+ISBLANK(IIK81)+ISBLANK(IIJ81)+ISBLANK(IIL81)+ISBLANK(IIM81)+ISBLANK(IIN81)+ISBLANK(IIO81))&lt;8,IF(ISNUMBER(LARGE((III81,IIK81,IIL81,IIM81,IIN81),1)),LARGE((III81,IIK81,IIL81,IIM81,IIN81),1),0)+IF(ISNUMBER(LARGE((III81,IIK81,IIL81,IIM81,IIN81),2)),LARGE((III81,IIK81,IIL81,IIM81,IIN81),2),0)+IIJ81+IIO81,"")</f>
        <v>0</v>
      </c>
      <c r="IIQ81" s="398"/>
      <c r="IIR81" s="418"/>
      <c r="IIS81" s="397"/>
      <c r="IIT81" s="509" t="s">
        <v>1412</v>
      </c>
      <c r="IIU81" s="509" t="s">
        <v>1413</v>
      </c>
      <c r="IIV81" s="509">
        <v>2007</v>
      </c>
      <c r="IIW81" s="522" t="s">
        <v>1414</v>
      </c>
      <c r="IIX81" s="523" t="s">
        <v>176</v>
      </c>
      <c r="IIY81" s="398">
        <v>0</v>
      </c>
      <c r="IIZ81" s="398">
        <v>0</v>
      </c>
      <c r="IJA81" s="398"/>
      <c r="IJB81" s="398"/>
      <c r="IJC81" s="398"/>
      <c r="IJD81" s="398"/>
      <c r="IJE81" s="408"/>
      <c r="IJF81" s="398">
        <f>IF((ISBLANK(IIY81)+ISBLANK(IJA81)+ISBLANK(IIZ81)+ISBLANK(IJB81)+ISBLANK(IJC81)+ISBLANK(IJD81)+ISBLANK(IJE81))&lt;8,IF(ISNUMBER(LARGE((IIY81,IJA81,IJB81,IJC81,IJD81),1)),LARGE((IIY81,IJA81,IJB81,IJC81,IJD81),1),0)+IF(ISNUMBER(LARGE((IIY81,IJA81,IJB81,IJC81,IJD81),2)),LARGE((IIY81,IJA81,IJB81,IJC81,IJD81),2),0)+IIZ81+IJE81,"")</f>
        <v>0</v>
      </c>
      <c r="IJG81" s="398"/>
      <c r="IJH81" s="418"/>
      <c r="IJI81" s="397"/>
      <c r="IJJ81" s="509" t="s">
        <v>1412</v>
      </c>
      <c r="IJK81" s="509" t="s">
        <v>1413</v>
      </c>
      <c r="IJL81" s="509">
        <v>2007</v>
      </c>
      <c r="IJM81" s="522" t="s">
        <v>1414</v>
      </c>
      <c r="IJN81" s="523" t="s">
        <v>176</v>
      </c>
      <c r="IJO81" s="398">
        <v>0</v>
      </c>
      <c r="IJP81" s="398">
        <v>0</v>
      </c>
      <c r="IJQ81" s="398"/>
      <c r="IJR81" s="398"/>
      <c r="IJS81" s="398"/>
      <c r="IJT81" s="398"/>
      <c r="IJU81" s="408"/>
      <c r="IJV81" s="398">
        <f>IF((ISBLANK(IJO81)+ISBLANK(IJQ81)+ISBLANK(IJP81)+ISBLANK(IJR81)+ISBLANK(IJS81)+ISBLANK(IJT81)+ISBLANK(IJU81))&lt;8,IF(ISNUMBER(LARGE((IJO81,IJQ81,IJR81,IJS81,IJT81),1)),LARGE((IJO81,IJQ81,IJR81,IJS81,IJT81),1),0)+IF(ISNUMBER(LARGE((IJO81,IJQ81,IJR81,IJS81,IJT81),2)),LARGE((IJO81,IJQ81,IJR81,IJS81,IJT81),2),0)+IJP81+IJU81,"")</f>
        <v>0</v>
      </c>
      <c r="IJW81" s="398"/>
      <c r="IJX81" s="418"/>
      <c r="IJY81" s="397"/>
      <c r="IJZ81" s="509" t="s">
        <v>1412</v>
      </c>
      <c r="IKA81" s="509" t="s">
        <v>1413</v>
      </c>
      <c r="IKB81" s="509">
        <v>2007</v>
      </c>
      <c r="IKC81" s="522" t="s">
        <v>1414</v>
      </c>
      <c r="IKD81" s="523" t="s">
        <v>176</v>
      </c>
      <c r="IKE81" s="398">
        <v>0</v>
      </c>
      <c r="IKF81" s="398">
        <v>0</v>
      </c>
      <c r="IKG81" s="398"/>
      <c r="IKH81" s="398"/>
      <c r="IKI81" s="398"/>
      <c r="IKJ81" s="398"/>
      <c r="IKK81" s="408"/>
      <c r="IKL81" s="398">
        <f>IF((ISBLANK(IKE81)+ISBLANK(IKG81)+ISBLANK(IKF81)+ISBLANK(IKH81)+ISBLANK(IKI81)+ISBLANK(IKJ81)+ISBLANK(IKK81))&lt;8,IF(ISNUMBER(LARGE((IKE81,IKG81,IKH81,IKI81,IKJ81),1)),LARGE((IKE81,IKG81,IKH81,IKI81,IKJ81),1),0)+IF(ISNUMBER(LARGE((IKE81,IKG81,IKH81,IKI81,IKJ81),2)),LARGE((IKE81,IKG81,IKH81,IKI81,IKJ81),2),0)+IKF81+IKK81,"")</f>
        <v>0</v>
      </c>
      <c r="IKM81" s="398"/>
      <c r="IKN81" s="418"/>
      <c r="IKO81" s="397"/>
      <c r="IKP81" s="509" t="s">
        <v>1412</v>
      </c>
      <c r="IKQ81" s="509" t="s">
        <v>1413</v>
      </c>
      <c r="IKR81" s="509">
        <v>2007</v>
      </c>
      <c r="IKS81" s="522" t="s">
        <v>1414</v>
      </c>
      <c r="IKT81" s="523" t="s">
        <v>176</v>
      </c>
      <c r="IKU81" s="398">
        <v>0</v>
      </c>
      <c r="IKV81" s="398">
        <v>0</v>
      </c>
      <c r="IKW81" s="398"/>
      <c r="IKX81" s="398"/>
      <c r="IKY81" s="398"/>
      <c r="IKZ81" s="398"/>
      <c r="ILA81" s="408"/>
      <c r="ILB81" s="398">
        <f>IF((ISBLANK(IKU81)+ISBLANK(IKW81)+ISBLANK(IKV81)+ISBLANK(IKX81)+ISBLANK(IKY81)+ISBLANK(IKZ81)+ISBLANK(ILA81))&lt;8,IF(ISNUMBER(LARGE((IKU81,IKW81,IKX81,IKY81,IKZ81),1)),LARGE((IKU81,IKW81,IKX81,IKY81,IKZ81),1),0)+IF(ISNUMBER(LARGE((IKU81,IKW81,IKX81,IKY81,IKZ81),2)),LARGE((IKU81,IKW81,IKX81,IKY81,IKZ81),2),0)+IKV81+ILA81,"")</f>
        <v>0</v>
      </c>
      <c r="ILC81" s="398"/>
      <c r="ILD81" s="418"/>
      <c r="ILE81" s="397"/>
      <c r="ILF81" s="509" t="s">
        <v>1412</v>
      </c>
      <c r="ILG81" s="509" t="s">
        <v>1413</v>
      </c>
      <c r="ILH81" s="509">
        <v>2007</v>
      </c>
      <c r="ILI81" s="522" t="s">
        <v>1414</v>
      </c>
      <c r="ILJ81" s="523" t="s">
        <v>176</v>
      </c>
      <c r="ILK81" s="398">
        <v>0</v>
      </c>
      <c r="ILL81" s="398">
        <v>0</v>
      </c>
      <c r="ILM81" s="398"/>
      <c r="ILN81" s="398"/>
      <c r="ILO81" s="398"/>
      <c r="ILP81" s="398"/>
      <c r="ILQ81" s="408"/>
      <c r="ILR81" s="398">
        <f>IF((ISBLANK(ILK81)+ISBLANK(ILM81)+ISBLANK(ILL81)+ISBLANK(ILN81)+ISBLANK(ILO81)+ISBLANK(ILP81)+ISBLANK(ILQ81))&lt;8,IF(ISNUMBER(LARGE((ILK81,ILM81,ILN81,ILO81,ILP81),1)),LARGE((ILK81,ILM81,ILN81,ILO81,ILP81),1),0)+IF(ISNUMBER(LARGE((ILK81,ILM81,ILN81,ILO81,ILP81),2)),LARGE((ILK81,ILM81,ILN81,ILO81,ILP81),2),0)+ILL81+ILQ81,"")</f>
        <v>0</v>
      </c>
      <c r="ILS81" s="398"/>
      <c r="ILT81" s="418"/>
      <c r="ILU81" s="397"/>
      <c r="ILV81" s="509" t="s">
        <v>1412</v>
      </c>
      <c r="ILW81" s="509" t="s">
        <v>1413</v>
      </c>
      <c r="ILX81" s="509">
        <v>2007</v>
      </c>
      <c r="ILY81" s="522" t="s">
        <v>1414</v>
      </c>
      <c r="ILZ81" s="523" t="s">
        <v>176</v>
      </c>
      <c r="IMA81" s="398">
        <v>0</v>
      </c>
      <c r="IMB81" s="398">
        <v>0</v>
      </c>
      <c r="IMC81" s="398"/>
      <c r="IMD81" s="398"/>
      <c r="IME81" s="398"/>
      <c r="IMF81" s="398"/>
      <c r="IMG81" s="408"/>
      <c r="IMH81" s="398">
        <f>IF((ISBLANK(IMA81)+ISBLANK(IMC81)+ISBLANK(IMB81)+ISBLANK(IMD81)+ISBLANK(IME81)+ISBLANK(IMF81)+ISBLANK(IMG81))&lt;8,IF(ISNUMBER(LARGE((IMA81,IMC81,IMD81,IME81,IMF81),1)),LARGE((IMA81,IMC81,IMD81,IME81,IMF81),1),0)+IF(ISNUMBER(LARGE((IMA81,IMC81,IMD81,IME81,IMF81),2)),LARGE((IMA81,IMC81,IMD81,IME81,IMF81),2),0)+IMB81+IMG81,"")</f>
        <v>0</v>
      </c>
      <c r="IMI81" s="398"/>
      <c r="IMJ81" s="418"/>
      <c r="IMK81" s="397"/>
      <c r="IML81" s="509" t="s">
        <v>1412</v>
      </c>
      <c r="IMM81" s="509" t="s">
        <v>1413</v>
      </c>
      <c r="IMN81" s="509">
        <v>2007</v>
      </c>
      <c r="IMO81" s="522" t="s">
        <v>1414</v>
      </c>
      <c r="IMP81" s="523" t="s">
        <v>176</v>
      </c>
      <c r="IMQ81" s="398">
        <v>0</v>
      </c>
      <c r="IMR81" s="398">
        <v>0</v>
      </c>
      <c r="IMS81" s="398"/>
      <c r="IMT81" s="398"/>
      <c r="IMU81" s="398"/>
      <c r="IMV81" s="398"/>
      <c r="IMW81" s="408"/>
      <c r="IMX81" s="398">
        <f>IF((ISBLANK(IMQ81)+ISBLANK(IMS81)+ISBLANK(IMR81)+ISBLANK(IMT81)+ISBLANK(IMU81)+ISBLANK(IMV81)+ISBLANK(IMW81))&lt;8,IF(ISNUMBER(LARGE((IMQ81,IMS81,IMT81,IMU81,IMV81),1)),LARGE((IMQ81,IMS81,IMT81,IMU81,IMV81),1),0)+IF(ISNUMBER(LARGE((IMQ81,IMS81,IMT81,IMU81,IMV81),2)),LARGE((IMQ81,IMS81,IMT81,IMU81,IMV81),2),0)+IMR81+IMW81,"")</f>
        <v>0</v>
      </c>
      <c r="IMY81" s="398"/>
      <c r="IMZ81" s="418"/>
      <c r="INA81" s="397"/>
      <c r="INB81" s="509" t="s">
        <v>1412</v>
      </c>
      <c r="INC81" s="509" t="s">
        <v>1413</v>
      </c>
      <c r="IND81" s="509">
        <v>2007</v>
      </c>
      <c r="INE81" s="522" t="s">
        <v>1414</v>
      </c>
      <c r="INF81" s="523" t="s">
        <v>176</v>
      </c>
      <c r="ING81" s="398">
        <v>0</v>
      </c>
      <c r="INH81" s="398">
        <v>0</v>
      </c>
      <c r="INI81" s="398"/>
      <c r="INJ81" s="398"/>
      <c r="INK81" s="398"/>
      <c r="INL81" s="398"/>
      <c r="INM81" s="408"/>
      <c r="INN81" s="398">
        <f>IF((ISBLANK(ING81)+ISBLANK(INI81)+ISBLANK(INH81)+ISBLANK(INJ81)+ISBLANK(INK81)+ISBLANK(INL81)+ISBLANK(INM81))&lt;8,IF(ISNUMBER(LARGE((ING81,INI81,INJ81,INK81,INL81),1)),LARGE((ING81,INI81,INJ81,INK81,INL81),1),0)+IF(ISNUMBER(LARGE((ING81,INI81,INJ81,INK81,INL81),2)),LARGE((ING81,INI81,INJ81,INK81,INL81),2),0)+INH81+INM81,"")</f>
        <v>0</v>
      </c>
      <c r="INO81" s="398"/>
      <c r="INP81" s="418"/>
      <c r="INQ81" s="397"/>
      <c r="INR81" s="509" t="s">
        <v>1412</v>
      </c>
      <c r="INS81" s="509" t="s">
        <v>1413</v>
      </c>
      <c r="INT81" s="509">
        <v>2007</v>
      </c>
      <c r="INU81" s="522" t="s">
        <v>1414</v>
      </c>
      <c r="INV81" s="523" t="s">
        <v>176</v>
      </c>
      <c r="INW81" s="398">
        <v>0</v>
      </c>
      <c r="INX81" s="398">
        <v>0</v>
      </c>
      <c r="INY81" s="398"/>
      <c r="INZ81" s="398"/>
      <c r="IOA81" s="398"/>
      <c r="IOB81" s="398"/>
      <c r="IOC81" s="408"/>
      <c r="IOD81" s="398">
        <f>IF((ISBLANK(INW81)+ISBLANK(INY81)+ISBLANK(INX81)+ISBLANK(INZ81)+ISBLANK(IOA81)+ISBLANK(IOB81)+ISBLANK(IOC81))&lt;8,IF(ISNUMBER(LARGE((INW81,INY81,INZ81,IOA81,IOB81),1)),LARGE((INW81,INY81,INZ81,IOA81,IOB81),1),0)+IF(ISNUMBER(LARGE((INW81,INY81,INZ81,IOA81,IOB81),2)),LARGE((INW81,INY81,INZ81,IOA81,IOB81),2),0)+INX81+IOC81,"")</f>
        <v>0</v>
      </c>
      <c r="IOE81" s="398"/>
      <c r="IOF81" s="418"/>
      <c r="IOG81" s="397"/>
      <c r="IOH81" s="509" t="s">
        <v>1412</v>
      </c>
      <c r="IOI81" s="509" t="s">
        <v>1413</v>
      </c>
      <c r="IOJ81" s="509">
        <v>2007</v>
      </c>
      <c r="IOK81" s="522" t="s">
        <v>1414</v>
      </c>
      <c r="IOL81" s="523" t="s">
        <v>176</v>
      </c>
      <c r="IOM81" s="398">
        <v>0</v>
      </c>
      <c r="ION81" s="398">
        <v>0</v>
      </c>
      <c r="IOO81" s="398"/>
      <c r="IOP81" s="398"/>
      <c r="IOQ81" s="398"/>
      <c r="IOR81" s="398"/>
      <c r="IOS81" s="408"/>
      <c r="IOT81" s="398">
        <f>IF((ISBLANK(IOM81)+ISBLANK(IOO81)+ISBLANK(ION81)+ISBLANK(IOP81)+ISBLANK(IOQ81)+ISBLANK(IOR81)+ISBLANK(IOS81))&lt;8,IF(ISNUMBER(LARGE((IOM81,IOO81,IOP81,IOQ81,IOR81),1)),LARGE((IOM81,IOO81,IOP81,IOQ81,IOR81),1),0)+IF(ISNUMBER(LARGE((IOM81,IOO81,IOP81,IOQ81,IOR81),2)),LARGE((IOM81,IOO81,IOP81,IOQ81,IOR81),2),0)+ION81+IOS81,"")</f>
        <v>0</v>
      </c>
      <c r="IOU81" s="398"/>
      <c r="IOV81" s="418"/>
      <c r="IOW81" s="397"/>
      <c r="IOX81" s="509" t="s">
        <v>1412</v>
      </c>
      <c r="IOY81" s="509" t="s">
        <v>1413</v>
      </c>
      <c r="IOZ81" s="509">
        <v>2007</v>
      </c>
      <c r="IPA81" s="522" t="s">
        <v>1414</v>
      </c>
      <c r="IPB81" s="523" t="s">
        <v>176</v>
      </c>
      <c r="IPC81" s="398">
        <v>0</v>
      </c>
      <c r="IPD81" s="398">
        <v>0</v>
      </c>
      <c r="IPE81" s="398"/>
      <c r="IPF81" s="398"/>
      <c r="IPG81" s="398"/>
      <c r="IPH81" s="398"/>
      <c r="IPI81" s="408"/>
      <c r="IPJ81" s="398">
        <f>IF((ISBLANK(IPC81)+ISBLANK(IPE81)+ISBLANK(IPD81)+ISBLANK(IPF81)+ISBLANK(IPG81)+ISBLANK(IPH81)+ISBLANK(IPI81))&lt;8,IF(ISNUMBER(LARGE((IPC81,IPE81,IPF81,IPG81,IPH81),1)),LARGE((IPC81,IPE81,IPF81,IPG81,IPH81),1),0)+IF(ISNUMBER(LARGE((IPC81,IPE81,IPF81,IPG81,IPH81),2)),LARGE((IPC81,IPE81,IPF81,IPG81,IPH81),2),0)+IPD81+IPI81,"")</f>
        <v>0</v>
      </c>
      <c r="IPK81" s="398"/>
      <c r="IPL81" s="418"/>
      <c r="IPM81" s="397"/>
      <c r="IPN81" s="509" t="s">
        <v>1412</v>
      </c>
      <c r="IPO81" s="509" t="s">
        <v>1413</v>
      </c>
      <c r="IPP81" s="509">
        <v>2007</v>
      </c>
      <c r="IPQ81" s="522" t="s">
        <v>1414</v>
      </c>
      <c r="IPR81" s="523" t="s">
        <v>176</v>
      </c>
      <c r="IPS81" s="398">
        <v>0</v>
      </c>
      <c r="IPT81" s="398">
        <v>0</v>
      </c>
      <c r="IPU81" s="398"/>
      <c r="IPV81" s="398"/>
      <c r="IPW81" s="398"/>
      <c r="IPX81" s="398"/>
      <c r="IPY81" s="408"/>
      <c r="IPZ81" s="398">
        <f>IF((ISBLANK(IPS81)+ISBLANK(IPU81)+ISBLANK(IPT81)+ISBLANK(IPV81)+ISBLANK(IPW81)+ISBLANK(IPX81)+ISBLANK(IPY81))&lt;8,IF(ISNUMBER(LARGE((IPS81,IPU81,IPV81,IPW81,IPX81),1)),LARGE((IPS81,IPU81,IPV81,IPW81,IPX81),1),0)+IF(ISNUMBER(LARGE((IPS81,IPU81,IPV81,IPW81,IPX81),2)),LARGE((IPS81,IPU81,IPV81,IPW81,IPX81),2),0)+IPT81+IPY81,"")</f>
        <v>0</v>
      </c>
      <c r="IQA81" s="398"/>
      <c r="IQB81" s="418"/>
      <c r="IQC81" s="397"/>
      <c r="IQD81" s="509" t="s">
        <v>1412</v>
      </c>
      <c r="IQE81" s="509" t="s">
        <v>1413</v>
      </c>
      <c r="IQF81" s="509">
        <v>2007</v>
      </c>
      <c r="IQG81" s="522" t="s">
        <v>1414</v>
      </c>
      <c r="IQH81" s="523" t="s">
        <v>176</v>
      </c>
      <c r="IQI81" s="398">
        <v>0</v>
      </c>
      <c r="IQJ81" s="398">
        <v>0</v>
      </c>
      <c r="IQK81" s="398"/>
      <c r="IQL81" s="398"/>
      <c r="IQM81" s="398"/>
      <c r="IQN81" s="398"/>
      <c r="IQO81" s="408"/>
      <c r="IQP81" s="398">
        <f>IF((ISBLANK(IQI81)+ISBLANK(IQK81)+ISBLANK(IQJ81)+ISBLANK(IQL81)+ISBLANK(IQM81)+ISBLANK(IQN81)+ISBLANK(IQO81))&lt;8,IF(ISNUMBER(LARGE((IQI81,IQK81,IQL81,IQM81,IQN81),1)),LARGE((IQI81,IQK81,IQL81,IQM81,IQN81),1),0)+IF(ISNUMBER(LARGE((IQI81,IQK81,IQL81,IQM81,IQN81),2)),LARGE((IQI81,IQK81,IQL81,IQM81,IQN81),2),0)+IQJ81+IQO81,"")</f>
        <v>0</v>
      </c>
      <c r="IQQ81" s="398"/>
      <c r="IQR81" s="418"/>
      <c r="IQS81" s="397"/>
      <c r="IQT81" s="509" t="s">
        <v>1412</v>
      </c>
      <c r="IQU81" s="509" t="s">
        <v>1413</v>
      </c>
      <c r="IQV81" s="509">
        <v>2007</v>
      </c>
      <c r="IQW81" s="522" t="s">
        <v>1414</v>
      </c>
      <c r="IQX81" s="523" t="s">
        <v>176</v>
      </c>
      <c r="IQY81" s="398">
        <v>0</v>
      </c>
      <c r="IQZ81" s="398">
        <v>0</v>
      </c>
      <c r="IRA81" s="398"/>
      <c r="IRB81" s="398"/>
      <c r="IRC81" s="398"/>
      <c r="IRD81" s="398"/>
      <c r="IRE81" s="408"/>
      <c r="IRF81" s="398">
        <f>IF((ISBLANK(IQY81)+ISBLANK(IRA81)+ISBLANK(IQZ81)+ISBLANK(IRB81)+ISBLANK(IRC81)+ISBLANK(IRD81)+ISBLANK(IRE81))&lt;8,IF(ISNUMBER(LARGE((IQY81,IRA81,IRB81,IRC81,IRD81),1)),LARGE((IQY81,IRA81,IRB81,IRC81,IRD81),1),0)+IF(ISNUMBER(LARGE((IQY81,IRA81,IRB81,IRC81,IRD81),2)),LARGE((IQY81,IRA81,IRB81,IRC81,IRD81),2),0)+IQZ81+IRE81,"")</f>
        <v>0</v>
      </c>
      <c r="IRG81" s="398"/>
      <c r="IRH81" s="418"/>
      <c r="IRI81" s="397"/>
      <c r="IRJ81" s="509" t="s">
        <v>1412</v>
      </c>
      <c r="IRK81" s="509" t="s">
        <v>1413</v>
      </c>
      <c r="IRL81" s="509">
        <v>2007</v>
      </c>
      <c r="IRM81" s="522" t="s">
        <v>1414</v>
      </c>
      <c r="IRN81" s="523" t="s">
        <v>176</v>
      </c>
      <c r="IRO81" s="398">
        <v>0</v>
      </c>
      <c r="IRP81" s="398">
        <v>0</v>
      </c>
      <c r="IRQ81" s="398"/>
      <c r="IRR81" s="398"/>
      <c r="IRS81" s="398"/>
      <c r="IRT81" s="398"/>
      <c r="IRU81" s="408"/>
      <c r="IRV81" s="398">
        <f>IF((ISBLANK(IRO81)+ISBLANK(IRQ81)+ISBLANK(IRP81)+ISBLANK(IRR81)+ISBLANK(IRS81)+ISBLANK(IRT81)+ISBLANK(IRU81))&lt;8,IF(ISNUMBER(LARGE((IRO81,IRQ81,IRR81,IRS81,IRT81),1)),LARGE((IRO81,IRQ81,IRR81,IRS81,IRT81),1),0)+IF(ISNUMBER(LARGE((IRO81,IRQ81,IRR81,IRS81,IRT81),2)),LARGE((IRO81,IRQ81,IRR81,IRS81,IRT81),2),0)+IRP81+IRU81,"")</f>
        <v>0</v>
      </c>
      <c r="IRW81" s="398"/>
      <c r="IRX81" s="418"/>
      <c r="IRY81" s="397"/>
      <c r="IRZ81" s="509" t="s">
        <v>1412</v>
      </c>
      <c r="ISA81" s="509" t="s">
        <v>1413</v>
      </c>
      <c r="ISB81" s="509">
        <v>2007</v>
      </c>
      <c r="ISC81" s="522" t="s">
        <v>1414</v>
      </c>
      <c r="ISD81" s="523" t="s">
        <v>176</v>
      </c>
      <c r="ISE81" s="398">
        <v>0</v>
      </c>
      <c r="ISF81" s="398">
        <v>0</v>
      </c>
      <c r="ISG81" s="398"/>
      <c r="ISH81" s="398"/>
      <c r="ISI81" s="398"/>
      <c r="ISJ81" s="398"/>
      <c r="ISK81" s="408"/>
      <c r="ISL81" s="398">
        <f>IF((ISBLANK(ISE81)+ISBLANK(ISG81)+ISBLANK(ISF81)+ISBLANK(ISH81)+ISBLANK(ISI81)+ISBLANK(ISJ81)+ISBLANK(ISK81))&lt;8,IF(ISNUMBER(LARGE((ISE81,ISG81,ISH81,ISI81,ISJ81),1)),LARGE((ISE81,ISG81,ISH81,ISI81,ISJ81),1),0)+IF(ISNUMBER(LARGE((ISE81,ISG81,ISH81,ISI81,ISJ81),2)),LARGE((ISE81,ISG81,ISH81,ISI81,ISJ81),2),0)+ISF81+ISK81,"")</f>
        <v>0</v>
      </c>
      <c r="ISM81" s="398"/>
      <c r="ISN81" s="418"/>
      <c r="ISO81" s="397"/>
      <c r="ISP81" s="509" t="s">
        <v>1412</v>
      </c>
      <c r="ISQ81" s="509" t="s">
        <v>1413</v>
      </c>
      <c r="ISR81" s="509">
        <v>2007</v>
      </c>
      <c r="ISS81" s="522" t="s">
        <v>1414</v>
      </c>
      <c r="IST81" s="523" t="s">
        <v>176</v>
      </c>
      <c r="ISU81" s="398">
        <v>0</v>
      </c>
      <c r="ISV81" s="398">
        <v>0</v>
      </c>
      <c r="ISW81" s="398"/>
      <c r="ISX81" s="398"/>
      <c r="ISY81" s="398"/>
      <c r="ISZ81" s="398"/>
      <c r="ITA81" s="408"/>
      <c r="ITB81" s="398">
        <f>IF((ISBLANK(ISU81)+ISBLANK(ISW81)+ISBLANK(ISV81)+ISBLANK(ISX81)+ISBLANK(ISY81)+ISBLANK(ISZ81)+ISBLANK(ITA81))&lt;8,IF(ISNUMBER(LARGE((ISU81,ISW81,ISX81,ISY81,ISZ81),1)),LARGE((ISU81,ISW81,ISX81,ISY81,ISZ81),1),0)+IF(ISNUMBER(LARGE((ISU81,ISW81,ISX81,ISY81,ISZ81),2)),LARGE((ISU81,ISW81,ISX81,ISY81,ISZ81),2),0)+ISV81+ITA81,"")</f>
        <v>0</v>
      </c>
      <c r="ITC81" s="398"/>
      <c r="ITD81" s="418"/>
      <c r="ITE81" s="397"/>
      <c r="ITF81" s="509" t="s">
        <v>1412</v>
      </c>
      <c r="ITG81" s="509" t="s">
        <v>1413</v>
      </c>
      <c r="ITH81" s="509">
        <v>2007</v>
      </c>
      <c r="ITI81" s="522" t="s">
        <v>1414</v>
      </c>
      <c r="ITJ81" s="523" t="s">
        <v>176</v>
      </c>
      <c r="ITK81" s="398">
        <v>0</v>
      </c>
      <c r="ITL81" s="398">
        <v>0</v>
      </c>
      <c r="ITM81" s="398"/>
      <c r="ITN81" s="398"/>
      <c r="ITO81" s="398"/>
      <c r="ITP81" s="398"/>
      <c r="ITQ81" s="408"/>
      <c r="ITR81" s="398">
        <f>IF((ISBLANK(ITK81)+ISBLANK(ITM81)+ISBLANK(ITL81)+ISBLANK(ITN81)+ISBLANK(ITO81)+ISBLANK(ITP81)+ISBLANK(ITQ81))&lt;8,IF(ISNUMBER(LARGE((ITK81,ITM81,ITN81,ITO81,ITP81),1)),LARGE((ITK81,ITM81,ITN81,ITO81,ITP81),1),0)+IF(ISNUMBER(LARGE((ITK81,ITM81,ITN81,ITO81,ITP81),2)),LARGE((ITK81,ITM81,ITN81,ITO81,ITP81),2),0)+ITL81+ITQ81,"")</f>
        <v>0</v>
      </c>
      <c r="ITS81" s="398"/>
      <c r="ITT81" s="418"/>
      <c r="ITU81" s="397"/>
      <c r="ITV81" s="509" t="s">
        <v>1412</v>
      </c>
      <c r="ITW81" s="509" t="s">
        <v>1413</v>
      </c>
      <c r="ITX81" s="509">
        <v>2007</v>
      </c>
      <c r="ITY81" s="522" t="s">
        <v>1414</v>
      </c>
      <c r="ITZ81" s="523" t="s">
        <v>176</v>
      </c>
      <c r="IUA81" s="398">
        <v>0</v>
      </c>
      <c r="IUB81" s="398">
        <v>0</v>
      </c>
      <c r="IUC81" s="398"/>
      <c r="IUD81" s="398"/>
      <c r="IUE81" s="398"/>
      <c r="IUF81" s="398"/>
      <c r="IUG81" s="408"/>
      <c r="IUH81" s="398">
        <f>IF((ISBLANK(IUA81)+ISBLANK(IUC81)+ISBLANK(IUB81)+ISBLANK(IUD81)+ISBLANK(IUE81)+ISBLANK(IUF81)+ISBLANK(IUG81))&lt;8,IF(ISNUMBER(LARGE((IUA81,IUC81,IUD81,IUE81,IUF81),1)),LARGE((IUA81,IUC81,IUD81,IUE81,IUF81),1),0)+IF(ISNUMBER(LARGE((IUA81,IUC81,IUD81,IUE81,IUF81),2)),LARGE((IUA81,IUC81,IUD81,IUE81,IUF81),2),0)+IUB81+IUG81,"")</f>
        <v>0</v>
      </c>
      <c r="IUI81" s="398"/>
      <c r="IUJ81" s="418"/>
      <c r="IUK81" s="397"/>
      <c r="IUL81" s="509" t="s">
        <v>1412</v>
      </c>
      <c r="IUM81" s="509" t="s">
        <v>1413</v>
      </c>
      <c r="IUN81" s="509">
        <v>2007</v>
      </c>
      <c r="IUO81" s="522" t="s">
        <v>1414</v>
      </c>
      <c r="IUP81" s="523" t="s">
        <v>176</v>
      </c>
      <c r="IUQ81" s="398">
        <v>0</v>
      </c>
      <c r="IUR81" s="398">
        <v>0</v>
      </c>
      <c r="IUS81" s="398"/>
      <c r="IUT81" s="398"/>
      <c r="IUU81" s="398"/>
      <c r="IUV81" s="398"/>
      <c r="IUW81" s="408"/>
      <c r="IUX81" s="398">
        <f>IF((ISBLANK(IUQ81)+ISBLANK(IUS81)+ISBLANK(IUR81)+ISBLANK(IUT81)+ISBLANK(IUU81)+ISBLANK(IUV81)+ISBLANK(IUW81))&lt;8,IF(ISNUMBER(LARGE((IUQ81,IUS81,IUT81,IUU81,IUV81),1)),LARGE((IUQ81,IUS81,IUT81,IUU81,IUV81),1),0)+IF(ISNUMBER(LARGE((IUQ81,IUS81,IUT81,IUU81,IUV81),2)),LARGE((IUQ81,IUS81,IUT81,IUU81,IUV81),2),0)+IUR81+IUW81,"")</f>
        <v>0</v>
      </c>
      <c r="IUY81" s="398"/>
      <c r="IUZ81" s="418"/>
      <c r="IVA81" s="397"/>
      <c r="IVB81" s="509" t="s">
        <v>1412</v>
      </c>
      <c r="IVC81" s="509" t="s">
        <v>1413</v>
      </c>
      <c r="IVD81" s="509">
        <v>2007</v>
      </c>
      <c r="IVE81" s="522" t="s">
        <v>1414</v>
      </c>
      <c r="IVF81" s="523" t="s">
        <v>176</v>
      </c>
      <c r="IVG81" s="398">
        <v>0</v>
      </c>
      <c r="IVH81" s="398">
        <v>0</v>
      </c>
      <c r="IVI81" s="398"/>
      <c r="IVJ81" s="398"/>
      <c r="IVK81" s="398"/>
      <c r="IVL81" s="398"/>
      <c r="IVM81" s="408"/>
      <c r="IVN81" s="398">
        <f>IF((ISBLANK(IVG81)+ISBLANK(IVI81)+ISBLANK(IVH81)+ISBLANK(IVJ81)+ISBLANK(IVK81)+ISBLANK(IVL81)+ISBLANK(IVM81))&lt;8,IF(ISNUMBER(LARGE((IVG81,IVI81,IVJ81,IVK81,IVL81),1)),LARGE((IVG81,IVI81,IVJ81,IVK81,IVL81),1),0)+IF(ISNUMBER(LARGE((IVG81,IVI81,IVJ81,IVK81,IVL81),2)),LARGE((IVG81,IVI81,IVJ81,IVK81,IVL81),2),0)+IVH81+IVM81,"")</f>
        <v>0</v>
      </c>
      <c r="IVO81" s="398"/>
      <c r="IVP81" s="418"/>
      <c r="IVQ81" s="397"/>
      <c r="IVR81" s="509" t="s">
        <v>1412</v>
      </c>
      <c r="IVS81" s="509" t="s">
        <v>1413</v>
      </c>
      <c r="IVT81" s="509">
        <v>2007</v>
      </c>
      <c r="IVU81" s="522" t="s">
        <v>1414</v>
      </c>
      <c r="IVV81" s="523" t="s">
        <v>176</v>
      </c>
      <c r="IVW81" s="398">
        <v>0</v>
      </c>
      <c r="IVX81" s="398">
        <v>0</v>
      </c>
      <c r="IVY81" s="398"/>
      <c r="IVZ81" s="398"/>
      <c r="IWA81" s="398"/>
      <c r="IWB81" s="398"/>
      <c r="IWC81" s="408"/>
      <c r="IWD81" s="398">
        <f>IF((ISBLANK(IVW81)+ISBLANK(IVY81)+ISBLANK(IVX81)+ISBLANK(IVZ81)+ISBLANK(IWA81)+ISBLANK(IWB81)+ISBLANK(IWC81))&lt;8,IF(ISNUMBER(LARGE((IVW81,IVY81,IVZ81,IWA81,IWB81),1)),LARGE((IVW81,IVY81,IVZ81,IWA81,IWB81),1),0)+IF(ISNUMBER(LARGE((IVW81,IVY81,IVZ81,IWA81,IWB81),2)),LARGE((IVW81,IVY81,IVZ81,IWA81,IWB81),2),0)+IVX81+IWC81,"")</f>
        <v>0</v>
      </c>
      <c r="IWE81" s="398"/>
      <c r="IWF81" s="418"/>
      <c r="IWG81" s="397"/>
      <c r="IWH81" s="509" t="s">
        <v>1412</v>
      </c>
      <c r="IWI81" s="509" t="s">
        <v>1413</v>
      </c>
      <c r="IWJ81" s="509">
        <v>2007</v>
      </c>
      <c r="IWK81" s="522" t="s">
        <v>1414</v>
      </c>
      <c r="IWL81" s="523" t="s">
        <v>176</v>
      </c>
      <c r="IWM81" s="398">
        <v>0</v>
      </c>
      <c r="IWN81" s="398">
        <v>0</v>
      </c>
      <c r="IWO81" s="398"/>
      <c r="IWP81" s="398"/>
      <c r="IWQ81" s="398"/>
      <c r="IWR81" s="398"/>
      <c r="IWS81" s="408"/>
      <c r="IWT81" s="398">
        <f>IF((ISBLANK(IWM81)+ISBLANK(IWO81)+ISBLANK(IWN81)+ISBLANK(IWP81)+ISBLANK(IWQ81)+ISBLANK(IWR81)+ISBLANK(IWS81))&lt;8,IF(ISNUMBER(LARGE((IWM81,IWO81,IWP81,IWQ81,IWR81),1)),LARGE((IWM81,IWO81,IWP81,IWQ81,IWR81),1),0)+IF(ISNUMBER(LARGE((IWM81,IWO81,IWP81,IWQ81,IWR81),2)),LARGE((IWM81,IWO81,IWP81,IWQ81,IWR81),2),0)+IWN81+IWS81,"")</f>
        <v>0</v>
      </c>
      <c r="IWU81" s="398"/>
      <c r="IWV81" s="418"/>
      <c r="IWW81" s="397"/>
      <c r="IWX81" s="509" t="s">
        <v>1412</v>
      </c>
      <c r="IWY81" s="509" t="s">
        <v>1413</v>
      </c>
      <c r="IWZ81" s="509">
        <v>2007</v>
      </c>
      <c r="IXA81" s="522" t="s">
        <v>1414</v>
      </c>
      <c r="IXB81" s="523" t="s">
        <v>176</v>
      </c>
      <c r="IXC81" s="398">
        <v>0</v>
      </c>
      <c r="IXD81" s="398">
        <v>0</v>
      </c>
      <c r="IXE81" s="398"/>
      <c r="IXF81" s="398"/>
      <c r="IXG81" s="398"/>
      <c r="IXH81" s="398"/>
      <c r="IXI81" s="408"/>
      <c r="IXJ81" s="398">
        <f>IF((ISBLANK(IXC81)+ISBLANK(IXE81)+ISBLANK(IXD81)+ISBLANK(IXF81)+ISBLANK(IXG81)+ISBLANK(IXH81)+ISBLANK(IXI81))&lt;8,IF(ISNUMBER(LARGE((IXC81,IXE81,IXF81,IXG81,IXH81),1)),LARGE((IXC81,IXE81,IXF81,IXG81,IXH81),1),0)+IF(ISNUMBER(LARGE((IXC81,IXE81,IXF81,IXG81,IXH81),2)),LARGE((IXC81,IXE81,IXF81,IXG81,IXH81),2),0)+IXD81+IXI81,"")</f>
        <v>0</v>
      </c>
      <c r="IXK81" s="398"/>
      <c r="IXL81" s="418"/>
      <c r="IXM81" s="397"/>
      <c r="IXN81" s="509" t="s">
        <v>1412</v>
      </c>
      <c r="IXO81" s="509" t="s">
        <v>1413</v>
      </c>
      <c r="IXP81" s="509">
        <v>2007</v>
      </c>
      <c r="IXQ81" s="522" t="s">
        <v>1414</v>
      </c>
      <c r="IXR81" s="523" t="s">
        <v>176</v>
      </c>
      <c r="IXS81" s="398">
        <v>0</v>
      </c>
      <c r="IXT81" s="398">
        <v>0</v>
      </c>
      <c r="IXU81" s="398"/>
      <c r="IXV81" s="398"/>
      <c r="IXW81" s="398"/>
      <c r="IXX81" s="398"/>
      <c r="IXY81" s="408"/>
      <c r="IXZ81" s="398">
        <f>IF((ISBLANK(IXS81)+ISBLANK(IXU81)+ISBLANK(IXT81)+ISBLANK(IXV81)+ISBLANK(IXW81)+ISBLANK(IXX81)+ISBLANK(IXY81))&lt;8,IF(ISNUMBER(LARGE((IXS81,IXU81,IXV81,IXW81,IXX81),1)),LARGE((IXS81,IXU81,IXV81,IXW81,IXX81),1),0)+IF(ISNUMBER(LARGE((IXS81,IXU81,IXV81,IXW81,IXX81),2)),LARGE((IXS81,IXU81,IXV81,IXW81,IXX81),2),0)+IXT81+IXY81,"")</f>
        <v>0</v>
      </c>
      <c r="IYA81" s="398"/>
      <c r="IYB81" s="418"/>
      <c r="IYC81" s="397"/>
      <c r="IYD81" s="509" t="s">
        <v>1412</v>
      </c>
      <c r="IYE81" s="509" t="s">
        <v>1413</v>
      </c>
      <c r="IYF81" s="509">
        <v>2007</v>
      </c>
      <c r="IYG81" s="522" t="s">
        <v>1414</v>
      </c>
      <c r="IYH81" s="523" t="s">
        <v>176</v>
      </c>
      <c r="IYI81" s="398">
        <v>0</v>
      </c>
      <c r="IYJ81" s="398">
        <v>0</v>
      </c>
      <c r="IYK81" s="398"/>
      <c r="IYL81" s="398"/>
      <c r="IYM81" s="398"/>
      <c r="IYN81" s="398"/>
      <c r="IYO81" s="408"/>
      <c r="IYP81" s="398">
        <f>IF((ISBLANK(IYI81)+ISBLANK(IYK81)+ISBLANK(IYJ81)+ISBLANK(IYL81)+ISBLANK(IYM81)+ISBLANK(IYN81)+ISBLANK(IYO81))&lt;8,IF(ISNUMBER(LARGE((IYI81,IYK81,IYL81,IYM81,IYN81),1)),LARGE((IYI81,IYK81,IYL81,IYM81,IYN81),1),0)+IF(ISNUMBER(LARGE((IYI81,IYK81,IYL81,IYM81,IYN81),2)),LARGE((IYI81,IYK81,IYL81,IYM81,IYN81),2),0)+IYJ81+IYO81,"")</f>
        <v>0</v>
      </c>
      <c r="IYQ81" s="398"/>
      <c r="IYR81" s="418"/>
      <c r="IYS81" s="397"/>
      <c r="IYT81" s="509" t="s">
        <v>1412</v>
      </c>
      <c r="IYU81" s="509" t="s">
        <v>1413</v>
      </c>
      <c r="IYV81" s="509">
        <v>2007</v>
      </c>
      <c r="IYW81" s="522" t="s">
        <v>1414</v>
      </c>
      <c r="IYX81" s="523" t="s">
        <v>176</v>
      </c>
      <c r="IYY81" s="398">
        <v>0</v>
      </c>
      <c r="IYZ81" s="398">
        <v>0</v>
      </c>
      <c r="IZA81" s="398"/>
      <c r="IZB81" s="398"/>
      <c r="IZC81" s="398"/>
      <c r="IZD81" s="398"/>
      <c r="IZE81" s="408"/>
      <c r="IZF81" s="398">
        <f>IF((ISBLANK(IYY81)+ISBLANK(IZA81)+ISBLANK(IYZ81)+ISBLANK(IZB81)+ISBLANK(IZC81)+ISBLANK(IZD81)+ISBLANK(IZE81))&lt;8,IF(ISNUMBER(LARGE((IYY81,IZA81,IZB81,IZC81,IZD81),1)),LARGE((IYY81,IZA81,IZB81,IZC81,IZD81),1),0)+IF(ISNUMBER(LARGE((IYY81,IZA81,IZB81,IZC81,IZD81),2)),LARGE((IYY81,IZA81,IZB81,IZC81,IZD81),2),0)+IYZ81+IZE81,"")</f>
        <v>0</v>
      </c>
      <c r="IZG81" s="398"/>
      <c r="IZH81" s="418"/>
      <c r="IZI81" s="397"/>
      <c r="IZJ81" s="509" t="s">
        <v>1412</v>
      </c>
      <c r="IZK81" s="509" t="s">
        <v>1413</v>
      </c>
      <c r="IZL81" s="509">
        <v>2007</v>
      </c>
      <c r="IZM81" s="522" t="s">
        <v>1414</v>
      </c>
      <c r="IZN81" s="523" t="s">
        <v>176</v>
      </c>
      <c r="IZO81" s="398">
        <v>0</v>
      </c>
      <c r="IZP81" s="398">
        <v>0</v>
      </c>
      <c r="IZQ81" s="398"/>
      <c r="IZR81" s="398"/>
      <c r="IZS81" s="398"/>
      <c r="IZT81" s="398"/>
      <c r="IZU81" s="408"/>
      <c r="IZV81" s="398">
        <f>IF((ISBLANK(IZO81)+ISBLANK(IZQ81)+ISBLANK(IZP81)+ISBLANK(IZR81)+ISBLANK(IZS81)+ISBLANK(IZT81)+ISBLANK(IZU81))&lt;8,IF(ISNUMBER(LARGE((IZO81,IZQ81,IZR81,IZS81,IZT81),1)),LARGE((IZO81,IZQ81,IZR81,IZS81,IZT81),1),0)+IF(ISNUMBER(LARGE((IZO81,IZQ81,IZR81,IZS81,IZT81),2)),LARGE((IZO81,IZQ81,IZR81,IZS81,IZT81),2),0)+IZP81+IZU81,"")</f>
        <v>0</v>
      </c>
      <c r="IZW81" s="398"/>
      <c r="IZX81" s="418"/>
      <c r="IZY81" s="397"/>
      <c r="IZZ81" s="509" t="s">
        <v>1412</v>
      </c>
      <c r="JAA81" s="509" t="s">
        <v>1413</v>
      </c>
      <c r="JAB81" s="509">
        <v>2007</v>
      </c>
      <c r="JAC81" s="522" t="s">
        <v>1414</v>
      </c>
      <c r="JAD81" s="523" t="s">
        <v>176</v>
      </c>
      <c r="JAE81" s="398">
        <v>0</v>
      </c>
      <c r="JAF81" s="398">
        <v>0</v>
      </c>
      <c r="JAG81" s="398"/>
      <c r="JAH81" s="398"/>
      <c r="JAI81" s="398"/>
      <c r="JAJ81" s="398"/>
      <c r="JAK81" s="408"/>
      <c r="JAL81" s="398">
        <f>IF((ISBLANK(JAE81)+ISBLANK(JAG81)+ISBLANK(JAF81)+ISBLANK(JAH81)+ISBLANK(JAI81)+ISBLANK(JAJ81)+ISBLANK(JAK81))&lt;8,IF(ISNUMBER(LARGE((JAE81,JAG81,JAH81,JAI81,JAJ81),1)),LARGE((JAE81,JAG81,JAH81,JAI81,JAJ81),1),0)+IF(ISNUMBER(LARGE((JAE81,JAG81,JAH81,JAI81,JAJ81),2)),LARGE((JAE81,JAG81,JAH81,JAI81,JAJ81),2),0)+JAF81+JAK81,"")</f>
        <v>0</v>
      </c>
      <c r="JAM81" s="398"/>
      <c r="JAN81" s="418"/>
      <c r="JAO81" s="397"/>
      <c r="JAP81" s="509" t="s">
        <v>1412</v>
      </c>
      <c r="JAQ81" s="509" t="s">
        <v>1413</v>
      </c>
      <c r="JAR81" s="509">
        <v>2007</v>
      </c>
      <c r="JAS81" s="522" t="s">
        <v>1414</v>
      </c>
      <c r="JAT81" s="523" t="s">
        <v>176</v>
      </c>
      <c r="JAU81" s="398">
        <v>0</v>
      </c>
      <c r="JAV81" s="398">
        <v>0</v>
      </c>
      <c r="JAW81" s="398"/>
      <c r="JAX81" s="398"/>
      <c r="JAY81" s="398"/>
      <c r="JAZ81" s="398"/>
      <c r="JBA81" s="408"/>
      <c r="JBB81" s="398">
        <f>IF((ISBLANK(JAU81)+ISBLANK(JAW81)+ISBLANK(JAV81)+ISBLANK(JAX81)+ISBLANK(JAY81)+ISBLANK(JAZ81)+ISBLANK(JBA81))&lt;8,IF(ISNUMBER(LARGE((JAU81,JAW81,JAX81,JAY81,JAZ81),1)),LARGE((JAU81,JAW81,JAX81,JAY81,JAZ81),1),0)+IF(ISNUMBER(LARGE((JAU81,JAW81,JAX81,JAY81,JAZ81),2)),LARGE((JAU81,JAW81,JAX81,JAY81,JAZ81),2),0)+JAV81+JBA81,"")</f>
        <v>0</v>
      </c>
      <c r="JBC81" s="398"/>
      <c r="JBD81" s="418"/>
      <c r="JBE81" s="397"/>
      <c r="JBF81" s="509" t="s">
        <v>1412</v>
      </c>
      <c r="JBG81" s="509" t="s">
        <v>1413</v>
      </c>
      <c r="JBH81" s="509">
        <v>2007</v>
      </c>
      <c r="JBI81" s="522" t="s">
        <v>1414</v>
      </c>
      <c r="JBJ81" s="523" t="s">
        <v>176</v>
      </c>
      <c r="JBK81" s="398">
        <v>0</v>
      </c>
      <c r="JBL81" s="398">
        <v>0</v>
      </c>
      <c r="JBM81" s="398"/>
      <c r="JBN81" s="398"/>
      <c r="JBO81" s="398"/>
      <c r="JBP81" s="398"/>
      <c r="JBQ81" s="408"/>
      <c r="JBR81" s="398">
        <f>IF((ISBLANK(JBK81)+ISBLANK(JBM81)+ISBLANK(JBL81)+ISBLANK(JBN81)+ISBLANK(JBO81)+ISBLANK(JBP81)+ISBLANK(JBQ81))&lt;8,IF(ISNUMBER(LARGE((JBK81,JBM81,JBN81,JBO81,JBP81),1)),LARGE((JBK81,JBM81,JBN81,JBO81,JBP81),1),0)+IF(ISNUMBER(LARGE((JBK81,JBM81,JBN81,JBO81,JBP81),2)),LARGE((JBK81,JBM81,JBN81,JBO81,JBP81),2),0)+JBL81+JBQ81,"")</f>
        <v>0</v>
      </c>
      <c r="JBS81" s="398"/>
      <c r="JBT81" s="418"/>
      <c r="JBU81" s="397"/>
      <c r="JBV81" s="509" t="s">
        <v>1412</v>
      </c>
      <c r="JBW81" s="509" t="s">
        <v>1413</v>
      </c>
      <c r="JBX81" s="509">
        <v>2007</v>
      </c>
      <c r="JBY81" s="522" t="s">
        <v>1414</v>
      </c>
      <c r="JBZ81" s="523" t="s">
        <v>176</v>
      </c>
      <c r="JCA81" s="398">
        <v>0</v>
      </c>
      <c r="JCB81" s="398">
        <v>0</v>
      </c>
      <c r="JCC81" s="398"/>
      <c r="JCD81" s="398"/>
      <c r="JCE81" s="398"/>
      <c r="JCF81" s="398"/>
      <c r="JCG81" s="408"/>
      <c r="JCH81" s="398">
        <f>IF((ISBLANK(JCA81)+ISBLANK(JCC81)+ISBLANK(JCB81)+ISBLANK(JCD81)+ISBLANK(JCE81)+ISBLANK(JCF81)+ISBLANK(JCG81))&lt;8,IF(ISNUMBER(LARGE((JCA81,JCC81,JCD81,JCE81,JCF81),1)),LARGE((JCA81,JCC81,JCD81,JCE81,JCF81),1),0)+IF(ISNUMBER(LARGE((JCA81,JCC81,JCD81,JCE81,JCF81),2)),LARGE((JCA81,JCC81,JCD81,JCE81,JCF81),2),0)+JCB81+JCG81,"")</f>
        <v>0</v>
      </c>
      <c r="JCI81" s="398"/>
      <c r="JCJ81" s="418"/>
      <c r="JCK81" s="397"/>
      <c r="JCL81" s="509" t="s">
        <v>1412</v>
      </c>
      <c r="JCM81" s="509" t="s">
        <v>1413</v>
      </c>
      <c r="JCN81" s="509">
        <v>2007</v>
      </c>
      <c r="JCO81" s="522" t="s">
        <v>1414</v>
      </c>
      <c r="JCP81" s="523" t="s">
        <v>176</v>
      </c>
      <c r="JCQ81" s="398">
        <v>0</v>
      </c>
      <c r="JCR81" s="398">
        <v>0</v>
      </c>
      <c r="JCS81" s="398"/>
      <c r="JCT81" s="398"/>
      <c r="JCU81" s="398"/>
      <c r="JCV81" s="398"/>
      <c r="JCW81" s="408"/>
      <c r="JCX81" s="398">
        <f>IF((ISBLANK(JCQ81)+ISBLANK(JCS81)+ISBLANK(JCR81)+ISBLANK(JCT81)+ISBLANK(JCU81)+ISBLANK(JCV81)+ISBLANK(JCW81))&lt;8,IF(ISNUMBER(LARGE((JCQ81,JCS81,JCT81,JCU81,JCV81),1)),LARGE((JCQ81,JCS81,JCT81,JCU81,JCV81),1),0)+IF(ISNUMBER(LARGE((JCQ81,JCS81,JCT81,JCU81,JCV81),2)),LARGE((JCQ81,JCS81,JCT81,JCU81,JCV81),2),0)+JCR81+JCW81,"")</f>
        <v>0</v>
      </c>
      <c r="JCY81" s="398"/>
      <c r="JCZ81" s="418"/>
      <c r="JDA81" s="397"/>
      <c r="JDB81" s="509" t="s">
        <v>1412</v>
      </c>
      <c r="JDC81" s="509" t="s">
        <v>1413</v>
      </c>
      <c r="JDD81" s="509">
        <v>2007</v>
      </c>
      <c r="JDE81" s="522" t="s">
        <v>1414</v>
      </c>
      <c r="JDF81" s="523" t="s">
        <v>176</v>
      </c>
      <c r="JDG81" s="398">
        <v>0</v>
      </c>
      <c r="JDH81" s="398">
        <v>0</v>
      </c>
      <c r="JDI81" s="398"/>
      <c r="JDJ81" s="398"/>
      <c r="JDK81" s="398"/>
      <c r="JDL81" s="398"/>
      <c r="JDM81" s="408"/>
      <c r="JDN81" s="398">
        <f>IF((ISBLANK(JDG81)+ISBLANK(JDI81)+ISBLANK(JDH81)+ISBLANK(JDJ81)+ISBLANK(JDK81)+ISBLANK(JDL81)+ISBLANK(JDM81))&lt;8,IF(ISNUMBER(LARGE((JDG81,JDI81,JDJ81,JDK81,JDL81),1)),LARGE((JDG81,JDI81,JDJ81,JDK81,JDL81),1),0)+IF(ISNUMBER(LARGE((JDG81,JDI81,JDJ81,JDK81,JDL81),2)),LARGE((JDG81,JDI81,JDJ81,JDK81,JDL81),2),0)+JDH81+JDM81,"")</f>
        <v>0</v>
      </c>
      <c r="JDO81" s="398"/>
      <c r="JDP81" s="418"/>
      <c r="JDQ81" s="397"/>
      <c r="JDR81" s="509" t="s">
        <v>1412</v>
      </c>
      <c r="JDS81" s="509" t="s">
        <v>1413</v>
      </c>
      <c r="JDT81" s="509">
        <v>2007</v>
      </c>
      <c r="JDU81" s="522" t="s">
        <v>1414</v>
      </c>
      <c r="JDV81" s="523" t="s">
        <v>176</v>
      </c>
      <c r="JDW81" s="398">
        <v>0</v>
      </c>
      <c r="JDX81" s="398">
        <v>0</v>
      </c>
      <c r="JDY81" s="398"/>
      <c r="JDZ81" s="398"/>
      <c r="JEA81" s="398"/>
      <c r="JEB81" s="398"/>
      <c r="JEC81" s="408"/>
      <c r="JED81" s="398">
        <f>IF((ISBLANK(JDW81)+ISBLANK(JDY81)+ISBLANK(JDX81)+ISBLANK(JDZ81)+ISBLANK(JEA81)+ISBLANK(JEB81)+ISBLANK(JEC81))&lt;8,IF(ISNUMBER(LARGE((JDW81,JDY81,JDZ81,JEA81,JEB81),1)),LARGE((JDW81,JDY81,JDZ81,JEA81,JEB81),1),0)+IF(ISNUMBER(LARGE((JDW81,JDY81,JDZ81,JEA81,JEB81),2)),LARGE((JDW81,JDY81,JDZ81,JEA81,JEB81),2),0)+JDX81+JEC81,"")</f>
        <v>0</v>
      </c>
      <c r="JEE81" s="398"/>
      <c r="JEF81" s="418"/>
      <c r="JEG81" s="397"/>
      <c r="JEH81" s="509" t="s">
        <v>1412</v>
      </c>
      <c r="JEI81" s="509" t="s">
        <v>1413</v>
      </c>
      <c r="JEJ81" s="509">
        <v>2007</v>
      </c>
      <c r="JEK81" s="522" t="s">
        <v>1414</v>
      </c>
      <c r="JEL81" s="523" t="s">
        <v>176</v>
      </c>
      <c r="JEM81" s="398">
        <v>0</v>
      </c>
      <c r="JEN81" s="398">
        <v>0</v>
      </c>
      <c r="JEO81" s="398"/>
      <c r="JEP81" s="398"/>
      <c r="JEQ81" s="398"/>
      <c r="JER81" s="398"/>
      <c r="JES81" s="408"/>
      <c r="JET81" s="398">
        <f>IF((ISBLANK(JEM81)+ISBLANK(JEO81)+ISBLANK(JEN81)+ISBLANK(JEP81)+ISBLANK(JEQ81)+ISBLANK(JER81)+ISBLANK(JES81))&lt;8,IF(ISNUMBER(LARGE((JEM81,JEO81,JEP81,JEQ81,JER81),1)),LARGE((JEM81,JEO81,JEP81,JEQ81,JER81),1),0)+IF(ISNUMBER(LARGE((JEM81,JEO81,JEP81,JEQ81,JER81),2)),LARGE((JEM81,JEO81,JEP81,JEQ81,JER81),2),0)+JEN81+JES81,"")</f>
        <v>0</v>
      </c>
      <c r="JEU81" s="398"/>
      <c r="JEV81" s="418"/>
      <c r="JEW81" s="397"/>
      <c r="JEX81" s="509" t="s">
        <v>1412</v>
      </c>
      <c r="JEY81" s="509" t="s">
        <v>1413</v>
      </c>
      <c r="JEZ81" s="509">
        <v>2007</v>
      </c>
      <c r="JFA81" s="522" t="s">
        <v>1414</v>
      </c>
      <c r="JFB81" s="523" t="s">
        <v>176</v>
      </c>
      <c r="JFC81" s="398">
        <v>0</v>
      </c>
      <c r="JFD81" s="398">
        <v>0</v>
      </c>
      <c r="JFE81" s="398"/>
      <c r="JFF81" s="398"/>
      <c r="JFG81" s="398"/>
      <c r="JFH81" s="398"/>
      <c r="JFI81" s="408"/>
      <c r="JFJ81" s="398">
        <f>IF((ISBLANK(JFC81)+ISBLANK(JFE81)+ISBLANK(JFD81)+ISBLANK(JFF81)+ISBLANK(JFG81)+ISBLANK(JFH81)+ISBLANK(JFI81))&lt;8,IF(ISNUMBER(LARGE((JFC81,JFE81,JFF81,JFG81,JFH81),1)),LARGE((JFC81,JFE81,JFF81,JFG81,JFH81),1),0)+IF(ISNUMBER(LARGE((JFC81,JFE81,JFF81,JFG81,JFH81),2)),LARGE((JFC81,JFE81,JFF81,JFG81,JFH81),2),0)+JFD81+JFI81,"")</f>
        <v>0</v>
      </c>
      <c r="JFK81" s="398"/>
      <c r="JFL81" s="418"/>
      <c r="JFM81" s="397"/>
      <c r="JFN81" s="509" t="s">
        <v>1412</v>
      </c>
      <c r="JFO81" s="509" t="s">
        <v>1413</v>
      </c>
      <c r="JFP81" s="509">
        <v>2007</v>
      </c>
      <c r="JFQ81" s="522" t="s">
        <v>1414</v>
      </c>
      <c r="JFR81" s="523" t="s">
        <v>176</v>
      </c>
      <c r="JFS81" s="398">
        <v>0</v>
      </c>
      <c r="JFT81" s="398">
        <v>0</v>
      </c>
      <c r="JFU81" s="398"/>
      <c r="JFV81" s="398"/>
      <c r="JFW81" s="398"/>
      <c r="JFX81" s="398"/>
      <c r="JFY81" s="408"/>
      <c r="JFZ81" s="398">
        <f>IF((ISBLANK(JFS81)+ISBLANK(JFU81)+ISBLANK(JFT81)+ISBLANK(JFV81)+ISBLANK(JFW81)+ISBLANK(JFX81)+ISBLANK(JFY81))&lt;8,IF(ISNUMBER(LARGE((JFS81,JFU81,JFV81,JFW81,JFX81),1)),LARGE((JFS81,JFU81,JFV81,JFW81,JFX81),1),0)+IF(ISNUMBER(LARGE((JFS81,JFU81,JFV81,JFW81,JFX81),2)),LARGE((JFS81,JFU81,JFV81,JFW81,JFX81),2),0)+JFT81+JFY81,"")</f>
        <v>0</v>
      </c>
      <c r="JGA81" s="398"/>
      <c r="JGB81" s="418"/>
      <c r="JGC81" s="397"/>
      <c r="JGD81" s="509" t="s">
        <v>1412</v>
      </c>
      <c r="JGE81" s="509" t="s">
        <v>1413</v>
      </c>
      <c r="JGF81" s="509">
        <v>2007</v>
      </c>
      <c r="JGG81" s="522" t="s">
        <v>1414</v>
      </c>
      <c r="JGH81" s="523" t="s">
        <v>176</v>
      </c>
      <c r="JGI81" s="398">
        <v>0</v>
      </c>
      <c r="JGJ81" s="398">
        <v>0</v>
      </c>
      <c r="JGK81" s="398"/>
      <c r="JGL81" s="398"/>
      <c r="JGM81" s="398"/>
      <c r="JGN81" s="398"/>
      <c r="JGO81" s="408"/>
      <c r="JGP81" s="398">
        <f>IF((ISBLANK(JGI81)+ISBLANK(JGK81)+ISBLANK(JGJ81)+ISBLANK(JGL81)+ISBLANK(JGM81)+ISBLANK(JGN81)+ISBLANK(JGO81))&lt;8,IF(ISNUMBER(LARGE((JGI81,JGK81,JGL81,JGM81,JGN81),1)),LARGE((JGI81,JGK81,JGL81,JGM81,JGN81),1),0)+IF(ISNUMBER(LARGE((JGI81,JGK81,JGL81,JGM81,JGN81),2)),LARGE((JGI81,JGK81,JGL81,JGM81,JGN81),2),0)+JGJ81+JGO81,"")</f>
        <v>0</v>
      </c>
      <c r="JGQ81" s="398"/>
      <c r="JGR81" s="418"/>
      <c r="JGS81" s="397"/>
      <c r="JGT81" s="509" t="s">
        <v>1412</v>
      </c>
      <c r="JGU81" s="509" t="s">
        <v>1413</v>
      </c>
      <c r="JGV81" s="509">
        <v>2007</v>
      </c>
      <c r="JGW81" s="522" t="s">
        <v>1414</v>
      </c>
      <c r="JGX81" s="523" t="s">
        <v>176</v>
      </c>
      <c r="JGY81" s="398">
        <v>0</v>
      </c>
      <c r="JGZ81" s="398">
        <v>0</v>
      </c>
      <c r="JHA81" s="398"/>
      <c r="JHB81" s="398"/>
      <c r="JHC81" s="398"/>
      <c r="JHD81" s="398"/>
      <c r="JHE81" s="408"/>
      <c r="JHF81" s="398">
        <f>IF((ISBLANK(JGY81)+ISBLANK(JHA81)+ISBLANK(JGZ81)+ISBLANK(JHB81)+ISBLANK(JHC81)+ISBLANK(JHD81)+ISBLANK(JHE81))&lt;8,IF(ISNUMBER(LARGE((JGY81,JHA81,JHB81,JHC81,JHD81),1)),LARGE((JGY81,JHA81,JHB81,JHC81,JHD81),1),0)+IF(ISNUMBER(LARGE((JGY81,JHA81,JHB81,JHC81,JHD81),2)),LARGE((JGY81,JHA81,JHB81,JHC81,JHD81),2),0)+JGZ81+JHE81,"")</f>
        <v>0</v>
      </c>
      <c r="JHG81" s="398"/>
      <c r="JHH81" s="418"/>
      <c r="JHI81" s="397"/>
      <c r="JHJ81" s="509" t="s">
        <v>1412</v>
      </c>
      <c r="JHK81" s="509" t="s">
        <v>1413</v>
      </c>
      <c r="JHL81" s="509">
        <v>2007</v>
      </c>
      <c r="JHM81" s="522" t="s">
        <v>1414</v>
      </c>
      <c r="JHN81" s="523" t="s">
        <v>176</v>
      </c>
      <c r="JHO81" s="398">
        <v>0</v>
      </c>
      <c r="JHP81" s="398">
        <v>0</v>
      </c>
      <c r="JHQ81" s="398"/>
      <c r="JHR81" s="398"/>
      <c r="JHS81" s="398"/>
      <c r="JHT81" s="398"/>
      <c r="JHU81" s="408"/>
      <c r="JHV81" s="398">
        <f>IF((ISBLANK(JHO81)+ISBLANK(JHQ81)+ISBLANK(JHP81)+ISBLANK(JHR81)+ISBLANK(JHS81)+ISBLANK(JHT81)+ISBLANK(JHU81))&lt;8,IF(ISNUMBER(LARGE((JHO81,JHQ81,JHR81,JHS81,JHT81),1)),LARGE((JHO81,JHQ81,JHR81,JHS81,JHT81),1),0)+IF(ISNUMBER(LARGE((JHO81,JHQ81,JHR81,JHS81,JHT81),2)),LARGE((JHO81,JHQ81,JHR81,JHS81,JHT81),2),0)+JHP81+JHU81,"")</f>
        <v>0</v>
      </c>
      <c r="JHW81" s="398"/>
      <c r="JHX81" s="418"/>
      <c r="JHY81" s="397"/>
      <c r="JHZ81" s="509" t="s">
        <v>1412</v>
      </c>
      <c r="JIA81" s="509" t="s">
        <v>1413</v>
      </c>
      <c r="JIB81" s="509">
        <v>2007</v>
      </c>
      <c r="JIC81" s="522" t="s">
        <v>1414</v>
      </c>
      <c r="JID81" s="523" t="s">
        <v>176</v>
      </c>
      <c r="JIE81" s="398">
        <v>0</v>
      </c>
      <c r="JIF81" s="398">
        <v>0</v>
      </c>
      <c r="JIG81" s="398"/>
      <c r="JIH81" s="398"/>
      <c r="JII81" s="398"/>
      <c r="JIJ81" s="398"/>
      <c r="JIK81" s="408"/>
      <c r="JIL81" s="398">
        <f>IF((ISBLANK(JIE81)+ISBLANK(JIG81)+ISBLANK(JIF81)+ISBLANK(JIH81)+ISBLANK(JII81)+ISBLANK(JIJ81)+ISBLANK(JIK81))&lt;8,IF(ISNUMBER(LARGE((JIE81,JIG81,JIH81,JII81,JIJ81),1)),LARGE((JIE81,JIG81,JIH81,JII81,JIJ81),1),0)+IF(ISNUMBER(LARGE((JIE81,JIG81,JIH81,JII81,JIJ81),2)),LARGE((JIE81,JIG81,JIH81,JII81,JIJ81),2),0)+JIF81+JIK81,"")</f>
        <v>0</v>
      </c>
      <c r="JIM81" s="398"/>
      <c r="JIN81" s="418"/>
      <c r="JIO81" s="397"/>
      <c r="JIP81" s="509" t="s">
        <v>1412</v>
      </c>
      <c r="JIQ81" s="509" t="s">
        <v>1413</v>
      </c>
      <c r="JIR81" s="509">
        <v>2007</v>
      </c>
      <c r="JIS81" s="522" t="s">
        <v>1414</v>
      </c>
      <c r="JIT81" s="523" t="s">
        <v>176</v>
      </c>
      <c r="JIU81" s="398">
        <v>0</v>
      </c>
      <c r="JIV81" s="398">
        <v>0</v>
      </c>
      <c r="JIW81" s="398"/>
      <c r="JIX81" s="398"/>
      <c r="JIY81" s="398"/>
      <c r="JIZ81" s="398"/>
      <c r="JJA81" s="408"/>
      <c r="JJB81" s="398">
        <f>IF((ISBLANK(JIU81)+ISBLANK(JIW81)+ISBLANK(JIV81)+ISBLANK(JIX81)+ISBLANK(JIY81)+ISBLANK(JIZ81)+ISBLANK(JJA81))&lt;8,IF(ISNUMBER(LARGE((JIU81,JIW81,JIX81,JIY81,JIZ81),1)),LARGE((JIU81,JIW81,JIX81,JIY81,JIZ81),1),0)+IF(ISNUMBER(LARGE((JIU81,JIW81,JIX81,JIY81,JIZ81),2)),LARGE((JIU81,JIW81,JIX81,JIY81,JIZ81),2),0)+JIV81+JJA81,"")</f>
        <v>0</v>
      </c>
      <c r="JJC81" s="398"/>
      <c r="JJD81" s="418"/>
      <c r="JJE81" s="397"/>
      <c r="JJF81" s="509" t="s">
        <v>1412</v>
      </c>
      <c r="JJG81" s="509" t="s">
        <v>1413</v>
      </c>
      <c r="JJH81" s="509">
        <v>2007</v>
      </c>
      <c r="JJI81" s="522" t="s">
        <v>1414</v>
      </c>
      <c r="JJJ81" s="523" t="s">
        <v>176</v>
      </c>
      <c r="JJK81" s="398">
        <v>0</v>
      </c>
      <c r="JJL81" s="398">
        <v>0</v>
      </c>
      <c r="JJM81" s="398"/>
      <c r="JJN81" s="398"/>
      <c r="JJO81" s="398"/>
      <c r="JJP81" s="398"/>
      <c r="JJQ81" s="408"/>
      <c r="JJR81" s="398">
        <f>IF((ISBLANK(JJK81)+ISBLANK(JJM81)+ISBLANK(JJL81)+ISBLANK(JJN81)+ISBLANK(JJO81)+ISBLANK(JJP81)+ISBLANK(JJQ81))&lt;8,IF(ISNUMBER(LARGE((JJK81,JJM81,JJN81,JJO81,JJP81),1)),LARGE((JJK81,JJM81,JJN81,JJO81,JJP81),1),0)+IF(ISNUMBER(LARGE((JJK81,JJM81,JJN81,JJO81,JJP81),2)),LARGE((JJK81,JJM81,JJN81,JJO81,JJP81),2),0)+JJL81+JJQ81,"")</f>
        <v>0</v>
      </c>
      <c r="JJS81" s="398"/>
      <c r="JJT81" s="418"/>
      <c r="JJU81" s="397"/>
      <c r="JJV81" s="509" t="s">
        <v>1412</v>
      </c>
      <c r="JJW81" s="509" t="s">
        <v>1413</v>
      </c>
      <c r="JJX81" s="509">
        <v>2007</v>
      </c>
      <c r="JJY81" s="522" t="s">
        <v>1414</v>
      </c>
      <c r="JJZ81" s="523" t="s">
        <v>176</v>
      </c>
      <c r="JKA81" s="398">
        <v>0</v>
      </c>
      <c r="JKB81" s="398">
        <v>0</v>
      </c>
      <c r="JKC81" s="398"/>
      <c r="JKD81" s="398"/>
      <c r="JKE81" s="398"/>
      <c r="JKF81" s="398"/>
      <c r="JKG81" s="408"/>
      <c r="JKH81" s="398">
        <f>IF((ISBLANK(JKA81)+ISBLANK(JKC81)+ISBLANK(JKB81)+ISBLANK(JKD81)+ISBLANK(JKE81)+ISBLANK(JKF81)+ISBLANK(JKG81))&lt;8,IF(ISNUMBER(LARGE((JKA81,JKC81,JKD81,JKE81,JKF81),1)),LARGE((JKA81,JKC81,JKD81,JKE81,JKF81),1),0)+IF(ISNUMBER(LARGE((JKA81,JKC81,JKD81,JKE81,JKF81),2)),LARGE((JKA81,JKC81,JKD81,JKE81,JKF81),2),0)+JKB81+JKG81,"")</f>
        <v>0</v>
      </c>
      <c r="JKI81" s="398"/>
      <c r="JKJ81" s="418"/>
      <c r="JKK81" s="397"/>
      <c r="JKL81" s="509" t="s">
        <v>1412</v>
      </c>
      <c r="JKM81" s="509" t="s">
        <v>1413</v>
      </c>
      <c r="JKN81" s="509">
        <v>2007</v>
      </c>
      <c r="JKO81" s="522" t="s">
        <v>1414</v>
      </c>
      <c r="JKP81" s="523" t="s">
        <v>176</v>
      </c>
      <c r="JKQ81" s="398">
        <v>0</v>
      </c>
      <c r="JKR81" s="398">
        <v>0</v>
      </c>
      <c r="JKS81" s="398"/>
      <c r="JKT81" s="398"/>
      <c r="JKU81" s="398"/>
      <c r="JKV81" s="398"/>
      <c r="JKW81" s="408"/>
      <c r="JKX81" s="398">
        <f>IF((ISBLANK(JKQ81)+ISBLANK(JKS81)+ISBLANK(JKR81)+ISBLANK(JKT81)+ISBLANK(JKU81)+ISBLANK(JKV81)+ISBLANK(JKW81))&lt;8,IF(ISNUMBER(LARGE((JKQ81,JKS81,JKT81,JKU81,JKV81),1)),LARGE((JKQ81,JKS81,JKT81,JKU81,JKV81),1),0)+IF(ISNUMBER(LARGE((JKQ81,JKS81,JKT81,JKU81,JKV81),2)),LARGE((JKQ81,JKS81,JKT81,JKU81,JKV81),2),0)+JKR81+JKW81,"")</f>
        <v>0</v>
      </c>
      <c r="JKY81" s="398"/>
      <c r="JKZ81" s="418"/>
      <c r="JLA81" s="397"/>
      <c r="JLB81" s="509" t="s">
        <v>1412</v>
      </c>
      <c r="JLC81" s="509" t="s">
        <v>1413</v>
      </c>
      <c r="JLD81" s="509">
        <v>2007</v>
      </c>
      <c r="JLE81" s="522" t="s">
        <v>1414</v>
      </c>
      <c r="JLF81" s="523" t="s">
        <v>176</v>
      </c>
      <c r="JLG81" s="398">
        <v>0</v>
      </c>
      <c r="JLH81" s="398">
        <v>0</v>
      </c>
      <c r="JLI81" s="398"/>
      <c r="JLJ81" s="398"/>
      <c r="JLK81" s="398"/>
      <c r="JLL81" s="398"/>
      <c r="JLM81" s="408"/>
      <c r="JLN81" s="398">
        <f>IF((ISBLANK(JLG81)+ISBLANK(JLI81)+ISBLANK(JLH81)+ISBLANK(JLJ81)+ISBLANK(JLK81)+ISBLANK(JLL81)+ISBLANK(JLM81))&lt;8,IF(ISNUMBER(LARGE((JLG81,JLI81,JLJ81,JLK81,JLL81),1)),LARGE((JLG81,JLI81,JLJ81,JLK81,JLL81),1),0)+IF(ISNUMBER(LARGE((JLG81,JLI81,JLJ81,JLK81,JLL81),2)),LARGE((JLG81,JLI81,JLJ81,JLK81,JLL81),2),0)+JLH81+JLM81,"")</f>
        <v>0</v>
      </c>
      <c r="JLO81" s="398"/>
      <c r="JLP81" s="418"/>
      <c r="JLQ81" s="397"/>
      <c r="JLR81" s="509" t="s">
        <v>1412</v>
      </c>
      <c r="JLS81" s="509" t="s">
        <v>1413</v>
      </c>
      <c r="JLT81" s="509">
        <v>2007</v>
      </c>
      <c r="JLU81" s="522" t="s">
        <v>1414</v>
      </c>
      <c r="JLV81" s="523" t="s">
        <v>176</v>
      </c>
      <c r="JLW81" s="398">
        <v>0</v>
      </c>
      <c r="JLX81" s="398">
        <v>0</v>
      </c>
      <c r="JLY81" s="398"/>
      <c r="JLZ81" s="398"/>
      <c r="JMA81" s="398"/>
      <c r="JMB81" s="398"/>
      <c r="JMC81" s="408"/>
      <c r="JMD81" s="398">
        <f>IF((ISBLANK(JLW81)+ISBLANK(JLY81)+ISBLANK(JLX81)+ISBLANK(JLZ81)+ISBLANK(JMA81)+ISBLANK(JMB81)+ISBLANK(JMC81))&lt;8,IF(ISNUMBER(LARGE((JLW81,JLY81,JLZ81,JMA81,JMB81),1)),LARGE((JLW81,JLY81,JLZ81,JMA81,JMB81),1),0)+IF(ISNUMBER(LARGE((JLW81,JLY81,JLZ81,JMA81,JMB81),2)),LARGE((JLW81,JLY81,JLZ81,JMA81,JMB81),2),0)+JLX81+JMC81,"")</f>
        <v>0</v>
      </c>
      <c r="JME81" s="398"/>
      <c r="JMF81" s="418"/>
      <c r="JMG81" s="397"/>
      <c r="JMH81" s="509" t="s">
        <v>1412</v>
      </c>
      <c r="JMI81" s="509" t="s">
        <v>1413</v>
      </c>
      <c r="JMJ81" s="509">
        <v>2007</v>
      </c>
      <c r="JMK81" s="522" t="s">
        <v>1414</v>
      </c>
      <c r="JML81" s="523" t="s">
        <v>176</v>
      </c>
      <c r="JMM81" s="398">
        <v>0</v>
      </c>
      <c r="JMN81" s="398">
        <v>0</v>
      </c>
      <c r="JMO81" s="398"/>
      <c r="JMP81" s="398"/>
      <c r="JMQ81" s="398"/>
      <c r="JMR81" s="398"/>
      <c r="JMS81" s="408"/>
      <c r="JMT81" s="398">
        <f>IF((ISBLANK(JMM81)+ISBLANK(JMO81)+ISBLANK(JMN81)+ISBLANK(JMP81)+ISBLANK(JMQ81)+ISBLANK(JMR81)+ISBLANK(JMS81))&lt;8,IF(ISNUMBER(LARGE((JMM81,JMO81,JMP81,JMQ81,JMR81),1)),LARGE((JMM81,JMO81,JMP81,JMQ81,JMR81),1),0)+IF(ISNUMBER(LARGE((JMM81,JMO81,JMP81,JMQ81,JMR81),2)),LARGE((JMM81,JMO81,JMP81,JMQ81,JMR81),2),0)+JMN81+JMS81,"")</f>
        <v>0</v>
      </c>
      <c r="JMU81" s="398"/>
      <c r="JMV81" s="418"/>
      <c r="JMW81" s="397"/>
      <c r="JMX81" s="509" t="s">
        <v>1412</v>
      </c>
      <c r="JMY81" s="509" t="s">
        <v>1413</v>
      </c>
      <c r="JMZ81" s="509">
        <v>2007</v>
      </c>
      <c r="JNA81" s="522" t="s">
        <v>1414</v>
      </c>
      <c r="JNB81" s="523" t="s">
        <v>176</v>
      </c>
      <c r="JNC81" s="398">
        <v>0</v>
      </c>
      <c r="JND81" s="398">
        <v>0</v>
      </c>
      <c r="JNE81" s="398"/>
      <c r="JNF81" s="398"/>
      <c r="JNG81" s="398"/>
      <c r="JNH81" s="398"/>
      <c r="JNI81" s="408"/>
      <c r="JNJ81" s="398">
        <f>IF((ISBLANK(JNC81)+ISBLANK(JNE81)+ISBLANK(JND81)+ISBLANK(JNF81)+ISBLANK(JNG81)+ISBLANK(JNH81)+ISBLANK(JNI81))&lt;8,IF(ISNUMBER(LARGE((JNC81,JNE81,JNF81,JNG81,JNH81),1)),LARGE((JNC81,JNE81,JNF81,JNG81,JNH81),1),0)+IF(ISNUMBER(LARGE((JNC81,JNE81,JNF81,JNG81,JNH81),2)),LARGE((JNC81,JNE81,JNF81,JNG81,JNH81),2),0)+JND81+JNI81,"")</f>
        <v>0</v>
      </c>
      <c r="JNK81" s="398"/>
      <c r="JNL81" s="418"/>
      <c r="JNM81" s="397"/>
      <c r="JNN81" s="509" t="s">
        <v>1412</v>
      </c>
      <c r="JNO81" s="509" t="s">
        <v>1413</v>
      </c>
      <c r="JNP81" s="509">
        <v>2007</v>
      </c>
      <c r="JNQ81" s="522" t="s">
        <v>1414</v>
      </c>
      <c r="JNR81" s="523" t="s">
        <v>176</v>
      </c>
      <c r="JNS81" s="398">
        <v>0</v>
      </c>
      <c r="JNT81" s="398">
        <v>0</v>
      </c>
      <c r="JNU81" s="398"/>
      <c r="JNV81" s="398"/>
      <c r="JNW81" s="398"/>
      <c r="JNX81" s="398"/>
      <c r="JNY81" s="408"/>
      <c r="JNZ81" s="398">
        <f>IF((ISBLANK(JNS81)+ISBLANK(JNU81)+ISBLANK(JNT81)+ISBLANK(JNV81)+ISBLANK(JNW81)+ISBLANK(JNX81)+ISBLANK(JNY81))&lt;8,IF(ISNUMBER(LARGE((JNS81,JNU81,JNV81,JNW81,JNX81),1)),LARGE((JNS81,JNU81,JNV81,JNW81,JNX81),1),0)+IF(ISNUMBER(LARGE((JNS81,JNU81,JNV81,JNW81,JNX81),2)),LARGE((JNS81,JNU81,JNV81,JNW81,JNX81),2),0)+JNT81+JNY81,"")</f>
        <v>0</v>
      </c>
      <c r="JOA81" s="398"/>
      <c r="JOB81" s="418"/>
      <c r="JOC81" s="397"/>
      <c r="JOD81" s="509" t="s">
        <v>1412</v>
      </c>
      <c r="JOE81" s="509" t="s">
        <v>1413</v>
      </c>
      <c r="JOF81" s="509">
        <v>2007</v>
      </c>
      <c r="JOG81" s="522" t="s">
        <v>1414</v>
      </c>
      <c r="JOH81" s="523" t="s">
        <v>176</v>
      </c>
      <c r="JOI81" s="398">
        <v>0</v>
      </c>
      <c r="JOJ81" s="398">
        <v>0</v>
      </c>
      <c r="JOK81" s="398"/>
      <c r="JOL81" s="398"/>
      <c r="JOM81" s="398"/>
      <c r="JON81" s="398"/>
      <c r="JOO81" s="408"/>
      <c r="JOP81" s="398">
        <f>IF((ISBLANK(JOI81)+ISBLANK(JOK81)+ISBLANK(JOJ81)+ISBLANK(JOL81)+ISBLANK(JOM81)+ISBLANK(JON81)+ISBLANK(JOO81))&lt;8,IF(ISNUMBER(LARGE((JOI81,JOK81,JOL81,JOM81,JON81),1)),LARGE((JOI81,JOK81,JOL81,JOM81,JON81),1),0)+IF(ISNUMBER(LARGE((JOI81,JOK81,JOL81,JOM81,JON81),2)),LARGE((JOI81,JOK81,JOL81,JOM81,JON81),2),0)+JOJ81+JOO81,"")</f>
        <v>0</v>
      </c>
      <c r="JOQ81" s="398"/>
      <c r="JOR81" s="418"/>
      <c r="JOS81" s="397"/>
      <c r="JOT81" s="509" t="s">
        <v>1412</v>
      </c>
      <c r="JOU81" s="509" t="s">
        <v>1413</v>
      </c>
      <c r="JOV81" s="509">
        <v>2007</v>
      </c>
      <c r="JOW81" s="522" t="s">
        <v>1414</v>
      </c>
      <c r="JOX81" s="523" t="s">
        <v>176</v>
      </c>
      <c r="JOY81" s="398">
        <v>0</v>
      </c>
      <c r="JOZ81" s="398">
        <v>0</v>
      </c>
      <c r="JPA81" s="398"/>
      <c r="JPB81" s="398"/>
      <c r="JPC81" s="398"/>
      <c r="JPD81" s="398"/>
      <c r="JPE81" s="408"/>
      <c r="JPF81" s="398">
        <f>IF((ISBLANK(JOY81)+ISBLANK(JPA81)+ISBLANK(JOZ81)+ISBLANK(JPB81)+ISBLANK(JPC81)+ISBLANK(JPD81)+ISBLANK(JPE81))&lt;8,IF(ISNUMBER(LARGE((JOY81,JPA81,JPB81,JPC81,JPD81),1)),LARGE((JOY81,JPA81,JPB81,JPC81,JPD81),1),0)+IF(ISNUMBER(LARGE((JOY81,JPA81,JPB81,JPC81,JPD81),2)),LARGE((JOY81,JPA81,JPB81,JPC81,JPD81),2),0)+JOZ81+JPE81,"")</f>
        <v>0</v>
      </c>
      <c r="JPG81" s="398"/>
      <c r="JPH81" s="418"/>
      <c r="JPI81" s="397"/>
      <c r="JPJ81" s="509" t="s">
        <v>1412</v>
      </c>
      <c r="JPK81" s="509" t="s">
        <v>1413</v>
      </c>
      <c r="JPL81" s="509">
        <v>2007</v>
      </c>
      <c r="JPM81" s="522" t="s">
        <v>1414</v>
      </c>
      <c r="JPN81" s="523" t="s">
        <v>176</v>
      </c>
      <c r="JPO81" s="398">
        <v>0</v>
      </c>
      <c r="JPP81" s="398">
        <v>0</v>
      </c>
      <c r="JPQ81" s="398"/>
      <c r="JPR81" s="398"/>
      <c r="JPS81" s="398"/>
      <c r="JPT81" s="398"/>
      <c r="JPU81" s="408"/>
      <c r="JPV81" s="398">
        <f>IF((ISBLANK(JPO81)+ISBLANK(JPQ81)+ISBLANK(JPP81)+ISBLANK(JPR81)+ISBLANK(JPS81)+ISBLANK(JPT81)+ISBLANK(JPU81))&lt;8,IF(ISNUMBER(LARGE((JPO81,JPQ81,JPR81,JPS81,JPT81),1)),LARGE((JPO81,JPQ81,JPR81,JPS81,JPT81),1),0)+IF(ISNUMBER(LARGE((JPO81,JPQ81,JPR81,JPS81,JPT81),2)),LARGE((JPO81,JPQ81,JPR81,JPS81,JPT81),2),0)+JPP81+JPU81,"")</f>
        <v>0</v>
      </c>
      <c r="JPW81" s="398"/>
      <c r="JPX81" s="418"/>
      <c r="JPY81" s="397"/>
      <c r="JPZ81" s="509" t="s">
        <v>1412</v>
      </c>
      <c r="JQA81" s="509" t="s">
        <v>1413</v>
      </c>
      <c r="JQB81" s="509">
        <v>2007</v>
      </c>
      <c r="JQC81" s="522" t="s">
        <v>1414</v>
      </c>
      <c r="JQD81" s="523" t="s">
        <v>176</v>
      </c>
      <c r="JQE81" s="398">
        <v>0</v>
      </c>
      <c r="JQF81" s="398">
        <v>0</v>
      </c>
      <c r="JQG81" s="398"/>
      <c r="JQH81" s="398"/>
      <c r="JQI81" s="398"/>
      <c r="JQJ81" s="398"/>
      <c r="JQK81" s="408"/>
      <c r="JQL81" s="398">
        <f>IF((ISBLANK(JQE81)+ISBLANK(JQG81)+ISBLANK(JQF81)+ISBLANK(JQH81)+ISBLANK(JQI81)+ISBLANK(JQJ81)+ISBLANK(JQK81))&lt;8,IF(ISNUMBER(LARGE((JQE81,JQG81,JQH81,JQI81,JQJ81),1)),LARGE((JQE81,JQG81,JQH81,JQI81,JQJ81),1),0)+IF(ISNUMBER(LARGE((JQE81,JQG81,JQH81,JQI81,JQJ81),2)),LARGE((JQE81,JQG81,JQH81,JQI81,JQJ81),2),0)+JQF81+JQK81,"")</f>
        <v>0</v>
      </c>
      <c r="JQM81" s="398"/>
      <c r="JQN81" s="418"/>
      <c r="JQO81" s="397"/>
      <c r="JQP81" s="509" t="s">
        <v>1412</v>
      </c>
      <c r="JQQ81" s="509" t="s">
        <v>1413</v>
      </c>
      <c r="JQR81" s="509">
        <v>2007</v>
      </c>
      <c r="JQS81" s="522" t="s">
        <v>1414</v>
      </c>
      <c r="JQT81" s="523" t="s">
        <v>176</v>
      </c>
      <c r="JQU81" s="398">
        <v>0</v>
      </c>
      <c r="JQV81" s="398">
        <v>0</v>
      </c>
      <c r="JQW81" s="398"/>
      <c r="JQX81" s="398"/>
      <c r="JQY81" s="398"/>
      <c r="JQZ81" s="398"/>
      <c r="JRA81" s="408"/>
      <c r="JRB81" s="398">
        <f>IF((ISBLANK(JQU81)+ISBLANK(JQW81)+ISBLANK(JQV81)+ISBLANK(JQX81)+ISBLANK(JQY81)+ISBLANK(JQZ81)+ISBLANK(JRA81))&lt;8,IF(ISNUMBER(LARGE((JQU81,JQW81,JQX81,JQY81,JQZ81),1)),LARGE((JQU81,JQW81,JQX81,JQY81,JQZ81),1),0)+IF(ISNUMBER(LARGE((JQU81,JQW81,JQX81,JQY81,JQZ81),2)),LARGE((JQU81,JQW81,JQX81,JQY81,JQZ81),2),0)+JQV81+JRA81,"")</f>
        <v>0</v>
      </c>
      <c r="JRC81" s="398"/>
      <c r="JRD81" s="418"/>
      <c r="JRE81" s="397"/>
      <c r="JRF81" s="509" t="s">
        <v>1412</v>
      </c>
      <c r="JRG81" s="509" t="s">
        <v>1413</v>
      </c>
      <c r="JRH81" s="509">
        <v>2007</v>
      </c>
      <c r="JRI81" s="522" t="s">
        <v>1414</v>
      </c>
      <c r="JRJ81" s="523" t="s">
        <v>176</v>
      </c>
      <c r="JRK81" s="398">
        <v>0</v>
      </c>
      <c r="JRL81" s="398">
        <v>0</v>
      </c>
      <c r="JRM81" s="398"/>
      <c r="JRN81" s="398"/>
      <c r="JRO81" s="398"/>
      <c r="JRP81" s="398"/>
      <c r="JRQ81" s="408"/>
      <c r="JRR81" s="398">
        <f>IF((ISBLANK(JRK81)+ISBLANK(JRM81)+ISBLANK(JRL81)+ISBLANK(JRN81)+ISBLANK(JRO81)+ISBLANK(JRP81)+ISBLANK(JRQ81))&lt;8,IF(ISNUMBER(LARGE((JRK81,JRM81,JRN81,JRO81,JRP81),1)),LARGE((JRK81,JRM81,JRN81,JRO81,JRP81),1),0)+IF(ISNUMBER(LARGE((JRK81,JRM81,JRN81,JRO81,JRP81),2)),LARGE((JRK81,JRM81,JRN81,JRO81,JRP81),2),0)+JRL81+JRQ81,"")</f>
        <v>0</v>
      </c>
      <c r="JRS81" s="398"/>
      <c r="JRT81" s="418"/>
      <c r="JRU81" s="397"/>
      <c r="JRV81" s="509" t="s">
        <v>1412</v>
      </c>
      <c r="JRW81" s="509" t="s">
        <v>1413</v>
      </c>
      <c r="JRX81" s="509">
        <v>2007</v>
      </c>
      <c r="JRY81" s="522" t="s">
        <v>1414</v>
      </c>
      <c r="JRZ81" s="523" t="s">
        <v>176</v>
      </c>
      <c r="JSA81" s="398">
        <v>0</v>
      </c>
      <c r="JSB81" s="398">
        <v>0</v>
      </c>
      <c r="JSC81" s="398"/>
      <c r="JSD81" s="398"/>
      <c r="JSE81" s="398"/>
      <c r="JSF81" s="398"/>
      <c r="JSG81" s="408"/>
      <c r="JSH81" s="398">
        <f>IF((ISBLANK(JSA81)+ISBLANK(JSC81)+ISBLANK(JSB81)+ISBLANK(JSD81)+ISBLANK(JSE81)+ISBLANK(JSF81)+ISBLANK(JSG81))&lt;8,IF(ISNUMBER(LARGE((JSA81,JSC81,JSD81,JSE81,JSF81),1)),LARGE((JSA81,JSC81,JSD81,JSE81,JSF81),1),0)+IF(ISNUMBER(LARGE((JSA81,JSC81,JSD81,JSE81,JSF81),2)),LARGE((JSA81,JSC81,JSD81,JSE81,JSF81),2),0)+JSB81+JSG81,"")</f>
        <v>0</v>
      </c>
      <c r="JSI81" s="398"/>
      <c r="JSJ81" s="418"/>
      <c r="JSK81" s="397"/>
      <c r="JSL81" s="509" t="s">
        <v>1412</v>
      </c>
      <c r="JSM81" s="509" t="s">
        <v>1413</v>
      </c>
      <c r="JSN81" s="509">
        <v>2007</v>
      </c>
      <c r="JSO81" s="522" t="s">
        <v>1414</v>
      </c>
      <c r="JSP81" s="523" t="s">
        <v>176</v>
      </c>
      <c r="JSQ81" s="398">
        <v>0</v>
      </c>
      <c r="JSR81" s="398">
        <v>0</v>
      </c>
      <c r="JSS81" s="398"/>
      <c r="JST81" s="398"/>
      <c r="JSU81" s="398"/>
      <c r="JSV81" s="398"/>
      <c r="JSW81" s="408"/>
      <c r="JSX81" s="398">
        <f>IF((ISBLANK(JSQ81)+ISBLANK(JSS81)+ISBLANK(JSR81)+ISBLANK(JST81)+ISBLANK(JSU81)+ISBLANK(JSV81)+ISBLANK(JSW81))&lt;8,IF(ISNUMBER(LARGE((JSQ81,JSS81,JST81,JSU81,JSV81),1)),LARGE((JSQ81,JSS81,JST81,JSU81,JSV81),1),0)+IF(ISNUMBER(LARGE((JSQ81,JSS81,JST81,JSU81,JSV81),2)),LARGE((JSQ81,JSS81,JST81,JSU81,JSV81),2),0)+JSR81+JSW81,"")</f>
        <v>0</v>
      </c>
      <c r="JSY81" s="398"/>
      <c r="JSZ81" s="418"/>
      <c r="JTA81" s="397"/>
      <c r="JTB81" s="509" t="s">
        <v>1412</v>
      </c>
      <c r="JTC81" s="509" t="s">
        <v>1413</v>
      </c>
      <c r="JTD81" s="509">
        <v>2007</v>
      </c>
      <c r="JTE81" s="522" t="s">
        <v>1414</v>
      </c>
      <c r="JTF81" s="523" t="s">
        <v>176</v>
      </c>
      <c r="JTG81" s="398">
        <v>0</v>
      </c>
      <c r="JTH81" s="398">
        <v>0</v>
      </c>
      <c r="JTI81" s="398"/>
      <c r="JTJ81" s="398"/>
      <c r="JTK81" s="398"/>
      <c r="JTL81" s="398"/>
      <c r="JTM81" s="408"/>
      <c r="JTN81" s="398">
        <f>IF((ISBLANK(JTG81)+ISBLANK(JTI81)+ISBLANK(JTH81)+ISBLANK(JTJ81)+ISBLANK(JTK81)+ISBLANK(JTL81)+ISBLANK(JTM81))&lt;8,IF(ISNUMBER(LARGE((JTG81,JTI81,JTJ81,JTK81,JTL81),1)),LARGE((JTG81,JTI81,JTJ81,JTK81,JTL81),1),0)+IF(ISNUMBER(LARGE((JTG81,JTI81,JTJ81,JTK81,JTL81),2)),LARGE((JTG81,JTI81,JTJ81,JTK81,JTL81),2),0)+JTH81+JTM81,"")</f>
        <v>0</v>
      </c>
      <c r="JTO81" s="398"/>
      <c r="JTP81" s="418"/>
      <c r="JTQ81" s="397"/>
      <c r="JTR81" s="509" t="s">
        <v>1412</v>
      </c>
      <c r="JTS81" s="509" t="s">
        <v>1413</v>
      </c>
      <c r="JTT81" s="509">
        <v>2007</v>
      </c>
      <c r="JTU81" s="522" t="s">
        <v>1414</v>
      </c>
      <c r="JTV81" s="523" t="s">
        <v>176</v>
      </c>
      <c r="JTW81" s="398">
        <v>0</v>
      </c>
      <c r="JTX81" s="398">
        <v>0</v>
      </c>
      <c r="JTY81" s="398"/>
      <c r="JTZ81" s="398"/>
      <c r="JUA81" s="398"/>
      <c r="JUB81" s="398"/>
      <c r="JUC81" s="408"/>
      <c r="JUD81" s="398">
        <f>IF((ISBLANK(JTW81)+ISBLANK(JTY81)+ISBLANK(JTX81)+ISBLANK(JTZ81)+ISBLANK(JUA81)+ISBLANK(JUB81)+ISBLANK(JUC81))&lt;8,IF(ISNUMBER(LARGE((JTW81,JTY81,JTZ81,JUA81,JUB81),1)),LARGE((JTW81,JTY81,JTZ81,JUA81,JUB81),1),0)+IF(ISNUMBER(LARGE((JTW81,JTY81,JTZ81,JUA81,JUB81),2)),LARGE((JTW81,JTY81,JTZ81,JUA81,JUB81),2),0)+JTX81+JUC81,"")</f>
        <v>0</v>
      </c>
      <c r="JUE81" s="398"/>
      <c r="JUF81" s="418"/>
      <c r="JUG81" s="397"/>
      <c r="JUH81" s="509" t="s">
        <v>1412</v>
      </c>
      <c r="JUI81" s="509" t="s">
        <v>1413</v>
      </c>
      <c r="JUJ81" s="509">
        <v>2007</v>
      </c>
      <c r="JUK81" s="522" t="s">
        <v>1414</v>
      </c>
      <c r="JUL81" s="523" t="s">
        <v>176</v>
      </c>
      <c r="JUM81" s="398">
        <v>0</v>
      </c>
      <c r="JUN81" s="398">
        <v>0</v>
      </c>
      <c r="JUO81" s="398"/>
      <c r="JUP81" s="398"/>
      <c r="JUQ81" s="398"/>
      <c r="JUR81" s="398"/>
      <c r="JUS81" s="408"/>
      <c r="JUT81" s="398">
        <f>IF((ISBLANK(JUM81)+ISBLANK(JUO81)+ISBLANK(JUN81)+ISBLANK(JUP81)+ISBLANK(JUQ81)+ISBLANK(JUR81)+ISBLANK(JUS81))&lt;8,IF(ISNUMBER(LARGE((JUM81,JUO81,JUP81,JUQ81,JUR81),1)),LARGE((JUM81,JUO81,JUP81,JUQ81,JUR81),1),0)+IF(ISNUMBER(LARGE((JUM81,JUO81,JUP81,JUQ81,JUR81),2)),LARGE((JUM81,JUO81,JUP81,JUQ81,JUR81),2),0)+JUN81+JUS81,"")</f>
        <v>0</v>
      </c>
      <c r="JUU81" s="398"/>
      <c r="JUV81" s="418"/>
      <c r="JUW81" s="397"/>
      <c r="JUX81" s="509" t="s">
        <v>1412</v>
      </c>
      <c r="JUY81" s="509" t="s">
        <v>1413</v>
      </c>
      <c r="JUZ81" s="509">
        <v>2007</v>
      </c>
      <c r="JVA81" s="522" t="s">
        <v>1414</v>
      </c>
      <c r="JVB81" s="523" t="s">
        <v>176</v>
      </c>
      <c r="JVC81" s="398">
        <v>0</v>
      </c>
      <c r="JVD81" s="398">
        <v>0</v>
      </c>
      <c r="JVE81" s="398"/>
      <c r="JVF81" s="398"/>
      <c r="JVG81" s="398"/>
      <c r="JVH81" s="398"/>
      <c r="JVI81" s="408"/>
      <c r="JVJ81" s="398">
        <f>IF((ISBLANK(JVC81)+ISBLANK(JVE81)+ISBLANK(JVD81)+ISBLANK(JVF81)+ISBLANK(JVG81)+ISBLANK(JVH81)+ISBLANK(JVI81))&lt;8,IF(ISNUMBER(LARGE((JVC81,JVE81,JVF81,JVG81,JVH81),1)),LARGE((JVC81,JVE81,JVF81,JVG81,JVH81),1),0)+IF(ISNUMBER(LARGE((JVC81,JVE81,JVF81,JVG81,JVH81),2)),LARGE((JVC81,JVE81,JVF81,JVG81,JVH81),2),0)+JVD81+JVI81,"")</f>
        <v>0</v>
      </c>
      <c r="JVK81" s="398"/>
      <c r="JVL81" s="418"/>
      <c r="JVM81" s="397"/>
      <c r="JVN81" s="509" t="s">
        <v>1412</v>
      </c>
      <c r="JVO81" s="509" t="s">
        <v>1413</v>
      </c>
      <c r="JVP81" s="509">
        <v>2007</v>
      </c>
      <c r="JVQ81" s="522" t="s">
        <v>1414</v>
      </c>
      <c r="JVR81" s="523" t="s">
        <v>176</v>
      </c>
      <c r="JVS81" s="398">
        <v>0</v>
      </c>
      <c r="JVT81" s="398">
        <v>0</v>
      </c>
      <c r="JVU81" s="398"/>
      <c r="JVV81" s="398"/>
      <c r="JVW81" s="398"/>
      <c r="JVX81" s="398"/>
      <c r="JVY81" s="408"/>
      <c r="JVZ81" s="398">
        <f>IF((ISBLANK(JVS81)+ISBLANK(JVU81)+ISBLANK(JVT81)+ISBLANK(JVV81)+ISBLANK(JVW81)+ISBLANK(JVX81)+ISBLANK(JVY81))&lt;8,IF(ISNUMBER(LARGE((JVS81,JVU81,JVV81,JVW81,JVX81),1)),LARGE((JVS81,JVU81,JVV81,JVW81,JVX81),1),0)+IF(ISNUMBER(LARGE((JVS81,JVU81,JVV81,JVW81,JVX81),2)),LARGE((JVS81,JVU81,JVV81,JVW81,JVX81),2),0)+JVT81+JVY81,"")</f>
        <v>0</v>
      </c>
      <c r="JWA81" s="398"/>
      <c r="JWB81" s="418"/>
      <c r="JWC81" s="397"/>
      <c r="JWD81" s="509" t="s">
        <v>1412</v>
      </c>
      <c r="JWE81" s="509" t="s">
        <v>1413</v>
      </c>
      <c r="JWF81" s="509">
        <v>2007</v>
      </c>
      <c r="JWG81" s="522" t="s">
        <v>1414</v>
      </c>
      <c r="JWH81" s="523" t="s">
        <v>176</v>
      </c>
      <c r="JWI81" s="398">
        <v>0</v>
      </c>
      <c r="JWJ81" s="398">
        <v>0</v>
      </c>
      <c r="JWK81" s="398"/>
      <c r="JWL81" s="398"/>
      <c r="JWM81" s="398"/>
      <c r="JWN81" s="398"/>
      <c r="JWO81" s="408"/>
      <c r="JWP81" s="398">
        <f>IF((ISBLANK(JWI81)+ISBLANK(JWK81)+ISBLANK(JWJ81)+ISBLANK(JWL81)+ISBLANK(JWM81)+ISBLANK(JWN81)+ISBLANK(JWO81))&lt;8,IF(ISNUMBER(LARGE((JWI81,JWK81,JWL81,JWM81,JWN81),1)),LARGE((JWI81,JWK81,JWL81,JWM81,JWN81),1),0)+IF(ISNUMBER(LARGE((JWI81,JWK81,JWL81,JWM81,JWN81),2)),LARGE((JWI81,JWK81,JWL81,JWM81,JWN81),2),0)+JWJ81+JWO81,"")</f>
        <v>0</v>
      </c>
      <c r="JWQ81" s="398"/>
      <c r="JWR81" s="418"/>
      <c r="JWS81" s="397"/>
      <c r="JWT81" s="509" t="s">
        <v>1412</v>
      </c>
      <c r="JWU81" s="509" t="s">
        <v>1413</v>
      </c>
      <c r="JWV81" s="509">
        <v>2007</v>
      </c>
      <c r="JWW81" s="522" t="s">
        <v>1414</v>
      </c>
      <c r="JWX81" s="523" t="s">
        <v>176</v>
      </c>
      <c r="JWY81" s="398">
        <v>0</v>
      </c>
      <c r="JWZ81" s="398">
        <v>0</v>
      </c>
      <c r="JXA81" s="398"/>
      <c r="JXB81" s="398"/>
      <c r="JXC81" s="398"/>
      <c r="JXD81" s="398"/>
      <c r="JXE81" s="408"/>
      <c r="JXF81" s="398">
        <f>IF((ISBLANK(JWY81)+ISBLANK(JXA81)+ISBLANK(JWZ81)+ISBLANK(JXB81)+ISBLANK(JXC81)+ISBLANK(JXD81)+ISBLANK(JXE81))&lt;8,IF(ISNUMBER(LARGE((JWY81,JXA81,JXB81,JXC81,JXD81),1)),LARGE((JWY81,JXA81,JXB81,JXC81,JXD81),1),0)+IF(ISNUMBER(LARGE((JWY81,JXA81,JXB81,JXC81,JXD81),2)),LARGE((JWY81,JXA81,JXB81,JXC81,JXD81),2),0)+JWZ81+JXE81,"")</f>
        <v>0</v>
      </c>
      <c r="JXG81" s="398"/>
      <c r="JXH81" s="418"/>
      <c r="JXI81" s="397"/>
      <c r="JXJ81" s="509" t="s">
        <v>1412</v>
      </c>
      <c r="JXK81" s="509" t="s">
        <v>1413</v>
      </c>
      <c r="JXL81" s="509">
        <v>2007</v>
      </c>
      <c r="JXM81" s="522" t="s">
        <v>1414</v>
      </c>
      <c r="JXN81" s="523" t="s">
        <v>176</v>
      </c>
      <c r="JXO81" s="398">
        <v>0</v>
      </c>
      <c r="JXP81" s="398">
        <v>0</v>
      </c>
      <c r="JXQ81" s="398"/>
      <c r="JXR81" s="398"/>
      <c r="JXS81" s="398"/>
      <c r="JXT81" s="398"/>
      <c r="JXU81" s="408"/>
      <c r="JXV81" s="398">
        <f>IF((ISBLANK(JXO81)+ISBLANK(JXQ81)+ISBLANK(JXP81)+ISBLANK(JXR81)+ISBLANK(JXS81)+ISBLANK(JXT81)+ISBLANK(JXU81))&lt;8,IF(ISNUMBER(LARGE((JXO81,JXQ81,JXR81,JXS81,JXT81),1)),LARGE((JXO81,JXQ81,JXR81,JXS81,JXT81),1),0)+IF(ISNUMBER(LARGE((JXO81,JXQ81,JXR81,JXS81,JXT81),2)),LARGE((JXO81,JXQ81,JXR81,JXS81,JXT81),2),0)+JXP81+JXU81,"")</f>
        <v>0</v>
      </c>
      <c r="JXW81" s="398"/>
      <c r="JXX81" s="418"/>
      <c r="JXY81" s="397"/>
      <c r="JXZ81" s="509" t="s">
        <v>1412</v>
      </c>
      <c r="JYA81" s="509" t="s">
        <v>1413</v>
      </c>
      <c r="JYB81" s="509">
        <v>2007</v>
      </c>
      <c r="JYC81" s="522" t="s">
        <v>1414</v>
      </c>
      <c r="JYD81" s="523" t="s">
        <v>176</v>
      </c>
      <c r="JYE81" s="398">
        <v>0</v>
      </c>
      <c r="JYF81" s="398">
        <v>0</v>
      </c>
      <c r="JYG81" s="398"/>
      <c r="JYH81" s="398"/>
      <c r="JYI81" s="398"/>
      <c r="JYJ81" s="398"/>
      <c r="JYK81" s="408"/>
      <c r="JYL81" s="398">
        <f>IF((ISBLANK(JYE81)+ISBLANK(JYG81)+ISBLANK(JYF81)+ISBLANK(JYH81)+ISBLANK(JYI81)+ISBLANK(JYJ81)+ISBLANK(JYK81))&lt;8,IF(ISNUMBER(LARGE((JYE81,JYG81,JYH81,JYI81,JYJ81),1)),LARGE((JYE81,JYG81,JYH81,JYI81,JYJ81),1),0)+IF(ISNUMBER(LARGE((JYE81,JYG81,JYH81,JYI81,JYJ81),2)),LARGE((JYE81,JYG81,JYH81,JYI81,JYJ81),2),0)+JYF81+JYK81,"")</f>
        <v>0</v>
      </c>
      <c r="JYM81" s="398"/>
      <c r="JYN81" s="418"/>
      <c r="JYO81" s="397"/>
      <c r="JYP81" s="509" t="s">
        <v>1412</v>
      </c>
      <c r="JYQ81" s="509" t="s">
        <v>1413</v>
      </c>
      <c r="JYR81" s="509">
        <v>2007</v>
      </c>
      <c r="JYS81" s="522" t="s">
        <v>1414</v>
      </c>
      <c r="JYT81" s="523" t="s">
        <v>176</v>
      </c>
      <c r="JYU81" s="398">
        <v>0</v>
      </c>
      <c r="JYV81" s="398">
        <v>0</v>
      </c>
      <c r="JYW81" s="398"/>
      <c r="JYX81" s="398"/>
      <c r="JYY81" s="398"/>
      <c r="JYZ81" s="398"/>
      <c r="JZA81" s="408"/>
      <c r="JZB81" s="398">
        <f>IF((ISBLANK(JYU81)+ISBLANK(JYW81)+ISBLANK(JYV81)+ISBLANK(JYX81)+ISBLANK(JYY81)+ISBLANK(JYZ81)+ISBLANK(JZA81))&lt;8,IF(ISNUMBER(LARGE((JYU81,JYW81,JYX81,JYY81,JYZ81),1)),LARGE((JYU81,JYW81,JYX81,JYY81,JYZ81),1),0)+IF(ISNUMBER(LARGE((JYU81,JYW81,JYX81,JYY81,JYZ81),2)),LARGE((JYU81,JYW81,JYX81,JYY81,JYZ81),2),0)+JYV81+JZA81,"")</f>
        <v>0</v>
      </c>
      <c r="JZC81" s="398"/>
      <c r="JZD81" s="418"/>
      <c r="JZE81" s="397"/>
      <c r="JZF81" s="509" t="s">
        <v>1412</v>
      </c>
      <c r="JZG81" s="509" t="s">
        <v>1413</v>
      </c>
      <c r="JZH81" s="509">
        <v>2007</v>
      </c>
      <c r="JZI81" s="522" t="s">
        <v>1414</v>
      </c>
      <c r="JZJ81" s="523" t="s">
        <v>176</v>
      </c>
      <c r="JZK81" s="398">
        <v>0</v>
      </c>
      <c r="JZL81" s="398">
        <v>0</v>
      </c>
      <c r="JZM81" s="398"/>
      <c r="JZN81" s="398"/>
      <c r="JZO81" s="398"/>
      <c r="JZP81" s="398"/>
      <c r="JZQ81" s="408"/>
      <c r="JZR81" s="398">
        <f>IF((ISBLANK(JZK81)+ISBLANK(JZM81)+ISBLANK(JZL81)+ISBLANK(JZN81)+ISBLANK(JZO81)+ISBLANK(JZP81)+ISBLANK(JZQ81))&lt;8,IF(ISNUMBER(LARGE((JZK81,JZM81,JZN81,JZO81,JZP81),1)),LARGE((JZK81,JZM81,JZN81,JZO81,JZP81),1),0)+IF(ISNUMBER(LARGE((JZK81,JZM81,JZN81,JZO81,JZP81),2)),LARGE((JZK81,JZM81,JZN81,JZO81,JZP81),2),0)+JZL81+JZQ81,"")</f>
        <v>0</v>
      </c>
      <c r="JZS81" s="398"/>
      <c r="JZT81" s="418"/>
      <c r="JZU81" s="397"/>
      <c r="JZV81" s="509" t="s">
        <v>1412</v>
      </c>
      <c r="JZW81" s="509" t="s">
        <v>1413</v>
      </c>
      <c r="JZX81" s="509">
        <v>2007</v>
      </c>
      <c r="JZY81" s="522" t="s">
        <v>1414</v>
      </c>
      <c r="JZZ81" s="523" t="s">
        <v>176</v>
      </c>
      <c r="KAA81" s="398">
        <v>0</v>
      </c>
      <c r="KAB81" s="398">
        <v>0</v>
      </c>
      <c r="KAC81" s="398"/>
      <c r="KAD81" s="398"/>
      <c r="KAE81" s="398"/>
      <c r="KAF81" s="398"/>
      <c r="KAG81" s="408"/>
      <c r="KAH81" s="398">
        <f>IF((ISBLANK(KAA81)+ISBLANK(KAC81)+ISBLANK(KAB81)+ISBLANK(KAD81)+ISBLANK(KAE81)+ISBLANK(KAF81)+ISBLANK(KAG81))&lt;8,IF(ISNUMBER(LARGE((KAA81,KAC81,KAD81,KAE81,KAF81),1)),LARGE((KAA81,KAC81,KAD81,KAE81,KAF81),1),0)+IF(ISNUMBER(LARGE((KAA81,KAC81,KAD81,KAE81,KAF81),2)),LARGE((KAA81,KAC81,KAD81,KAE81,KAF81),2),0)+KAB81+KAG81,"")</f>
        <v>0</v>
      </c>
      <c r="KAI81" s="398"/>
      <c r="KAJ81" s="418"/>
      <c r="KAK81" s="397"/>
      <c r="KAL81" s="509" t="s">
        <v>1412</v>
      </c>
      <c r="KAM81" s="509" t="s">
        <v>1413</v>
      </c>
      <c r="KAN81" s="509">
        <v>2007</v>
      </c>
      <c r="KAO81" s="522" t="s">
        <v>1414</v>
      </c>
      <c r="KAP81" s="523" t="s">
        <v>176</v>
      </c>
      <c r="KAQ81" s="398">
        <v>0</v>
      </c>
      <c r="KAR81" s="398">
        <v>0</v>
      </c>
      <c r="KAS81" s="398"/>
      <c r="KAT81" s="398"/>
      <c r="KAU81" s="398"/>
      <c r="KAV81" s="398"/>
      <c r="KAW81" s="408"/>
      <c r="KAX81" s="398">
        <f>IF((ISBLANK(KAQ81)+ISBLANK(KAS81)+ISBLANK(KAR81)+ISBLANK(KAT81)+ISBLANK(KAU81)+ISBLANK(KAV81)+ISBLANK(KAW81))&lt;8,IF(ISNUMBER(LARGE((KAQ81,KAS81,KAT81,KAU81,KAV81),1)),LARGE((KAQ81,KAS81,KAT81,KAU81,KAV81),1),0)+IF(ISNUMBER(LARGE((KAQ81,KAS81,KAT81,KAU81,KAV81),2)),LARGE((KAQ81,KAS81,KAT81,KAU81,KAV81),2),0)+KAR81+KAW81,"")</f>
        <v>0</v>
      </c>
      <c r="KAY81" s="398"/>
      <c r="KAZ81" s="418"/>
      <c r="KBA81" s="397"/>
      <c r="KBB81" s="509" t="s">
        <v>1412</v>
      </c>
      <c r="KBC81" s="509" t="s">
        <v>1413</v>
      </c>
      <c r="KBD81" s="509">
        <v>2007</v>
      </c>
      <c r="KBE81" s="522" t="s">
        <v>1414</v>
      </c>
      <c r="KBF81" s="523" t="s">
        <v>176</v>
      </c>
      <c r="KBG81" s="398">
        <v>0</v>
      </c>
      <c r="KBH81" s="398">
        <v>0</v>
      </c>
      <c r="KBI81" s="398"/>
      <c r="KBJ81" s="398"/>
      <c r="KBK81" s="398"/>
      <c r="KBL81" s="398"/>
      <c r="KBM81" s="408"/>
      <c r="KBN81" s="398">
        <f>IF((ISBLANK(KBG81)+ISBLANK(KBI81)+ISBLANK(KBH81)+ISBLANK(KBJ81)+ISBLANK(KBK81)+ISBLANK(KBL81)+ISBLANK(KBM81))&lt;8,IF(ISNUMBER(LARGE((KBG81,KBI81,KBJ81,KBK81,KBL81),1)),LARGE((KBG81,KBI81,KBJ81,KBK81,KBL81),1),0)+IF(ISNUMBER(LARGE((KBG81,KBI81,KBJ81,KBK81,KBL81),2)),LARGE((KBG81,KBI81,KBJ81,KBK81,KBL81),2),0)+KBH81+KBM81,"")</f>
        <v>0</v>
      </c>
      <c r="KBO81" s="398"/>
      <c r="KBP81" s="418"/>
      <c r="KBQ81" s="397"/>
      <c r="KBR81" s="509" t="s">
        <v>1412</v>
      </c>
      <c r="KBS81" s="509" t="s">
        <v>1413</v>
      </c>
      <c r="KBT81" s="509">
        <v>2007</v>
      </c>
      <c r="KBU81" s="522" t="s">
        <v>1414</v>
      </c>
      <c r="KBV81" s="523" t="s">
        <v>176</v>
      </c>
      <c r="KBW81" s="398">
        <v>0</v>
      </c>
      <c r="KBX81" s="398">
        <v>0</v>
      </c>
      <c r="KBY81" s="398"/>
      <c r="KBZ81" s="398"/>
      <c r="KCA81" s="398"/>
      <c r="KCB81" s="398"/>
      <c r="KCC81" s="408"/>
      <c r="KCD81" s="398">
        <f>IF((ISBLANK(KBW81)+ISBLANK(KBY81)+ISBLANK(KBX81)+ISBLANK(KBZ81)+ISBLANK(KCA81)+ISBLANK(KCB81)+ISBLANK(KCC81))&lt;8,IF(ISNUMBER(LARGE((KBW81,KBY81,KBZ81,KCA81,KCB81),1)),LARGE((KBW81,KBY81,KBZ81,KCA81,KCB81),1),0)+IF(ISNUMBER(LARGE((KBW81,KBY81,KBZ81,KCA81,KCB81),2)),LARGE((KBW81,KBY81,KBZ81,KCA81,KCB81),2),0)+KBX81+KCC81,"")</f>
        <v>0</v>
      </c>
      <c r="KCE81" s="398"/>
      <c r="KCF81" s="418"/>
      <c r="KCG81" s="397"/>
      <c r="KCH81" s="509" t="s">
        <v>1412</v>
      </c>
      <c r="KCI81" s="509" t="s">
        <v>1413</v>
      </c>
      <c r="KCJ81" s="509">
        <v>2007</v>
      </c>
      <c r="KCK81" s="522" t="s">
        <v>1414</v>
      </c>
      <c r="KCL81" s="523" t="s">
        <v>176</v>
      </c>
      <c r="KCM81" s="398">
        <v>0</v>
      </c>
      <c r="KCN81" s="398">
        <v>0</v>
      </c>
      <c r="KCO81" s="398"/>
      <c r="KCP81" s="398"/>
      <c r="KCQ81" s="398"/>
      <c r="KCR81" s="398"/>
      <c r="KCS81" s="408"/>
      <c r="KCT81" s="398">
        <f>IF((ISBLANK(KCM81)+ISBLANK(KCO81)+ISBLANK(KCN81)+ISBLANK(KCP81)+ISBLANK(KCQ81)+ISBLANK(KCR81)+ISBLANK(KCS81))&lt;8,IF(ISNUMBER(LARGE((KCM81,KCO81,KCP81,KCQ81,KCR81),1)),LARGE((KCM81,KCO81,KCP81,KCQ81,KCR81),1),0)+IF(ISNUMBER(LARGE((KCM81,KCO81,KCP81,KCQ81,KCR81),2)),LARGE((KCM81,KCO81,KCP81,KCQ81,KCR81),2),0)+KCN81+KCS81,"")</f>
        <v>0</v>
      </c>
      <c r="KCU81" s="398"/>
      <c r="KCV81" s="418"/>
      <c r="KCW81" s="397"/>
      <c r="KCX81" s="509" t="s">
        <v>1412</v>
      </c>
      <c r="KCY81" s="509" t="s">
        <v>1413</v>
      </c>
      <c r="KCZ81" s="509">
        <v>2007</v>
      </c>
      <c r="KDA81" s="522" t="s">
        <v>1414</v>
      </c>
      <c r="KDB81" s="523" t="s">
        <v>176</v>
      </c>
      <c r="KDC81" s="398">
        <v>0</v>
      </c>
      <c r="KDD81" s="398">
        <v>0</v>
      </c>
      <c r="KDE81" s="398"/>
      <c r="KDF81" s="398"/>
      <c r="KDG81" s="398"/>
      <c r="KDH81" s="398"/>
      <c r="KDI81" s="408"/>
      <c r="KDJ81" s="398">
        <f>IF((ISBLANK(KDC81)+ISBLANK(KDE81)+ISBLANK(KDD81)+ISBLANK(KDF81)+ISBLANK(KDG81)+ISBLANK(KDH81)+ISBLANK(KDI81))&lt;8,IF(ISNUMBER(LARGE((KDC81,KDE81,KDF81,KDG81,KDH81),1)),LARGE((KDC81,KDE81,KDF81,KDG81,KDH81),1),0)+IF(ISNUMBER(LARGE((KDC81,KDE81,KDF81,KDG81,KDH81),2)),LARGE((KDC81,KDE81,KDF81,KDG81,KDH81),2),0)+KDD81+KDI81,"")</f>
        <v>0</v>
      </c>
      <c r="KDK81" s="398"/>
      <c r="KDL81" s="418"/>
      <c r="KDM81" s="397"/>
      <c r="KDN81" s="509" t="s">
        <v>1412</v>
      </c>
      <c r="KDO81" s="509" t="s">
        <v>1413</v>
      </c>
      <c r="KDP81" s="509">
        <v>2007</v>
      </c>
      <c r="KDQ81" s="522" t="s">
        <v>1414</v>
      </c>
      <c r="KDR81" s="523" t="s">
        <v>176</v>
      </c>
      <c r="KDS81" s="398">
        <v>0</v>
      </c>
      <c r="KDT81" s="398">
        <v>0</v>
      </c>
      <c r="KDU81" s="398"/>
      <c r="KDV81" s="398"/>
      <c r="KDW81" s="398"/>
      <c r="KDX81" s="398"/>
      <c r="KDY81" s="408"/>
      <c r="KDZ81" s="398">
        <f>IF((ISBLANK(KDS81)+ISBLANK(KDU81)+ISBLANK(KDT81)+ISBLANK(KDV81)+ISBLANK(KDW81)+ISBLANK(KDX81)+ISBLANK(KDY81))&lt;8,IF(ISNUMBER(LARGE((KDS81,KDU81,KDV81,KDW81,KDX81),1)),LARGE((KDS81,KDU81,KDV81,KDW81,KDX81),1),0)+IF(ISNUMBER(LARGE((KDS81,KDU81,KDV81,KDW81,KDX81),2)),LARGE((KDS81,KDU81,KDV81,KDW81,KDX81),2),0)+KDT81+KDY81,"")</f>
        <v>0</v>
      </c>
      <c r="KEA81" s="398"/>
      <c r="KEB81" s="418"/>
      <c r="KEC81" s="397"/>
      <c r="KED81" s="509" t="s">
        <v>1412</v>
      </c>
      <c r="KEE81" s="509" t="s">
        <v>1413</v>
      </c>
      <c r="KEF81" s="509">
        <v>2007</v>
      </c>
      <c r="KEG81" s="522" t="s">
        <v>1414</v>
      </c>
      <c r="KEH81" s="523" t="s">
        <v>176</v>
      </c>
      <c r="KEI81" s="398">
        <v>0</v>
      </c>
      <c r="KEJ81" s="398">
        <v>0</v>
      </c>
      <c r="KEK81" s="398"/>
      <c r="KEL81" s="398"/>
      <c r="KEM81" s="398"/>
      <c r="KEN81" s="398"/>
      <c r="KEO81" s="408"/>
      <c r="KEP81" s="398">
        <f>IF((ISBLANK(KEI81)+ISBLANK(KEK81)+ISBLANK(KEJ81)+ISBLANK(KEL81)+ISBLANK(KEM81)+ISBLANK(KEN81)+ISBLANK(KEO81))&lt;8,IF(ISNUMBER(LARGE((KEI81,KEK81,KEL81,KEM81,KEN81),1)),LARGE((KEI81,KEK81,KEL81,KEM81,KEN81),1),0)+IF(ISNUMBER(LARGE((KEI81,KEK81,KEL81,KEM81,KEN81),2)),LARGE((KEI81,KEK81,KEL81,KEM81,KEN81),2),0)+KEJ81+KEO81,"")</f>
        <v>0</v>
      </c>
      <c r="KEQ81" s="398"/>
      <c r="KER81" s="418"/>
      <c r="KES81" s="397"/>
      <c r="KET81" s="509" t="s">
        <v>1412</v>
      </c>
      <c r="KEU81" s="509" t="s">
        <v>1413</v>
      </c>
      <c r="KEV81" s="509">
        <v>2007</v>
      </c>
      <c r="KEW81" s="522" t="s">
        <v>1414</v>
      </c>
      <c r="KEX81" s="523" t="s">
        <v>176</v>
      </c>
      <c r="KEY81" s="398">
        <v>0</v>
      </c>
      <c r="KEZ81" s="398">
        <v>0</v>
      </c>
      <c r="KFA81" s="398"/>
      <c r="KFB81" s="398"/>
      <c r="KFC81" s="398"/>
      <c r="KFD81" s="398"/>
      <c r="KFE81" s="408"/>
      <c r="KFF81" s="398">
        <f>IF((ISBLANK(KEY81)+ISBLANK(KFA81)+ISBLANK(KEZ81)+ISBLANK(KFB81)+ISBLANK(KFC81)+ISBLANK(KFD81)+ISBLANK(KFE81))&lt;8,IF(ISNUMBER(LARGE((KEY81,KFA81,KFB81,KFC81,KFD81),1)),LARGE((KEY81,KFA81,KFB81,KFC81,KFD81),1),0)+IF(ISNUMBER(LARGE((KEY81,KFA81,KFB81,KFC81,KFD81),2)),LARGE((KEY81,KFA81,KFB81,KFC81,KFD81),2),0)+KEZ81+KFE81,"")</f>
        <v>0</v>
      </c>
      <c r="KFG81" s="398"/>
      <c r="KFH81" s="418"/>
      <c r="KFI81" s="397"/>
      <c r="KFJ81" s="509" t="s">
        <v>1412</v>
      </c>
      <c r="KFK81" s="509" t="s">
        <v>1413</v>
      </c>
      <c r="KFL81" s="509">
        <v>2007</v>
      </c>
      <c r="KFM81" s="522" t="s">
        <v>1414</v>
      </c>
      <c r="KFN81" s="523" t="s">
        <v>176</v>
      </c>
      <c r="KFO81" s="398">
        <v>0</v>
      </c>
      <c r="KFP81" s="398">
        <v>0</v>
      </c>
      <c r="KFQ81" s="398"/>
      <c r="KFR81" s="398"/>
      <c r="KFS81" s="398"/>
      <c r="KFT81" s="398"/>
      <c r="KFU81" s="408"/>
      <c r="KFV81" s="398">
        <f>IF((ISBLANK(KFO81)+ISBLANK(KFQ81)+ISBLANK(KFP81)+ISBLANK(KFR81)+ISBLANK(KFS81)+ISBLANK(KFT81)+ISBLANK(KFU81))&lt;8,IF(ISNUMBER(LARGE((KFO81,KFQ81,KFR81,KFS81,KFT81),1)),LARGE((KFO81,KFQ81,KFR81,KFS81,KFT81),1),0)+IF(ISNUMBER(LARGE((KFO81,KFQ81,KFR81,KFS81,KFT81),2)),LARGE((KFO81,KFQ81,KFR81,KFS81,KFT81),2),0)+KFP81+KFU81,"")</f>
        <v>0</v>
      </c>
      <c r="KFW81" s="398"/>
      <c r="KFX81" s="418"/>
      <c r="KFY81" s="397"/>
      <c r="KFZ81" s="509" t="s">
        <v>1412</v>
      </c>
      <c r="KGA81" s="509" t="s">
        <v>1413</v>
      </c>
      <c r="KGB81" s="509">
        <v>2007</v>
      </c>
      <c r="KGC81" s="522" t="s">
        <v>1414</v>
      </c>
      <c r="KGD81" s="523" t="s">
        <v>176</v>
      </c>
      <c r="KGE81" s="398">
        <v>0</v>
      </c>
      <c r="KGF81" s="398">
        <v>0</v>
      </c>
      <c r="KGG81" s="398"/>
      <c r="KGH81" s="398"/>
      <c r="KGI81" s="398"/>
      <c r="KGJ81" s="398"/>
      <c r="KGK81" s="408"/>
      <c r="KGL81" s="398">
        <f>IF((ISBLANK(KGE81)+ISBLANK(KGG81)+ISBLANK(KGF81)+ISBLANK(KGH81)+ISBLANK(KGI81)+ISBLANK(KGJ81)+ISBLANK(KGK81))&lt;8,IF(ISNUMBER(LARGE((KGE81,KGG81,KGH81,KGI81,KGJ81),1)),LARGE((KGE81,KGG81,KGH81,KGI81,KGJ81),1),0)+IF(ISNUMBER(LARGE((KGE81,KGG81,KGH81,KGI81,KGJ81),2)),LARGE((KGE81,KGG81,KGH81,KGI81,KGJ81),2),0)+KGF81+KGK81,"")</f>
        <v>0</v>
      </c>
      <c r="KGM81" s="398"/>
      <c r="KGN81" s="418"/>
      <c r="KGO81" s="397"/>
      <c r="KGP81" s="509" t="s">
        <v>1412</v>
      </c>
      <c r="KGQ81" s="509" t="s">
        <v>1413</v>
      </c>
      <c r="KGR81" s="509">
        <v>2007</v>
      </c>
      <c r="KGS81" s="522" t="s">
        <v>1414</v>
      </c>
      <c r="KGT81" s="523" t="s">
        <v>176</v>
      </c>
      <c r="KGU81" s="398">
        <v>0</v>
      </c>
      <c r="KGV81" s="398">
        <v>0</v>
      </c>
      <c r="KGW81" s="398"/>
      <c r="KGX81" s="398"/>
      <c r="KGY81" s="398"/>
      <c r="KGZ81" s="398"/>
      <c r="KHA81" s="408"/>
      <c r="KHB81" s="398">
        <f>IF((ISBLANK(KGU81)+ISBLANK(KGW81)+ISBLANK(KGV81)+ISBLANK(KGX81)+ISBLANK(KGY81)+ISBLANK(KGZ81)+ISBLANK(KHA81))&lt;8,IF(ISNUMBER(LARGE((KGU81,KGW81,KGX81,KGY81,KGZ81),1)),LARGE((KGU81,KGW81,KGX81,KGY81,KGZ81),1),0)+IF(ISNUMBER(LARGE((KGU81,KGW81,KGX81,KGY81,KGZ81),2)),LARGE((KGU81,KGW81,KGX81,KGY81,KGZ81),2),0)+KGV81+KHA81,"")</f>
        <v>0</v>
      </c>
      <c r="KHC81" s="398"/>
      <c r="KHD81" s="418"/>
      <c r="KHE81" s="397"/>
      <c r="KHF81" s="509" t="s">
        <v>1412</v>
      </c>
      <c r="KHG81" s="509" t="s">
        <v>1413</v>
      </c>
      <c r="KHH81" s="509">
        <v>2007</v>
      </c>
      <c r="KHI81" s="522" t="s">
        <v>1414</v>
      </c>
      <c r="KHJ81" s="523" t="s">
        <v>176</v>
      </c>
      <c r="KHK81" s="398">
        <v>0</v>
      </c>
      <c r="KHL81" s="398">
        <v>0</v>
      </c>
      <c r="KHM81" s="398"/>
      <c r="KHN81" s="398"/>
      <c r="KHO81" s="398"/>
      <c r="KHP81" s="398"/>
      <c r="KHQ81" s="408"/>
      <c r="KHR81" s="398">
        <f>IF((ISBLANK(KHK81)+ISBLANK(KHM81)+ISBLANK(KHL81)+ISBLANK(KHN81)+ISBLANK(KHO81)+ISBLANK(KHP81)+ISBLANK(KHQ81))&lt;8,IF(ISNUMBER(LARGE((KHK81,KHM81,KHN81,KHO81,KHP81),1)),LARGE((KHK81,KHM81,KHN81,KHO81,KHP81),1),0)+IF(ISNUMBER(LARGE((KHK81,KHM81,KHN81,KHO81,KHP81),2)),LARGE((KHK81,KHM81,KHN81,KHO81,KHP81),2),0)+KHL81+KHQ81,"")</f>
        <v>0</v>
      </c>
      <c r="KHS81" s="398"/>
      <c r="KHT81" s="418"/>
      <c r="KHU81" s="397"/>
      <c r="KHV81" s="509" t="s">
        <v>1412</v>
      </c>
      <c r="KHW81" s="509" t="s">
        <v>1413</v>
      </c>
      <c r="KHX81" s="509">
        <v>2007</v>
      </c>
      <c r="KHY81" s="522" t="s">
        <v>1414</v>
      </c>
      <c r="KHZ81" s="523" t="s">
        <v>176</v>
      </c>
      <c r="KIA81" s="398">
        <v>0</v>
      </c>
      <c r="KIB81" s="398">
        <v>0</v>
      </c>
      <c r="KIC81" s="398"/>
      <c r="KID81" s="398"/>
      <c r="KIE81" s="398"/>
      <c r="KIF81" s="398"/>
      <c r="KIG81" s="408"/>
      <c r="KIH81" s="398">
        <f>IF((ISBLANK(KIA81)+ISBLANK(KIC81)+ISBLANK(KIB81)+ISBLANK(KID81)+ISBLANK(KIE81)+ISBLANK(KIF81)+ISBLANK(KIG81))&lt;8,IF(ISNUMBER(LARGE((KIA81,KIC81,KID81,KIE81,KIF81),1)),LARGE((KIA81,KIC81,KID81,KIE81,KIF81),1),0)+IF(ISNUMBER(LARGE((KIA81,KIC81,KID81,KIE81,KIF81),2)),LARGE((KIA81,KIC81,KID81,KIE81,KIF81),2),0)+KIB81+KIG81,"")</f>
        <v>0</v>
      </c>
      <c r="KII81" s="398"/>
      <c r="KIJ81" s="418"/>
      <c r="KIK81" s="397"/>
      <c r="KIL81" s="509" t="s">
        <v>1412</v>
      </c>
      <c r="KIM81" s="509" t="s">
        <v>1413</v>
      </c>
      <c r="KIN81" s="509">
        <v>2007</v>
      </c>
      <c r="KIO81" s="522" t="s">
        <v>1414</v>
      </c>
      <c r="KIP81" s="523" t="s">
        <v>176</v>
      </c>
      <c r="KIQ81" s="398">
        <v>0</v>
      </c>
      <c r="KIR81" s="398">
        <v>0</v>
      </c>
      <c r="KIS81" s="398"/>
      <c r="KIT81" s="398"/>
      <c r="KIU81" s="398"/>
      <c r="KIV81" s="398"/>
      <c r="KIW81" s="408"/>
      <c r="KIX81" s="398">
        <f>IF((ISBLANK(KIQ81)+ISBLANK(KIS81)+ISBLANK(KIR81)+ISBLANK(KIT81)+ISBLANK(KIU81)+ISBLANK(KIV81)+ISBLANK(KIW81))&lt;8,IF(ISNUMBER(LARGE((KIQ81,KIS81,KIT81,KIU81,KIV81),1)),LARGE((KIQ81,KIS81,KIT81,KIU81,KIV81),1),0)+IF(ISNUMBER(LARGE((KIQ81,KIS81,KIT81,KIU81,KIV81),2)),LARGE((KIQ81,KIS81,KIT81,KIU81,KIV81),2),0)+KIR81+KIW81,"")</f>
        <v>0</v>
      </c>
      <c r="KIY81" s="398"/>
      <c r="KIZ81" s="418"/>
      <c r="KJA81" s="397"/>
      <c r="KJB81" s="509" t="s">
        <v>1412</v>
      </c>
      <c r="KJC81" s="509" t="s">
        <v>1413</v>
      </c>
      <c r="KJD81" s="509">
        <v>2007</v>
      </c>
      <c r="KJE81" s="522" t="s">
        <v>1414</v>
      </c>
      <c r="KJF81" s="523" t="s">
        <v>176</v>
      </c>
      <c r="KJG81" s="398">
        <v>0</v>
      </c>
      <c r="KJH81" s="398">
        <v>0</v>
      </c>
      <c r="KJI81" s="398"/>
      <c r="KJJ81" s="398"/>
      <c r="KJK81" s="398"/>
      <c r="KJL81" s="398"/>
      <c r="KJM81" s="408"/>
      <c r="KJN81" s="398">
        <f>IF((ISBLANK(KJG81)+ISBLANK(KJI81)+ISBLANK(KJH81)+ISBLANK(KJJ81)+ISBLANK(KJK81)+ISBLANK(KJL81)+ISBLANK(KJM81))&lt;8,IF(ISNUMBER(LARGE((KJG81,KJI81,KJJ81,KJK81,KJL81),1)),LARGE((KJG81,KJI81,KJJ81,KJK81,KJL81),1),0)+IF(ISNUMBER(LARGE((KJG81,KJI81,KJJ81,KJK81,KJL81),2)),LARGE((KJG81,KJI81,KJJ81,KJK81,KJL81),2),0)+KJH81+KJM81,"")</f>
        <v>0</v>
      </c>
      <c r="KJO81" s="398"/>
      <c r="KJP81" s="418"/>
      <c r="KJQ81" s="397"/>
      <c r="KJR81" s="509" t="s">
        <v>1412</v>
      </c>
      <c r="KJS81" s="509" t="s">
        <v>1413</v>
      </c>
      <c r="KJT81" s="509">
        <v>2007</v>
      </c>
      <c r="KJU81" s="522" t="s">
        <v>1414</v>
      </c>
      <c r="KJV81" s="523" t="s">
        <v>176</v>
      </c>
      <c r="KJW81" s="398">
        <v>0</v>
      </c>
      <c r="KJX81" s="398">
        <v>0</v>
      </c>
      <c r="KJY81" s="398"/>
      <c r="KJZ81" s="398"/>
      <c r="KKA81" s="398"/>
      <c r="KKB81" s="398"/>
      <c r="KKC81" s="408"/>
      <c r="KKD81" s="398">
        <f>IF((ISBLANK(KJW81)+ISBLANK(KJY81)+ISBLANK(KJX81)+ISBLANK(KJZ81)+ISBLANK(KKA81)+ISBLANK(KKB81)+ISBLANK(KKC81))&lt;8,IF(ISNUMBER(LARGE((KJW81,KJY81,KJZ81,KKA81,KKB81),1)),LARGE((KJW81,KJY81,KJZ81,KKA81,KKB81),1),0)+IF(ISNUMBER(LARGE((KJW81,KJY81,KJZ81,KKA81,KKB81),2)),LARGE((KJW81,KJY81,KJZ81,KKA81,KKB81),2),0)+KJX81+KKC81,"")</f>
        <v>0</v>
      </c>
      <c r="KKE81" s="398"/>
      <c r="KKF81" s="418"/>
      <c r="KKG81" s="397"/>
      <c r="KKH81" s="509" t="s">
        <v>1412</v>
      </c>
      <c r="KKI81" s="509" t="s">
        <v>1413</v>
      </c>
      <c r="KKJ81" s="509">
        <v>2007</v>
      </c>
      <c r="KKK81" s="522" t="s">
        <v>1414</v>
      </c>
      <c r="KKL81" s="523" t="s">
        <v>176</v>
      </c>
      <c r="KKM81" s="398">
        <v>0</v>
      </c>
      <c r="KKN81" s="398">
        <v>0</v>
      </c>
      <c r="KKO81" s="398"/>
      <c r="KKP81" s="398"/>
      <c r="KKQ81" s="398"/>
      <c r="KKR81" s="398"/>
      <c r="KKS81" s="408"/>
      <c r="KKT81" s="398">
        <f>IF((ISBLANK(KKM81)+ISBLANK(KKO81)+ISBLANK(KKN81)+ISBLANK(KKP81)+ISBLANK(KKQ81)+ISBLANK(KKR81)+ISBLANK(KKS81))&lt;8,IF(ISNUMBER(LARGE((KKM81,KKO81,KKP81,KKQ81,KKR81),1)),LARGE((KKM81,KKO81,KKP81,KKQ81,KKR81),1),0)+IF(ISNUMBER(LARGE((KKM81,KKO81,KKP81,KKQ81,KKR81),2)),LARGE((KKM81,KKO81,KKP81,KKQ81,KKR81),2),0)+KKN81+KKS81,"")</f>
        <v>0</v>
      </c>
      <c r="KKU81" s="398"/>
      <c r="KKV81" s="418"/>
      <c r="KKW81" s="397"/>
      <c r="KKX81" s="509" t="s">
        <v>1412</v>
      </c>
      <c r="KKY81" s="509" t="s">
        <v>1413</v>
      </c>
      <c r="KKZ81" s="509">
        <v>2007</v>
      </c>
      <c r="KLA81" s="522" t="s">
        <v>1414</v>
      </c>
      <c r="KLB81" s="523" t="s">
        <v>176</v>
      </c>
      <c r="KLC81" s="398">
        <v>0</v>
      </c>
      <c r="KLD81" s="398">
        <v>0</v>
      </c>
      <c r="KLE81" s="398"/>
      <c r="KLF81" s="398"/>
      <c r="KLG81" s="398"/>
      <c r="KLH81" s="398"/>
      <c r="KLI81" s="408"/>
      <c r="KLJ81" s="398">
        <f>IF((ISBLANK(KLC81)+ISBLANK(KLE81)+ISBLANK(KLD81)+ISBLANK(KLF81)+ISBLANK(KLG81)+ISBLANK(KLH81)+ISBLANK(KLI81))&lt;8,IF(ISNUMBER(LARGE((KLC81,KLE81,KLF81,KLG81,KLH81),1)),LARGE((KLC81,KLE81,KLF81,KLG81,KLH81),1),0)+IF(ISNUMBER(LARGE((KLC81,KLE81,KLF81,KLG81,KLH81),2)),LARGE((KLC81,KLE81,KLF81,KLG81,KLH81),2),0)+KLD81+KLI81,"")</f>
        <v>0</v>
      </c>
      <c r="KLK81" s="398"/>
      <c r="KLL81" s="418"/>
      <c r="KLM81" s="397"/>
      <c r="KLN81" s="509" t="s">
        <v>1412</v>
      </c>
      <c r="KLO81" s="509" t="s">
        <v>1413</v>
      </c>
      <c r="KLP81" s="509">
        <v>2007</v>
      </c>
      <c r="KLQ81" s="522" t="s">
        <v>1414</v>
      </c>
      <c r="KLR81" s="523" t="s">
        <v>176</v>
      </c>
      <c r="KLS81" s="398">
        <v>0</v>
      </c>
      <c r="KLT81" s="398">
        <v>0</v>
      </c>
      <c r="KLU81" s="398"/>
      <c r="KLV81" s="398"/>
      <c r="KLW81" s="398"/>
      <c r="KLX81" s="398"/>
      <c r="KLY81" s="408"/>
      <c r="KLZ81" s="398">
        <f>IF((ISBLANK(KLS81)+ISBLANK(KLU81)+ISBLANK(KLT81)+ISBLANK(KLV81)+ISBLANK(KLW81)+ISBLANK(KLX81)+ISBLANK(KLY81))&lt;8,IF(ISNUMBER(LARGE((KLS81,KLU81,KLV81,KLW81,KLX81),1)),LARGE((KLS81,KLU81,KLV81,KLW81,KLX81),1),0)+IF(ISNUMBER(LARGE((KLS81,KLU81,KLV81,KLW81,KLX81),2)),LARGE((KLS81,KLU81,KLV81,KLW81,KLX81),2),0)+KLT81+KLY81,"")</f>
        <v>0</v>
      </c>
      <c r="KMA81" s="398"/>
      <c r="KMB81" s="418"/>
      <c r="KMC81" s="397"/>
      <c r="KMD81" s="509" t="s">
        <v>1412</v>
      </c>
      <c r="KME81" s="509" t="s">
        <v>1413</v>
      </c>
      <c r="KMF81" s="509">
        <v>2007</v>
      </c>
      <c r="KMG81" s="522" t="s">
        <v>1414</v>
      </c>
      <c r="KMH81" s="523" t="s">
        <v>176</v>
      </c>
      <c r="KMI81" s="398">
        <v>0</v>
      </c>
      <c r="KMJ81" s="398">
        <v>0</v>
      </c>
      <c r="KMK81" s="398"/>
      <c r="KML81" s="398"/>
      <c r="KMM81" s="398"/>
      <c r="KMN81" s="398"/>
      <c r="KMO81" s="408"/>
      <c r="KMP81" s="398">
        <f>IF((ISBLANK(KMI81)+ISBLANK(KMK81)+ISBLANK(KMJ81)+ISBLANK(KML81)+ISBLANK(KMM81)+ISBLANK(KMN81)+ISBLANK(KMO81))&lt;8,IF(ISNUMBER(LARGE((KMI81,KMK81,KML81,KMM81,KMN81),1)),LARGE((KMI81,KMK81,KML81,KMM81,KMN81),1),0)+IF(ISNUMBER(LARGE((KMI81,KMK81,KML81,KMM81,KMN81),2)),LARGE((KMI81,KMK81,KML81,KMM81,KMN81),2),0)+KMJ81+KMO81,"")</f>
        <v>0</v>
      </c>
      <c r="KMQ81" s="398"/>
      <c r="KMR81" s="418"/>
      <c r="KMS81" s="397"/>
      <c r="KMT81" s="509" t="s">
        <v>1412</v>
      </c>
      <c r="KMU81" s="509" t="s">
        <v>1413</v>
      </c>
      <c r="KMV81" s="509">
        <v>2007</v>
      </c>
      <c r="KMW81" s="522" t="s">
        <v>1414</v>
      </c>
      <c r="KMX81" s="523" t="s">
        <v>176</v>
      </c>
      <c r="KMY81" s="398">
        <v>0</v>
      </c>
      <c r="KMZ81" s="398">
        <v>0</v>
      </c>
      <c r="KNA81" s="398"/>
      <c r="KNB81" s="398"/>
      <c r="KNC81" s="398"/>
      <c r="KND81" s="398"/>
      <c r="KNE81" s="408"/>
      <c r="KNF81" s="398">
        <f>IF((ISBLANK(KMY81)+ISBLANK(KNA81)+ISBLANK(KMZ81)+ISBLANK(KNB81)+ISBLANK(KNC81)+ISBLANK(KND81)+ISBLANK(KNE81))&lt;8,IF(ISNUMBER(LARGE((KMY81,KNA81,KNB81,KNC81,KND81),1)),LARGE((KMY81,KNA81,KNB81,KNC81,KND81),1),0)+IF(ISNUMBER(LARGE((KMY81,KNA81,KNB81,KNC81,KND81),2)),LARGE((KMY81,KNA81,KNB81,KNC81,KND81),2),0)+KMZ81+KNE81,"")</f>
        <v>0</v>
      </c>
      <c r="KNG81" s="398"/>
      <c r="KNH81" s="418"/>
      <c r="KNI81" s="397"/>
      <c r="KNJ81" s="509" t="s">
        <v>1412</v>
      </c>
      <c r="KNK81" s="509" t="s">
        <v>1413</v>
      </c>
      <c r="KNL81" s="509">
        <v>2007</v>
      </c>
      <c r="KNM81" s="522" t="s">
        <v>1414</v>
      </c>
      <c r="KNN81" s="523" t="s">
        <v>176</v>
      </c>
      <c r="KNO81" s="398">
        <v>0</v>
      </c>
      <c r="KNP81" s="398">
        <v>0</v>
      </c>
      <c r="KNQ81" s="398"/>
      <c r="KNR81" s="398"/>
      <c r="KNS81" s="398"/>
      <c r="KNT81" s="398"/>
      <c r="KNU81" s="408"/>
      <c r="KNV81" s="398">
        <f>IF((ISBLANK(KNO81)+ISBLANK(KNQ81)+ISBLANK(KNP81)+ISBLANK(KNR81)+ISBLANK(KNS81)+ISBLANK(KNT81)+ISBLANK(KNU81))&lt;8,IF(ISNUMBER(LARGE((KNO81,KNQ81,KNR81,KNS81,KNT81),1)),LARGE((KNO81,KNQ81,KNR81,KNS81,KNT81),1),0)+IF(ISNUMBER(LARGE((KNO81,KNQ81,KNR81,KNS81,KNT81),2)),LARGE((KNO81,KNQ81,KNR81,KNS81,KNT81),2),0)+KNP81+KNU81,"")</f>
        <v>0</v>
      </c>
      <c r="KNW81" s="398"/>
      <c r="KNX81" s="418"/>
      <c r="KNY81" s="397"/>
      <c r="KNZ81" s="509" t="s">
        <v>1412</v>
      </c>
      <c r="KOA81" s="509" t="s">
        <v>1413</v>
      </c>
      <c r="KOB81" s="509">
        <v>2007</v>
      </c>
      <c r="KOC81" s="522" t="s">
        <v>1414</v>
      </c>
      <c r="KOD81" s="523" t="s">
        <v>176</v>
      </c>
      <c r="KOE81" s="398">
        <v>0</v>
      </c>
      <c r="KOF81" s="398">
        <v>0</v>
      </c>
      <c r="KOG81" s="398"/>
      <c r="KOH81" s="398"/>
      <c r="KOI81" s="398"/>
      <c r="KOJ81" s="398"/>
      <c r="KOK81" s="408"/>
      <c r="KOL81" s="398">
        <f>IF((ISBLANK(KOE81)+ISBLANK(KOG81)+ISBLANK(KOF81)+ISBLANK(KOH81)+ISBLANK(KOI81)+ISBLANK(KOJ81)+ISBLANK(KOK81))&lt;8,IF(ISNUMBER(LARGE((KOE81,KOG81,KOH81,KOI81,KOJ81),1)),LARGE((KOE81,KOG81,KOH81,KOI81,KOJ81),1),0)+IF(ISNUMBER(LARGE((KOE81,KOG81,KOH81,KOI81,KOJ81),2)),LARGE((KOE81,KOG81,KOH81,KOI81,KOJ81),2),0)+KOF81+KOK81,"")</f>
        <v>0</v>
      </c>
      <c r="KOM81" s="398"/>
      <c r="KON81" s="418"/>
      <c r="KOO81" s="397"/>
      <c r="KOP81" s="509" t="s">
        <v>1412</v>
      </c>
      <c r="KOQ81" s="509" t="s">
        <v>1413</v>
      </c>
      <c r="KOR81" s="509">
        <v>2007</v>
      </c>
      <c r="KOS81" s="522" t="s">
        <v>1414</v>
      </c>
      <c r="KOT81" s="523" t="s">
        <v>176</v>
      </c>
      <c r="KOU81" s="398">
        <v>0</v>
      </c>
      <c r="KOV81" s="398">
        <v>0</v>
      </c>
      <c r="KOW81" s="398"/>
      <c r="KOX81" s="398"/>
      <c r="KOY81" s="398"/>
      <c r="KOZ81" s="398"/>
      <c r="KPA81" s="408"/>
      <c r="KPB81" s="398">
        <f>IF((ISBLANK(KOU81)+ISBLANK(KOW81)+ISBLANK(KOV81)+ISBLANK(KOX81)+ISBLANK(KOY81)+ISBLANK(KOZ81)+ISBLANK(KPA81))&lt;8,IF(ISNUMBER(LARGE((KOU81,KOW81,KOX81,KOY81,KOZ81),1)),LARGE((KOU81,KOW81,KOX81,KOY81,KOZ81),1),0)+IF(ISNUMBER(LARGE((KOU81,KOW81,KOX81,KOY81,KOZ81),2)),LARGE((KOU81,KOW81,KOX81,KOY81,KOZ81),2),0)+KOV81+KPA81,"")</f>
        <v>0</v>
      </c>
      <c r="KPC81" s="398"/>
      <c r="KPD81" s="418"/>
      <c r="KPE81" s="397"/>
      <c r="KPF81" s="509" t="s">
        <v>1412</v>
      </c>
      <c r="KPG81" s="509" t="s">
        <v>1413</v>
      </c>
      <c r="KPH81" s="509">
        <v>2007</v>
      </c>
      <c r="KPI81" s="522" t="s">
        <v>1414</v>
      </c>
      <c r="KPJ81" s="523" t="s">
        <v>176</v>
      </c>
      <c r="KPK81" s="398">
        <v>0</v>
      </c>
      <c r="KPL81" s="398">
        <v>0</v>
      </c>
      <c r="KPM81" s="398"/>
      <c r="KPN81" s="398"/>
      <c r="KPO81" s="398"/>
      <c r="KPP81" s="398"/>
      <c r="KPQ81" s="408"/>
      <c r="KPR81" s="398">
        <f>IF((ISBLANK(KPK81)+ISBLANK(KPM81)+ISBLANK(KPL81)+ISBLANK(KPN81)+ISBLANK(KPO81)+ISBLANK(KPP81)+ISBLANK(KPQ81))&lt;8,IF(ISNUMBER(LARGE((KPK81,KPM81,KPN81,KPO81,KPP81),1)),LARGE((KPK81,KPM81,KPN81,KPO81,KPP81),1),0)+IF(ISNUMBER(LARGE((KPK81,KPM81,KPN81,KPO81,KPP81),2)),LARGE((KPK81,KPM81,KPN81,KPO81,KPP81),2),0)+KPL81+KPQ81,"")</f>
        <v>0</v>
      </c>
      <c r="KPS81" s="398"/>
      <c r="KPT81" s="418"/>
      <c r="KPU81" s="397"/>
      <c r="KPV81" s="509" t="s">
        <v>1412</v>
      </c>
      <c r="KPW81" s="509" t="s">
        <v>1413</v>
      </c>
      <c r="KPX81" s="509">
        <v>2007</v>
      </c>
      <c r="KPY81" s="522" t="s">
        <v>1414</v>
      </c>
      <c r="KPZ81" s="523" t="s">
        <v>176</v>
      </c>
      <c r="KQA81" s="398">
        <v>0</v>
      </c>
      <c r="KQB81" s="398">
        <v>0</v>
      </c>
      <c r="KQC81" s="398"/>
      <c r="KQD81" s="398"/>
      <c r="KQE81" s="398"/>
      <c r="KQF81" s="398"/>
      <c r="KQG81" s="408"/>
      <c r="KQH81" s="398">
        <f>IF((ISBLANK(KQA81)+ISBLANK(KQC81)+ISBLANK(KQB81)+ISBLANK(KQD81)+ISBLANK(KQE81)+ISBLANK(KQF81)+ISBLANK(KQG81))&lt;8,IF(ISNUMBER(LARGE((KQA81,KQC81,KQD81,KQE81,KQF81),1)),LARGE((KQA81,KQC81,KQD81,KQE81,KQF81),1),0)+IF(ISNUMBER(LARGE((KQA81,KQC81,KQD81,KQE81,KQF81),2)),LARGE((KQA81,KQC81,KQD81,KQE81,KQF81),2),0)+KQB81+KQG81,"")</f>
        <v>0</v>
      </c>
      <c r="KQI81" s="398"/>
      <c r="KQJ81" s="418"/>
      <c r="KQK81" s="397"/>
      <c r="KQL81" s="509" t="s">
        <v>1412</v>
      </c>
      <c r="KQM81" s="509" t="s">
        <v>1413</v>
      </c>
      <c r="KQN81" s="509">
        <v>2007</v>
      </c>
      <c r="KQO81" s="522" t="s">
        <v>1414</v>
      </c>
      <c r="KQP81" s="523" t="s">
        <v>176</v>
      </c>
      <c r="KQQ81" s="398">
        <v>0</v>
      </c>
      <c r="KQR81" s="398">
        <v>0</v>
      </c>
      <c r="KQS81" s="398"/>
      <c r="KQT81" s="398"/>
      <c r="KQU81" s="398"/>
      <c r="KQV81" s="398"/>
      <c r="KQW81" s="408"/>
      <c r="KQX81" s="398">
        <f>IF((ISBLANK(KQQ81)+ISBLANK(KQS81)+ISBLANK(KQR81)+ISBLANK(KQT81)+ISBLANK(KQU81)+ISBLANK(KQV81)+ISBLANK(KQW81))&lt;8,IF(ISNUMBER(LARGE((KQQ81,KQS81,KQT81,KQU81,KQV81),1)),LARGE((KQQ81,KQS81,KQT81,KQU81,KQV81),1),0)+IF(ISNUMBER(LARGE((KQQ81,KQS81,KQT81,KQU81,KQV81),2)),LARGE((KQQ81,KQS81,KQT81,KQU81,KQV81),2),0)+KQR81+KQW81,"")</f>
        <v>0</v>
      </c>
      <c r="KQY81" s="398"/>
      <c r="KQZ81" s="418"/>
      <c r="KRA81" s="397"/>
      <c r="KRB81" s="509" t="s">
        <v>1412</v>
      </c>
      <c r="KRC81" s="509" t="s">
        <v>1413</v>
      </c>
      <c r="KRD81" s="509">
        <v>2007</v>
      </c>
      <c r="KRE81" s="522" t="s">
        <v>1414</v>
      </c>
      <c r="KRF81" s="523" t="s">
        <v>176</v>
      </c>
      <c r="KRG81" s="398">
        <v>0</v>
      </c>
      <c r="KRH81" s="398">
        <v>0</v>
      </c>
      <c r="KRI81" s="398"/>
      <c r="KRJ81" s="398"/>
      <c r="KRK81" s="398"/>
      <c r="KRL81" s="398"/>
      <c r="KRM81" s="408"/>
      <c r="KRN81" s="398">
        <f>IF((ISBLANK(KRG81)+ISBLANK(KRI81)+ISBLANK(KRH81)+ISBLANK(KRJ81)+ISBLANK(KRK81)+ISBLANK(KRL81)+ISBLANK(KRM81))&lt;8,IF(ISNUMBER(LARGE((KRG81,KRI81,KRJ81,KRK81,KRL81),1)),LARGE((KRG81,KRI81,KRJ81,KRK81,KRL81),1),0)+IF(ISNUMBER(LARGE((KRG81,KRI81,KRJ81,KRK81,KRL81),2)),LARGE((KRG81,KRI81,KRJ81,KRK81,KRL81),2),0)+KRH81+KRM81,"")</f>
        <v>0</v>
      </c>
      <c r="KRO81" s="398"/>
      <c r="KRP81" s="418"/>
      <c r="KRQ81" s="397"/>
      <c r="KRR81" s="509" t="s">
        <v>1412</v>
      </c>
      <c r="KRS81" s="509" t="s">
        <v>1413</v>
      </c>
      <c r="KRT81" s="509">
        <v>2007</v>
      </c>
      <c r="KRU81" s="522" t="s">
        <v>1414</v>
      </c>
      <c r="KRV81" s="523" t="s">
        <v>176</v>
      </c>
      <c r="KRW81" s="398">
        <v>0</v>
      </c>
      <c r="KRX81" s="398">
        <v>0</v>
      </c>
      <c r="KRY81" s="398"/>
      <c r="KRZ81" s="398"/>
      <c r="KSA81" s="398"/>
      <c r="KSB81" s="398"/>
      <c r="KSC81" s="408"/>
      <c r="KSD81" s="398">
        <f>IF((ISBLANK(KRW81)+ISBLANK(KRY81)+ISBLANK(KRX81)+ISBLANK(KRZ81)+ISBLANK(KSA81)+ISBLANK(KSB81)+ISBLANK(KSC81))&lt;8,IF(ISNUMBER(LARGE((KRW81,KRY81,KRZ81,KSA81,KSB81),1)),LARGE((KRW81,KRY81,KRZ81,KSA81,KSB81),1),0)+IF(ISNUMBER(LARGE((KRW81,KRY81,KRZ81,KSA81,KSB81),2)),LARGE((KRW81,KRY81,KRZ81,KSA81,KSB81),2),0)+KRX81+KSC81,"")</f>
        <v>0</v>
      </c>
      <c r="KSE81" s="398"/>
      <c r="KSF81" s="418"/>
      <c r="KSG81" s="397"/>
      <c r="KSH81" s="509" t="s">
        <v>1412</v>
      </c>
      <c r="KSI81" s="509" t="s">
        <v>1413</v>
      </c>
      <c r="KSJ81" s="509">
        <v>2007</v>
      </c>
      <c r="KSK81" s="522" t="s">
        <v>1414</v>
      </c>
      <c r="KSL81" s="523" t="s">
        <v>176</v>
      </c>
      <c r="KSM81" s="398">
        <v>0</v>
      </c>
      <c r="KSN81" s="398">
        <v>0</v>
      </c>
      <c r="KSO81" s="398"/>
      <c r="KSP81" s="398"/>
      <c r="KSQ81" s="398"/>
      <c r="KSR81" s="398"/>
      <c r="KSS81" s="408"/>
      <c r="KST81" s="398">
        <f>IF((ISBLANK(KSM81)+ISBLANK(KSO81)+ISBLANK(KSN81)+ISBLANK(KSP81)+ISBLANK(KSQ81)+ISBLANK(KSR81)+ISBLANK(KSS81))&lt;8,IF(ISNUMBER(LARGE((KSM81,KSO81,KSP81,KSQ81,KSR81),1)),LARGE((KSM81,KSO81,KSP81,KSQ81,KSR81),1),0)+IF(ISNUMBER(LARGE((KSM81,KSO81,KSP81,KSQ81,KSR81),2)),LARGE((KSM81,KSO81,KSP81,KSQ81,KSR81),2),0)+KSN81+KSS81,"")</f>
        <v>0</v>
      </c>
      <c r="KSU81" s="398"/>
      <c r="KSV81" s="418"/>
      <c r="KSW81" s="397"/>
      <c r="KSX81" s="509" t="s">
        <v>1412</v>
      </c>
      <c r="KSY81" s="509" t="s">
        <v>1413</v>
      </c>
      <c r="KSZ81" s="509">
        <v>2007</v>
      </c>
      <c r="KTA81" s="522" t="s">
        <v>1414</v>
      </c>
      <c r="KTB81" s="523" t="s">
        <v>176</v>
      </c>
      <c r="KTC81" s="398">
        <v>0</v>
      </c>
      <c r="KTD81" s="398">
        <v>0</v>
      </c>
      <c r="KTE81" s="398"/>
      <c r="KTF81" s="398"/>
      <c r="KTG81" s="398"/>
      <c r="KTH81" s="398"/>
      <c r="KTI81" s="408"/>
      <c r="KTJ81" s="398">
        <f>IF((ISBLANK(KTC81)+ISBLANK(KTE81)+ISBLANK(KTD81)+ISBLANK(KTF81)+ISBLANK(KTG81)+ISBLANK(KTH81)+ISBLANK(KTI81))&lt;8,IF(ISNUMBER(LARGE((KTC81,KTE81,KTF81,KTG81,KTH81),1)),LARGE((KTC81,KTE81,KTF81,KTG81,KTH81),1),0)+IF(ISNUMBER(LARGE((KTC81,KTE81,KTF81,KTG81,KTH81),2)),LARGE((KTC81,KTE81,KTF81,KTG81,KTH81),2),0)+KTD81+KTI81,"")</f>
        <v>0</v>
      </c>
      <c r="KTK81" s="398"/>
      <c r="KTL81" s="418"/>
      <c r="KTM81" s="397"/>
      <c r="KTN81" s="509" t="s">
        <v>1412</v>
      </c>
      <c r="KTO81" s="509" t="s">
        <v>1413</v>
      </c>
      <c r="KTP81" s="509">
        <v>2007</v>
      </c>
      <c r="KTQ81" s="522" t="s">
        <v>1414</v>
      </c>
      <c r="KTR81" s="523" t="s">
        <v>176</v>
      </c>
      <c r="KTS81" s="398">
        <v>0</v>
      </c>
      <c r="KTT81" s="398">
        <v>0</v>
      </c>
      <c r="KTU81" s="398"/>
      <c r="KTV81" s="398"/>
      <c r="KTW81" s="398"/>
      <c r="KTX81" s="398"/>
      <c r="KTY81" s="408"/>
      <c r="KTZ81" s="398">
        <f>IF((ISBLANK(KTS81)+ISBLANK(KTU81)+ISBLANK(KTT81)+ISBLANK(KTV81)+ISBLANK(KTW81)+ISBLANK(KTX81)+ISBLANK(KTY81))&lt;8,IF(ISNUMBER(LARGE((KTS81,KTU81,KTV81,KTW81,KTX81),1)),LARGE((KTS81,KTU81,KTV81,KTW81,KTX81),1),0)+IF(ISNUMBER(LARGE((KTS81,KTU81,KTV81,KTW81,KTX81),2)),LARGE((KTS81,KTU81,KTV81,KTW81,KTX81),2),0)+KTT81+KTY81,"")</f>
        <v>0</v>
      </c>
      <c r="KUA81" s="398"/>
      <c r="KUB81" s="418"/>
      <c r="KUC81" s="397"/>
      <c r="KUD81" s="509" t="s">
        <v>1412</v>
      </c>
      <c r="KUE81" s="509" t="s">
        <v>1413</v>
      </c>
      <c r="KUF81" s="509">
        <v>2007</v>
      </c>
      <c r="KUG81" s="522" t="s">
        <v>1414</v>
      </c>
      <c r="KUH81" s="523" t="s">
        <v>176</v>
      </c>
      <c r="KUI81" s="398">
        <v>0</v>
      </c>
      <c r="KUJ81" s="398">
        <v>0</v>
      </c>
      <c r="KUK81" s="398"/>
      <c r="KUL81" s="398"/>
      <c r="KUM81" s="398"/>
      <c r="KUN81" s="398"/>
      <c r="KUO81" s="408"/>
      <c r="KUP81" s="398">
        <f>IF((ISBLANK(KUI81)+ISBLANK(KUK81)+ISBLANK(KUJ81)+ISBLANK(KUL81)+ISBLANK(KUM81)+ISBLANK(KUN81)+ISBLANK(KUO81))&lt;8,IF(ISNUMBER(LARGE((KUI81,KUK81,KUL81,KUM81,KUN81),1)),LARGE((KUI81,KUK81,KUL81,KUM81,KUN81),1),0)+IF(ISNUMBER(LARGE((KUI81,KUK81,KUL81,KUM81,KUN81),2)),LARGE((KUI81,KUK81,KUL81,KUM81,KUN81),2),0)+KUJ81+KUO81,"")</f>
        <v>0</v>
      </c>
      <c r="KUQ81" s="398"/>
      <c r="KUR81" s="418"/>
      <c r="KUS81" s="397"/>
      <c r="KUT81" s="509" t="s">
        <v>1412</v>
      </c>
      <c r="KUU81" s="509" t="s">
        <v>1413</v>
      </c>
      <c r="KUV81" s="509">
        <v>2007</v>
      </c>
      <c r="KUW81" s="522" t="s">
        <v>1414</v>
      </c>
      <c r="KUX81" s="523" t="s">
        <v>176</v>
      </c>
      <c r="KUY81" s="398">
        <v>0</v>
      </c>
      <c r="KUZ81" s="398">
        <v>0</v>
      </c>
      <c r="KVA81" s="398"/>
      <c r="KVB81" s="398"/>
      <c r="KVC81" s="398"/>
      <c r="KVD81" s="398"/>
      <c r="KVE81" s="408"/>
      <c r="KVF81" s="398">
        <f>IF((ISBLANK(KUY81)+ISBLANK(KVA81)+ISBLANK(KUZ81)+ISBLANK(KVB81)+ISBLANK(KVC81)+ISBLANK(KVD81)+ISBLANK(KVE81))&lt;8,IF(ISNUMBER(LARGE((KUY81,KVA81,KVB81,KVC81,KVD81),1)),LARGE((KUY81,KVA81,KVB81,KVC81,KVD81),1),0)+IF(ISNUMBER(LARGE((KUY81,KVA81,KVB81,KVC81,KVD81),2)),LARGE((KUY81,KVA81,KVB81,KVC81,KVD81),2),0)+KUZ81+KVE81,"")</f>
        <v>0</v>
      </c>
      <c r="KVG81" s="398"/>
      <c r="KVH81" s="418"/>
      <c r="KVI81" s="397"/>
      <c r="KVJ81" s="509" t="s">
        <v>1412</v>
      </c>
      <c r="KVK81" s="509" t="s">
        <v>1413</v>
      </c>
      <c r="KVL81" s="509">
        <v>2007</v>
      </c>
      <c r="KVM81" s="522" t="s">
        <v>1414</v>
      </c>
      <c r="KVN81" s="523" t="s">
        <v>176</v>
      </c>
      <c r="KVO81" s="398">
        <v>0</v>
      </c>
      <c r="KVP81" s="398">
        <v>0</v>
      </c>
      <c r="KVQ81" s="398"/>
      <c r="KVR81" s="398"/>
      <c r="KVS81" s="398"/>
      <c r="KVT81" s="398"/>
      <c r="KVU81" s="408"/>
      <c r="KVV81" s="398">
        <f>IF((ISBLANK(KVO81)+ISBLANK(KVQ81)+ISBLANK(KVP81)+ISBLANK(KVR81)+ISBLANK(KVS81)+ISBLANK(KVT81)+ISBLANK(KVU81))&lt;8,IF(ISNUMBER(LARGE((KVO81,KVQ81,KVR81,KVS81,KVT81),1)),LARGE((KVO81,KVQ81,KVR81,KVS81,KVT81),1),0)+IF(ISNUMBER(LARGE((KVO81,KVQ81,KVR81,KVS81,KVT81),2)),LARGE((KVO81,KVQ81,KVR81,KVS81,KVT81),2),0)+KVP81+KVU81,"")</f>
        <v>0</v>
      </c>
      <c r="KVW81" s="398"/>
      <c r="KVX81" s="418"/>
      <c r="KVY81" s="397"/>
      <c r="KVZ81" s="509" t="s">
        <v>1412</v>
      </c>
      <c r="KWA81" s="509" t="s">
        <v>1413</v>
      </c>
      <c r="KWB81" s="509">
        <v>2007</v>
      </c>
      <c r="KWC81" s="522" t="s">
        <v>1414</v>
      </c>
      <c r="KWD81" s="523" t="s">
        <v>176</v>
      </c>
      <c r="KWE81" s="398">
        <v>0</v>
      </c>
      <c r="KWF81" s="398">
        <v>0</v>
      </c>
      <c r="KWG81" s="398"/>
      <c r="KWH81" s="398"/>
      <c r="KWI81" s="398"/>
      <c r="KWJ81" s="398"/>
      <c r="KWK81" s="408"/>
      <c r="KWL81" s="398">
        <f>IF((ISBLANK(KWE81)+ISBLANK(KWG81)+ISBLANK(KWF81)+ISBLANK(KWH81)+ISBLANK(KWI81)+ISBLANK(KWJ81)+ISBLANK(KWK81))&lt;8,IF(ISNUMBER(LARGE((KWE81,KWG81,KWH81,KWI81,KWJ81),1)),LARGE((KWE81,KWG81,KWH81,KWI81,KWJ81),1),0)+IF(ISNUMBER(LARGE((KWE81,KWG81,KWH81,KWI81,KWJ81),2)),LARGE((KWE81,KWG81,KWH81,KWI81,KWJ81),2),0)+KWF81+KWK81,"")</f>
        <v>0</v>
      </c>
      <c r="KWM81" s="398"/>
      <c r="KWN81" s="418"/>
      <c r="KWO81" s="397"/>
      <c r="KWP81" s="509" t="s">
        <v>1412</v>
      </c>
      <c r="KWQ81" s="509" t="s">
        <v>1413</v>
      </c>
      <c r="KWR81" s="509">
        <v>2007</v>
      </c>
      <c r="KWS81" s="522" t="s">
        <v>1414</v>
      </c>
      <c r="KWT81" s="523" t="s">
        <v>176</v>
      </c>
      <c r="KWU81" s="398">
        <v>0</v>
      </c>
      <c r="KWV81" s="398">
        <v>0</v>
      </c>
      <c r="KWW81" s="398"/>
      <c r="KWX81" s="398"/>
      <c r="KWY81" s="398"/>
      <c r="KWZ81" s="398"/>
      <c r="KXA81" s="408"/>
      <c r="KXB81" s="398">
        <f>IF((ISBLANK(KWU81)+ISBLANK(KWW81)+ISBLANK(KWV81)+ISBLANK(KWX81)+ISBLANK(KWY81)+ISBLANK(KWZ81)+ISBLANK(KXA81))&lt;8,IF(ISNUMBER(LARGE((KWU81,KWW81,KWX81,KWY81,KWZ81),1)),LARGE((KWU81,KWW81,KWX81,KWY81,KWZ81),1),0)+IF(ISNUMBER(LARGE((KWU81,KWW81,KWX81,KWY81,KWZ81),2)),LARGE((KWU81,KWW81,KWX81,KWY81,KWZ81),2),0)+KWV81+KXA81,"")</f>
        <v>0</v>
      </c>
      <c r="KXC81" s="398"/>
      <c r="KXD81" s="418"/>
      <c r="KXE81" s="397"/>
      <c r="KXF81" s="509" t="s">
        <v>1412</v>
      </c>
      <c r="KXG81" s="509" t="s">
        <v>1413</v>
      </c>
      <c r="KXH81" s="509">
        <v>2007</v>
      </c>
      <c r="KXI81" s="522" t="s">
        <v>1414</v>
      </c>
      <c r="KXJ81" s="523" t="s">
        <v>176</v>
      </c>
      <c r="KXK81" s="398">
        <v>0</v>
      </c>
      <c r="KXL81" s="398">
        <v>0</v>
      </c>
      <c r="KXM81" s="398"/>
      <c r="KXN81" s="398"/>
      <c r="KXO81" s="398"/>
      <c r="KXP81" s="398"/>
      <c r="KXQ81" s="408"/>
      <c r="KXR81" s="398">
        <f>IF((ISBLANK(KXK81)+ISBLANK(KXM81)+ISBLANK(KXL81)+ISBLANK(KXN81)+ISBLANK(KXO81)+ISBLANK(KXP81)+ISBLANK(KXQ81))&lt;8,IF(ISNUMBER(LARGE((KXK81,KXM81,KXN81,KXO81,KXP81),1)),LARGE((KXK81,KXM81,KXN81,KXO81,KXP81),1),0)+IF(ISNUMBER(LARGE((KXK81,KXM81,KXN81,KXO81,KXP81),2)),LARGE((KXK81,KXM81,KXN81,KXO81,KXP81),2),0)+KXL81+KXQ81,"")</f>
        <v>0</v>
      </c>
      <c r="KXS81" s="398"/>
      <c r="KXT81" s="418"/>
      <c r="KXU81" s="397"/>
      <c r="KXV81" s="509" t="s">
        <v>1412</v>
      </c>
      <c r="KXW81" s="509" t="s">
        <v>1413</v>
      </c>
      <c r="KXX81" s="509">
        <v>2007</v>
      </c>
      <c r="KXY81" s="522" t="s">
        <v>1414</v>
      </c>
      <c r="KXZ81" s="523" t="s">
        <v>176</v>
      </c>
      <c r="KYA81" s="398">
        <v>0</v>
      </c>
      <c r="KYB81" s="398">
        <v>0</v>
      </c>
      <c r="KYC81" s="398"/>
      <c r="KYD81" s="398"/>
      <c r="KYE81" s="398"/>
      <c r="KYF81" s="398"/>
      <c r="KYG81" s="408"/>
      <c r="KYH81" s="398">
        <f>IF((ISBLANK(KYA81)+ISBLANK(KYC81)+ISBLANK(KYB81)+ISBLANK(KYD81)+ISBLANK(KYE81)+ISBLANK(KYF81)+ISBLANK(KYG81))&lt;8,IF(ISNUMBER(LARGE((KYA81,KYC81,KYD81,KYE81,KYF81),1)),LARGE((KYA81,KYC81,KYD81,KYE81,KYF81),1),0)+IF(ISNUMBER(LARGE((KYA81,KYC81,KYD81,KYE81,KYF81),2)),LARGE((KYA81,KYC81,KYD81,KYE81,KYF81),2),0)+KYB81+KYG81,"")</f>
        <v>0</v>
      </c>
      <c r="KYI81" s="398"/>
      <c r="KYJ81" s="418"/>
      <c r="KYK81" s="397"/>
      <c r="KYL81" s="509" t="s">
        <v>1412</v>
      </c>
      <c r="KYM81" s="509" t="s">
        <v>1413</v>
      </c>
      <c r="KYN81" s="509">
        <v>2007</v>
      </c>
      <c r="KYO81" s="522" t="s">
        <v>1414</v>
      </c>
      <c r="KYP81" s="523" t="s">
        <v>176</v>
      </c>
      <c r="KYQ81" s="398">
        <v>0</v>
      </c>
      <c r="KYR81" s="398">
        <v>0</v>
      </c>
      <c r="KYS81" s="398"/>
      <c r="KYT81" s="398"/>
      <c r="KYU81" s="398"/>
      <c r="KYV81" s="398"/>
      <c r="KYW81" s="408"/>
      <c r="KYX81" s="398">
        <f>IF((ISBLANK(KYQ81)+ISBLANK(KYS81)+ISBLANK(KYR81)+ISBLANK(KYT81)+ISBLANK(KYU81)+ISBLANK(KYV81)+ISBLANK(KYW81))&lt;8,IF(ISNUMBER(LARGE((KYQ81,KYS81,KYT81,KYU81,KYV81),1)),LARGE((KYQ81,KYS81,KYT81,KYU81,KYV81),1),0)+IF(ISNUMBER(LARGE((KYQ81,KYS81,KYT81,KYU81,KYV81),2)),LARGE((KYQ81,KYS81,KYT81,KYU81,KYV81),2),0)+KYR81+KYW81,"")</f>
        <v>0</v>
      </c>
      <c r="KYY81" s="398"/>
      <c r="KYZ81" s="418"/>
      <c r="KZA81" s="397"/>
      <c r="KZB81" s="509" t="s">
        <v>1412</v>
      </c>
      <c r="KZC81" s="509" t="s">
        <v>1413</v>
      </c>
      <c r="KZD81" s="509">
        <v>2007</v>
      </c>
      <c r="KZE81" s="522" t="s">
        <v>1414</v>
      </c>
      <c r="KZF81" s="523" t="s">
        <v>176</v>
      </c>
      <c r="KZG81" s="398">
        <v>0</v>
      </c>
      <c r="KZH81" s="398">
        <v>0</v>
      </c>
      <c r="KZI81" s="398"/>
      <c r="KZJ81" s="398"/>
      <c r="KZK81" s="398"/>
      <c r="KZL81" s="398"/>
      <c r="KZM81" s="408"/>
      <c r="KZN81" s="398">
        <f>IF((ISBLANK(KZG81)+ISBLANK(KZI81)+ISBLANK(KZH81)+ISBLANK(KZJ81)+ISBLANK(KZK81)+ISBLANK(KZL81)+ISBLANK(KZM81))&lt;8,IF(ISNUMBER(LARGE((KZG81,KZI81,KZJ81,KZK81,KZL81),1)),LARGE((KZG81,KZI81,KZJ81,KZK81,KZL81),1),0)+IF(ISNUMBER(LARGE((KZG81,KZI81,KZJ81,KZK81,KZL81),2)),LARGE((KZG81,KZI81,KZJ81,KZK81,KZL81),2),0)+KZH81+KZM81,"")</f>
        <v>0</v>
      </c>
      <c r="KZO81" s="398"/>
      <c r="KZP81" s="418"/>
      <c r="KZQ81" s="397"/>
      <c r="KZR81" s="509" t="s">
        <v>1412</v>
      </c>
      <c r="KZS81" s="509" t="s">
        <v>1413</v>
      </c>
      <c r="KZT81" s="509">
        <v>2007</v>
      </c>
      <c r="KZU81" s="522" t="s">
        <v>1414</v>
      </c>
      <c r="KZV81" s="523" t="s">
        <v>176</v>
      </c>
      <c r="KZW81" s="398">
        <v>0</v>
      </c>
      <c r="KZX81" s="398">
        <v>0</v>
      </c>
      <c r="KZY81" s="398"/>
      <c r="KZZ81" s="398"/>
      <c r="LAA81" s="398"/>
      <c r="LAB81" s="398"/>
      <c r="LAC81" s="408"/>
      <c r="LAD81" s="398">
        <f>IF((ISBLANK(KZW81)+ISBLANK(KZY81)+ISBLANK(KZX81)+ISBLANK(KZZ81)+ISBLANK(LAA81)+ISBLANK(LAB81)+ISBLANK(LAC81))&lt;8,IF(ISNUMBER(LARGE((KZW81,KZY81,KZZ81,LAA81,LAB81),1)),LARGE((KZW81,KZY81,KZZ81,LAA81,LAB81),1),0)+IF(ISNUMBER(LARGE((KZW81,KZY81,KZZ81,LAA81,LAB81),2)),LARGE((KZW81,KZY81,KZZ81,LAA81,LAB81),2),0)+KZX81+LAC81,"")</f>
        <v>0</v>
      </c>
      <c r="LAE81" s="398"/>
      <c r="LAF81" s="418"/>
      <c r="LAG81" s="397"/>
      <c r="LAH81" s="509" t="s">
        <v>1412</v>
      </c>
      <c r="LAI81" s="509" t="s">
        <v>1413</v>
      </c>
      <c r="LAJ81" s="509">
        <v>2007</v>
      </c>
      <c r="LAK81" s="522" t="s">
        <v>1414</v>
      </c>
      <c r="LAL81" s="523" t="s">
        <v>176</v>
      </c>
      <c r="LAM81" s="398">
        <v>0</v>
      </c>
      <c r="LAN81" s="398">
        <v>0</v>
      </c>
      <c r="LAO81" s="398"/>
      <c r="LAP81" s="398"/>
      <c r="LAQ81" s="398"/>
      <c r="LAR81" s="398"/>
      <c r="LAS81" s="408"/>
      <c r="LAT81" s="398">
        <f>IF((ISBLANK(LAM81)+ISBLANK(LAO81)+ISBLANK(LAN81)+ISBLANK(LAP81)+ISBLANK(LAQ81)+ISBLANK(LAR81)+ISBLANK(LAS81))&lt;8,IF(ISNUMBER(LARGE((LAM81,LAO81,LAP81,LAQ81,LAR81),1)),LARGE((LAM81,LAO81,LAP81,LAQ81,LAR81),1),0)+IF(ISNUMBER(LARGE((LAM81,LAO81,LAP81,LAQ81,LAR81),2)),LARGE((LAM81,LAO81,LAP81,LAQ81,LAR81),2),0)+LAN81+LAS81,"")</f>
        <v>0</v>
      </c>
      <c r="LAU81" s="398"/>
      <c r="LAV81" s="418"/>
      <c r="LAW81" s="397"/>
      <c r="LAX81" s="509" t="s">
        <v>1412</v>
      </c>
      <c r="LAY81" s="509" t="s">
        <v>1413</v>
      </c>
      <c r="LAZ81" s="509">
        <v>2007</v>
      </c>
      <c r="LBA81" s="522" t="s">
        <v>1414</v>
      </c>
      <c r="LBB81" s="523" t="s">
        <v>176</v>
      </c>
      <c r="LBC81" s="398">
        <v>0</v>
      </c>
      <c r="LBD81" s="398">
        <v>0</v>
      </c>
      <c r="LBE81" s="398"/>
      <c r="LBF81" s="398"/>
      <c r="LBG81" s="398"/>
      <c r="LBH81" s="398"/>
      <c r="LBI81" s="408"/>
      <c r="LBJ81" s="398">
        <f>IF((ISBLANK(LBC81)+ISBLANK(LBE81)+ISBLANK(LBD81)+ISBLANK(LBF81)+ISBLANK(LBG81)+ISBLANK(LBH81)+ISBLANK(LBI81))&lt;8,IF(ISNUMBER(LARGE((LBC81,LBE81,LBF81,LBG81,LBH81),1)),LARGE((LBC81,LBE81,LBF81,LBG81,LBH81),1),0)+IF(ISNUMBER(LARGE((LBC81,LBE81,LBF81,LBG81,LBH81),2)),LARGE((LBC81,LBE81,LBF81,LBG81,LBH81),2),0)+LBD81+LBI81,"")</f>
        <v>0</v>
      </c>
      <c r="LBK81" s="398"/>
      <c r="LBL81" s="418"/>
      <c r="LBM81" s="397"/>
      <c r="LBN81" s="509" t="s">
        <v>1412</v>
      </c>
      <c r="LBO81" s="509" t="s">
        <v>1413</v>
      </c>
      <c r="LBP81" s="509">
        <v>2007</v>
      </c>
      <c r="LBQ81" s="522" t="s">
        <v>1414</v>
      </c>
      <c r="LBR81" s="523" t="s">
        <v>176</v>
      </c>
      <c r="LBS81" s="398">
        <v>0</v>
      </c>
      <c r="LBT81" s="398">
        <v>0</v>
      </c>
      <c r="LBU81" s="398"/>
      <c r="LBV81" s="398"/>
      <c r="LBW81" s="398"/>
      <c r="LBX81" s="398"/>
      <c r="LBY81" s="408"/>
      <c r="LBZ81" s="398">
        <f>IF((ISBLANK(LBS81)+ISBLANK(LBU81)+ISBLANK(LBT81)+ISBLANK(LBV81)+ISBLANK(LBW81)+ISBLANK(LBX81)+ISBLANK(LBY81))&lt;8,IF(ISNUMBER(LARGE((LBS81,LBU81,LBV81,LBW81,LBX81),1)),LARGE((LBS81,LBU81,LBV81,LBW81,LBX81),1),0)+IF(ISNUMBER(LARGE((LBS81,LBU81,LBV81,LBW81,LBX81),2)),LARGE((LBS81,LBU81,LBV81,LBW81,LBX81),2),0)+LBT81+LBY81,"")</f>
        <v>0</v>
      </c>
      <c r="LCA81" s="398"/>
      <c r="LCB81" s="418"/>
      <c r="LCC81" s="397"/>
      <c r="LCD81" s="509" t="s">
        <v>1412</v>
      </c>
      <c r="LCE81" s="509" t="s">
        <v>1413</v>
      </c>
      <c r="LCF81" s="509">
        <v>2007</v>
      </c>
      <c r="LCG81" s="522" t="s">
        <v>1414</v>
      </c>
      <c r="LCH81" s="523" t="s">
        <v>176</v>
      </c>
      <c r="LCI81" s="398">
        <v>0</v>
      </c>
      <c r="LCJ81" s="398">
        <v>0</v>
      </c>
      <c r="LCK81" s="398"/>
      <c r="LCL81" s="398"/>
      <c r="LCM81" s="398"/>
      <c r="LCN81" s="398"/>
      <c r="LCO81" s="408"/>
      <c r="LCP81" s="398">
        <f>IF((ISBLANK(LCI81)+ISBLANK(LCK81)+ISBLANK(LCJ81)+ISBLANK(LCL81)+ISBLANK(LCM81)+ISBLANK(LCN81)+ISBLANK(LCO81))&lt;8,IF(ISNUMBER(LARGE((LCI81,LCK81,LCL81,LCM81,LCN81),1)),LARGE((LCI81,LCK81,LCL81,LCM81,LCN81),1),0)+IF(ISNUMBER(LARGE((LCI81,LCK81,LCL81,LCM81,LCN81),2)),LARGE((LCI81,LCK81,LCL81,LCM81,LCN81),2),0)+LCJ81+LCO81,"")</f>
        <v>0</v>
      </c>
      <c r="LCQ81" s="398"/>
      <c r="LCR81" s="418"/>
      <c r="LCS81" s="397"/>
      <c r="LCT81" s="509" t="s">
        <v>1412</v>
      </c>
      <c r="LCU81" s="509" t="s">
        <v>1413</v>
      </c>
      <c r="LCV81" s="509">
        <v>2007</v>
      </c>
      <c r="LCW81" s="522" t="s">
        <v>1414</v>
      </c>
      <c r="LCX81" s="523" t="s">
        <v>176</v>
      </c>
      <c r="LCY81" s="398">
        <v>0</v>
      </c>
      <c r="LCZ81" s="398">
        <v>0</v>
      </c>
      <c r="LDA81" s="398"/>
      <c r="LDB81" s="398"/>
      <c r="LDC81" s="398"/>
      <c r="LDD81" s="398"/>
      <c r="LDE81" s="408"/>
      <c r="LDF81" s="398">
        <f>IF((ISBLANK(LCY81)+ISBLANK(LDA81)+ISBLANK(LCZ81)+ISBLANK(LDB81)+ISBLANK(LDC81)+ISBLANK(LDD81)+ISBLANK(LDE81))&lt;8,IF(ISNUMBER(LARGE((LCY81,LDA81,LDB81,LDC81,LDD81),1)),LARGE((LCY81,LDA81,LDB81,LDC81,LDD81),1),0)+IF(ISNUMBER(LARGE((LCY81,LDA81,LDB81,LDC81,LDD81),2)),LARGE((LCY81,LDA81,LDB81,LDC81,LDD81),2),0)+LCZ81+LDE81,"")</f>
        <v>0</v>
      </c>
      <c r="LDG81" s="398"/>
      <c r="LDH81" s="418"/>
      <c r="LDI81" s="397"/>
      <c r="LDJ81" s="509" t="s">
        <v>1412</v>
      </c>
      <c r="LDK81" s="509" t="s">
        <v>1413</v>
      </c>
      <c r="LDL81" s="509">
        <v>2007</v>
      </c>
      <c r="LDM81" s="522" t="s">
        <v>1414</v>
      </c>
      <c r="LDN81" s="523" t="s">
        <v>176</v>
      </c>
      <c r="LDO81" s="398">
        <v>0</v>
      </c>
      <c r="LDP81" s="398">
        <v>0</v>
      </c>
      <c r="LDQ81" s="398"/>
      <c r="LDR81" s="398"/>
      <c r="LDS81" s="398"/>
      <c r="LDT81" s="398"/>
      <c r="LDU81" s="408"/>
      <c r="LDV81" s="398">
        <f>IF((ISBLANK(LDO81)+ISBLANK(LDQ81)+ISBLANK(LDP81)+ISBLANK(LDR81)+ISBLANK(LDS81)+ISBLANK(LDT81)+ISBLANK(LDU81))&lt;8,IF(ISNUMBER(LARGE((LDO81,LDQ81,LDR81,LDS81,LDT81),1)),LARGE((LDO81,LDQ81,LDR81,LDS81,LDT81),1),0)+IF(ISNUMBER(LARGE((LDO81,LDQ81,LDR81,LDS81,LDT81),2)),LARGE((LDO81,LDQ81,LDR81,LDS81,LDT81),2),0)+LDP81+LDU81,"")</f>
        <v>0</v>
      </c>
      <c r="LDW81" s="398"/>
      <c r="LDX81" s="418"/>
      <c r="LDY81" s="397"/>
      <c r="LDZ81" s="509" t="s">
        <v>1412</v>
      </c>
      <c r="LEA81" s="509" t="s">
        <v>1413</v>
      </c>
      <c r="LEB81" s="509">
        <v>2007</v>
      </c>
      <c r="LEC81" s="522" t="s">
        <v>1414</v>
      </c>
      <c r="LED81" s="523" t="s">
        <v>176</v>
      </c>
      <c r="LEE81" s="398">
        <v>0</v>
      </c>
      <c r="LEF81" s="398">
        <v>0</v>
      </c>
      <c r="LEG81" s="398"/>
      <c r="LEH81" s="398"/>
      <c r="LEI81" s="398"/>
      <c r="LEJ81" s="398"/>
      <c r="LEK81" s="408"/>
      <c r="LEL81" s="398">
        <f>IF((ISBLANK(LEE81)+ISBLANK(LEG81)+ISBLANK(LEF81)+ISBLANK(LEH81)+ISBLANK(LEI81)+ISBLANK(LEJ81)+ISBLANK(LEK81))&lt;8,IF(ISNUMBER(LARGE((LEE81,LEG81,LEH81,LEI81,LEJ81),1)),LARGE((LEE81,LEG81,LEH81,LEI81,LEJ81),1),0)+IF(ISNUMBER(LARGE((LEE81,LEG81,LEH81,LEI81,LEJ81),2)),LARGE((LEE81,LEG81,LEH81,LEI81,LEJ81),2),0)+LEF81+LEK81,"")</f>
        <v>0</v>
      </c>
      <c r="LEM81" s="398"/>
      <c r="LEN81" s="418"/>
      <c r="LEO81" s="397"/>
      <c r="LEP81" s="509" t="s">
        <v>1412</v>
      </c>
      <c r="LEQ81" s="509" t="s">
        <v>1413</v>
      </c>
      <c r="LER81" s="509">
        <v>2007</v>
      </c>
      <c r="LES81" s="522" t="s">
        <v>1414</v>
      </c>
      <c r="LET81" s="523" t="s">
        <v>176</v>
      </c>
      <c r="LEU81" s="398">
        <v>0</v>
      </c>
      <c r="LEV81" s="398">
        <v>0</v>
      </c>
      <c r="LEW81" s="398"/>
      <c r="LEX81" s="398"/>
      <c r="LEY81" s="398"/>
      <c r="LEZ81" s="398"/>
      <c r="LFA81" s="408"/>
      <c r="LFB81" s="398">
        <f>IF((ISBLANK(LEU81)+ISBLANK(LEW81)+ISBLANK(LEV81)+ISBLANK(LEX81)+ISBLANK(LEY81)+ISBLANK(LEZ81)+ISBLANK(LFA81))&lt;8,IF(ISNUMBER(LARGE((LEU81,LEW81,LEX81,LEY81,LEZ81),1)),LARGE((LEU81,LEW81,LEX81,LEY81,LEZ81),1),0)+IF(ISNUMBER(LARGE((LEU81,LEW81,LEX81,LEY81,LEZ81),2)),LARGE((LEU81,LEW81,LEX81,LEY81,LEZ81),2),0)+LEV81+LFA81,"")</f>
        <v>0</v>
      </c>
      <c r="LFC81" s="398"/>
      <c r="LFD81" s="418"/>
      <c r="LFE81" s="397"/>
      <c r="LFF81" s="509" t="s">
        <v>1412</v>
      </c>
      <c r="LFG81" s="509" t="s">
        <v>1413</v>
      </c>
      <c r="LFH81" s="509">
        <v>2007</v>
      </c>
      <c r="LFI81" s="522" t="s">
        <v>1414</v>
      </c>
      <c r="LFJ81" s="523" t="s">
        <v>176</v>
      </c>
      <c r="LFK81" s="398">
        <v>0</v>
      </c>
      <c r="LFL81" s="398">
        <v>0</v>
      </c>
      <c r="LFM81" s="398"/>
      <c r="LFN81" s="398"/>
      <c r="LFO81" s="398"/>
      <c r="LFP81" s="398"/>
      <c r="LFQ81" s="408"/>
      <c r="LFR81" s="398">
        <f>IF((ISBLANK(LFK81)+ISBLANK(LFM81)+ISBLANK(LFL81)+ISBLANK(LFN81)+ISBLANK(LFO81)+ISBLANK(LFP81)+ISBLANK(LFQ81))&lt;8,IF(ISNUMBER(LARGE((LFK81,LFM81,LFN81,LFO81,LFP81),1)),LARGE((LFK81,LFM81,LFN81,LFO81,LFP81),1),0)+IF(ISNUMBER(LARGE((LFK81,LFM81,LFN81,LFO81,LFP81),2)),LARGE((LFK81,LFM81,LFN81,LFO81,LFP81),2),0)+LFL81+LFQ81,"")</f>
        <v>0</v>
      </c>
      <c r="LFS81" s="398"/>
      <c r="LFT81" s="418"/>
      <c r="LFU81" s="397"/>
      <c r="LFV81" s="509" t="s">
        <v>1412</v>
      </c>
      <c r="LFW81" s="509" t="s">
        <v>1413</v>
      </c>
      <c r="LFX81" s="509">
        <v>2007</v>
      </c>
      <c r="LFY81" s="522" t="s">
        <v>1414</v>
      </c>
      <c r="LFZ81" s="523" t="s">
        <v>176</v>
      </c>
      <c r="LGA81" s="398">
        <v>0</v>
      </c>
      <c r="LGB81" s="398">
        <v>0</v>
      </c>
      <c r="LGC81" s="398"/>
      <c r="LGD81" s="398"/>
      <c r="LGE81" s="398"/>
      <c r="LGF81" s="398"/>
      <c r="LGG81" s="408"/>
      <c r="LGH81" s="398">
        <f>IF((ISBLANK(LGA81)+ISBLANK(LGC81)+ISBLANK(LGB81)+ISBLANK(LGD81)+ISBLANK(LGE81)+ISBLANK(LGF81)+ISBLANK(LGG81))&lt;8,IF(ISNUMBER(LARGE((LGA81,LGC81,LGD81,LGE81,LGF81),1)),LARGE((LGA81,LGC81,LGD81,LGE81,LGF81),1),0)+IF(ISNUMBER(LARGE((LGA81,LGC81,LGD81,LGE81,LGF81),2)),LARGE((LGA81,LGC81,LGD81,LGE81,LGF81),2),0)+LGB81+LGG81,"")</f>
        <v>0</v>
      </c>
      <c r="LGI81" s="398"/>
      <c r="LGJ81" s="418"/>
      <c r="LGK81" s="397"/>
      <c r="LGL81" s="509" t="s">
        <v>1412</v>
      </c>
      <c r="LGM81" s="509" t="s">
        <v>1413</v>
      </c>
      <c r="LGN81" s="509">
        <v>2007</v>
      </c>
      <c r="LGO81" s="522" t="s">
        <v>1414</v>
      </c>
      <c r="LGP81" s="523" t="s">
        <v>176</v>
      </c>
      <c r="LGQ81" s="398">
        <v>0</v>
      </c>
      <c r="LGR81" s="398">
        <v>0</v>
      </c>
      <c r="LGS81" s="398"/>
      <c r="LGT81" s="398"/>
      <c r="LGU81" s="398"/>
      <c r="LGV81" s="398"/>
      <c r="LGW81" s="408"/>
      <c r="LGX81" s="398">
        <f>IF((ISBLANK(LGQ81)+ISBLANK(LGS81)+ISBLANK(LGR81)+ISBLANK(LGT81)+ISBLANK(LGU81)+ISBLANK(LGV81)+ISBLANK(LGW81))&lt;8,IF(ISNUMBER(LARGE((LGQ81,LGS81,LGT81,LGU81,LGV81),1)),LARGE((LGQ81,LGS81,LGT81,LGU81,LGV81),1),0)+IF(ISNUMBER(LARGE((LGQ81,LGS81,LGT81,LGU81,LGV81),2)),LARGE((LGQ81,LGS81,LGT81,LGU81,LGV81),2),0)+LGR81+LGW81,"")</f>
        <v>0</v>
      </c>
      <c r="LGY81" s="398"/>
      <c r="LGZ81" s="418"/>
      <c r="LHA81" s="397"/>
      <c r="LHB81" s="509" t="s">
        <v>1412</v>
      </c>
      <c r="LHC81" s="509" t="s">
        <v>1413</v>
      </c>
      <c r="LHD81" s="509">
        <v>2007</v>
      </c>
      <c r="LHE81" s="522" t="s">
        <v>1414</v>
      </c>
      <c r="LHF81" s="523" t="s">
        <v>176</v>
      </c>
      <c r="LHG81" s="398">
        <v>0</v>
      </c>
      <c r="LHH81" s="398">
        <v>0</v>
      </c>
      <c r="LHI81" s="398"/>
      <c r="LHJ81" s="398"/>
      <c r="LHK81" s="398"/>
      <c r="LHL81" s="398"/>
      <c r="LHM81" s="408"/>
      <c r="LHN81" s="398">
        <f>IF((ISBLANK(LHG81)+ISBLANK(LHI81)+ISBLANK(LHH81)+ISBLANK(LHJ81)+ISBLANK(LHK81)+ISBLANK(LHL81)+ISBLANK(LHM81))&lt;8,IF(ISNUMBER(LARGE((LHG81,LHI81,LHJ81,LHK81,LHL81),1)),LARGE((LHG81,LHI81,LHJ81,LHK81,LHL81),1),0)+IF(ISNUMBER(LARGE((LHG81,LHI81,LHJ81,LHK81,LHL81),2)),LARGE((LHG81,LHI81,LHJ81,LHK81,LHL81),2),0)+LHH81+LHM81,"")</f>
        <v>0</v>
      </c>
      <c r="LHO81" s="398"/>
      <c r="LHP81" s="418"/>
      <c r="LHQ81" s="397"/>
      <c r="LHR81" s="509" t="s">
        <v>1412</v>
      </c>
      <c r="LHS81" s="509" t="s">
        <v>1413</v>
      </c>
      <c r="LHT81" s="509">
        <v>2007</v>
      </c>
      <c r="LHU81" s="522" t="s">
        <v>1414</v>
      </c>
      <c r="LHV81" s="523" t="s">
        <v>176</v>
      </c>
      <c r="LHW81" s="398">
        <v>0</v>
      </c>
      <c r="LHX81" s="398">
        <v>0</v>
      </c>
      <c r="LHY81" s="398"/>
      <c r="LHZ81" s="398"/>
      <c r="LIA81" s="398"/>
      <c r="LIB81" s="398"/>
      <c r="LIC81" s="408"/>
      <c r="LID81" s="398">
        <f>IF((ISBLANK(LHW81)+ISBLANK(LHY81)+ISBLANK(LHX81)+ISBLANK(LHZ81)+ISBLANK(LIA81)+ISBLANK(LIB81)+ISBLANK(LIC81))&lt;8,IF(ISNUMBER(LARGE((LHW81,LHY81,LHZ81,LIA81,LIB81),1)),LARGE((LHW81,LHY81,LHZ81,LIA81,LIB81),1),0)+IF(ISNUMBER(LARGE((LHW81,LHY81,LHZ81,LIA81,LIB81),2)),LARGE((LHW81,LHY81,LHZ81,LIA81,LIB81),2),0)+LHX81+LIC81,"")</f>
        <v>0</v>
      </c>
      <c r="LIE81" s="398"/>
      <c r="LIF81" s="418"/>
      <c r="LIG81" s="397"/>
      <c r="LIH81" s="509" t="s">
        <v>1412</v>
      </c>
      <c r="LII81" s="509" t="s">
        <v>1413</v>
      </c>
      <c r="LIJ81" s="509">
        <v>2007</v>
      </c>
      <c r="LIK81" s="522" t="s">
        <v>1414</v>
      </c>
      <c r="LIL81" s="523" t="s">
        <v>176</v>
      </c>
      <c r="LIM81" s="398">
        <v>0</v>
      </c>
      <c r="LIN81" s="398">
        <v>0</v>
      </c>
      <c r="LIO81" s="398"/>
      <c r="LIP81" s="398"/>
      <c r="LIQ81" s="398"/>
      <c r="LIR81" s="398"/>
      <c r="LIS81" s="408"/>
      <c r="LIT81" s="398">
        <f>IF((ISBLANK(LIM81)+ISBLANK(LIO81)+ISBLANK(LIN81)+ISBLANK(LIP81)+ISBLANK(LIQ81)+ISBLANK(LIR81)+ISBLANK(LIS81))&lt;8,IF(ISNUMBER(LARGE((LIM81,LIO81,LIP81,LIQ81,LIR81),1)),LARGE((LIM81,LIO81,LIP81,LIQ81,LIR81),1),0)+IF(ISNUMBER(LARGE((LIM81,LIO81,LIP81,LIQ81,LIR81),2)),LARGE((LIM81,LIO81,LIP81,LIQ81,LIR81),2),0)+LIN81+LIS81,"")</f>
        <v>0</v>
      </c>
      <c r="LIU81" s="398"/>
      <c r="LIV81" s="418"/>
      <c r="LIW81" s="397"/>
      <c r="LIX81" s="509" t="s">
        <v>1412</v>
      </c>
      <c r="LIY81" s="509" t="s">
        <v>1413</v>
      </c>
      <c r="LIZ81" s="509">
        <v>2007</v>
      </c>
      <c r="LJA81" s="522" t="s">
        <v>1414</v>
      </c>
      <c r="LJB81" s="523" t="s">
        <v>176</v>
      </c>
      <c r="LJC81" s="398">
        <v>0</v>
      </c>
      <c r="LJD81" s="398">
        <v>0</v>
      </c>
      <c r="LJE81" s="398"/>
      <c r="LJF81" s="398"/>
      <c r="LJG81" s="398"/>
      <c r="LJH81" s="398"/>
      <c r="LJI81" s="408"/>
      <c r="LJJ81" s="398">
        <f>IF((ISBLANK(LJC81)+ISBLANK(LJE81)+ISBLANK(LJD81)+ISBLANK(LJF81)+ISBLANK(LJG81)+ISBLANK(LJH81)+ISBLANK(LJI81))&lt;8,IF(ISNUMBER(LARGE((LJC81,LJE81,LJF81,LJG81,LJH81),1)),LARGE((LJC81,LJE81,LJF81,LJG81,LJH81),1),0)+IF(ISNUMBER(LARGE((LJC81,LJE81,LJF81,LJG81,LJH81),2)),LARGE((LJC81,LJE81,LJF81,LJG81,LJH81),2),0)+LJD81+LJI81,"")</f>
        <v>0</v>
      </c>
      <c r="LJK81" s="398"/>
      <c r="LJL81" s="418"/>
      <c r="LJM81" s="397"/>
      <c r="LJN81" s="509" t="s">
        <v>1412</v>
      </c>
      <c r="LJO81" s="509" t="s">
        <v>1413</v>
      </c>
      <c r="LJP81" s="509">
        <v>2007</v>
      </c>
      <c r="LJQ81" s="522" t="s">
        <v>1414</v>
      </c>
      <c r="LJR81" s="523" t="s">
        <v>176</v>
      </c>
      <c r="LJS81" s="398">
        <v>0</v>
      </c>
      <c r="LJT81" s="398">
        <v>0</v>
      </c>
      <c r="LJU81" s="398"/>
      <c r="LJV81" s="398"/>
      <c r="LJW81" s="398"/>
      <c r="LJX81" s="398"/>
      <c r="LJY81" s="408"/>
      <c r="LJZ81" s="398">
        <f>IF((ISBLANK(LJS81)+ISBLANK(LJU81)+ISBLANK(LJT81)+ISBLANK(LJV81)+ISBLANK(LJW81)+ISBLANK(LJX81)+ISBLANK(LJY81))&lt;8,IF(ISNUMBER(LARGE((LJS81,LJU81,LJV81,LJW81,LJX81),1)),LARGE((LJS81,LJU81,LJV81,LJW81,LJX81),1),0)+IF(ISNUMBER(LARGE((LJS81,LJU81,LJV81,LJW81,LJX81),2)),LARGE((LJS81,LJU81,LJV81,LJW81,LJX81),2),0)+LJT81+LJY81,"")</f>
        <v>0</v>
      </c>
      <c r="LKA81" s="398"/>
      <c r="LKB81" s="418"/>
      <c r="LKC81" s="397"/>
      <c r="LKD81" s="509" t="s">
        <v>1412</v>
      </c>
      <c r="LKE81" s="509" t="s">
        <v>1413</v>
      </c>
      <c r="LKF81" s="509">
        <v>2007</v>
      </c>
      <c r="LKG81" s="522" t="s">
        <v>1414</v>
      </c>
      <c r="LKH81" s="523" t="s">
        <v>176</v>
      </c>
      <c r="LKI81" s="398">
        <v>0</v>
      </c>
      <c r="LKJ81" s="398">
        <v>0</v>
      </c>
      <c r="LKK81" s="398"/>
      <c r="LKL81" s="398"/>
      <c r="LKM81" s="398"/>
      <c r="LKN81" s="398"/>
      <c r="LKO81" s="408"/>
      <c r="LKP81" s="398">
        <f>IF((ISBLANK(LKI81)+ISBLANK(LKK81)+ISBLANK(LKJ81)+ISBLANK(LKL81)+ISBLANK(LKM81)+ISBLANK(LKN81)+ISBLANK(LKO81))&lt;8,IF(ISNUMBER(LARGE((LKI81,LKK81,LKL81,LKM81,LKN81),1)),LARGE((LKI81,LKK81,LKL81,LKM81,LKN81),1),0)+IF(ISNUMBER(LARGE((LKI81,LKK81,LKL81,LKM81,LKN81),2)),LARGE((LKI81,LKK81,LKL81,LKM81,LKN81),2),0)+LKJ81+LKO81,"")</f>
        <v>0</v>
      </c>
      <c r="LKQ81" s="398"/>
      <c r="LKR81" s="418"/>
      <c r="LKS81" s="397"/>
      <c r="LKT81" s="509" t="s">
        <v>1412</v>
      </c>
      <c r="LKU81" s="509" t="s">
        <v>1413</v>
      </c>
      <c r="LKV81" s="509">
        <v>2007</v>
      </c>
      <c r="LKW81" s="522" t="s">
        <v>1414</v>
      </c>
      <c r="LKX81" s="523" t="s">
        <v>176</v>
      </c>
      <c r="LKY81" s="398">
        <v>0</v>
      </c>
      <c r="LKZ81" s="398">
        <v>0</v>
      </c>
      <c r="LLA81" s="398"/>
      <c r="LLB81" s="398"/>
      <c r="LLC81" s="398"/>
      <c r="LLD81" s="398"/>
      <c r="LLE81" s="408"/>
      <c r="LLF81" s="398">
        <f>IF((ISBLANK(LKY81)+ISBLANK(LLA81)+ISBLANK(LKZ81)+ISBLANK(LLB81)+ISBLANK(LLC81)+ISBLANK(LLD81)+ISBLANK(LLE81))&lt;8,IF(ISNUMBER(LARGE((LKY81,LLA81,LLB81,LLC81,LLD81),1)),LARGE((LKY81,LLA81,LLB81,LLC81,LLD81),1),0)+IF(ISNUMBER(LARGE((LKY81,LLA81,LLB81,LLC81,LLD81),2)),LARGE((LKY81,LLA81,LLB81,LLC81,LLD81),2),0)+LKZ81+LLE81,"")</f>
        <v>0</v>
      </c>
      <c r="LLG81" s="398"/>
      <c r="LLH81" s="418"/>
      <c r="LLI81" s="397"/>
      <c r="LLJ81" s="509" t="s">
        <v>1412</v>
      </c>
      <c r="LLK81" s="509" t="s">
        <v>1413</v>
      </c>
      <c r="LLL81" s="509">
        <v>2007</v>
      </c>
      <c r="LLM81" s="522" t="s">
        <v>1414</v>
      </c>
      <c r="LLN81" s="523" t="s">
        <v>176</v>
      </c>
      <c r="LLO81" s="398">
        <v>0</v>
      </c>
      <c r="LLP81" s="398">
        <v>0</v>
      </c>
      <c r="LLQ81" s="398"/>
      <c r="LLR81" s="398"/>
      <c r="LLS81" s="398"/>
      <c r="LLT81" s="398"/>
      <c r="LLU81" s="408"/>
      <c r="LLV81" s="398">
        <f>IF((ISBLANK(LLO81)+ISBLANK(LLQ81)+ISBLANK(LLP81)+ISBLANK(LLR81)+ISBLANK(LLS81)+ISBLANK(LLT81)+ISBLANK(LLU81))&lt;8,IF(ISNUMBER(LARGE((LLO81,LLQ81,LLR81,LLS81,LLT81),1)),LARGE((LLO81,LLQ81,LLR81,LLS81,LLT81),1),0)+IF(ISNUMBER(LARGE((LLO81,LLQ81,LLR81,LLS81,LLT81),2)),LARGE((LLO81,LLQ81,LLR81,LLS81,LLT81),2),0)+LLP81+LLU81,"")</f>
        <v>0</v>
      </c>
      <c r="LLW81" s="398"/>
      <c r="LLX81" s="418"/>
      <c r="LLY81" s="397"/>
      <c r="LLZ81" s="509" t="s">
        <v>1412</v>
      </c>
      <c r="LMA81" s="509" t="s">
        <v>1413</v>
      </c>
      <c r="LMB81" s="509">
        <v>2007</v>
      </c>
      <c r="LMC81" s="522" t="s">
        <v>1414</v>
      </c>
      <c r="LMD81" s="523" t="s">
        <v>176</v>
      </c>
      <c r="LME81" s="398">
        <v>0</v>
      </c>
      <c r="LMF81" s="398">
        <v>0</v>
      </c>
      <c r="LMG81" s="398"/>
      <c r="LMH81" s="398"/>
      <c r="LMI81" s="398"/>
      <c r="LMJ81" s="398"/>
      <c r="LMK81" s="408"/>
      <c r="LML81" s="398">
        <f>IF((ISBLANK(LME81)+ISBLANK(LMG81)+ISBLANK(LMF81)+ISBLANK(LMH81)+ISBLANK(LMI81)+ISBLANK(LMJ81)+ISBLANK(LMK81))&lt;8,IF(ISNUMBER(LARGE((LME81,LMG81,LMH81,LMI81,LMJ81),1)),LARGE((LME81,LMG81,LMH81,LMI81,LMJ81),1),0)+IF(ISNUMBER(LARGE((LME81,LMG81,LMH81,LMI81,LMJ81),2)),LARGE((LME81,LMG81,LMH81,LMI81,LMJ81),2),0)+LMF81+LMK81,"")</f>
        <v>0</v>
      </c>
      <c r="LMM81" s="398"/>
      <c r="LMN81" s="418"/>
      <c r="LMO81" s="397"/>
      <c r="LMP81" s="509" t="s">
        <v>1412</v>
      </c>
      <c r="LMQ81" s="509" t="s">
        <v>1413</v>
      </c>
      <c r="LMR81" s="509">
        <v>2007</v>
      </c>
      <c r="LMS81" s="522" t="s">
        <v>1414</v>
      </c>
      <c r="LMT81" s="523" t="s">
        <v>176</v>
      </c>
      <c r="LMU81" s="398">
        <v>0</v>
      </c>
      <c r="LMV81" s="398">
        <v>0</v>
      </c>
      <c r="LMW81" s="398"/>
      <c r="LMX81" s="398"/>
      <c r="LMY81" s="398"/>
      <c r="LMZ81" s="398"/>
      <c r="LNA81" s="408"/>
      <c r="LNB81" s="398">
        <f>IF((ISBLANK(LMU81)+ISBLANK(LMW81)+ISBLANK(LMV81)+ISBLANK(LMX81)+ISBLANK(LMY81)+ISBLANK(LMZ81)+ISBLANK(LNA81))&lt;8,IF(ISNUMBER(LARGE((LMU81,LMW81,LMX81,LMY81,LMZ81),1)),LARGE((LMU81,LMW81,LMX81,LMY81,LMZ81),1),0)+IF(ISNUMBER(LARGE((LMU81,LMW81,LMX81,LMY81,LMZ81),2)),LARGE((LMU81,LMW81,LMX81,LMY81,LMZ81),2),0)+LMV81+LNA81,"")</f>
        <v>0</v>
      </c>
      <c r="LNC81" s="398"/>
      <c r="LND81" s="418"/>
      <c r="LNE81" s="397"/>
      <c r="LNF81" s="509" t="s">
        <v>1412</v>
      </c>
      <c r="LNG81" s="509" t="s">
        <v>1413</v>
      </c>
      <c r="LNH81" s="509">
        <v>2007</v>
      </c>
      <c r="LNI81" s="522" t="s">
        <v>1414</v>
      </c>
      <c r="LNJ81" s="523" t="s">
        <v>176</v>
      </c>
      <c r="LNK81" s="398">
        <v>0</v>
      </c>
      <c r="LNL81" s="398">
        <v>0</v>
      </c>
      <c r="LNM81" s="398"/>
      <c r="LNN81" s="398"/>
      <c r="LNO81" s="398"/>
      <c r="LNP81" s="398"/>
      <c r="LNQ81" s="408"/>
      <c r="LNR81" s="398">
        <f>IF((ISBLANK(LNK81)+ISBLANK(LNM81)+ISBLANK(LNL81)+ISBLANK(LNN81)+ISBLANK(LNO81)+ISBLANK(LNP81)+ISBLANK(LNQ81))&lt;8,IF(ISNUMBER(LARGE((LNK81,LNM81,LNN81,LNO81,LNP81),1)),LARGE((LNK81,LNM81,LNN81,LNO81,LNP81),1),0)+IF(ISNUMBER(LARGE((LNK81,LNM81,LNN81,LNO81,LNP81),2)),LARGE((LNK81,LNM81,LNN81,LNO81,LNP81),2),0)+LNL81+LNQ81,"")</f>
        <v>0</v>
      </c>
      <c r="LNS81" s="398"/>
      <c r="LNT81" s="418"/>
      <c r="LNU81" s="397"/>
      <c r="LNV81" s="509" t="s">
        <v>1412</v>
      </c>
      <c r="LNW81" s="509" t="s">
        <v>1413</v>
      </c>
      <c r="LNX81" s="509">
        <v>2007</v>
      </c>
      <c r="LNY81" s="522" t="s">
        <v>1414</v>
      </c>
      <c r="LNZ81" s="523" t="s">
        <v>176</v>
      </c>
      <c r="LOA81" s="398">
        <v>0</v>
      </c>
      <c r="LOB81" s="398">
        <v>0</v>
      </c>
      <c r="LOC81" s="398"/>
      <c r="LOD81" s="398"/>
      <c r="LOE81" s="398"/>
      <c r="LOF81" s="398"/>
      <c r="LOG81" s="408"/>
      <c r="LOH81" s="398">
        <f>IF((ISBLANK(LOA81)+ISBLANK(LOC81)+ISBLANK(LOB81)+ISBLANK(LOD81)+ISBLANK(LOE81)+ISBLANK(LOF81)+ISBLANK(LOG81))&lt;8,IF(ISNUMBER(LARGE((LOA81,LOC81,LOD81,LOE81,LOF81),1)),LARGE((LOA81,LOC81,LOD81,LOE81,LOF81),1),0)+IF(ISNUMBER(LARGE((LOA81,LOC81,LOD81,LOE81,LOF81),2)),LARGE((LOA81,LOC81,LOD81,LOE81,LOF81),2),0)+LOB81+LOG81,"")</f>
        <v>0</v>
      </c>
      <c r="LOI81" s="398"/>
      <c r="LOJ81" s="418"/>
      <c r="LOK81" s="397"/>
      <c r="LOL81" s="509" t="s">
        <v>1412</v>
      </c>
      <c r="LOM81" s="509" t="s">
        <v>1413</v>
      </c>
      <c r="LON81" s="509">
        <v>2007</v>
      </c>
      <c r="LOO81" s="522" t="s">
        <v>1414</v>
      </c>
      <c r="LOP81" s="523" t="s">
        <v>176</v>
      </c>
      <c r="LOQ81" s="398">
        <v>0</v>
      </c>
      <c r="LOR81" s="398">
        <v>0</v>
      </c>
      <c r="LOS81" s="398"/>
      <c r="LOT81" s="398"/>
      <c r="LOU81" s="398"/>
      <c r="LOV81" s="398"/>
      <c r="LOW81" s="408"/>
      <c r="LOX81" s="398">
        <f>IF((ISBLANK(LOQ81)+ISBLANK(LOS81)+ISBLANK(LOR81)+ISBLANK(LOT81)+ISBLANK(LOU81)+ISBLANK(LOV81)+ISBLANK(LOW81))&lt;8,IF(ISNUMBER(LARGE((LOQ81,LOS81,LOT81,LOU81,LOV81),1)),LARGE((LOQ81,LOS81,LOT81,LOU81,LOV81),1),0)+IF(ISNUMBER(LARGE((LOQ81,LOS81,LOT81,LOU81,LOV81),2)),LARGE((LOQ81,LOS81,LOT81,LOU81,LOV81),2),0)+LOR81+LOW81,"")</f>
        <v>0</v>
      </c>
      <c r="LOY81" s="398"/>
      <c r="LOZ81" s="418"/>
      <c r="LPA81" s="397"/>
      <c r="LPB81" s="509" t="s">
        <v>1412</v>
      </c>
      <c r="LPC81" s="509" t="s">
        <v>1413</v>
      </c>
      <c r="LPD81" s="509">
        <v>2007</v>
      </c>
      <c r="LPE81" s="522" t="s">
        <v>1414</v>
      </c>
      <c r="LPF81" s="523" t="s">
        <v>176</v>
      </c>
      <c r="LPG81" s="398">
        <v>0</v>
      </c>
      <c r="LPH81" s="398">
        <v>0</v>
      </c>
      <c r="LPI81" s="398"/>
      <c r="LPJ81" s="398"/>
      <c r="LPK81" s="398"/>
      <c r="LPL81" s="398"/>
      <c r="LPM81" s="408"/>
      <c r="LPN81" s="398">
        <f>IF((ISBLANK(LPG81)+ISBLANK(LPI81)+ISBLANK(LPH81)+ISBLANK(LPJ81)+ISBLANK(LPK81)+ISBLANK(LPL81)+ISBLANK(LPM81))&lt;8,IF(ISNUMBER(LARGE((LPG81,LPI81,LPJ81,LPK81,LPL81),1)),LARGE((LPG81,LPI81,LPJ81,LPK81,LPL81),1),0)+IF(ISNUMBER(LARGE((LPG81,LPI81,LPJ81,LPK81,LPL81),2)),LARGE((LPG81,LPI81,LPJ81,LPK81,LPL81),2),0)+LPH81+LPM81,"")</f>
        <v>0</v>
      </c>
      <c r="LPO81" s="398"/>
      <c r="LPP81" s="418"/>
      <c r="LPQ81" s="397"/>
      <c r="LPR81" s="509" t="s">
        <v>1412</v>
      </c>
      <c r="LPS81" s="509" t="s">
        <v>1413</v>
      </c>
      <c r="LPT81" s="509">
        <v>2007</v>
      </c>
      <c r="LPU81" s="522" t="s">
        <v>1414</v>
      </c>
      <c r="LPV81" s="523" t="s">
        <v>176</v>
      </c>
      <c r="LPW81" s="398">
        <v>0</v>
      </c>
      <c r="LPX81" s="398">
        <v>0</v>
      </c>
      <c r="LPY81" s="398"/>
      <c r="LPZ81" s="398"/>
      <c r="LQA81" s="398"/>
      <c r="LQB81" s="398"/>
      <c r="LQC81" s="408"/>
      <c r="LQD81" s="398">
        <f>IF((ISBLANK(LPW81)+ISBLANK(LPY81)+ISBLANK(LPX81)+ISBLANK(LPZ81)+ISBLANK(LQA81)+ISBLANK(LQB81)+ISBLANK(LQC81))&lt;8,IF(ISNUMBER(LARGE((LPW81,LPY81,LPZ81,LQA81,LQB81),1)),LARGE((LPW81,LPY81,LPZ81,LQA81,LQB81),1),0)+IF(ISNUMBER(LARGE((LPW81,LPY81,LPZ81,LQA81,LQB81),2)),LARGE((LPW81,LPY81,LPZ81,LQA81,LQB81),2),0)+LPX81+LQC81,"")</f>
        <v>0</v>
      </c>
      <c r="LQE81" s="398"/>
      <c r="LQF81" s="418"/>
      <c r="LQG81" s="397"/>
      <c r="LQH81" s="509" t="s">
        <v>1412</v>
      </c>
      <c r="LQI81" s="509" t="s">
        <v>1413</v>
      </c>
      <c r="LQJ81" s="509">
        <v>2007</v>
      </c>
      <c r="LQK81" s="522" t="s">
        <v>1414</v>
      </c>
      <c r="LQL81" s="523" t="s">
        <v>176</v>
      </c>
      <c r="LQM81" s="398">
        <v>0</v>
      </c>
      <c r="LQN81" s="398">
        <v>0</v>
      </c>
      <c r="LQO81" s="398"/>
      <c r="LQP81" s="398"/>
      <c r="LQQ81" s="398"/>
      <c r="LQR81" s="398"/>
      <c r="LQS81" s="408"/>
      <c r="LQT81" s="398">
        <f>IF((ISBLANK(LQM81)+ISBLANK(LQO81)+ISBLANK(LQN81)+ISBLANK(LQP81)+ISBLANK(LQQ81)+ISBLANK(LQR81)+ISBLANK(LQS81))&lt;8,IF(ISNUMBER(LARGE((LQM81,LQO81,LQP81,LQQ81,LQR81),1)),LARGE((LQM81,LQO81,LQP81,LQQ81,LQR81),1),0)+IF(ISNUMBER(LARGE((LQM81,LQO81,LQP81,LQQ81,LQR81),2)),LARGE((LQM81,LQO81,LQP81,LQQ81,LQR81),2),0)+LQN81+LQS81,"")</f>
        <v>0</v>
      </c>
      <c r="LQU81" s="398"/>
      <c r="LQV81" s="418"/>
      <c r="LQW81" s="397"/>
      <c r="LQX81" s="509" t="s">
        <v>1412</v>
      </c>
      <c r="LQY81" s="509" t="s">
        <v>1413</v>
      </c>
      <c r="LQZ81" s="509">
        <v>2007</v>
      </c>
      <c r="LRA81" s="522" t="s">
        <v>1414</v>
      </c>
      <c r="LRB81" s="523" t="s">
        <v>176</v>
      </c>
      <c r="LRC81" s="398">
        <v>0</v>
      </c>
      <c r="LRD81" s="398">
        <v>0</v>
      </c>
      <c r="LRE81" s="398"/>
      <c r="LRF81" s="398"/>
      <c r="LRG81" s="398"/>
      <c r="LRH81" s="398"/>
      <c r="LRI81" s="408"/>
      <c r="LRJ81" s="398">
        <f>IF((ISBLANK(LRC81)+ISBLANK(LRE81)+ISBLANK(LRD81)+ISBLANK(LRF81)+ISBLANK(LRG81)+ISBLANK(LRH81)+ISBLANK(LRI81))&lt;8,IF(ISNUMBER(LARGE((LRC81,LRE81,LRF81,LRG81,LRH81),1)),LARGE((LRC81,LRE81,LRF81,LRG81,LRH81),1),0)+IF(ISNUMBER(LARGE((LRC81,LRE81,LRF81,LRG81,LRH81),2)),LARGE((LRC81,LRE81,LRF81,LRG81,LRH81),2),0)+LRD81+LRI81,"")</f>
        <v>0</v>
      </c>
      <c r="LRK81" s="398"/>
      <c r="LRL81" s="418"/>
      <c r="LRM81" s="397"/>
      <c r="LRN81" s="509" t="s">
        <v>1412</v>
      </c>
      <c r="LRO81" s="509" t="s">
        <v>1413</v>
      </c>
      <c r="LRP81" s="509">
        <v>2007</v>
      </c>
      <c r="LRQ81" s="522" t="s">
        <v>1414</v>
      </c>
      <c r="LRR81" s="523" t="s">
        <v>176</v>
      </c>
      <c r="LRS81" s="398">
        <v>0</v>
      </c>
      <c r="LRT81" s="398">
        <v>0</v>
      </c>
      <c r="LRU81" s="398"/>
      <c r="LRV81" s="398"/>
      <c r="LRW81" s="398"/>
      <c r="LRX81" s="398"/>
      <c r="LRY81" s="408"/>
      <c r="LRZ81" s="398">
        <f>IF((ISBLANK(LRS81)+ISBLANK(LRU81)+ISBLANK(LRT81)+ISBLANK(LRV81)+ISBLANK(LRW81)+ISBLANK(LRX81)+ISBLANK(LRY81))&lt;8,IF(ISNUMBER(LARGE((LRS81,LRU81,LRV81,LRW81,LRX81),1)),LARGE((LRS81,LRU81,LRV81,LRW81,LRX81),1),0)+IF(ISNUMBER(LARGE((LRS81,LRU81,LRV81,LRW81,LRX81),2)),LARGE((LRS81,LRU81,LRV81,LRW81,LRX81),2),0)+LRT81+LRY81,"")</f>
        <v>0</v>
      </c>
      <c r="LSA81" s="398"/>
      <c r="LSB81" s="418"/>
      <c r="LSC81" s="397"/>
      <c r="LSD81" s="509" t="s">
        <v>1412</v>
      </c>
      <c r="LSE81" s="509" t="s">
        <v>1413</v>
      </c>
      <c r="LSF81" s="509">
        <v>2007</v>
      </c>
      <c r="LSG81" s="522" t="s">
        <v>1414</v>
      </c>
      <c r="LSH81" s="523" t="s">
        <v>176</v>
      </c>
      <c r="LSI81" s="398">
        <v>0</v>
      </c>
      <c r="LSJ81" s="398">
        <v>0</v>
      </c>
      <c r="LSK81" s="398"/>
      <c r="LSL81" s="398"/>
      <c r="LSM81" s="398"/>
      <c r="LSN81" s="398"/>
      <c r="LSO81" s="408"/>
      <c r="LSP81" s="398">
        <f>IF((ISBLANK(LSI81)+ISBLANK(LSK81)+ISBLANK(LSJ81)+ISBLANK(LSL81)+ISBLANK(LSM81)+ISBLANK(LSN81)+ISBLANK(LSO81))&lt;8,IF(ISNUMBER(LARGE((LSI81,LSK81,LSL81,LSM81,LSN81),1)),LARGE((LSI81,LSK81,LSL81,LSM81,LSN81),1),0)+IF(ISNUMBER(LARGE((LSI81,LSK81,LSL81,LSM81,LSN81),2)),LARGE((LSI81,LSK81,LSL81,LSM81,LSN81),2),0)+LSJ81+LSO81,"")</f>
        <v>0</v>
      </c>
      <c r="LSQ81" s="398"/>
      <c r="LSR81" s="418"/>
      <c r="LSS81" s="397"/>
      <c r="LST81" s="509" t="s">
        <v>1412</v>
      </c>
      <c r="LSU81" s="509" t="s">
        <v>1413</v>
      </c>
      <c r="LSV81" s="509">
        <v>2007</v>
      </c>
      <c r="LSW81" s="522" t="s">
        <v>1414</v>
      </c>
      <c r="LSX81" s="523" t="s">
        <v>176</v>
      </c>
      <c r="LSY81" s="398">
        <v>0</v>
      </c>
      <c r="LSZ81" s="398">
        <v>0</v>
      </c>
      <c r="LTA81" s="398"/>
      <c r="LTB81" s="398"/>
      <c r="LTC81" s="398"/>
      <c r="LTD81" s="398"/>
      <c r="LTE81" s="408"/>
      <c r="LTF81" s="398">
        <f>IF((ISBLANK(LSY81)+ISBLANK(LTA81)+ISBLANK(LSZ81)+ISBLANK(LTB81)+ISBLANK(LTC81)+ISBLANK(LTD81)+ISBLANK(LTE81))&lt;8,IF(ISNUMBER(LARGE((LSY81,LTA81,LTB81,LTC81,LTD81),1)),LARGE((LSY81,LTA81,LTB81,LTC81,LTD81),1),0)+IF(ISNUMBER(LARGE((LSY81,LTA81,LTB81,LTC81,LTD81),2)),LARGE((LSY81,LTA81,LTB81,LTC81,LTD81),2),0)+LSZ81+LTE81,"")</f>
        <v>0</v>
      </c>
      <c r="LTG81" s="398"/>
      <c r="LTH81" s="418"/>
      <c r="LTI81" s="397"/>
      <c r="LTJ81" s="509" t="s">
        <v>1412</v>
      </c>
      <c r="LTK81" s="509" t="s">
        <v>1413</v>
      </c>
      <c r="LTL81" s="509">
        <v>2007</v>
      </c>
      <c r="LTM81" s="522" t="s">
        <v>1414</v>
      </c>
      <c r="LTN81" s="523" t="s">
        <v>176</v>
      </c>
      <c r="LTO81" s="398">
        <v>0</v>
      </c>
      <c r="LTP81" s="398">
        <v>0</v>
      </c>
      <c r="LTQ81" s="398"/>
      <c r="LTR81" s="398"/>
      <c r="LTS81" s="398"/>
      <c r="LTT81" s="398"/>
      <c r="LTU81" s="408"/>
      <c r="LTV81" s="398">
        <f>IF((ISBLANK(LTO81)+ISBLANK(LTQ81)+ISBLANK(LTP81)+ISBLANK(LTR81)+ISBLANK(LTS81)+ISBLANK(LTT81)+ISBLANK(LTU81))&lt;8,IF(ISNUMBER(LARGE((LTO81,LTQ81,LTR81,LTS81,LTT81),1)),LARGE((LTO81,LTQ81,LTR81,LTS81,LTT81),1),0)+IF(ISNUMBER(LARGE((LTO81,LTQ81,LTR81,LTS81,LTT81),2)),LARGE((LTO81,LTQ81,LTR81,LTS81,LTT81),2),0)+LTP81+LTU81,"")</f>
        <v>0</v>
      </c>
      <c r="LTW81" s="398"/>
      <c r="LTX81" s="418"/>
      <c r="LTY81" s="397"/>
      <c r="LTZ81" s="509" t="s">
        <v>1412</v>
      </c>
      <c r="LUA81" s="509" t="s">
        <v>1413</v>
      </c>
      <c r="LUB81" s="509">
        <v>2007</v>
      </c>
      <c r="LUC81" s="522" t="s">
        <v>1414</v>
      </c>
      <c r="LUD81" s="523" t="s">
        <v>176</v>
      </c>
      <c r="LUE81" s="398">
        <v>0</v>
      </c>
      <c r="LUF81" s="398">
        <v>0</v>
      </c>
      <c r="LUG81" s="398"/>
      <c r="LUH81" s="398"/>
      <c r="LUI81" s="398"/>
      <c r="LUJ81" s="398"/>
      <c r="LUK81" s="408"/>
      <c r="LUL81" s="398">
        <f>IF((ISBLANK(LUE81)+ISBLANK(LUG81)+ISBLANK(LUF81)+ISBLANK(LUH81)+ISBLANK(LUI81)+ISBLANK(LUJ81)+ISBLANK(LUK81))&lt;8,IF(ISNUMBER(LARGE((LUE81,LUG81,LUH81,LUI81,LUJ81),1)),LARGE((LUE81,LUG81,LUH81,LUI81,LUJ81),1),0)+IF(ISNUMBER(LARGE((LUE81,LUG81,LUH81,LUI81,LUJ81),2)),LARGE((LUE81,LUG81,LUH81,LUI81,LUJ81),2),0)+LUF81+LUK81,"")</f>
        <v>0</v>
      </c>
      <c r="LUM81" s="398"/>
      <c r="LUN81" s="418"/>
      <c r="LUO81" s="397"/>
      <c r="LUP81" s="509" t="s">
        <v>1412</v>
      </c>
      <c r="LUQ81" s="509" t="s">
        <v>1413</v>
      </c>
      <c r="LUR81" s="509">
        <v>2007</v>
      </c>
      <c r="LUS81" s="522" t="s">
        <v>1414</v>
      </c>
      <c r="LUT81" s="523" t="s">
        <v>176</v>
      </c>
      <c r="LUU81" s="398">
        <v>0</v>
      </c>
      <c r="LUV81" s="398">
        <v>0</v>
      </c>
      <c r="LUW81" s="398"/>
      <c r="LUX81" s="398"/>
      <c r="LUY81" s="398"/>
      <c r="LUZ81" s="398"/>
      <c r="LVA81" s="408"/>
      <c r="LVB81" s="398">
        <f>IF((ISBLANK(LUU81)+ISBLANK(LUW81)+ISBLANK(LUV81)+ISBLANK(LUX81)+ISBLANK(LUY81)+ISBLANK(LUZ81)+ISBLANK(LVA81))&lt;8,IF(ISNUMBER(LARGE((LUU81,LUW81,LUX81,LUY81,LUZ81),1)),LARGE((LUU81,LUW81,LUX81,LUY81,LUZ81),1),0)+IF(ISNUMBER(LARGE((LUU81,LUW81,LUX81,LUY81,LUZ81),2)),LARGE((LUU81,LUW81,LUX81,LUY81,LUZ81),2),0)+LUV81+LVA81,"")</f>
        <v>0</v>
      </c>
      <c r="LVC81" s="398"/>
      <c r="LVD81" s="418"/>
      <c r="LVE81" s="397"/>
      <c r="LVF81" s="509" t="s">
        <v>1412</v>
      </c>
      <c r="LVG81" s="509" t="s">
        <v>1413</v>
      </c>
      <c r="LVH81" s="509">
        <v>2007</v>
      </c>
      <c r="LVI81" s="522" t="s">
        <v>1414</v>
      </c>
      <c r="LVJ81" s="523" t="s">
        <v>176</v>
      </c>
      <c r="LVK81" s="398">
        <v>0</v>
      </c>
      <c r="LVL81" s="398">
        <v>0</v>
      </c>
      <c r="LVM81" s="398"/>
      <c r="LVN81" s="398"/>
      <c r="LVO81" s="398"/>
      <c r="LVP81" s="398"/>
      <c r="LVQ81" s="408"/>
      <c r="LVR81" s="398">
        <f>IF((ISBLANK(LVK81)+ISBLANK(LVM81)+ISBLANK(LVL81)+ISBLANK(LVN81)+ISBLANK(LVO81)+ISBLANK(LVP81)+ISBLANK(LVQ81))&lt;8,IF(ISNUMBER(LARGE((LVK81,LVM81,LVN81,LVO81,LVP81),1)),LARGE((LVK81,LVM81,LVN81,LVO81,LVP81),1),0)+IF(ISNUMBER(LARGE((LVK81,LVM81,LVN81,LVO81,LVP81),2)),LARGE((LVK81,LVM81,LVN81,LVO81,LVP81),2),0)+LVL81+LVQ81,"")</f>
        <v>0</v>
      </c>
      <c r="LVS81" s="398"/>
      <c r="LVT81" s="418"/>
      <c r="LVU81" s="397"/>
      <c r="LVV81" s="509" t="s">
        <v>1412</v>
      </c>
      <c r="LVW81" s="509" t="s">
        <v>1413</v>
      </c>
      <c r="LVX81" s="509">
        <v>2007</v>
      </c>
      <c r="LVY81" s="522" t="s">
        <v>1414</v>
      </c>
      <c r="LVZ81" s="523" t="s">
        <v>176</v>
      </c>
      <c r="LWA81" s="398">
        <v>0</v>
      </c>
      <c r="LWB81" s="398">
        <v>0</v>
      </c>
      <c r="LWC81" s="398"/>
      <c r="LWD81" s="398"/>
      <c r="LWE81" s="398"/>
      <c r="LWF81" s="398"/>
      <c r="LWG81" s="408"/>
      <c r="LWH81" s="398">
        <f>IF((ISBLANK(LWA81)+ISBLANK(LWC81)+ISBLANK(LWB81)+ISBLANK(LWD81)+ISBLANK(LWE81)+ISBLANK(LWF81)+ISBLANK(LWG81))&lt;8,IF(ISNUMBER(LARGE((LWA81,LWC81,LWD81,LWE81,LWF81),1)),LARGE((LWA81,LWC81,LWD81,LWE81,LWF81),1),0)+IF(ISNUMBER(LARGE((LWA81,LWC81,LWD81,LWE81,LWF81),2)),LARGE((LWA81,LWC81,LWD81,LWE81,LWF81),2),0)+LWB81+LWG81,"")</f>
        <v>0</v>
      </c>
      <c r="LWI81" s="398"/>
      <c r="LWJ81" s="418"/>
      <c r="LWK81" s="397"/>
      <c r="LWL81" s="509" t="s">
        <v>1412</v>
      </c>
      <c r="LWM81" s="509" t="s">
        <v>1413</v>
      </c>
      <c r="LWN81" s="509">
        <v>2007</v>
      </c>
      <c r="LWO81" s="522" t="s">
        <v>1414</v>
      </c>
      <c r="LWP81" s="523" t="s">
        <v>176</v>
      </c>
      <c r="LWQ81" s="398">
        <v>0</v>
      </c>
      <c r="LWR81" s="398">
        <v>0</v>
      </c>
      <c r="LWS81" s="398"/>
      <c r="LWT81" s="398"/>
      <c r="LWU81" s="398"/>
      <c r="LWV81" s="398"/>
      <c r="LWW81" s="408"/>
      <c r="LWX81" s="398">
        <f>IF((ISBLANK(LWQ81)+ISBLANK(LWS81)+ISBLANK(LWR81)+ISBLANK(LWT81)+ISBLANK(LWU81)+ISBLANK(LWV81)+ISBLANK(LWW81))&lt;8,IF(ISNUMBER(LARGE((LWQ81,LWS81,LWT81,LWU81,LWV81),1)),LARGE((LWQ81,LWS81,LWT81,LWU81,LWV81),1),0)+IF(ISNUMBER(LARGE((LWQ81,LWS81,LWT81,LWU81,LWV81),2)),LARGE((LWQ81,LWS81,LWT81,LWU81,LWV81),2),0)+LWR81+LWW81,"")</f>
        <v>0</v>
      </c>
      <c r="LWY81" s="398"/>
      <c r="LWZ81" s="418"/>
      <c r="LXA81" s="397"/>
      <c r="LXB81" s="509" t="s">
        <v>1412</v>
      </c>
      <c r="LXC81" s="509" t="s">
        <v>1413</v>
      </c>
      <c r="LXD81" s="509">
        <v>2007</v>
      </c>
      <c r="LXE81" s="522" t="s">
        <v>1414</v>
      </c>
      <c r="LXF81" s="523" t="s">
        <v>176</v>
      </c>
      <c r="LXG81" s="398">
        <v>0</v>
      </c>
      <c r="LXH81" s="398">
        <v>0</v>
      </c>
      <c r="LXI81" s="398"/>
      <c r="LXJ81" s="398"/>
      <c r="LXK81" s="398"/>
      <c r="LXL81" s="398"/>
      <c r="LXM81" s="408"/>
      <c r="LXN81" s="398">
        <f>IF((ISBLANK(LXG81)+ISBLANK(LXI81)+ISBLANK(LXH81)+ISBLANK(LXJ81)+ISBLANK(LXK81)+ISBLANK(LXL81)+ISBLANK(LXM81))&lt;8,IF(ISNUMBER(LARGE((LXG81,LXI81,LXJ81,LXK81,LXL81),1)),LARGE((LXG81,LXI81,LXJ81,LXK81,LXL81),1),0)+IF(ISNUMBER(LARGE((LXG81,LXI81,LXJ81,LXK81,LXL81),2)),LARGE((LXG81,LXI81,LXJ81,LXK81,LXL81),2),0)+LXH81+LXM81,"")</f>
        <v>0</v>
      </c>
      <c r="LXO81" s="398"/>
      <c r="LXP81" s="418"/>
      <c r="LXQ81" s="397"/>
      <c r="LXR81" s="509" t="s">
        <v>1412</v>
      </c>
      <c r="LXS81" s="509" t="s">
        <v>1413</v>
      </c>
      <c r="LXT81" s="509">
        <v>2007</v>
      </c>
      <c r="LXU81" s="522" t="s">
        <v>1414</v>
      </c>
      <c r="LXV81" s="523" t="s">
        <v>176</v>
      </c>
      <c r="LXW81" s="398">
        <v>0</v>
      </c>
      <c r="LXX81" s="398">
        <v>0</v>
      </c>
      <c r="LXY81" s="398"/>
      <c r="LXZ81" s="398"/>
      <c r="LYA81" s="398"/>
      <c r="LYB81" s="398"/>
      <c r="LYC81" s="408"/>
      <c r="LYD81" s="398">
        <f>IF((ISBLANK(LXW81)+ISBLANK(LXY81)+ISBLANK(LXX81)+ISBLANK(LXZ81)+ISBLANK(LYA81)+ISBLANK(LYB81)+ISBLANK(LYC81))&lt;8,IF(ISNUMBER(LARGE((LXW81,LXY81,LXZ81,LYA81,LYB81),1)),LARGE((LXW81,LXY81,LXZ81,LYA81,LYB81),1),0)+IF(ISNUMBER(LARGE((LXW81,LXY81,LXZ81,LYA81,LYB81),2)),LARGE((LXW81,LXY81,LXZ81,LYA81,LYB81),2),0)+LXX81+LYC81,"")</f>
        <v>0</v>
      </c>
      <c r="LYE81" s="398"/>
      <c r="LYF81" s="418"/>
      <c r="LYG81" s="397"/>
      <c r="LYH81" s="509" t="s">
        <v>1412</v>
      </c>
      <c r="LYI81" s="509" t="s">
        <v>1413</v>
      </c>
      <c r="LYJ81" s="509">
        <v>2007</v>
      </c>
      <c r="LYK81" s="522" t="s">
        <v>1414</v>
      </c>
      <c r="LYL81" s="523" t="s">
        <v>176</v>
      </c>
      <c r="LYM81" s="398">
        <v>0</v>
      </c>
      <c r="LYN81" s="398">
        <v>0</v>
      </c>
      <c r="LYO81" s="398"/>
      <c r="LYP81" s="398"/>
      <c r="LYQ81" s="398"/>
      <c r="LYR81" s="398"/>
      <c r="LYS81" s="408"/>
      <c r="LYT81" s="398">
        <f>IF((ISBLANK(LYM81)+ISBLANK(LYO81)+ISBLANK(LYN81)+ISBLANK(LYP81)+ISBLANK(LYQ81)+ISBLANK(LYR81)+ISBLANK(LYS81))&lt;8,IF(ISNUMBER(LARGE((LYM81,LYO81,LYP81,LYQ81,LYR81),1)),LARGE((LYM81,LYO81,LYP81,LYQ81,LYR81),1),0)+IF(ISNUMBER(LARGE((LYM81,LYO81,LYP81,LYQ81,LYR81),2)),LARGE((LYM81,LYO81,LYP81,LYQ81,LYR81),2),0)+LYN81+LYS81,"")</f>
        <v>0</v>
      </c>
      <c r="LYU81" s="398"/>
      <c r="LYV81" s="418"/>
      <c r="LYW81" s="397"/>
      <c r="LYX81" s="509" t="s">
        <v>1412</v>
      </c>
      <c r="LYY81" s="509" t="s">
        <v>1413</v>
      </c>
      <c r="LYZ81" s="509">
        <v>2007</v>
      </c>
      <c r="LZA81" s="522" t="s">
        <v>1414</v>
      </c>
      <c r="LZB81" s="523" t="s">
        <v>176</v>
      </c>
      <c r="LZC81" s="398">
        <v>0</v>
      </c>
      <c r="LZD81" s="398">
        <v>0</v>
      </c>
      <c r="LZE81" s="398"/>
      <c r="LZF81" s="398"/>
      <c r="LZG81" s="398"/>
      <c r="LZH81" s="398"/>
      <c r="LZI81" s="408"/>
      <c r="LZJ81" s="398">
        <f>IF((ISBLANK(LZC81)+ISBLANK(LZE81)+ISBLANK(LZD81)+ISBLANK(LZF81)+ISBLANK(LZG81)+ISBLANK(LZH81)+ISBLANK(LZI81))&lt;8,IF(ISNUMBER(LARGE((LZC81,LZE81,LZF81,LZG81,LZH81),1)),LARGE((LZC81,LZE81,LZF81,LZG81,LZH81),1),0)+IF(ISNUMBER(LARGE((LZC81,LZE81,LZF81,LZG81,LZH81),2)),LARGE((LZC81,LZE81,LZF81,LZG81,LZH81),2),0)+LZD81+LZI81,"")</f>
        <v>0</v>
      </c>
      <c r="LZK81" s="398"/>
      <c r="LZL81" s="418"/>
      <c r="LZM81" s="397"/>
      <c r="LZN81" s="509" t="s">
        <v>1412</v>
      </c>
      <c r="LZO81" s="509" t="s">
        <v>1413</v>
      </c>
      <c r="LZP81" s="509">
        <v>2007</v>
      </c>
      <c r="LZQ81" s="522" t="s">
        <v>1414</v>
      </c>
      <c r="LZR81" s="523" t="s">
        <v>176</v>
      </c>
      <c r="LZS81" s="398">
        <v>0</v>
      </c>
      <c r="LZT81" s="398">
        <v>0</v>
      </c>
      <c r="LZU81" s="398"/>
      <c r="LZV81" s="398"/>
      <c r="LZW81" s="398"/>
      <c r="LZX81" s="398"/>
      <c r="LZY81" s="408"/>
      <c r="LZZ81" s="398">
        <f>IF((ISBLANK(LZS81)+ISBLANK(LZU81)+ISBLANK(LZT81)+ISBLANK(LZV81)+ISBLANK(LZW81)+ISBLANK(LZX81)+ISBLANK(LZY81))&lt;8,IF(ISNUMBER(LARGE((LZS81,LZU81,LZV81,LZW81,LZX81),1)),LARGE((LZS81,LZU81,LZV81,LZW81,LZX81),1),0)+IF(ISNUMBER(LARGE((LZS81,LZU81,LZV81,LZW81,LZX81),2)),LARGE((LZS81,LZU81,LZV81,LZW81,LZX81),2),0)+LZT81+LZY81,"")</f>
        <v>0</v>
      </c>
      <c r="MAA81" s="398"/>
      <c r="MAB81" s="418"/>
      <c r="MAC81" s="397"/>
      <c r="MAD81" s="509" t="s">
        <v>1412</v>
      </c>
      <c r="MAE81" s="509" t="s">
        <v>1413</v>
      </c>
      <c r="MAF81" s="509">
        <v>2007</v>
      </c>
      <c r="MAG81" s="522" t="s">
        <v>1414</v>
      </c>
      <c r="MAH81" s="523" t="s">
        <v>176</v>
      </c>
      <c r="MAI81" s="398">
        <v>0</v>
      </c>
      <c r="MAJ81" s="398">
        <v>0</v>
      </c>
      <c r="MAK81" s="398"/>
      <c r="MAL81" s="398"/>
      <c r="MAM81" s="398"/>
      <c r="MAN81" s="398"/>
      <c r="MAO81" s="408"/>
      <c r="MAP81" s="398">
        <f>IF((ISBLANK(MAI81)+ISBLANK(MAK81)+ISBLANK(MAJ81)+ISBLANK(MAL81)+ISBLANK(MAM81)+ISBLANK(MAN81)+ISBLANK(MAO81))&lt;8,IF(ISNUMBER(LARGE((MAI81,MAK81,MAL81,MAM81,MAN81),1)),LARGE((MAI81,MAK81,MAL81,MAM81,MAN81),1),0)+IF(ISNUMBER(LARGE((MAI81,MAK81,MAL81,MAM81,MAN81),2)),LARGE((MAI81,MAK81,MAL81,MAM81,MAN81),2),0)+MAJ81+MAO81,"")</f>
        <v>0</v>
      </c>
      <c r="MAQ81" s="398"/>
      <c r="MAR81" s="418"/>
      <c r="MAS81" s="397"/>
      <c r="MAT81" s="509" t="s">
        <v>1412</v>
      </c>
      <c r="MAU81" s="509" t="s">
        <v>1413</v>
      </c>
      <c r="MAV81" s="509">
        <v>2007</v>
      </c>
      <c r="MAW81" s="522" t="s">
        <v>1414</v>
      </c>
      <c r="MAX81" s="523" t="s">
        <v>176</v>
      </c>
      <c r="MAY81" s="398">
        <v>0</v>
      </c>
      <c r="MAZ81" s="398">
        <v>0</v>
      </c>
      <c r="MBA81" s="398"/>
      <c r="MBB81" s="398"/>
      <c r="MBC81" s="398"/>
      <c r="MBD81" s="398"/>
      <c r="MBE81" s="408"/>
      <c r="MBF81" s="398">
        <f>IF((ISBLANK(MAY81)+ISBLANK(MBA81)+ISBLANK(MAZ81)+ISBLANK(MBB81)+ISBLANK(MBC81)+ISBLANK(MBD81)+ISBLANK(MBE81))&lt;8,IF(ISNUMBER(LARGE((MAY81,MBA81,MBB81,MBC81,MBD81),1)),LARGE((MAY81,MBA81,MBB81,MBC81,MBD81),1),0)+IF(ISNUMBER(LARGE((MAY81,MBA81,MBB81,MBC81,MBD81),2)),LARGE((MAY81,MBA81,MBB81,MBC81,MBD81),2),0)+MAZ81+MBE81,"")</f>
        <v>0</v>
      </c>
      <c r="MBG81" s="398"/>
      <c r="MBH81" s="418"/>
      <c r="MBI81" s="397"/>
      <c r="MBJ81" s="509" t="s">
        <v>1412</v>
      </c>
      <c r="MBK81" s="509" t="s">
        <v>1413</v>
      </c>
      <c r="MBL81" s="509">
        <v>2007</v>
      </c>
      <c r="MBM81" s="522" t="s">
        <v>1414</v>
      </c>
      <c r="MBN81" s="523" t="s">
        <v>176</v>
      </c>
      <c r="MBO81" s="398">
        <v>0</v>
      </c>
      <c r="MBP81" s="398">
        <v>0</v>
      </c>
      <c r="MBQ81" s="398"/>
      <c r="MBR81" s="398"/>
      <c r="MBS81" s="398"/>
      <c r="MBT81" s="398"/>
      <c r="MBU81" s="408"/>
      <c r="MBV81" s="398">
        <f>IF((ISBLANK(MBO81)+ISBLANK(MBQ81)+ISBLANK(MBP81)+ISBLANK(MBR81)+ISBLANK(MBS81)+ISBLANK(MBT81)+ISBLANK(MBU81))&lt;8,IF(ISNUMBER(LARGE((MBO81,MBQ81,MBR81,MBS81,MBT81),1)),LARGE((MBO81,MBQ81,MBR81,MBS81,MBT81),1),0)+IF(ISNUMBER(LARGE((MBO81,MBQ81,MBR81,MBS81,MBT81),2)),LARGE((MBO81,MBQ81,MBR81,MBS81,MBT81),2),0)+MBP81+MBU81,"")</f>
        <v>0</v>
      </c>
      <c r="MBW81" s="398"/>
      <c r="MBX81" s="418"/>
      <c r="MBY81" s="397"/>
      <c r="MBZ81" s="509" t="s">
        <v>1412</v>
      </c>
      <c r="MCA81" s="509" t="s">
        <v>1413</v>
      </c>
      <c r="MCB81" s="509">
        <v>2007</v>
      </c>
      <c r="MCC81" s="522" t="s">
        <v>1414</v>
      </c>
      <c r="MCD81" s="523" t="s">
        <v>176</v>
      </c>
      <c r="MCE81" s="398">
        <v>0</v>
      </c>
      <c r="MCF81" s="398">
        <v>0</v>
      </c>
      <c r="MCG81" s="398"/>
      <c r="MCH81" s="398"/>
      <c r="MCI81" s="398"/>
      <c r="MCJ81" s="398"/>
      <c r="MCK81" s="408"/>
      <c r="MCL81" s="398">
        <f>IF((ISBLANK(MCE81)+ISBLANK(MCG81)+ISBLANK(MCF81)+ISBLANK(MCH81)+ISBLANK(MCI81)+ISBLANK(MCJ81)+ISBLANK(MCK81))&lt;8,IF(ISNUMBER(LARGE((MCE81,MCG81,MCH81,MCI81,MCJ81),1)),LARGE((MCE81,MCG81,MCH81,MCI81,MCJ81),1),0)+IF(ISNUMBER(LARGE((MCE81,MCG81,MCH81,MCI81,MCJ81),2)),LARGE((MCE81,MCG81,MCH81,MCI81,MCJ81),2),0)+MCF81+MCK81,"")</f>
        <v>0</v>
      </c>
      <c r="MCM81" s="398"/>
      <c r="MCN81" s="418"/>
      <c r="MCO81" s="397"/>
      <c r="MCP81" s="509" t="s">
        <v>1412</v>
      </c>
      <c r="MCQ81" s="509" t="s">
        <v>1413</v>
      </c>
      <c r="MCR81" s="509">
        <v>2007</v>
      </c>
      <c r="MCS81" s="522" t="s">
        <v>1414</v>
      </c>
      <c r="MCT81" s="523" t="s">
        <v>176</v>
      </c>
      <c r="MCU81" s="398">
        <v>0</v>
      </c>
      <c r="MCV81" s="398">
        <v>0</v>
      </c>
      <c r="MCW81" s="398"/>
      <c r="MCX81" s="398"/>
      <c r="MCY81" s="398"/>
      <c r="MCZ81" s="398"/>
      <c r="MDA81" s="408"/>
      <c r="MDB81" s="398">
        <f>IF((ISBLANK(MCU81)+ISBLANK(MCW81)+ISBLANK(MCV81)+ISBLANK(MCX81)+ISBLANK(MCY81)+ISBLANK(MCZ81)+ISBLANK(MDA81))&lt;8,IF(ISNUMBER(LARGE((MCU81,MCW81,MCX81,MCY81,MCZ81),1)),LARGE((MCU81,MCW81,MCX81,MCY81,MCZ81),1),0)+IF(ISNUMBER(LARGE((MCU81,MCW81,MCX81,MCY81,MCZ81),2)),LARGE((MCU81,MCW81,MCX81,MCY81,MCZ81),2),0)+MCV81+MDA81,"")</f>
        <v>0</v>
      </c>
      <c r="MDC81" s="398"/>
      <c r="MDD81" s="418"/>
      <c r="MDE81" s="397"/>
      <c r="MDF81" s="509" t="s">
        <v>1412</v>
      </c>
      <c r="MDG81" s="509" t="s">
        <v>1413</v>
      </c>
      <c r="MDH81" s="509">
        <v>2007</v>
      </c>
      <c r="MDI81" s="522" t="s">
        <v>1414</v>
      </c>
      <c r="MDJ81" s="523" t="s">
        <v>176</v>
      </c>
      <c r="MDK81" s="398">
        <v>0</v>
      </c>
      <c r="MDL81" s="398">
        <v>0</v>
      </c>
      <c r="MDM81" s="398"/>
      <c r="MDN81" s="398"/>
      <c r="MDO81" s="398"/>
      <c r="MDP81" s="398"/>
      <c r="MDQ81" s="408"/>
      <c r="MDR81" s="398">
        <f>IF((ISBLANK(MDK81)+ISBLANK(MDM81)+ISBLANK(MDL81)+ISBLANK(MDN81)+ISBLANK(MDO81)+ISBLANK(MDP81)+ISBLANK(MDQ81))&lt;8,IF(ISNUMBER(LARGE((MDK81,MDM81,MDN81,MDO81,MDP81),1)),LARGE((MDK81,MDM81,MDN81,MDO81,MDP81),1),0)+IF(ISNUMBER(LARGE((MDK81,MDM81,MDN81,MDO81,MDP81),2)),LARGE((MDK81,MDM81,MDN81,MDO81,MDP81),2),0)+MDL81+MDQ81,"")</f>
        <v>0</v>
      </c>
      <c r="MDS81" s="398"/>
      <c r="MDT81" s="418"/>
      <c r="MDU81" s="397"/>
      <c r="MDV81" s="509" t="s">
        <v>1412</v>
      </c>
      <c r="MDW81" s="509" t="s">
        <v>1413</v>
      </c>
      <c r="MDX81" s="509">
        <v>2007</v>
      </c>
      <c r="MDY81" s="522" t="s">
        <v>1414</v>
      </c>
      <c r="MDZ81" s="523" t="s">
        <v>176</v>
      </c>
      <c r="MEA81" s="398">
        <v>0</v>
      </c>
      <c r="MEB81" s="398">
        <v>0</v>
      </c>
      <c r="MEC81" s="398"/>
      <c r="MED81" s="398"/>
      <c r="MEE81" s="398"/>
      <c r="MEF81" s="398"/>
      <c r="MEG81" s="408"/>
      <c r="MEH81" s="398">
        <f>IF((ISBLANK(MEA81)+ISBLANK(MEC81)+ISBLANK(MEB81)+ISBLANK(MED81)+ISBLANK(MEE81)+ISBLANK(MEF81)+ISBLANK(MEG81))&lt;8,IF(ISNUMBER(LARGE((MEA81,MEC81,MED81,MEE81,MEF81),1)),LARGE((MEA81,MEC81,MED81,MEE81,MEF81),1),0)+IF(ISNUMBER(LARGE((MEA81,MEC81,MED81,MEE81,MEF81),2)),LARGE((MEA81,MEC81,MED81,MEE81,MEF81),2),0)+MEB81+MEG81,"")</f>
        <v>0</v>
      </c>
      <c r="MEI81" s="398"/>
      <c r="MEJ81" s="418"/>
      <c r="MEK81" s="397"/>
      <c r="MEL81" s="509" t="s">
        <v>1412</v>
      </c>
      <c r="MEM81" s="509" t="s">
        <v>1413</v>
      </c>
      <c r="MEN81" s="509">
        <v>2007</v>
      </c>
      <c r="MEO81" s="522" t="s">
        <v>1414</v>
      </c>
      <c r="MEP81" s="523" t="s">
        <v>176</v>
      </c>
      <c r="MEQ81" s="398">
        <v>0</v>
      </c>
      <c r="MER81" s="398">
        <v>0</v>
      </c>
      <c r="MES81" s="398"/>
      <c r="MET81" s="398"/>
      <c r="MEU81" s="398"/>
      <c r="MEV81" s="398"/>
      <c r="MEW81" s="408"/>
      <c r="MEX81" s="398">
        <f>IF((ISBLANK(MEQ81)+ISBLANK(MES81)+ISBLANK(MER81)+ISBLANK(MET81)+ISBLANK(MEU81)+ISBLANK(MEV81)+ISBLANK(MEW81))&lt;8,IF(ISNUMBER(LARGE((MEQ81,MES81,MET81,MEU81,MEV81),1)),LARGE((MEQ81,MES81,MET81,MEU81,MEV81),1),0)+IF(ISNUMBER(LARGE((MEQ81,MES81,MET81,MEU81,MEV81),2)),LARGE((MEQ81,MES81,MET81,MEU81,MEV81),2),0)+MER81+MEW81,"")</f>
        <v>0</v>
      </c>
      <c r="MEY81" s="398"/>
      <c r="MEZ81" s="418"/>
      <c r="MFA81" s="397"/>
      <c r="MFB81" s="509" t="s">
        <v>1412</v>
      </c>
      <c r="MFC81" s="509" t="s">
        <v>1413</v>
      </c>
      <c r="MFD81" s="509">
        <v>2007</v>
      </c>
      <c r="MFE81" s="522" t="s">
        <v>1414</v>
      </c>
      <c r="MFF81" s="523" t="s">
        <v>176</v>
      </c>
      <c r="MFG81" s="398">
        <v>0</v>
      </c>
      <c r="MFH81" s="398">
        <v>0</v>
      </c>
      <c r="MFI81" s="398"/>
      <c r="MFJ81" s="398"/>
      <c r="MFK81" s="398"/>
      <c r="MFL81" s="398"/>
      <c r="MFM81" s="408"/>
      <c r="MFN81" s="398">
        <f>IF((ISBLANK(MFG81)+ISBLANK(MFI81)+ISBLANK(MFH81)+ISBLANK(MFJ81)+ISBLANK(MFK81)+ISBLANK(MFL81)+ISBLANK(MFM81))&lt;8,IF(ISNUMBER(LARGE((MFG81,MFI81,MFJ81,MFK81,MFL81),1)),LARGE((MFG81,MFI81,MFJ81,MFK81,MFL81),1),0)+IF(ISNUMBER(LARGE((MFG81,MFI81,MFJ81,MFK81,MFL81),2)),LARGE((MFG81,MFI81,MFJ81,MFK81,MFL81),2),0)+MFH81+MFM81,"")</f>
        <v>0</v>
      </c>
      <c r="MFO81" s="398"/>
      <c r="MFP81" s="418"/>
      <c r="MFQ81" s="397"/>
      <c r="MFR81" s="509" t="s">
        <v>1412</v>
      </c>
      <c r="MFS81" s="509" t="s">
        <v>1413</v>
      </c>
      <c r="MFT81" s="509">
        <v>2007</v>
      </c>
      <c r="MFU81" s="522" t="s">
        <v>1414</v>
      </c>
      <c r="MFV81" s="523" t="s">
        <v>176</v>
      </c>
      <c r="MFW81" s="398">
        <v>0</v>
      </c>
      <c r="MFX81" s="398">
        <v>0</v>
      </c>
      <c r="MFY81" s="398"/>
      <c r="MFZ81" s="398"/>
      <c r="MGA81" s="398"/>
      <c r="MGB81" s="398"/>
      <c r="MGC81" s="408"/>
      <c r="MGD81" s="398">
        <f>IF((ISBLANK(MFW81)+ISBLANK(MFY81)+ISBLANK(MFX81)+ISBLANK(MFZ81)+ISBLANK(MGA81)+ISBLANK(MGB81)+ISBLANK(MGC81))&lt;8,IF(ISNUMBER(LARGE((MFW81,MFY81,MFZ81,MGA81,MGB81),1)),LARGE((MFW81,MFY81,MFZ81,MGA81,MGB81),1),0)+IF(ISNUMBER(LARGE((MFW81,MFY81,MFZ81,MGA81,MGB81),2)),LARGE((MFW81,MFY81,MFZ81,MGA81,MGB81),2),0)+MFX81+MGC81,"")</f>
        <v>0</v>
      </c>
      <c r="MGE81" s="398"/>
      <c r="MGF81" s="418"/>
      <c r="MGG81" s="397"/>
      <c r="MGH81" s="509" t="s">
        <v>1412</v>
      </c>
      <c r="MGI81" s="509" t="s">
        <v>1413</v>
      </c>
      <c r="MGJ81" s="509">
        <v>2007</v>
      </c>
      <c r="MGK81" s="522" t="s">
        <v>1414</v>
      </c>
      <c r="MGL81" s="523" t="s">
        <v>176</v>
      </c>
      <c r="MGM81" s="398">
        <v>0</v>
      </c>
      <c r="MGN81" s="398">
        <v>0</v>
      </c>
      <c r="MGO81" s="398"/>
      <c r="MGP81" s="398"/>
      <c r="MGQ81" s="398"/>
      <c r="MGR81" s="398"/>
      <c r="MGS81" s="408"/>
      <c r="MGT81" s="398">
        <f>IF((ISBLANK(MGM81)+ISBLANK(MGO81)+ISBLANK(MGN81)+ISBLANK(MGP81)+ISBLANK(MGQ81)+ISBLANK(MGR81)+ISBLANK(MGS81))&lt;8,IF(ISNUMBER(LARGE((MGM81,MGO81,MGP81,MGQ81,MGR81),1)),LARGE((MGM81,MGO81,MGP81,MGQ81,MGR81),1),0)+IF(ISNUMBER(LARGE((MGM81,MGO81,MGP81,MGQ81,MGR81),2)),LARGE((MGM81,MGO81,MGP81,MGQ81,MGR81),2),0)+MGN81+MGS81,"")</f>
        <v>0</v>
      </c>
      <c r="MGU81" s="398"/>
      <c r="MGV81" s="418"/>
      <c r="MGW81" s="397"/>
      <c r="MGX81" s="509" t="s">
        <v>1412</v>
      </c>
      <c r="MGY81" s="509" t="s">
        <v>1413</v>
      </c>
      <c r="MGZ81" s="509">
        <v>2007</v>
      </c>
      <c r="MHA81" s="522" t="s">
        <v>1414</v>
      </c>
      <c r="MHB81" s="523" t="s">
        <v>176</v>
      </c>
      <c r="MHC81" s="398">
        <v>0</v>
      </c>
      <c r="MHD81" s="398">
        <v>0</v>
      </c>
      <c r="MHE81" s="398"/>
      <c r="MHF81" s="398"/>
      <c r="MHG81" s="398"/>
      <c r="MHH81" s="398"/>
      <c r="MHI81" s="408"/>
      <c r="MHJ81" s="398">
        <f>IF((ISBLANK(MHC81)+ISBLANK(MHE81)+ISBLANK(MHD81)+ISBLANK(MHF81)+ISBLANK(MHG81)+ISBLANK(MHH81)+ISBLANK(MHI81))&lt;8,IF(ISNUMBER(LARGE((MHC81,MHE81,MHF81,MHG81,MHH81),1)),LARGE((MHC81,MHE81,MHF81,MHG81,MHH81),1),0)+IF(ISNUMBER(LARGE((MHC81,MHE81,MHF81,MHG81,MHH81),2)),LARGE((MHC81,MHE81,MHF81,MHG81,MHH81),2),0)+MHD81+MHI81,"")</f>
        <v>0</v>
      </c>
      <c r="MHK81" s="398"/>
      <c r="MHL81" s="418"/>
      <c r="MHM81" s="397"/>
      <c r="MHN81" s="509" t="s">
        <v>1412</v>
      </c>
      <c r="MHO81" s="509" t="s">
        <v>1413</v>
      </c>
      <c r="MHP81" s="509">
        <v>2007</v>
      </c>
      <c r="MHQ81" s="522" t="s">
        <v>1414</v>
      </c>
      <c r="MHR81" s="523" t="s">
        <v>176</v>
      </c>
      <c r="MHS81" s="398">
        <v>0</v>
      </c>
      <c r="MHT81" s="398">
        <v>0</v>
      </c>
      <c r="MHU81" s="398"/>
      <c r="MHV81" s="398"/>
      <c r="MHW81" s="398"/>
      <c r="MHX81" s="398"/>
      <c r="MHY81" s="408"/>
      <c r="MHZ81" s="398">
        <f>IF((ISBLANK(MHS81)+ISBLANK(MHU81)+ISBLANK(MHT81)+ISBLANK(MHV81)+ISBLANK(MHW81)+ISBLANK(MHX81)+ISBLANK(MHY81))&lt;8,IF(ISNUMBER(LARGE((MHS81,MHU81,MHV81,MHW81,MHX81),1)),LARGE((MHS81,MHU81,MHV81,MHW81,MHX81),1),0)+IF(ISNUMBER(LARGE((MHS81,MHU81,MHV81,MHW81,MHX81),2)),LARGE((MHS81,MHU81,MHV81,MHW81,MHX81),2),0)+MHT81+MHY81,"")</f>
        <v>0</v>
      </c>
      <c r="MIA81" s="398"/>
      <c r="MIB81" s="418"/>
      <c r="MIC81" s="397"/>
      <c r="MID81" s="509" t="s">
        <v>1412</v>
      </c>
      <c r="MIE81" s="509" t="s">
        <v>1413</v>
      </c>
      <c r="MIF81" s="509">
        <v>2007</v>
      </c>
      <c r="MIG81" s="522" t="s">
        <v>1414</v>
      </c>
      <c r="MIH81" s="523" t="s">
        <v>176</v>
      </c>
      <c r="MII81" s="398">
        <v>0</v>
      </c>
      <c r="MIJ81" s="398">
        <v>0</v>
      </c>
      <c r="MIK81" s="398"/>
      <c r="MIL81" s="398"/>
      <c r="MIM81" s="398"/>
      <c r="MIN81" s="398"/>
      <c r="MIO81" s="408"/>
      <c r="MIP81" s="398">
        <f>IF((ISBLANK(MII81)+ISBLANK(MIK81)+ISBLANK(MIJ81)+ISBLANK(MIL81)+ISBLANK(MIM81)+ISBLANK(MIN81)+ISBLANK(MIO81))&lt;8,IF(ISNUMBER(LARGE((MII81,MIK81,MIL81,MIM81,MIN81),1)),LARGE((MII81,MIK81,MIL81,MIM81,MIN81),1),0)+IF(ISNUMBER(LARGE((MII81,MIK81,MIL81,MIM81,MIN81),2)),LARGE((MII81,MIK81,MIL81,MIM81,MIN81),2),0)+MIJ81+MIO81,"")</f>
        <v>0</v>
      </c>
      <c r="MIQ81" s="398"/>
      <c r="MIR81" s="418"/>
      <c r="MIS81" s="397"/>
      <c r="MIT81" s="509" t="s">
        <v>1412</v>
      </c>
      <c r="MIU81" s="509" t="s">
        <v>1413</v>
      </c>
      <c r="MIV81" s="509">
        <v>2007</v>
      </c>
      <c r="MIW81" s="522" t="s">
        <v>1414</v>
      </c>
      <c r="MIX81" s="523" t="s">
        <v>176</v>
      </c>
      <c r="MIY81" s="398">
        <v>0</v>
      </c>
      <c r="MIZ81" s="398">
        <v>0</v>
      </c>
      <c r="MJA81" s="398"/>
      <c r="MJB81" s="398"/>
      <c r="MJC81" s="398"/>
      <c r="MJD81" s="398"/>
      <c r="MJE81" s="408"/>
      <c r="MJF81" s="398">
        <f>IF((ISBLANK(MIY81)+ISBLANK(MJA81)+ISBLANK(MIZ81)+ISBLANK(MJB81)+ISBLANK(MJC81)+ISBLANK(MJD81)+ISBLANK(MJE81))&lt;8,IF(ISNUMBER(LARGE((MIY81,MJA81,MJB81,MJC81,MJD81),1)),LARGE((MIY81,MJA81,MJB81,MJC81,MJD81),1),0)+IF(ISNUMBER(LARGE((MIY81,MJA81,MJB81,MJC81,MJD81),2)),LARGE((MIY81,MJA81,MJB81,MJC81,MJD81),2),0)+MIZ81+MJE81,"")</f>
        <v>0</v>
      </c>
      <c r="MJG81" s="398"/>
      <c r="MJH81" s="418"/>
      <c r="MJI81" s="397"/>
      <c r="MJJ81" s="509" t="s">
        <v>1412</v>
      </c>
      <c r="MJK81" s="509" t="s">
        <v>1413</v>
      </c>
      <c r="MJL81" s="509">
        <v>2007</v>
      </c>
      <c r="MJM81" s="522" t="s">
        <v>1414</v>
      </c>
      <c r="MJN81" s="523" t="s">
        <v>176</v>
      </c>
      <c r="MJO81" s="398">
        <v>0</v>
      </c>
      <c r="MJP81" s="398">
        <v>0</v>
      </c>
      <c r="MJQ81" s="398"/>
      <c r="MJR81" s="398"/>
      <c r="MJS81" s="398"/>
      <c r="MJT81" s="398"/>
      <c r="MJU81" s="408"/>
      <c r="MJV81" s="398">
        <f>IF((ISBLANK(MJO81)+ISBLANK(MJQ81)+ISBLANK(MJP81)+ISBLANK(MJR81)+ISBLANK(MJS81)+ISBLANK(MJT81)+ISBLANK(MJU81))&lt;8,IF(ISNUMBER(LARGE((MJO81,MJQ81,MJR81,MJS81,MJT81),1)),LARGE((MJO81,MJQ81,MJR81,MJS81,MJT81),1),0)+IF(ISNUMBER(LARGE((MJO81,MJQ81,MJR81,MJS81,MJT81),2)),LARGE((MJO81,MJQ81,MJR81,MJS81,MJT81),2),0)+MJP81+MJU81,"")</f>
        <v>0</v>
      </c>
      <c r="MJW81" s="398"/>
      <c r="MJX81" s="418"/>
      <c r="MJY81" s="397"/>
      <c r="MJZ81" s="509" t="s">
        <v>1412</v>
      </c>
      <c r="MKA81" s="509" t="s">
        <v>1413</v>
      </c>
      <c r="MKB81" s="509">
        <v>2007</v>
      </c>
      <c r="MKC81" s="522" t="s">
        <v>1414</v>
      </c>
      <c r="MKD81" s="523" t="s">
        <v>176</v>
      </c>
      <c r="MKE81" s="398">
        <v>0</v>
      </c>
      <c r="MKF81" s="398">
        <v>0</v>
      </c>
      <c r="MKG81" s="398"/>
      <c r="MKH81" s="398"/>
      <c r="MKI81" s="398"/>
      <c r="MKJ81" s="398"/>
      <c r="MKK81" s="408"/>
      <c r="MKL81" s="398">
        <f>IF((ISBLANK(MKE81)+ISBLANK(MKG81)+ISBLANK(MKF81)+ISBLANK(MKH81)+ISBLANK(MKI81)+ISBLANK(MKJ81)+ISBLANK(MKK81))&lt;8,IF(ISNUMBER(LARGE((MKE81,MKG81,MKH81,MKI81,MKJ81),1)),LARGE((MKE81,MKG81,MKH81,MKI81,MKJ81),1),0)+IF(ISNUMBER(LARGE((MKE81,MKG81,MKH81,MKI81,MKJ81),2)),LARGE((MKE81,MKG81,MKH81,MKI81,MKJ81),2),0)+MKF81+MKK81,"")</f>
        <v>0</v>
      </c>
      <c r="MKM81" s="398"/>
      <c r="MKN81" s="418"/>
      <c r="MKO81" s="397"/>
      <c r="MKP81" s="509" t="s">
        <v>1412</v>
      </c>
      <c r="MKQ81" s="509" t="s">
        <v>1413</v>
      </c>
      <c r="MKR81" s="509">
        <v>2007</v>
      </c>
      <c r="MKS81" s="522" t="s">
        <v>1414</v>
      </c>
      <c r="MKT81" s="523" t="s">
        <v>176</v>
      </c>
      <c r="MKU81" s="398">
        <v>0</v>
      </c>
      <c r="MKV81" s="398">
        <v>0</v>
      </c>
      <c r="MKW81" s="398"/>
      <c r="MKX81" s="398"/>
      <c r="MKY81" s="398"/>
      <c r="MKZ81" s="398"/>
      <c r="MLA81" s="408"/>
      <c r="MLB81" s="398">
        <f>IF((ISBLANK(MKU81)+ISBLANK(MKW81)+ISBLANK(MKV81)+ISBLANK(MKX81)+ISBLANK(MKY81)+ISBLANK(MKZ81)+ISBLANK(MLA81))&lt;8,IF(ISNUMBER(LARGE((MKU81,MKW81,MKX81,MKY81,MKZ81),1)),LARGE((MKU81,MKW81,MKX81,MKY81,MKZ81),1),0)+IF(ISNUMBER(LARGE((MKU81,MKW81,MKX81,MKY81,MKZ81),2)),LARGE((MKU81,MKW81,MKX81,MKY81,MKZ81),2),0)+MKV81+MLA81,"")</f>
        <v>0</v>
      </c>
      <c r="MLC81" s="398"/>
      <c r="MLD81" s="418"/>
      <c r="MLE81" s="397"/>
      <c r="MLF81" s="509" t="s">
        <v>1412</v>
      </c>
      <c r="MLG81" s="509" t="s">
        <v>1413</v>
      </c>
      <c r="MLH81" s="509">
        <v>2007</v>
      </c>
      <c r="MLI81" s="522" t="s">
        <v>1414</v>
      </c>
      <c r="MLJ81" s="523" t="s">
        <v>176</v>
      </c>
      <c r="MLK81" s="398">
        <v>0</v>
      </c>
      <c r="MLL81" s="398">
        <v>0</v>
      </c>
      <c r="MLM81" s="398"/>
      <c r="MLN81" s="398"/>
      <c r="MLO81" s="398"/>
      <c r="MLP81" s="398"/>
      <c r="MLQ81" s="408"/>
      <c r="MLR81" s="398">
        <f>IF((ISBLANK(MLK81)+ISBLANK(MLM81)+ISBLANK(MLL81)+ISBLANK(MLN81)+ISBLANK(MLO81)+ISBLANK(MLP81)+ISBLANK(MLQ81))&lt;8,IF(ISNUMBER(LARGE((MLK81,MLM81,MLN81,MLO81,MLP81),1)),LARGE((MLK81,MLM81,MLN81,MLO81,MLP81),1),0)+IF(ISNUMBER(LARGE((MLK81,MLM81,MLN81,MLO81,MLP81),2)),LARGE((MLK81,MLM81,MLN81,MLO81,MLP81),2),0)+MLL81+MLQ81,"")</f>
        <v>0</v>
      </c>
      <c r="MLS81" s="398"/>
      <c r="MLT81" s="418"/>
      <c r="MLU81" s="397"/>
      <c r="MLV81" s="509" t="s">
        <v>1412</v>
      </c>
      <c r="MLW81" s="509" t="s">
        <v>1413</v>
      </c>
      <c r="MLX81" s="509">
        <v>2007</v>
      </c>
      <c r="MLY81" s="522" t="s">
        <v>1414</v>
      </c>
      <c r="MLZ81" s="523" t="s">
        <v>176</v>
      </c>
      <c r="MMA81" s="398">
        <v>0</v>
      </c>
      <c r="MMB81" s="398">
        <v>0</v>
      </c>
      <c r="MMC81" s="398"/>
      <c r="MMD81" s="398"/>
      <c r="MME81" s="398"/>
      <c r="MMF81" s="398"/>
      <c r="MMG81" s="408"/>
      <c r="MMH81" s="398">
        <f>IF((ISBLANK(MMA81)+ISBLANK(MMC81)+ISBLANK(MMB81)+ISBLANK(MMD81)+ISBLANK(MME81)+ISBLANK(MMF81)+ISBLANK(MMG81))&lt;8,IF(ISNUMBER(LARGE((MMA81,MMC81,MMD81,MME81,MMF81),1)),LARGE((MMA81,MMC81,MMD81,MME81,MMF81),1),0)+IF(ISNUMBER(LARGE((MMA81,MMC81,MMD81,MME81,MMF81),2)),LARGE((MMA81,MMC81,MMD81,MME81,MMF81),2),0)+MMB81+MMG81,"")</f>
        <v>0</v>
      </c>
      <c r="MMI81" s="398"/>
      <c r="MMJ81" s="418"/>
      <c r="MMK81" s="397"/>
      <c r="MML81" s="509" t="s">
        <v>1412</v>
      </c>
      <c r="MMM81" s="509" t="s">
        <v>1413</v>
      </c>
      <c r="MMN81" s="509">
        <v>2007</v>
      </c>
      <c r="MMO81" s="522" t="s">
        <v>1414</v>
      </c>
      <c r="MMP81" s="523" t="s">
        <v>176</v>
      </c>
      <c r="MMQ81" s="398">
        <v>0</v>
      </c>
      <c r="MMR81" s="398">
        <v>0</v>
      </c>
      <c r="MMS81" s="398"/>
      <c r="MMT81" s="398"/>
      <c r="MMU81" s="398"/>
      <c r="MMV81" s="398"/>
      <c r="MMW81" s="408"/>
      <c r="MMX81" s="398">
        <f>IF((ISBLANK(MMQ81)+ISBLANK(MMS81)+ISBLANK(MMR81)+ISBLANK(MMT81)+ISBLANK(MMU81)+ISBLANK(MMV81)+ISBLANK(MMW81))&lt;8,IF(ISNUMBER(LARGE((MMQ81,MMS81,MMT81,MMU81,MMV81),1)),LARGE((MMQ81,MMS81,MMT81,MMU81,MMV81),1),0)+IF(ISNUMBER(LARGE((MMQ81,MMS81,MMT81,MMU81,MMV81),2)),LARGE((MMQ81,MMS81,MMT81,MMU81,MMV81),2),0)+MMR81+MMW81,"")</f>
        <v>0</v>
      </c>
      <c r="MMY81" s="398"/>
      <c r="MMZ81" s="418"/>
      <c r="MNA81" s="397"/>
      <c r="MNB81" s="509" t="s">
        <v>1412</v>
      </c>
      <c r="MNC81" s="509" t="s">
        <v>1413</v>
      </c>
      <c r="MND81" s="509">
        <v>2007</v>
      </c>
      <c r="MNE81" s="522" t="s">
        <v>1414</v>
      </c>
      <c r="MNF81" s="523" t="s">
        <v>176</v>
      </c>
      <c r="MNG81" s="398">
        <v>0</v>
      </c>
      <c r="MNH81" s="398">
        <v>0</v>
      </c>
      <c r="MNI81" s="398"/>
      <c r="MNJ81" s="398"/>
      <c r="MNK81" s="398"/>
      <c r="MNL81" s="398"/>
      <c r="MNM81" s="408"/>
      <c r="MNN81" s="398">
        <f>IF((ISBLANK(MNG81)+ISBLANK(MNI81)+ISBLANK(MNH81)+ISBLANK(MNJ81)+ISBLANK(MNK81)+ISBLANK(MNL81)+ISBLANK(MNM81))&lt;8,IF(ISNUMBER(LARGE((MNG81,MNI81,MNJ81,MNK81,MNL81),1)),LARGE((MNG81,MNI81,MNJ81,MNK81,MNL81),1),0)+IF(ISNUMBER(LARGE((MNG81,MNI81,MNJ81,MNK81,MNL81),2)),LARGE((MNG81,MNI81,MNJ81,MNK81,MNL81),2),0)+MNH81+MNM81,"")</f>
        <v>0</v>
      </c>
      <c r="MNO81" s="398"/>
      <c r="MNP81" s="418"/>
      <c r="MNQ81" s="397"/>
      <c r="MNR81" s="509" t="s">
        <v>1412</v>
      </c>
      <c r="MNS81" s="509" t="s">
        <v>1413</v>
      </c>
      <c r="MNT81" s="509">
        <v>2007</v>
      </c>
      <c r="MNU81" s="522" t="s">
        <v>1414</v>
      </c>
      <c r="MNV81" s="523" t="s">
        <v>176</v>
      </c>
      <c r="MNW81" s="398">
        <v>0</v>
      </c>
      <c r="MNX81" s="398">
        <v>0</v>
      </c>
      <c r="MNY81" s="398"/>
      <c r="MNZ81" s="398"/>
      <c r="MOA81" s="398"/>
      <c r="MOB81" s="398"/>
      <c r="MOC81" s="408"/>
      <c r="MOD81" s="398">
        <f>IF((ISBLANK(MNW81)+ISBLANK(MNY81)+ISBLANK(MNX81)+ISBLANK(MNZ81)+ISBLANK(MOA81)+ISBLANK(MOB81)+ISBLANK(MOC81))&lt;8,IF(ISNUMBER(LARGE((MNW81,MNY81,MNZ81,MOA81,MOB81),1)),LARGE((MNW81,MNY81,MNZ81,MOA81,MOB81),1),0)+IF(ISNUMBER(LARGE((MNW81,MNY81,MNZ81,MOA81,MOB81),2)),LARGE((MNW81,MNY81,MNZ81,MOA81,MOB81),2),0)+MNX81+MOC81,"")</f>
        <v>0</v>
      </c>
      <c r="MOE81" s="398"/>
      <c r="MOF81" s="418"/>
      <c r="MOG81" s="397"/>
      <c r="MOH81" s="509" t="s">
        <v>1412</v>
      </c>
      <c r="MOI81" s="509" t="s">
        <v>1413</v>
      </c>
      <c r="MOJ81" s="509">
        <v>2007</v>
      </c>
      <c r="MOK81" s="522" t="s">
        <v>1414</v>
      </c>
      <c r="MOL81" s="523" t="s">
        <v>176</v>
      </c>
      <c r="MOM81" s="398">
        <v>0</v>
      </c>
      <c r="MON81" s="398">
        <v>0</v>
      </c>
      <c r="MOO81" s="398"/>
      <c r="MOP81" s="398"/>
      <c r="MOQ81" s="398"/>
      <c r="MOR81" s="398"/>
      <c r="MOS81" s="408"/>
      <c r="MOT81" s="398">
        <f>IF((ISBLANK(MOM81)+ISBLANK(MOO81)+ISBLANK(MON81)+ISBLANK(MOP81)+ISBLANK(MOQ81)+ISBLANK(MOR81)+ISBLANK(MOS81))&lt;8,IF(ISNUMBER(LARGE((MOM81,MOO81,MOP81,MOQ81,MOR81),1)),LARGE((MOM81,MOO81,MOP81,MOQ81,MOR81),1),0)+IF(ISNUMBER(LARGE((MOM81,MOO81,MOP81,MOQ81,MOR81),2)),LARGE((MOM81,MOO81,MOP81,MOQ81,MOR81),2),0)+MON81+MOS81,"")</f>
        <v>0</v>
      </c>
      <c r="MOU81" s="398"/>
      <c r="MOV81" s="418"/>
      <c r="MOW81" s="397"/>
      <c r="MOX81" s="509" t="s">
        <v>1412</v>
      </c>
      <c r="MOY81" s="509" t="s">
        <v>1413</v>
      </c>
      <c r="MOZ81" s="509">
        <v>2007</v>
      </c>
      <c r="MPA81" s="522" t="s">
        <v>1414</v>
      </c>
      <c r="MPB81" s="523" t="s">
        <v>176</v>
      </c>
      <c r="MPC81" s="398">
        <v>0</v>
      </c>
      <c r="MPD81" s="398">
        <v>0</v>
      </c>
      <c r="MPE81" s="398"/>
      <c r="MPF81" s="398"/>
      <c r="MPG81" s="398"/>
      <c r="MPH81" s="398"/>
      <c r="MPI81" s="408"/>
      <c r="MPJ81" s="398">
        <f>IF((ISBLANK(MPC81)+ISBLANK(MPE81)+ISBLANK(MPD81)+ISBLANK(MPF81)+ISBLANK(MPG81)+ISBLANK(MPH81)+ISBLANK(MPI81))&lt;8,IF(ISNUMBER(LARGE((MPC81,MPE81,MPF81,MPG81,MPH81),1)),LARGE((MPC81,MPE81,MPF81,MPG81,MPH81),1),0)+IF(ISNUMBER(LARGE((MPC81,MPE81,MPF81,MPG81,MPH81),2)),LARGE((MPC81,MPE81,MPF81,MPG81,MPH81),2),0)+MPD81+MPI81,"")</f>
        <v>0</v>
      </c>
      <c r="MPK81" s="398"/>
      <c r="MPL81" s="418"/>
      <c r="MPM81" s="397"/>
      <c r="MPN81" s="509" t="s">
        <v>1412</v>
      </c>
      <c r="MPO81" s="509" t="s">
        <v>1413</v>
      </c>
      <c r="MPP81" s="509">
        <v>2007</v>
      </c>
      <c r="MPQ81" s="522" t="s">
        <v>1414</v>
      </c>
      <c r="MPR81" s="523" t="s">
        <v>176</v>
      </c>
      <c r="MPS81" s="398">
        <v>0</v>
      </c>
      <c r="MPT81" s="398">
        <v>0</v>
      </c>
      <c r="MPU81" s="398"/>
      <c r="MPV81" s="398"/>
      <c r="MPW81" s="398"/>
      <c r="MPX81" s="398"/>
      <c r="MPY81" s="408"/>
      <c r="MPZ81" s="398">
        <f>IF((ISBLANK(MPS81)+ISBLANK(MPU81)+ISBLANK(MPT81)+ISBLANK(MPV81)+ISBLANK(MPW81)+ISBLANK(MPX81)+ISBLANK(MPY81))&lt;8,IF(ISNUMBER(LARGE((MPS81,MPU81,MPV81,MPW81,MPX81),1)),LARGE((MPS81,MPU81,MPV81,MPW81,MPX81),1),0)+IF(ISNUMBER(LARGE((MPS81,MPU81,MPV81,MPW81,MPX81),2)),LARGE((MPS81,MPU81,MPV81,MPW81,MPX81),2),0)+MPT81+MPY81,"")</f>
        <v>0</v>
      </c>
      <c r="MQA81" s="398"/>
      <c r="MQB81" s="418"/>
      <c r="MQC81" s="397"/>
      <c r="MQD81" s="509" t="s">
        <v>1412</v>
      </c>
      <c r="MQE81" s="509" t="s">
        <v>1413</v>
      </c>
      <c r="MQF81" s="509">
        <v>2007</v>
      </c>
      <c r="MQG81" s="522" t="s">
        <v>1414</v>
      </c>
      <c r="MQH81" s="523" t="s">
        <v>176</v>
      </c>
      <c r="MQI81" s="398">
        <v>0</v>
      </c>
      <c r="MQJ81" s="398">
        <v>0</v>
      </c>
      <c r="MQK81" s="398"/>
      <c r="MQL81" s="398"/>
      <c r="MQM81" s="398"/>
      <c r="MQN81" s="398"/>
      <c r="MQO81" s="408"/>
      <c r="MQP81" s="398">
        <f>IF((ISBLANK(MQI81)+ISBLANK(MQK81)+ISBLANK(MQJ81)+ISBLANK(MQL81)+ISBLANK(MQM81)+ISBLANK(MQN81)+ISBLANK(MQO81))&lt;8,IF(ISNUMBER(LARGE((MQI81,MQK81,MQL81,MQM81,MQN81),1)),LARGE((MQI81,MQK81,MQL81,MQM81,MQN81),1),0)+IF(ISNUMBER(LARGE((MQI81,MQK81,MQL81,MQM81,MQN81),2)),LARGE((MQI81,MQK81,MQL81,MQM81,MQN81),2),0)+MQJ81+MQO81,"")</f>
        <v>0</v>
      </c>
      <c r="MQQ81" s="398"/>
      <c r="MQR81" s="418"/>
      <c r="MQS81" s="397"/>
      <c r="MQT81" s="509" t="s">
        <v>1412</v>
      </c>
      <c r="MQU81" s="509" t="s">
        <v>1413</v>
      </c>
      <c r="MQV81" s="509">
        <v>2007</v>
      </c>
      <c r="MQW81" s="522" t="s">
        <v>1414</v>
      </c>
      <c r="MQX81" s="523" t="s">
        <v>176</v>
      </c>
      <c r="MQY81" s="398">
        <v>0</v>
      </c>
      <c r="MQZ81" s="398">
        <v>0</v>
      </c>
      <c r="MRA81" s="398"/>
      <c r="MRB81" s="398"/>
      <c r="MRC81" s="398"/>
      <c r="MRD81" s="398"/>
      <c r="MRE81" s="408"/>
      <c r="MRF81" s="398">
        <f>IF((ISBLANK(MQY81)+ISBLANK(MRA81)+ISBLANK(MQZ81)+ISBLANK(MRB81)+ISBLANK(MRC81)+ISBLANK(MRD81)+ISBLANK(MRE81))&lt;8,IF(ISNUMBER(LARGE((MQY81,MRA81,MRB81,MRC81,MRD81),1)),LARGE((MQY81,MRA81,MRB81,MRC81,MRD81),1),0)+IF(ISNUMBER(LARGE((MQY81,MRA81,MRB81,MRC81,MRD81),2)),LARGE((MQY81,MRA81,MRB81,MRC81,MRD81),2),0)+MQZ81+MRE81,"")</f>
        <v>0</v>
      </c>
      <c r="MRG81" s="398"/>
      <c r="MRH81" s="418"/>
      <c r="MRI81" s="397"/>
      <c r="MRJ81" s="509" t="s">
        <v>1412</v>
      </c>
      <c r="MRK81" s="509" t="s">
        <v>1413</v>
      </c>
      <c r="MRL81" s="509">
        <v>2007</v>
      </c>
      <c r="MRM81" s="522" t="s">
        <v>1414</v>
      </c>
      <c r="MRN81" s="523" t="s">
        <v>176</v>
      </c>
      <c r="MRO81" s="398">
        <v>0</v>
      </c>
      <c r="MRP81" s="398">
        <v>0</v>
      </c>
      <c r="MRQ81" s="398"/>
      <c r="MRR81" s="398"/>
      <c r="MRS81" s="398"/>
      <c r="MRT81" s="398"/>
      <c r="MRU81" s="408"/>
      <c r="MRV81" s="398">
        <f>IF((ISBLANK(MRO81)+ISBLANK(MRQ81)+ISBLANK(MRP81)+ISBLANK(MRR81)+ISBLANK(MRS81)+ISBLANK(MRT81)+ISBLANK(MRU81))&lt;8,IF(ISNUMBER(LARGE((MRO81,MRQ81,MRR81,MRS81,MRT81),1)),LARGE((MRO81,MRQ81,MRR81,MRS81,MRT81),1),0)+IF(ISNUMBER(LARGE((MRO81,MRQ81,MRR81,MRS81,MRT81),2)),LARGE((MRO81,MRQ81,MRR81,MRS81,MRT81),2),0)+MRP81+MRU81,"")</f>
        <v>0</v>
      </c>
      <c r="MRW81" s="398"/>
      <c r="MRX81" s="418"/>
      <c r="MRY81" s="397"/>
      <c r="MRZ81" s="509" t="s">
        <v>1412</v>
      </c>
      <c r="MSA81" s="509" t="s">
        <v>1413</v>
      </c>
      <c r="MSB81" s="509">
        <v>2007</v>
      </c>
      <c r="MSC81" s="522" t="s">
        <v>1414</v>
      </c>
      <c r="MSD81" s="523" t="s">
        <v>176</v>
      </c>
      <c r="MSE81" s="398">
        <v>0</v>
      </c>
      <c r="MSF81" s="398">
        <v>0</v>
      </c>
      <c r="MSG81" s="398"/>
      <c r="MSH81" s="398"/>
      <c r="MSI81" s="398"/>
      <c r="MSJ81" s="398"/>
      <c r="MSK81" s="408"/>
      <c r="MSL81" s="398">
        <f>IF((ISBLANK(MSE81)+ISBLANK(MSG81)+ISBLANK(MSF81)+ISBLANK(MSH81)+ISBLANK(MSI81)+ISBLANK(MSJ81)+ISBLANK(MSK81))&lt;8,IF(ISNUMBER(LARGE((MSE81,MSG81,MSH81,MSI81,MSJ81),1)),LARGE((MSE81,MSG81,MSH81,MSI81,MSJ81),1),0)+IF(ISNUMBER(LARGE((MSE81,MSG81,MSH81,MSI81,MSJ81),2)),LARGE((MSE81,MSG81,MSH81,MSI81,MSJ81),2),0)+MSF81+MSK81,"")</f>
        <v>0</v>
      </c>
      <c r="MSM81" s="398"/>
      <c r="MSN81" s="418"/>
      <c r="MSO81" s="397"/>
      <c r="MSP81" s="509" t="s">
        <v>1412</v>
      </c>
      <c r="MSQ81" s="509" t="s">
        <v>1413</v>
      </c>
      <c r="MSR81" s="509">
        <v>2007</v>
      </c>
      <c r="MSS81" s="522" t="s">
        <v>1414</v>
      </c>
      <c r="MST81" s="523" t="s">
        <v>176</v>
      </c>
      <c r="MSU81" s="398">
        <v>0</v>
      </c>
      <c r="MSV81" s="398">
        <v>0</v>
      </c>
      <c r="MSW81" s="398"/>
      <c r="MSX81" s="398"/>
      <c r="MSY81" s="398"/>
      <c r="MSZ81" s="398"/>
      <c r="MTA81" s="408"/>
      <c r="MTB81" s="398">
        <f>IF((ISBLANK(MSU81)+ISBLANK(MSW81)+ISBLANK(MSV81)+ISBLANK(MSX81)+ISBLANK(MSY81)+ISBLANK(MSZ81)+ISBLANK(MTA81))&lt;8,IF(ISNUMBER(LARGE((MSU81,MSW81,MSX81,MSY81,MSZ81),1)),LARGE((MSU81,MSW81,MSX81,MSY81,MSZ81),1),0)+IF(ISNUMBER(LARGE((MSU81,MSW81,MSX81,MSY81,MSZ81),2)),LARGE((MSU81,MSW81,MSX81,MSY81,MSZ81),2),0)+MSV81+MTA81,"")</f>
        <v>0</v>
      </c>
      <c r="MTC81" s="398"/>
      <c r="MTD81" s="418"/>
      <c r="MTE81" s="397"/>
      <c r="MTF81" s="509" t="s">
        <v>1412</v>
      </c>
      <c r="MTG81" s="509" t="s">
        <v>1413</v>
      </c>
      <c r="MTH81" s="509">
        <v>2007</v>
      </c>
      <c r="MTI81" s="522" t="s">
        <v>1414</v>
      </c>
      <c r="MTJ81" s="523" t="s">
        <v>176</v>
      </c>
      <c r="MTK81" s="398">
        <v>0</v>
      </c>
      <c r="MTL81" s="398">
        <v>0</v>
      </c>
      <c r="MTM81" s="398"/>
      <c r="MTN81" s="398"/>
      <c r="MTO81" s="398"/>
      <c r="MTP81" s="398"/>
      <c r="MTQ81" s="408"/>
      <c r="MTR81" s="398">
        <f>IF((ISBLANK(MTK81)+ISBLANK(MTM81)+ISBLANK(MTL81)+ISBLANK(MTN81)+ISBLANK(MTO81)+ISBLANK(MTP81)+ISBLANK(MTQ81))&lt;8,IF(ISNUMBER(LARGE((MTK81,MTM81,MTN81,MTO81,MTP81),1)),LARGE((MTK81,MTM81,MTN81,MTO81,MTP81),1),0)+IF(ISNUMBER(LARGE((MTK81,MTM81,MTN81,MTO81,MTP81),2)),LARGE((MTK81,MTM81,MTN81,MTO81,MTP81),2),0)+MTL81+MTQ81,"")</f>
        <v>0</v>
      </c>
      <c r="MTS81" s="398"/>
      <c r="MTT81" s="418"/>
      <c r="MTU81" s="397"/>
      <c r="MTV81" s="509" t="s">
        <v>1412</v>
      </c>
      <c r="MTW81" s="509" t="s">
        <v>1413</v>
      </c>
      <c r="MTX81" s="509">
        <v>2007</v>
      </c>
      <c r="MTY81" s="522" t="s">
        <v>1414</v>
      </c>
      <c r="MTZ81" s="523" t="s">
        <v>176</v>
      </c>
      <c r="MUA81" s="398">
        <v>0</v>
      </c>
      <c r="MUB81" s="398">
        <v>0</v>
      </c>
      <c r="MUC81" s="398"/>
      <c r="MUD81" s="398"/>
      <c r="MUE81" s="398"/>
      <c r="MUF81" s="398"/>
      <c r="MUG81" s="408"/>
      <c r="MUH81" s="398">
        <f>IF((ISBLANK(MUA81)+ISBLANK(MUC81)+ISBLANK(MUB81)+ISBLANK(MUD81)+ISBLANK(MUE81)+ISBLANK(MUF81)+ISBLANK(MUG81))&lt;8,IF(ISNUMBER(LARGE((MUA81,MUC81,MUD81,MUE81,MUF81),1)),LARGE((MUA81,MUC81,MUD81,MUE81,MUF81),1),0)+IF(ISNUMBER(LARGE((MUA81,MUC81,MUD81,MUE81,MUF81),2)),LARGE((MUA81,MUC81,MUD81,MUE81,MUF81),2),0)+MUB81+MUG81,"")</f>
        <v>0</v>
      </c>
      <c r="MUI81" s="398"/>
      <c r="MUJ81" s="418"/>
      <c r="MUK81" s="397"/>
      <c r="MUL81" s="509" t="s">
        <v>1412</v>
      </c>
      <c r="MUM81" s="509" t="s">
        <v>1413</v>
      </c>
      <c r="MUN81" s="509">
        <v>2007</v>
      </c>
      <c r="MUO81" s="522" t="s">
        <v>1414</v>
      </c>
      <c r="MUP81" s="523" t="s">
        <v>176</v>
      </c>
      <c r="MUQ81" s="398">
        <v>0</v>
      </c>
      <c r="MUR81" s="398">
        <v>0</v>
      </c>
      <c r="MUS81" s="398"/>
      <c r="MUT81" s="398"/>
      <c r="MUU81" s="398"/>
      <c r="MUV81" s="398"/>
      <c r="MUW81" s="408"/>
      <c r="MUX81" s="398">
        <f>IF((ISBLANK(MUQ81)+ISBLANK(MUS81)+ISBLANK(MUR81)+ISBLANK(MUT81)+ISBLANK(MUU81)+ISBLANK(MUV81)+ISBLANK(MUW81))&lt;8,IF(ISNUMBER(LARGE((MUQ81,MUS81,MUT81,MUU81,MUV81),1)),LARGE((MUQ81,MUS81,MUT81,MUU81,MUV81),1),0)+IF(ISNUMBER(LARGE((MUQ81,MUS81,MUT81,MUU81,MUV81),2)),LARGE((MUQ81,MUS81,MUT81,MUU81,MUV81),2),0)+MUR81+MUW81,"")</f>
        <v>0</v>
      </c>
      <c r="MUY81" s="398"/>
      <c r="MUZ81" s="418"/>
      <c r="MVA81" s="397"/>
      <c r="MVB81" s="509" t="s">
        <v>1412</v>
      </c>
      <c r="MVC81" s="509" t="s">
        <v>1413</v>
      </c>
      <c r="MVD81" s="509">
        <v>2007</v>
      </c>
      <c r="MVE81" s="522" t="s">
        <v>1414</v>
      </c>
      <c r="MVF81" s="523" t="s">
        <v>176</v>
      </c>
      <c r="MVG81" s="398">
        <v>0</v>
      </c>
      <c r="MVH81" s="398">
        <v>0</v>
      </c>
      <c r="MVI81" s="398"/>
      <c r="MVJ81" s="398"/>
      <c r="MVK81" s="398"/>
      <c r="MVL81" s="398"/>
      <c r="MVM81" s="408"/>
      <c r="MVN81" s="398">
        <f>IF((ISBLANK(MVG81)+ISBLANK(MVI81)+ISBLANK(MVH81)+ISBLANK(MVJ81)+ISBLANK(MVK81)+ISBLANK(MVL81)+ISBLANK(MVM81))&lt;8,IF(ISNUMBER(LARGE((MVG81,MVI81,MVJ81,MVK81,MVL81),1)),LARGE((MVG81,MVI81,MVJ81,MVK81,MVL81),1),0)+IF(ISNUMBER(LARGE((MVG81,MVI81,MVJ81,MVK81,MVL81),2)),LARGE((MVG81,MVI81,MVJ81,MVK81,MVL81),2),0)+MVH81+MVM81,"")</f>
        <v>0</v>
      </c>
      <c r="MVO81" s="398"/>
      <c r="MVP81" s="418"/>
      <c r="MVQ81" s="397"/>
      <c r="MVR81" s="509" t="s">
        <v>1412</v>
      </c>
      <c r="MVS81" s="509" t="s">
        <v>1413</v>
      </c>
      <c r="MVT81" s="509">
        <v>2007</v>
      </c>
      <c r="MVU81" s="522" t="s">
        <v>1414</v>
      </c>
      <c r="MVV81" s="523" t="s">
        <v>176</v>
      </c>
      <c r="MVW81" s="398">
        <v>0</v>
      </c>
      <c r="MVX81" s="398">
        <v>0</v>
      </c>
      <c r="MVY81" s="398"/>
      <c r="MVZ81" s="398"/>
      <c r="MWA81" s="398"/>
      <c r="MWB81" s="398"/>
      <c r="MWC81" s="408"/>
      <c r="MWD81" s="398">
        <f>IF((ISBLANK(MVW81)+ISBLANK(MVY81)+ISBLANK(MVX81)+ISBLANK(MVZ81)+ISBLANK(MWA81)+ISBLANK(MWB81)+ISBLANK(MWC81))&lt;8,IF(ISNUMBER(LARGE((MVW81,MVY81,MVZ81,MWA81,MWB81),1)),LARGE((MVW81,MVY81,MVZ81,MWA81,MWB81),1),0)+IF(ISNUMBER(LARGE((MVW81,MVY81,MVZ81,MWA81,MWB81),2)),LARGE((MVW81,MVY81,MVZ81,MWA81,MWB81),2),0)+MVX81+MWC81,"")</f>
        <v>0</v>
      </c>
      <c r="MWE81" s="398"/>
      <c r="MWF81" s="418"/>
      <c r="MWG81" s="397"/>
      <c r="MWH81" s="509" t="s">
        <v>1412</v>
      </c>
      <c r="MWI81" s="509" t="s">
        <v>1413</v>
      </c>
      <c r="MWJ81" s="509">
        <v>2007</v>
      </c>
      <c r="MWK81" s="522" t="s">
        <v>1414</v>
      </c>
      <c r="MWL81" s="523" t="s">
        <v>176</v>
      </c>
      <c r="MWM81" s="398">
        <v>0</v>
      </c>
      <c r="MWN81" s="398">
        <v>0</v>
      </c>
      <c r="MWO81" s="398"/>
      <c r="MWP81" s="398"/>
      <c r="MWQ81" s="398"/>
      <c r="MWR81" s="398"/>
      <c r="MWS81" s="408"/>
      <c r="MWT81" s="398">
        <f>IF((ISBLANK(MWM81)+ISBLANK(MWO81)+ISBLANK(MWN81)+ISBLANK(MWP81)+ISBLANK(MWQ81)+ISBLANK(MWR81)+ISBLANK(MWS81))&lt;8,IF(ISNUMBER(LARGE((MWM81,MWO81,MWP81,MWQ81,MWR81),1)),LARGE((MWM81,MWO81,MWP81,MWQ81,MWR81),1),0)+IF(ISNUMBER(LARGE((MWM81,MWO81,MWP81,MWQ81,MWR81),2)),LARGE((MWM81,MWO81,MWP81,MWQ81,MWR81),2),0)+MWN81+MWS81,"")</f>
        <v>0</v>
      </c>
      <c r="MWU81" s="398"/>
      <c r="MWV81" s="418"/>
      <c r="MWW81" s="397"/>
      <c r="MWX81" s="509" t="s">
        <v>1412</v>
      </c>
      <c r="MWY81" s="509" t="s">
        <v>1413</v>
      </c>
      <c r="MWZ81" s="509">
        <v>2007</v>
      </c>
      <c r="MXA81" s="522" t="s">
        <v>1414</v>
      </c>
      <c r="MXB81" s="523" t="s">
        <v>176</v>
      </c>
      <c r="MXC81" s="398">
        <v>0</v>
      </c>
      <c r="MXD81" s="398">
        <v>0</v>
      </c>
      <c r="MXE81" s="398"/>
      <c r="MXF81" s="398"/>
      <c r="MXG81" s="398"/>
      <c r="MXH81" s="398"/>
      <c r="MXI81" s="408"/>
      <c r="MXJ81" s="398">
        <f>IF((ISBLANK(MXC81)+ISBLANK(MXE81)+ISBLANK(MXD81)+ISBLANK(MXF81)+ISBLANK(MXG81)+ISBLANK(MXH81)+ISBLANK(MXI81))&lt;8,IF(ISNUMBER(LARGE((MXC81,MXE81,MXF81,MXG81,MXH81),1)),LARGE((MXC81,MXE81,MXF81,MXG81,MXH81),1),0)+IF(ISNUMBER(LARGE((MXC81,MXE81,MXF81,MXG81,MXH81),2)),LARGE((MXC81,MXE81,MXF81,MXG81,MXH81),2),0)+MXD81+MXI81,"")</f>
        <v>0</v>
      </c>
      <c r="MXK81" s="398"/>
      <c r="MXL81" s="418"/>
      <c r="MXM81" s="397"/>
      <c r="MXN81" s="509" t="s">
        <v>1412</v>
      </c>
      <c r="MXO81" s="509" t="s">
        <v>1413</v>
      </c>
      <c r="MXP81" s="509">
        <v>2007</v>
      </c>
      <c r="MXQ81" s="522" t="s">
        <v>1414</v>
      </c>
      <c r="MXR81" s="523" t="s">
        <v>176</v>
      </c>
      <c r="MXS81" s="398">
        <v>0</v>
      </c>
      <c r="MXT81" s="398">
        <v>0</v>
      </c>
      <c r="MXU81" s="398"/>
      <c r="MXV81" s="398"/>
      <c r="MXW81" s="398"/>
      <c r="MXX81" s="398"/>
      <c r="MXY81" s="408"/>
      <c r="MXZ81" s="398">
        <f>IF((ISBLANK(MXS81)+ISBLANK(MXU81)+ISBLANK(MXT81)+ISBLANK(MXV81)+ISBLANK(MXW81)+ISBLANK(MXX81)+ISBLANK(MXY81))&lt;8,IF(ISNUMBER(LARGE((MXS81,MXU81,MXV81,MXW81,MXX81),1)),LARGE((MXS81,MXU81,MXV81,MXW81,MXX81),1),0)+IF(ISNUMBER(LARGE((MXS81,MXU81,MXV81,MXW81,MXX81),2)),LARGE((MXS81,MXU81,MXV81,MXW81,MXX81),2),0)+MXT81+MXY81,"")</f>
        <v>0</v>
      </c>
      <c r="MYA81" s="398"/>
      <c r="MYB81" s="418"/>
      <c r="MYC81" s="397"/>
      <c r="MYD81" s="509" t="s">
        <v>1412</v>
      </c>
      <c r="MYE81" s="509" t="s">
        <v>1413</v>
      </c>
      <c r="MYF81" s="509">
        <v>2007</v>
      </c>
      <c r="MYG81" s="522" t="s">
        <v>1414</v>
      </c>
      <c r="MYH81" s="523" t="s">
        <v>176</v>
      </c>
      <c r="MYI81" s="398">
        <v>0</v>
      </c>
      <c r="MYJ81" s="398">
        <v>0</v>
      </c>
      <c r="MYK81" s="398"/>
      <c r="MYL81" s="398"/>
      <c r="MYM81" s="398"/>
      <c r="MYN81" s="398"/>
      <c r="MYO81" s="408"/>
      <c r="MYP81" s="398">
        <f>IF((ISBLANK(MYI81)+ISBLANK(MYK81)+ISBLANK(MYJ81)+ISBLANK(MYL81)+ISBLANK(MYM81)+ISBLANK(MYN81)+ISBLANK(MYO81))&lt;8,IF(ISNUMBER(LARGE((MYI81,MYK81,MYL81,MYM81,MYN81),1)),LARGE((MYI81,MYK81,MYL81,MYM81,MYN81),1),0)+IF(ISNUMBER(LARGE((MYI81,MYK81,MYL81,MYM81,MYN81),2)),LARGE((MYI81,MYK81,MYL81,MYM81,MYN81),2),0)+MYJ81+MYO81,"")</f>
        <v>0</v>
      </c>
      <c r="MYQ81" s="398"/>
      <c r="MYR81" s="418"/>
      <c r="MYS81" s="397"/>
      <c r="MYT81" s="509" t="s">
        <v>1412</v>
      </c>
      <c r="MYU81" s="509" t="s">
        <v>1413</v>
      </c>
      <c r="MYV81" s="509">
        <v>2007</v>
      </c>
      <c r="MYW81" s="522" t="s">
        <v>1414</v>
      </c>
      <c r="MYX81" s="523" t="s">
        <v>176</v>
      </c>
      <c r="MYY81" s="398">
        <v>0</v>
      </c>
      <c r="MYZ81" s="398">
        <v>0</v>
      </c>
      <c r="MZA81" s="398"/>
      <c r="MZB81" s="398"/>
      <c r="MZC81" s="398"/>
      <c r="MZD81" s="398"/>
      <c r="MZE81" s="408"/>
      <c r="MZF81" s="398">
        <f>IF((ISBLANK(MYY81)+ISBLANK(MZA81)+ISBLANK(MYZ81)+ISBLANK(MZB81)+ISBLANK(MZC81)+ISBLANK(MZD81)+ISBLANK(MZE81))&lt;8,IF(ISNUMBER(LARGE((MYY81,MZA81,MZB81,MZC81,MZD81),1)),LARGE((MYY81,MZA81,MZB81,MZC81,MZD81),1),0)+IF(ISNUMBER(LARGE((MYY81,MZA81,MZB81,MZC81,MZD81),2)),LARGE((MYY81,MZA81,MZB81,MZC81,MZD81),2),0)+MYZ81+MZE81,"")</f>
        <v>0</v>
      </c>
      <c r="MZG81" s="398"/>
      <c r="MZH81" s="418"/>
      <c r="MZI81" s="397"/>
      <c r="MZJ81" s="509" t="s">
        <v>1412</v>
      </c>
      <c r="MZK81" s="509" t="s">
        <v>1413</v>
      </c>
      <c r="MZL81" s="509">
        <v>2007</v>
      </c>
      <c r="MZM81" s="522" t="s">
        <v>1414</v>
      </c>
      <c r="MZN81" s="523" t="s">
        <v>176</v>
      </c>
      <c r="MZO81" s="398">
        <v>0</v>
      </c>
      <c r="MZP81" s="398">
        <v>0</v>
      </c>
      <c r="MZQ81" s="398"/>
      <c r="MZR81" s="398"/>
      <c r="MZS81" s="398"/>
      <c r="MZT81" s="398"/>
      <c r="MZU81" s="408"/>
      <c r="MZV81" s="398">
        <f>IF((ISBLANK(MZO81)+ISBLANK(MZQ81)+ISBLANK(MZP81)+ISBLANK(MZR81)+ISBLANK(MZS81)+ISBLANK(MZT81)+ISBLANK(MZU81))&lt;8,IF(ISNUMBER(LARGE((MZO81,MZQ81,MZR81,MZS81,MZT81),1)),LARGE((MZO81,MZQ81,MZR81,MZS81,MZT81),1),0)+IF(ISNUMBER(LARGE((MZO81,MZQ81,MZR81,MZS81,MZT81),2)),LARGE((MZO81,MZQ81,MZR81,MZS81,MZT81),2),0)+MZP81+MZU81,"")</f>
        <v>0</v>
      </c>
      <c r="MZW81" s="398"/>
      <c r="MZX81" s="418"/>
      <c r="MZY81" s="397"/>
      <c r="MZZ81" s="509" t="s">
        <v>1412</v>
      </c>
      <c r="NAA81" s="509" t="s">
        <v>1413</v>
      </c>
      <c r="NAB81" s="509">
        <v>2007</v>
      </c>
      <c r="NAC81" s="522" t="s">
        <v>1414</v>
      </c>
      <c r="NAD81" s="523" t="s">
        <v>176</v>
      </c>
      <c r="NAE81" s="398">
        <v>0</v>
      </c>
      <c r="NAF81" s="398">
        <v>0</v>
      </c>
      <c r="NAG81" s="398"/>
      <c r="NAH81" s="398"/>
      <c r="NAI81" s="398"/>
      <c r="NAJ81" s="398"/>
      <c r="NAK81" s="408"/>
      <c r="NAL81" s="398">
        <f>IF((ISBLANK(NAE81)+ISBLANK(NAG81)+ISBLANK(NAF81)+ISBLANK(NAH81)+ISBLANK(NAI81)+ISBLANK(NAJ81)+ISBLANK(NAK81))&lt;8,IF(ISNUMBER(LARGE((NAE81,NAG81,NAH81,NAI81,NAJ81),1)),LARGE((NAE81,NAG81,NAH81,NAI81,NAJ81),1),0)+IF(ISNUMBER(LARGE((NAE81,NAG81,NAH81,NAI81,NAJ81),2)),LARGE((NAE81,NAG81,NAH81,NAI81,NAJ81),2),0)+NAF81+NAK81,"")</f>
        <v>0</v>
      </c>
      <c r="NAM81" s="398"/>
      <c r="NAN81" s="418"/>
      <c r="NAO81" s="397"/>
      <c r="NAP81" s="509" t="s">
        <v>1412</v>
      </c>
      <c r="NAQ81" s="509" t="s">
        <v>1413</v>
      </c>
      <c r="NAR81" s="509">
        <v>2007</v>
      </c>
      <c r="NAS81" s="522" t="s">
        <v>1414</v>
      </c>
      <c r="NAT81" s="523" t="s">
        <v>176</v>
      </c>
      <c r="NAU81" s="398">
        <v>0</v>
      </c>
      <c r="NAV81" s="398">
        <v>0</v>
      </c>
      <c r="NAW81" s="398"/>
      <c r="NAX81" s="398"/>
      <c r="NAY81" s="398"/>
      <c r="NAZ81" s="398"/>
      <c r="NBA81" s="408"/>
      <c r="NBB81" s="398">
        <f>IF((ISBLANK(NAU81)+ISBLANK(NAW81)+ISBLANK(NAV81)+ISBLANK(NAX81)+ISBLANK(NAY81)+ISBLANK(NAZ81)+ISBLANK(NBA81))&lt;8,IF(ISNUMBER(LARGE((NAU81,NAW81,NAX81,NAY81,NAZ81),1)),LARGE((NAU81,NAW81,NAX81,NAY81,NAZ81),1),0)+IF(ISNUMBER(LARGE((NAU81,NAW81,NAX81,NAY81,NAZ81),2)),LARGE((NAU81,NAW81,NAX81,NAY81,NAZ81),2),0)+NAV81+NBA81,"")</f>
        <v>0</v>
      </c>
      <c r="NBC81" s="398"/>
      <c r="NBD81" s="418"/>
      <c r="NBE81" s="397"/>
      <c r="NBF81" s="509" t="s">
        <v>1412</v>
      </c>
      <c r="NBG81" s="509" t="s">
        <v>1413</v>
      </c>
      <c r="NBH81" s="509">
        <v>2007</v>
      </c>
      <c r="NBI81" s="522" t="s">
        <v>1414</v>
      </c>
      <c r="NBJ81" s="523" t="s">
        <v>176</v>
      </c>
      <c r="NBK81" s="398">
        <v>0</v>
      </c>
      <c r="NBL81" s="398">
        <v>0</v>
      </c>
      <c r="NBM81" s="398"/>
      <c r="NBN81" s="398"/>
      <c r="NBO81" s="398"/>
      <c r="NBP81" s="398"/>
      <c r="NBQ81" s="408"/>
      <c r="NBR81" s="398">
        <f>IF((ISBLANK(NBK81)+ISBLANK(NBM81)+ISBLANK(NBL81)+ISBLANK(NBN81)+ISBLANK(NBO81)+ISBLANK(NBP81)+ISBLANK(NBQ81))&lt;8,IF(ISNUMBER(LARGE((NBK81,NBM81,NBN81,NBO81,NBP81),1)),LARGE((NBK81,NBM81,NBN81,NBO81,NBP81),1),0)+IF(ISNUMBER(LARGE((NBK81,NBM81,NBN81,NBO81,NBP81),2)),LARGE((NBK81,NBM81,NBN81,NBO81,NBP81),2),0)+NBL81+NBQ81,"")</f>
        <v>0</v>
      </c>
      <c r="NBS81" s="398"/>
      <c r="NBT81" s="418"/>
      <c r="NBU81" s="397"/>
      <c r="NBV81" s="509" t="s">
        <v>1412</v>
      </c>
      <c r="NBW81" s="509" t="s">
        <v>1413</v>
      </c>
      <c r="NBX81" s="509">
        <v>2007</v>
      </c>
      <c r="NBY81" s="522" t="s">
        <v>1414</v>
      </c>
      <c r="NBZ81" s="523" t="s">
        <v>176</v>
      </c>
      <c r="NCA81" s="398">
        <v>0</v>
      </c>
      <c r="NCB81" s="398">
        <v>0</v>
      </c>
      <c r="NCC81" s="398"/>
      <c r="NCD81" s="398"/>
      <c r="NCE81" s="398"/>
      <c r="NCF81" s="398"/>
      <c r="NCG81" s="408"/>
      <c r="NCH81" s="398">
        <f>IF((ISBLANK(NCA81)+ISBLANK(NCC81)+ISBLANK(NCB81)+ISBLANK(NCD81)+ISBLANK(NCE81)+ISBLANK(NCF81)+ISBLANK(NCG81))&lt;8,IF(ISNUMBER(LARGE((NCA81,NCC81,NCD81,NCE81,NCF81),1)),LARGE((NCA81,NCC81,NCD81,NCE81,NCF81),1),0)+IF(ISNUMBER(LARGE((NCA81,NCC81,NCD81,NCE81,NCF81),2)),LARGE((NCA81,NCC81,NCD81,NCE81,NCF81),2),0)+NCB81+NCG81,"")</f>
        <v>0</v>
      </c>
      <c r="NCI81" s="398"/>
      <c r="NCJ81" s="418"/>
      <c r="NCK81" s="397"/>
      <c r="NCL81" s="509" t="s">
        <v>1412</v>
      </c>
      <c r="NCM81" s="509" t="s">
        <v>1413</v>
      </c>
      <c r="NCN81" s="509">
        <v>2007</v>
      </c>
      <c r="NCO81" s="522" t="s">
        <v>1414</v>
      </c>
      <c r="NCP81" s="523" t="s">
        <v>176</v>
      </c>
      <c r="NCQ81" s="398">
        <v>0</v>
      </c>
      <c r="NCR81" s="398">
        <v>0</v>
      </c>
      <c r="NCS81" s="398"/>
      <c r="NCT81" s="398"/>
      <c r="NCU81" s="398"/>
      <c r="NCV81" s="398"/>
      <c r="NCW81" s="408"/>
      <c r="NCX81" s="398">
        <f>IF((ISBLANK(NCQ81)+ISBLANK(NCS81)+ISBLANK(NCR81)+ISBLANK(NCT81)+ISBLANK(NCU81)+ISBLANK(NCV81)+ISBLANK(NCW81))&lt;8,IF(ISNUMBER(LARGE((NCQ81,NCS81,NCT81,NCU81,NCV81),1)),LARGE((NCQ81,NCS81,NCT81,NCU81,NCV81),1),0)+IF(ISNUMBER(LARGE((NCQ81,NCS81,NCT81,NCU81,NCV81),2)),LARGE((NCQ81,NCS81,NCT81,NCU81,NCV81),2),0)+NCR81+NCW81,"")</f>
        <v>0</v>
      </c>
      <c r="NCY81" s="398"/>
      <c r="NCZ81" s="418"/>
      <c r="NDA81" s="397"/>
      <c r="NDB81" s="509" t="s">
        <v>1412</v>
      </c>
      <c r="NDC81" s="509" t="s">
        <v>1413</v>
      </c>
      <c r="NDD81" s="509">
        <v>2007</v>
      </c>
      <c r="NDE81" s="522" t="s">
        <v>1414</v>
      </c>
      <c r="NDF81" s="523" t="s">
        <v>176</v>
      </c>
      <c r="NDG81" s="398">
        <v>0</v>
      </c>
      <c r="NDH81" s="398">
        <v>0</v>
      </c>
      <c r="NDI81" s="398"/>
      <c r="NDJ81" s="398"/>
      <c r="NDK81" s="398"/>
      <c r="NDL81" s="398"/>
      <c r="NDM81" s="408"/>
      <c r="NDN81" s="398">
        <f>IF((ISBLANK(NDG81)+ISBLANK(NDI81)+ISBLANK(NDH81)+ISBLANK(NDJ81)+ISBLANK(NDK81)+ISBLANK(NDL81)+ISBLANK(NDM81))&lt;8,IF(ISNUMBER(LARGE((NDG81,NDI81,NDJ81,NDK81,NDL81),1)),LARGE((NDG81,NDI81,NDJ81,NDK81,NDL81),1),0)+IF(ISNUMBER(LARGE((NDG81,NDI81,NDJ81,NDK81,NDL81),2)),LARGE((NDG81,NDI81,NDJ81,NDK81,NDL81),2),0)+NDH81+NDM81,"")</f>
        <v>0</v>
      </c>
      <c r="NDO81" s="398"/>
      <c r="NDP81" s="418"/>
      <c r="NDQ81" s="397"/>
      <c r="NDR81" s="509" t="s">
        <v>1412</v>
      </c>
      <c r="NDS81" s="509" t="s">
        <v>1413</v>
      </c>
      <c r="NDT81" s="509">
        <v>2007</v>
      </c>
      <c r="NDU81" s="522" t="s">
        <v>1414</v>
      </c>
      <c r="NDV81" s="523" t="s">
        <v>176</v>
      </c>
      <c r="NDW81" s="398">
        <v>0</v>
      </c>
      <c r="NDX81" s="398">
        <v>0</v>
      </c>
      <c r="NDY81" s="398"/>
      <c r="NDZ81" s="398"/>
      <c r="NEA81" s="398"/>
      <c r="NEB81" s="398"/>
      <c r="NEC81" s="408"/>
      <c r="NED81" s="398">
        <f>IF((ISBLANK(NDW81)+ISBLANK(NDY81)+ISBLANK(NDX81)+ISBLANK(NDZ81)+ISBLANK(NEA81)+ISBLANK(NEB81)+ISBLANK(NEC81))&lt;8,IF(ISNUMBER(LARGE((NDW81,NDY81,NDZ81,NEA81,NEB81),1)),LARGE((NDW81,NDY81,NDZ81,NEA81,NEB81),1),0)+IF(ISNUMBER(LARGE((NDW81,NDY81,NDZ81,NEA81,NEB81),2)),LARGE((NDW81,NDY81,NDZ81,NEA81,NEB81),2),0)+NDX81+NEC81,"")</f>
        <v>0</v>
      </c>
      <c r="NEE81" s="398"/>
      <c r="NEF81" s="418"/>
      <c r="NEG81" s="397"/>
      <c r="NEH81" s="509" t="s">
        <v>1412</v>
      </c>
      <c r="NEI81" s="509" t="s">
        <v>1413</v>
      </c>
      <c r="NEJ81" s="509">
        <v>2007</v>
      </c>
      <c r="NEK81" s="522" t="s">
        <v>1414</v>
      </c>
      <c r="NEL81" s="523" t="s">
        <v>176</v>
      </c>
      <c r="NEM81" s="398">
        <v>0</v>
      </c>
      <c r="NEN81" s="398">
        <v>0</v>
      </c>
      <c r="NEO81" s="398"/>
      <c r="NEP81" s="398"/>
      <c r="NEQ81" s="398"/>
      <c r="NER81" s="398"/>
      <c r="NES81" s="408"/>
      <c r="NET81" s="398">
        <f>IF((ISBLANK(NEM81)+ISBLANK(NEO81)+ISBLANK(NEN81)+ISBLANK(NEP81)+ISBLANK(NEQ81)+ISBLANK(NER81)+ISBLANK(NES81))&lt;8,IF(ISNUMBER(LARGE((NEM81,NEO81,NEP81,NEQ81,NER81),1)),LARGE((NEM81,NEO81,NEP81,NEQ81,NER81),1),0)+IF(ISNUMBER(LARGE((NEM81,NEO81,NEP81,NEQ81,NER81),2)),LARGE((NEM81,NEO81,NEP81,NEQ81,NER81),2),0)+NEN81+NES81,"")</f>
        <v>0</v>
      </c>
      <c r="NEU81" s="398"/>
      <c r="NEV81" s="418"/>
      <c r="NEW81" s="397"/>
      <c r="NEX81" s="509" t="s">
        <v>1412</v>
      </c>
      <c r="NEY81" s="509" t="s">
        <v>1413</v>
      </c>
      <c r="NEZ81" s="509">
        <v>2007</v>
      </c>
      <c r="NFA81" s="522" t="s">
        <v>1414</v>
      </c>
      <c r="NFB81" s="523" t="s">
        <v>176</v>
      </c>
      <c r="NFC81" s="398">
        <v>0</v>
      </c>
      <c r="NFD81" s="398">
        <v>0</v>
      </c>
      <c r="NFE81" s="398"/>
      <c r="NFF81" s="398"/>
      <c r="NFG81" s="398"/>
      <c r="NFH81" s="398"/>
      <c r="NFI81" s="408"/>
      <c r="NFJ81" s="398">
        <f>IF((ISBLANK(NFC81)+ISBLANK(NFE81)+ISBLANK(NFD81)+ISBLANK(NFF81)+ISBLANK(NFG81)+ISBLANK(NFH81)+ISBLANK(NFI81))&lt;8,IF(ISNUMBER(LARGE((NFC81,NFE81,NFF81,NFG81,NFH81),1)),LARGE((NFC81,NFE81,NFF81,NFG81,NFH81),1),0)+IF(ISNUMBER(LARGE((NFC81,NFE81,NFF81,NFG81,NFH81),2)),LARGE((NFC81,NFE81,NFF81,NFG81,NFH81),2),0)+NFD81+NFI81,"")</f>
        <v>0</v>
      </c>
      <c r="NFK81" s="398"/>
      <c r="NFL81" s="418"/>
      <c r="NFM81" s="397"/>
      <c r="NFN81" s="509" t="s">
        <v>1412</v>
      </c>
      <c r="NFO81" s="509" t="s">
        <v>1413</v>
      </c>
      <c r="NFP81" s="509">
        <v>2007</v>
      </c>
      <c r="NFQ81" s="522" t="s">
        <v>1414</v>
      </c>
      <c r="NFR81" s="523" t="s">
        <v>176</v>
      </c>
      <c r="NFS81" s="398">
        <v>0</v>
      </c>
      <c r="NFT81" s="398">
        <v>0</v>
      </c>
      <c r="NFU81" s="398"/>
      <c r="NFV81" s="398"/>
      <c r="NFW81" s="398"/>
      <c r="NFX81" s="398"/>
      <c r="NFY81" s="408"/>
      <c r="NFZ81" s="398">
        <f>IF((ISBLANK(NFS81)+ISBLANK(NFU81)+ISBLANK(NFT81)+ISBLANK(NFV81)+ISBLANK(NFW81)+ISBLANK(NFX81)+ISBLANK(NFY81))&lt;8,IF(ISNUMBER(LARGE((NFS81,NFU81,NFV81,NFW81,NFX81),1)),LARGE((NFS81,NFU81,NFV81,NFW81,NFX81),1),0)+IF(ISNUMBER(LARGE((NFS81,NFU81,NFV81,NFW81,NFX81),2)),LARGE((NFS81,NFU81,NFV81,NFW81,NFX81),2),0)+NFT81+NFY81,"")</f>
        <v>0</v>
      </c>
      <c r="NGA81" s="398"/>
      <c r="NGB81" s="418"/>
      <c r="NGC81" s="397"/>
      <c r="NGD81" s="509" t="s">
        <v>1412</v>
      </c>
      <c r="NGE81" s="509" t="s">
        <v>1413</v>
      </c>
      <c r="NGF81" s="509">
        <v>2007</v>
      </c>
      <c r="NGG81" s="522" t="s">
        <v>1414</v>
      </c>
      <c r="NGH81" s="523" t="s">
        <v>176</v>
      </c>
      <c r="NGI81" s="398">
        <v>0</v>
      </c>
      <c r="NGJ81" s="398">
        <v>0</v>
      </c>
      <c r="NGK81" s="398"/>
      <c r="NGL81" s="398"/>
      <c r="NGM81" s="398"/>
      <c r="NGN81" s="398"/>
      <c r="NGO81" s="408"/>
      <c r="NGP81" s="398">
        <f>IF((ISBLANK(NGI81)+ISBLANK(NGK81)+ISBLANK(NGJ81)+ISBLANK(NGL81)+ISBLANK(NGM81)+ISBLANK(NGN81)+ISBLANK(NGO81))&lt;8,IF(ISNUMBER(LARGE((NGI81,NGK81,NGL81,NGM81,NGN81),1)),LARGE((NGI81,NGK81,NGL81,NGM81,NGN81),1),0)+IF(ISNUMBER(LARGE((NGI81,NGK81,NGL81,NGM81,NGN81),2)),LARGE((NGI81,NGK81,NGL81,NGM81,NGN81),2),0)+NGJ81+NGO81,"")</f>
        <v>0</v>
      </c>
      <c r="NGQ81" s="398"/>
      <c r="NGR81" s="418"/>
      <c r="NGS81" s="397"/>
      <c r="NGT81" s="509" t="s">
        <v>1412</v>
      </c>
      <c r="NGU81" s="509" t="s">
        <v>1413</v>
      </c>
      <c r="NGV81" s="509">
        <v>2007</v>
      </c>
      <c r="NGW81" s="522" t="s">
        <v>1414</v>
      </c>
      <c r="NGX81" s="523" t="s">
        <v>176</v>
      </c>
      <c r="NGY81" s="398">
        <v>0</v>
      </c>
      <c r="NGZ81" s="398">
        <v>0</v>
      </c>
      <c r="NHA81" s="398"/>
      <c r="NHB81" s="398"/>
      <c r="NHC81" s="398"/>
      <c r="NHD81" s="398"/>
      <c r="NHE81" s="408"/>
      <c r="NHF81" s="398">
        <f>IF((ISBLANK(NGY81)+ISBLANK(NHA81)+ISBLANK(NGZ81)+ISBLANK(NHB81)+ISBLANK(NHC81)+ISBLANK(NHD81)+ISBLANK(NHE81))&lt;8,IF(ISNUMBER(LARGE((NGY81,NHA81,NHB81,NHC81,NHD81),1)),LARGE((NGY81,NHA81,NHB81,NHC81,NHD81),1),0)+IF(ISNUMBER(LARGE((NGY81,NHA81,NHB81,NHC81,NHD81),2)),LARGE((NGY81,NHA81,NHB81,NHC81,NHD81),2),0)+NGZ81+NHE81,"")</f>
        <v>0</v>
      </c>
      <c r="NHG81" s="398"/>
      <c r="NHH81" s="418"/>
      <c r="NHI81" s="397"/>
      <c r="NHJ81" s="509" t="s">
        <v>1412</v>
      </c>
      <c r="NHK81" s="509" t="s">
        <v>1413</v>
      </c>
      <c r="NHL81" s="509">
        <v>2007</v>
      </c>
      <c r="NHM81" s="522" t="s">
        <v>1414</v>
      </c>
      <c r="NHN81" s="523" t="s">
        <v>176</v>
      </c>
      <c r="NHO81" s="398">
        <v>0</v>
      </c>
      <c r="NHP81" s="398">
        <v>0</v>
      </c>
      <c r="NHQ81" s="398"/>
      <c r="NHR81" s="398"/>
      <c r="NHS81" s="398"/>
      <c r="NHT81" s="398"/>
      <c r="NHU81" s="408"/>
      <c r="NHV81" s="398">
        <f>IF((ISBLANK(NHO81)+ISBLANK(NHQ81)+ISBLANK(NHP81)+ISBLANK(NHR81)+ISBLANK(NHS81)+ISBLANK(NHT81)+ISBLANK(NHU81))&lt;8,IF(ISNUMBER(LARGE((NHO81,NHQ81,NHR81,NHS81,NHT81),1)),LARGE((NHO81,NHQ81,NHR81,NHS81,NHT81),1),0)+IF(ISNUMBER(LARGE((NHO81,NHQ81,NHR81,NHS81,NHT81),2)),LARGE((NHO81,NHQ81,NHR81,NHS81,NHT81),2),0)+NHP81+NHU81,"")</f>
        <v>0</v>
      </c>
      <c r="NHW81" s="398"/>
      <c r="NHX81" s="418"/>
      <c r="NHY81" s="397"/>
      <c r="NHZ81" s="509" t="s">
        <v>1412</v>
      </c>
      <c r="NIA81" s="509" t="s">
        <v>1413</v>
      </c>
      <c r="NIB81" s="509">
        <v>2007</v>
      </c>
      <c r="NIC81" s="522" t="s">
        <v>1414</v>
      </c>
      <c r="NID81" s="523" t="s">
        <v>176</v>
      </c>
      <c r="NIE81" s="398">
        <v>0</v>
      </c>
      <c r="NIF81" s="398">
        <v>0</v>
      </c>
      <c r="NIG81" s="398"/>
      <c r="NIH81" s="398"/>
      <c r="NII81" s="398"/>
      <c r="NIJ81" s="398"/>
      <c r="NIK81" s="408"/>
      <c r="NIL81" s="398">
        <f>IF((ISBLANK(NIE81)+ISBLANK(NIG81)+ISBLANK(NIF81)+ISBLANK(NIH81)+ISBLANK(NII81)+ISBLANK(NIJ81)+ISBLANK(NIK81))&lt;8,IF(ISNUMBER(LARGE((NIE81,NIG81,NIH81,NII81,NIJ81),1)),LARGE((NIE81,NIG81,NIH81,NII81,NIJ81),1),0)+IF(ISNUMBER(LARGE((NIE81,NIG81,NIH81,NII81,NIJ81),2)),LARGE((NIE81,NIG81,NIH81,NII81,NIJ81),2),0)+NIF81+NIK81,"")</f>
        <v>0</v>
      </c>
      <c r="NIM81" s="398"/>
      <c r="NIN81" s="418"/>
      <c r="NIO81" s="397"/>
      <c r="NIP81" s="509" t="s">
        <v>1412</v>
      </c>
      <c r="NIQ81" s="509" t="s">
        <v>1413</v>
      </c>
      <c r="NIR81" s="509">
        <v>2007</v>
      </c>
      <c r="NIS81" s="522" t="s">
        <v>1414</v>
      </c>
      <c r="NIT81" s="523" t="s">
        <v>176</v>
      </c>
      <c r="NIU81" s="398">
        <v>0</v>
      </c>
      <c r="NIV81" s="398">
        <v>0</v>
      </c>
      <c r="NIW81" s="398"/>
      <c r="NIX81" s="398"/>
      <c r="NIY81" s="398"/>
      <c r="NIZ81" s="398"/>
      <c r="NJA81" s="408"/>
      <c r="NJB81" s="398">
        <f>IF((ISBLANK(NIU81)+ISBLANK(NIW81)+ISBLANK(NIV81)+ISBLANK(NIX81)+ISBLANK(NIY81)+ISBLANK(NIZ81)+ISBLANK(NJA81))&lt;8,IF(ISNUMBER(LARGE((NIU81,NIW81,NIX81,NIY81,NIZ81),1)),LARGE((NIU81,NIW81,NIX81,NIY81,NIZ81),1),0)+IF(ISNUMBER(LARGE((NIU81,NIW81,NIX81,NIY81,NIZ81),2)),LARGE((NIU81,NIW81,NIX81,NIY81,NIZ81),2),0)+NIV81+NJA81,"")</f>
        <v>0</v>
      </c>
      <c r="NJC81" s="398"/>
      <c r="NJD81" s="418"/>
      <c r="NJE81" s="397"/>
      <c r="NJF81" s="509" t="s">
        <v>1412</v>
      </c>
      <c r="NJG81" s="509" t="s">
        <v>1413</v>
      </c>
      <c r="NJH81" s="509">
        <v>2007</v>
      </c>
      <c r="NJI81" s="522" t="s">
        <v>1414</v>
      </c>
      <c r="NJJ81" s="523" t="s">
        <v>176</v>
      </c>
      <c r="NJK81" s="398">
        <v>0</v>
      </c>
      <c r="NJL81" s="398">
        <v>0</v>
      </c>
      <c r="NJM81" s="398"/>
      <c r="NJN81" s="398"/>
      <c r="NJO81" s="398"/>
      <c r="NJP81" s="398"/>
      <c r="NJQ81" s="408"/>
      <c r="NJR81" s="398">
        <f>IF((ISBLANK(NJK81)+ISBLANK(NJM81)+ISBLANK(NJL81)+ISBLANK(NJN81)+ISBLANK(NJO81)+ISBLANK(NJP81)+ISBLANK(NJQ81))&lt;8,IF(ISNUMBER(LARGE((NJK81,NJM81,NJN81,NJO81,NJP81),1)),LARGE((NJK81,NJM81,NJN81,NJO81,NJP81),1),0)+IF(ISNUMBER(LARGE((NJK81,NJM81,NJN81,NJO81,NJP81),2)),LARGE((NJK81,NJM81,NJN81,NJO81,NJP81),2),0)+NJL81+NJQ81,"")</f>
        <v>0</v>
      </c>
      <c r="NJS81" s="398"/>
      <c r="NJT81" s="418"/>
      <c r="NJU81" s="397"/>
      <c r="NJV81" s="509" t="s">
        <v>1412</v>
      </c>
      <c r="NJW81" s="509" t="s">
        <v>1413</v>
      </c>
      <c r="NJX81" s="509">
        <v>2007</v>
      </c>
      <c r="NJY81" s="522" t="s">
        <v>1414</v>
      </c>
      <c r="NJZ81" s="523" t="s">
        <v>176</v>
      </c>
      <c r="NKA81" s="398">
        <v>0</v>
      </c>
      <c r="NKB81" s="398">
        <v>0</v>
      </c>
      <c r="NKC81" s="398"/>
      <c r="NKD81" s="398"/>
      <c r="NKE81" s="398"/>
      <c r="NKF81" s="398"/>
      <c r="NKG81" s="408"/>
      <c r="NKH81" s="398">
        <f>IF((ISBLANK(NKA81)+ISBLANK(NKC81)+ISBLANK(NKB81)+ISBLANK(NKD81)+ISBLANK(NKE81)+ISBLANK(NKF81)+ISBLANK(NKG81))&lt;8,IF(ISNUMBER(LARGE((NKA81,NKC81,NKD81,NKE81,NKF81),1)),LARGE((NKA81,NKC81,NKD81,NKE81,NKF81),1),0)+IF(ISNUMBER(LARGE((NKA81,NKC81,NKD81,NKE81,NKF81),2)),LARGE((NKA81,NKC81,NKD81,NKE81,NKF81),2),0)+NKB81+NKG81,"")</f>
        <v>0</v>
      </c>
      <c r="NKI81" s="398"/>
      <c r="NKJ81" s="418"/>
      <c r="NKK81" s="397"/>
      <c r="NKL81" s="509" t="s">
        <v>1412</v>
      </c>
      <c r="NKM81" s="509" t="s">
        <v>1413</v>
      </c>
      <c r="NKN81" s="509">
        <v>2007</v>
      </c>
      <c r="NKO81" s="522" t="s">
        <v>1414</v>
      </c>
      <c r="NKP81" s="523" t="s">
        <v>176</v>
      </c>
      <c r="NKQ81" s="398">
        <v>0</v>
      </c>
      <c r="NKR81" s="398">
        <v>0</v>
      </c>
      <c r="NKS81" s="398"/>
      <c r="NKT81" s="398"/>
      <c r="NKU81" s="398"/>
      <c r="NKV81" s="398"/>
      <c r="NKW81" s="408"/>
      <c r="NKX81" s="398">
        <f>IF((ISBLANK(NKQ81)+ISBLANK(NKS81)+ISBLANK(NKR81)+ISBLANK(NKT81)+ISBLANK(NKU81)+ISBLANK(NKV81)+ISBLANK(NKW81))&lt;8,IF(ISNUMBER(LARGE((NKQ81,NKS81,NKT81,NKU81,NKV81),1)),LARGE((NKQ81,NKS81,NKT81,NKU81,NKV81),1),0)+IF(ISNUMBER(LARGE((NKQ81,NKS81,NKT81,NKU81,NKV81),2)),LARGE((NKQ81,NKS81,NKT81,NKU81,NKV81),2),0)+NKR81+NKW81,"")</f>
        <v>0</v>
      </c>
      <c r="NKY81" s="398"/>
      <c r="NKZ81" s="418"/>
      <c r="NLA81" s="397"/>
      <c r="NLB81" s="509" t="s">
        <v>1412</v>
      </c>
      <c r="NLC81" s="509" t="s">
        <v>1413</v>
      </c>
      <c r="NLD81" s="509">
        <v>2007</v>
      </c>
      <c r="NLE81" s="522" t="s">
        <v>1414</v>
      </c>
      <c r="NLF81" s="523" t="s">
        <v>176</v>
      </c>
      <c r="NLG81" s="398">
        <v>0</v>
      </c>
      <c r="NLH81" s="398">
        <v>0</v>
      </c>
      <c r="NLI81" s="398"/>
      <c r="NLJ81" s="398"/>
      <c r="NLK81" s="398"/>
      <c r="NLL81" s="398"/>
      <c r="NLM81" s="408"/>
      <c r="NLN81" s="398">
        <f>IF((ISBLANK(NLG81)+ISBLANK(NLI81)+ISBLANK(NLH81)+ISBLANK(NLJ81)+ISBLANK(NLK81)+ISBLANK(NLL81)+ISBLANK(NLM81))&lt;8,IF(ISNUMBER(LARGE((NLG81,NLI81,NLJ81,NLK81,NLL81),1)),LARGE((NLG81,NLI81,NLJ81,NLK81,NLL81),1),0)+IF(ISNUMBER(LARGE((NLG81,NLI81,NLJ81,NLK81,NLL81),2)),LARGE((NLG81,NLI81,NLJ81,NLK81,NLL81),2),0)+NLH81+NLM81,"")</f>
        <v>0</v>
      </c>
      <c r="NLO81" s="398"/>
      <c r="NLP81" s="418"/>
      <c r="NLQ81" s="397"/>
      <c r="NLR81" s="509" t="s">
        <v>1412</v>
      </c>
      <c r="NLS81" s="509" t="s">
        <v>1413</v>
      </c>
      <c r="NLT81" s="509">
        <v>2007</v>
      </c>
      <c r="NLU81" s="522" t="s">
        <v>1414</v>
      </c>
      <c r="NLV81" s="523" t="s">
        <v>176</v>
      </c>
      <c r="NLW81" s="398">
        <v>0</v>
      </c>
      <c r="NLX81" s="398">
        <v>0</v>
      </c>
      <c r="NLY81" s="398"/>
      <c r="NLZ81" s="398"/>
      <c r="NMA81" s="398"/>
      <c r="NMB81" s="398"/>
      <c r="NMC81" s="408"/>
      <c r="NMD81" s="398">
        <f>IF((ISBLANK(NLW81)+ISBLANK(NLY81)+ISBLANK(NLX81)+ISBLANK(NLZ81)+ISBLANK(NMA81)+ISBLANK(NMB81)+ISBLANK(NMC81))&lt;8,IF(ISNUMBER(LARGE((NLW81,NLY81,NLZ81,NMA81,NMB81),1)),LARGE((NLW81,NLY81,NLZ81,NMA81,NMB81),1),0)+IF(ISNUMBER(LARGE((NLW81,NLY81,NLZ81,NMA81,NMB81),2)),LARGE((NLW81,NLY81,NLZ81,NMA81,NMB81),2),0)+NLX81+NMC81,"")</f>
        <v>0</v>
      </c>
      <c r="NME81" s="398"/>
      <c r="NMF81" s="418"/>
      <c r="NMG81" s="397"/>
      <c r="NMH81" s="509" t="s">
        <v>1412</v>
      </c>
      <c r="NMI81" s="509" t="s">
        <v>1413</v>
      </c>
      <c r="NMJ81" s="509">
        <v>2007</v>
      </c>
      <c r="NMK81" s="522" t="s">
        <v>1414</v>
      </c>
      <c r="NML81" s="523" t="s">
        <v>176</v>
      </c>
      <c r="NMM81" s="398">
        <v>0</v>
      </c>
      <c r="NMN81" s="398">
        <v>0</v>
      </c>
      <c r="NMO81" s="398"/>
      <c r="NMP81" s="398"/>
      <c r="NMQ81" s="398"/>
      <c r="NMR81" s="398"/>
      <c r="NMS81" s="408"/>
      <c r="NMT81" s="398">
        <f>IF((ISBLANK(NMM81)+ISBLANK(NMO81)+ISBLANK(NMN81)+ISBLANK(NMP81)+ISBLANK(NMQ81)+ISBLANK(NMR81)+ISBLANK(NMS81))&lt;8,IF(ISNUMBER(LARGE((NMM81,NMO81,NMP81,NMQ81,NMR81),1)),LARGE((NMM81,NMO81,NMP81,NMQ81,NMR81),1),0)+IF(ISNUMBER(LARGE((NMM81,NMO81,NMP81,NMQ81,NMR81),2)),LARGE((NMM81,NMO81,NMP81,NMQ81,NMR81),2),0)+NMN81+NMS81,"")</f>
        <v>0</v>
      </c>
      <c r="NMU81" s="398"/>
      <c r="NMV81" s="418"/>
      <c r="NMW81" s="397"/>
      <c r="NMX81" s="509" t="s">
        <v>1412</v>
      </c>
      <c r="NMY81" s="509" t="s">
        <v>1413</v>
      </c>
      <c r="NMZ81" s="509">
        <v>2007</v>
      </c>
      <c r="NNA81" s="522" t="s">
        <v>1414</v>
      </c>
      <c r="NNB81" s="523" t="s">
        <v>176</v>
      </c>
      <c r="NNC81" s="398">
        <v>0</v>
      </c>
      <c r="NND81" s="398">
        <v>0</v>
      </c>
      <c r="NNE81" s="398"/>
      <c r="NNF81" s="398"/>
      <c r="NNG81" s="398"/>
      <c r="NNH81" s="398"/>
      <c r="NNI81" s="408"/>
      <c r="NNJ81" s="398">
        <f>IF((ISBLANK(NNC81)+ISBLANK(NNE81)+ISBLANK(NND81)+ISBLANK(NNF81)+ISBLANK(NNG81)+ISBLANK(NNH81)+ISBLANK(NNI81))&lt;8,IF(ISNUMBER(LARGE((NNC81,NNE81,NNF81,NNG81,NNH81),1)),LARGE((NNC81,NNE81,NNF81,NNG81,NNH81),1),0)+IF(ISNUMBER(LARGE((NNC81,NNE81,NNF81,NNG81,NNH81),2)),LARGE((NNC81,NNE81,NNF81,NNG81,NNH81),2),0)+NND81+NNI81,"")</f>
        <v>0</v>
      </c>
      <c r="NNK81" s="398"/>
      <c r="NNL81" s="418"/>
      <c r="NNM81" s="397"/>
      <c r="NNN81" s="509" t="s">
        <v>1412</v>
      </c>
      <c r="NNO81" s="509" t="s">
        <v>1413</v>
      </c>
      <c r="NNP81" s="509">
        <v>2007</v>
      </c>
      <c r="NNQ81" s="522" t="s">
        <v>1414</v>
      </c>
      <c r="NNR81" s="523" t="s">
        <v>176</v>
      </c>
      <c r="NNS81" s="398">
        <v>0</v>
      </c>
      <c r="NNT81" s="398">
        <v>0</v>
      </c>
      <c r="NNU81" s="398"/>
      <c r="NNV81" s="398"/>
      <c r="NNW81" s="398"/>
      <c r="NNX81" s="398"/>
      <c r="NNY81" s="408"/>
      <c r="NNZ81" s="398">
        <f>IF((ISBLANK(NNS81)+ISBLANK(NNU81)+ISBLANK(NNT81)+ISBLANK(NNV81)+ISBLANK(NNW81)+ISBLANK(NNX81)+ISBLANK(NNY81))&lt;8,IF(ISNUMBER(LARGE((NNS81,NNU81,NNV81,NNW81,NNX81),1)),LARGE((NNS81,NNU81,NNV81,NNW81,NNX81),1),0)+IF(ISNUMBER(LARGE((NNS81,NNU81,NNV81,NNW81,NNX81),2)),LARGE((NNS81,NNU81,NNV81,NNW81,NNX81),2),0)+NNT81+NNY81,"")</f>
        <v>0</v>
      </c>
      <c r="NOA81" s="398"/>
      <c r="NOB81" s="418"/>
      <c r="NOC81" s="397"/>
      <c r="NOD81" s="509" t="s">
        <v>1412</v>
      </c>
      <c r="NOE81" s="509" t="s">
        <v>1413</v>
      </c>
      <c r="NOF81" s="509">
        <v>2007</v>
      </c>
      <c r="NOG81" s="522" t="s">
        <v>1414</v>
      </c>
      <c r="NOH81" s="523" t="s">
        <v>176</v>
      </c>
      <c r="NOI81" s="398">
        <v>0</v>
      </c>
      <c r="NOJ81" s="398">
        <v>0</v>
      </c>
      <c r="NOK81" s="398"/>
      <c r="NOL81" s="398"/>
      <c r="NOM81" s="398"/>
      <c r="NON81" s="398"/>
      <c r="NOO81" s="408"/>
      <c r="NOP81" s="398">
        <f>IF((ISBLANK(NOI81)+ISBLANK(NOK81)+ISBLANK(NOJ81)+ISBLANK(NOL81)+ISBLANK(NOM81)+ISBLANK(NON81)+ISBLANK(NOO81))&lt;8,IF(ISNUMBER(LARGE((NOI81,NOK81,NOL81,NOM81,NON81),1)),LARGE((NOI81,NOK81,NOL81,NOM81,NON81),1),0)+IF(ISNUMBER(LARGE((NOI81,NOK81,NOL81,NOM81,NON81),2)),LARGE((NOI81,NOK81,NOL81,NOM81,NON81),2),0)+NOJ81+NOO81,"")</f>
        <v>0</v>
      </c>
      <c r="NOQ81" s="398"/>
      <c r="NOR81" s="418"/>
      <c r="NOS81" s="397"/>
      <c r="NOT81" s="509" t="s">
        <v>1412</v>
      </c>
      <c r="NOU81" s="509" t="s">
        <v>1413</v>
      </c>
      <c r="NOV81" s="509">
        <v>2007</v>
      </c>
      <c r="NOW81" s="522" t="s">
        <v>1414</v>
      </c>
      <c r="NOX81" s="523" t="s">
        <v>176</v>
      </c>
      <c r="NOY81" s="398">
        <v>0</v>
      </c>
      <c r="NOZ81" s="398">
        <v>0</v>
      </c>
      <c r="NPA81" s="398"/>
      <c r="NPB81" s="398"/>
      <c r="NPC81" s="398"/>
      <c r="NPD81" s="398"/>
      <c r="NPE81" s="408"/>
      <c r="NPF81" s="398">
        <f>IF((ISBLANK(NOY81)+ISBLANK(NPA81)+ISBLANK(NOZ81)+ISBLANK(NPB81)+ISBLANK(NPC81)+ISBLANK(NPD81)+ISBLANK(NPE81))&lt;8,IF(ISNUMBER(LARGE((NOY81,NPA81,NPB81,NPC81,NPD81),1)),LARGE((NOY81,NPA81,NPB81,NPC81,NPD81),1),0)+IF(ISNUMBER(LARGE((NOY81,NPA81,NPB81,NPC81,NPD81),2)),LARGE((NOY81,NPA81,NPB81,NPC81,NPD81),2),0)+NOZ81+NPE81,"")</f>
        <v>0</v>
      </c>
      <c r="NPG81" s="398"/>
      <c r="NPH81" s="418"/>
      <c r="NPI81" s="397"/>
      <c r="NPJ81" s="509" t="s">
        <v>1412</v>
      </c>
      <c r="NPK81" s="509" t="s">
        <v>1413</v>
      </c>
      <c r="NPL81" s="509">
        <v>2007</v>
      </c>
      <c r="NPM81" s="522" t="s">
        <v>1414</v>
      </c>
      <c r="NPN81" s="523" t="s">
        <v>176</v>
      </c>
      <c r="NPO81" s="398">
        <v>0</v>
      </c>
      <c r="NPP81" s="398">
        <v>0</v>
      </c>
      <c r="NPQ81" s="398"/>
      <c r="NPR81" s="398"/>
      <c r="NPS81" s="398"/>
      <c r="NPT81" s="398"/>
      <c r="NPU81" s="408"/>
      <c r="NPV81" s="398">
        <f>IF((ISBLANK(NPO81)+ISBLANK(NPQ81)+ISBLANK(NPP81)+ISBLANK(NPR81)+ISBLANK(NPS81)+ISBLANK(NPT81)+ISBLANK(NPU81))&lt;8,IF(ISNUMBER(LARGE((NPO81,NPQ81,NPR81,NPS81,NPT81),1)),LARGE((NPO81,NPQ81,NPR81,NPS81,NPT81),1),0)+IF(ISNUMBER(LARGE((NPO81,NPQ81,NPR81,NPS81,NPT81),2)),LARGE((NPO81,NPQ81,NPR81,NPS81,NPT81),2),0)+NPP81+NPU81,"")</f>
        <v>0</v>
      </c>
      <c r="NPW81" s="398"/>
      <c r="NPX81" s="418"/>
      <c r="NPY81" s="397"/>
      <c r="NPZ81" s="509" t="s">
        <v>1412</v>
      </c>
      <c r="NQA81" s="509" t="s">
        <v>1413</v>
      </c>
      <c r="NQB81" s="509">
        <v>2007</v>
      </c>
      <c r="NQC81" s="522" t="s">
        <v>1414</v>
      </c>
      <c r="NQD81" s="523" t="s">
        <v>176</v>
      </c>
      <c r="NQE81" s="398">
        <v>0</v>
      </c>
      <c r="NQF81" s="398">
        <v>0</v>
      </c>
      <c r="NQG81" s="398"/>
      <c r="NQH81" s="398"/>
      <c r="NQI81" s="398"/>
      <c r="NQJ81" s="398"/>
      <c r="NQK81" s="408"/>
      <c r="NQL81" s="398">
        <f>IF((ISBLANK(NQE81)+ISBLANK(NQG81)+ISBLANK(NQF81)+ISBLANK(NQH81)+ISBLANK(NQI81)+ISBLANK(NQJ81)+ISBLANK(NQK81))&lt;8,IF(ISNUMBER(LARGE((NQE81,NQG81,NQH81,NQI81,NQJ81),1)),LARGE((NQE81,NQG81,NQH81,NQI81,NQJ81),1),0)+IF(ISNUMBER(LARGE((NQE81,NQG81,NQH81,NQI81,NQJ81),2)),LARGE((NQE81,NQG81,NQH81,NQI81,NQJ81),2),0)+NQF81+NQK81,"")</f>
        <v>0</v>
      </c>
      <c r="NQM81" s="398"/>
      <c r="NQN81" s="418"/>
      <c r="NQO81" s="397"/>
      <c r="NQP81" s="509" t="s">
        <v>1412</v>
      </c>
      <c r="NQQ81" s="509" t="s">
        <v>1413</v>
      </c>
      <c r="NQR81" s="509">
        <v>2007</v>
      </c>
      <c r="NQS81" s="522" t="s">
        <v>1414</v>
      </c>
      <c r="NQT81" s="523" t="s">
        <v>176</v>
      </c>
      <c r="NQU81" s="398">
        <v>0</v>
      </c>
      <c r="NQV81" s="398">
        <v>0</v>
      </c>
      <c r="NQW81" s="398"/>
      <c r="NQX81" s="398"/>
      <c r="NQY81" s="398"/>
      <c r="NQZ81" s="398"/>
      <c r="NRA81" s="408"/>
      <c r="NRB81" s="398">
        <f>IF((ISBLANK(NQU81)+ISBLANK(NQW81)+ISBLANK(NQV81)+ISBLANK(NQX81)+ISBLANK(NQY81)+ISBLANK(NQZ81)+ISBLANK(NRA81))&lt;8,IF(ISNUMBER(LARGE((NQU81,NQW81,NQX81,NQY81,NQZ81),1)),LARGE((NQU81,NQW81,NQX81,NQY81,NQZ81),1),0)+IF(ISNUMBER(LARGE((NQU81,NQW81,NQX81,NQY81,NQZ81),2)),LARGE((NQU81,NQW81,NQX81,NQY81,NQZ81),2),0)+NQV81+NRA81,"")</f>
        <v>0</v>
      </c>
      <c r="NRC81" s="398"/>
      <c r="NRD81" s="418"/>
      <c r="NRE81" s="397"/>
      <c r="NRF81" s="509" t="s">
        <v>1412</v>
      </c>
      <c r="NRG81" s="509" t="s">
        <v>1413</v>
      </c>
      <c r="NRH81" s="509">
        <v>2007</v>
      </c>
      <c r="NRI81" s="522" t="s">
        <v>1414</v>
      </c>
      <c r="NRJ81" s="523" t="s">
        <v>176</v>
      </c>
      <c r="NRK81" s="398">
        <v>0</v>
      </c>
      <c r="NRL81" s="398">
        <v>0</v>
      </c>
      <c r="NRM81" s="398"/>
      <c r="NRN81" s="398"/>
      <c r="NRO81" s="398"/>
      <c r="NRP81" s="398"/>
      <c r="NRQ81" s="408"/>
      <c r="NRR81" s="398">
        <f>IF((ISBLANK(NRK81)+ISBLANK(NRM81)+ISBLANK(NRL81)+ISBLANK(NRN81)+ISBLANK(NRO81)+ISBLANK(NRP81)+ISBLANK(NRQ81))&lt;8,IF(ISNUMBER(LARGE((NRK81,NRM81,NRN81,NRO81,NRP81),1)),LARGE((NRK81,NRM81,NRN81,NRO81,NRP81),1),0)+IF(ISNUMBER(LARGE((NRK81,NRM81,NRN81,NRO81,NRP81),2)),LARGE((NRK81,NRM81,NRN81,NRO81,NRP81),2),0)+NRL81+NRQ81,"")</f>
        <v>0</v>
      </c>
      <c r="NRS81" s="398"/>
      <c r="NRT81" s="418"/>
      <c r="NRU81" s="397"/>
      <c r="NRV81" s="509" t="s">
        <v>1412</v>
      </c>
      <c r="NRW81" s="509" t="s">
        <v>1413</v>
      </c>
      <c r="NRX81" s="509">
        <v>2007</v>
      </c>
      <c r="NRY81" s="522" t="s">
        <v>1414</v>
      </c>
      <c r="NRZ81" s="523" t="s">
        <v>176</v>
      </c>
      <c r="NSA81" s="398">
        <v>0</v>
      </c>
      <c r="NSB81" s="398">
        <v>0</v>
      </c>
      <c r="NSC81" s="398"/>
      <c r="NSD81" s="398"/>
      <c r="NSE81" s="398"/>
      <c r="NSF81" s="398"/>
      <c r="NSG81" s="408"/>
      <c r="NSH81" s="398">
        <f>IF((ISBLANK(NSA81)+ISBLANK(NSC81)+ISBLANK(NSB81)+ISBLANK(NSD81)+ISBLANK(NSE81)+ISBLANK(NSF81)+ISBLANK(NSG81))&lt;8,IF(ISNUMBER(LARGE((NSA81,NSC81,NSD81,NSE81,NSF81),1)),LARGE((NSA81,NSC81,NSD81,NSE81,NSF81),1),0)+IF(ISNUMBER(LARGE((NSA81,NSC81,NSD81,NSE81,NSF81),2)),LARGE((NSA81,NSC81,NSD81,NSE81,NSF81),2),0)+NSB81+NSG81,"")</f>
        <v>0</v>
      </c>
      <c r="NSI81" s="398"/>
      <c r="NSJ81" s="418"/>
      <c r="NSK81" s="397"/>
      <c r="NSL81" s="509" t="s">
        <v>1412</v>
      </c>
      <c r="NSM81" s="509" t="s">
        <v>1413</v>
      </c>
      <c r="NSN81" s="509">
        <v>2007</v>
      </c>
      <c r="NSO81" s="522" t="s">
        <v>1414</v>
      </c>
      <c r="NSP81" s="523" t="s">
        <v>176</v>
      </c>
      <c r="NSQ81" s="398">
        <v>0</v>
      </c>
      <c r="NSR81" s="398">
        <v>0</v>
      </c>
      <c r="NSS81" s="398"/>
      <c r="NST81" s="398"/>
      <c r="NSU81" s="398"/>
      <c r="NSV81" s="398"/>
      <c r="NSW81" s="408"/>
      <c r="NSX81" s="398">
        <f>IF((ISBLANK(NSQ81)+ISBLANK(NSS81)+ISBLANK(NSR81)+ISBLANK(NST81)+ISBLANK(NSU81)+ISBLANK(NSV81)+ISBLANK(NSW81))&lt;8,IF(ISNUMBER(LARGE((NSQ81,NSS81,NST81,NSU81,NSV81),1)),LARGE((NSQ81,NSS81,NST81,NSU81,NSV81),1),0)+IF(ISNUMBER(LARGE((NSQ81,NSS81,NST81,NSU81,NSV81),2)),LARGE((NSQ81,NSS81,NST81,NSU81,NSV81),2),0)+NSR81+NSW81,"")</f>
        <v>0</v>
      </c>
      <c r="NSY81" s="398"/>
      <c r="NSZ81" s="418"/>
      <c r="NTA81" s="397"/>
      <c r="NTB81" s="509" t="s">
        <v>1412</v>
      </c>
      <c r="NTC81" s="509" t="s">
        <v>1413</v>
      </c>
      <c r="NTD81" s="509">
        <v>2007</v>
      </c>
      <c r="NTE81" s="522" t="s">
        <v>1414</v>
      </c>
      <c r="NTF81" s="523" t="s">
        <v>176</v>
      </c>
      <c r="NTG81" s="398">
        <v>0</v>
      </c>
      <c r="NTH81" s="398">
        <v>0</v>
      </c>
      <c r="NTI81" s="398"/>
      <c r="NTJ81" s="398"/>
      <c r="NTK81" s="398"/>
      <c r="NTL81" s="398"/>
      <c r="NTM81" s="408"/>
      <c r="NTN81" s="398">
        <f>IF((ISBLANK(NTG81)+ISBLANK(NTI81)+ISBLANK(NTH81)+ISBLANK(NTJ81)+ISBLANK(NTK81)+ISBLANK(NTL81)+ISBLANK(NTM81))&lt;8,IF(ISNUMBER(LARGE((NTG81,NTI81,NTJ81,NTK81,NTL81),1)),LARGE((NTG81,NTI81,NTJ81,NTK81,NTL81),1),0)+IF(ISNUMBER(LARGE((NTG81,NTI81,NTJ81,NTK81,NTL81),2)),LARGE((NTG81,NTI81,NTJ81,NTK81,NTL81),2),0)+NTH81+NTM81,"")</f>
        <v>0</v>
      </c>
      <c r="NTO81" s="398"/>
      <c r="NTP81" s="418"/>
      <c r="NTQ81" s="397"/>
      <c r="NTR81" s="509" t="s">
        <v>1412</v>
      </c>
      <c r="NTS81" s="509" t="s">
        <v>1413</v>
      </c>
      <c r="NTT81" s="509">
        <v>2007</v>
      </c>
      <c r="NTU81" s="522" t="s">
        <v>1414</v>
      </c>
      <c r="NTV81" s="523" t="s">
        <v>176</v>
      </c>
      <c r="NTW81" s="398">
        <v>0</v>
      </c>
      <c r="NTX81" s="398">
        <v>0</v>
      </c>
      <c r="NTY81" s="398"/>
      <c r="NTZ81" s="398"/>
      <c r="NUA81" s="398"/>
      <c r="NUB81" s="398"/>
      <c r="NUC81" s="408"/>
      <c r="NUD81" s="398">
        <f>IF((ISBLANK(NTW81)+ISBLANK(NTY81)+ISBLANK(NTX81)+ISBLANK(NTZ81)+ISBLANK(NUA81)+ISBLANK(NUB81)+ISBLANK(NUC81))&lt;8,IF(ISNUMBER(LARGE((NTW81,NTY81,NTZ81,NUA81,NUB81),1)),LARGE((NTW81,NTY81,NTZ81,NUA81,NUB81),1),0)+IF(ISNUMBER(LARGE((NTW81,NTY81,NTZ81,NUA81,NUB81),2)),LARGE((NTW81,NTY81,NTZ81,NUA81,NUB81),2),0)+NTX81+NUC81,"")</f>
        <v>0</v>
      </c>
      <c r="NUE81" s="398"/>
      <c r="NUF81" s="418"/>
      <c r="NUG81" s="397"/>
      <c r="NUH81" s="509" t="s">
        <v>1412</v>
      </c>
      <c r="NUI81" s="509" t="s">
        <v>1413</v>
      </c>
      <c r="NUJ81" s="509">
        <v>2007</v>
      </c>
      <c r="NUK81" s="522" t="s">
        <v>1414</v>
      </c>
      <c r="NUL81" s="523" t="s">
        <v>176</v>
      </c>
      <c r="NUM81" s="398">
        <v>0</v>
      </c>
      <c r="NUN81" s="398">
        <v>0</v>
      </c>
      <c r="NUO81" s="398"/>
      <c r="NUP81" s="398"/>
      <c r="NUQ81" s="398"/>
      <c r="NUR81" s="398"/>
      <c r="NUS81" s="408"/>
      <c r="NUT81" s="398">
        <f>IF((ISBLANK(NUM81)+ISBLANK(NUO81)+ISBLANK(NUN81)+ISBLANK(NUP81)+ISBLANK(NUQ81)+ISBLANK(NUR81)+ISBLANK(NUS81))&lt;8,IF(ISNUMBER(LARGE((NUM81,NUO81,NUP81,NUQ81,NUR81),1)),LARGE((NUM81,NUO81,NUP81,NUQ81,NUR81),1),0)+IF(ISNUMBER(LARGE((NUM81,NUO81,NUP81,NUQ81,NUR81),2)),LARGE((NUM81,NUO81,NUP81,NUQ81,NUR81),2),0)+NUN81+NUS81,"")</f>
        <v>0</v>
      </c>
      <c r="NUU81" s="398"/>
      <c r="NUV81" s="418"/>
      <c r="NUW81" s="397"/>
      <c r="NUX81" s="509" t="s">
        <v>1412</v>
      </c>
      <c r="NUY81" s="509" t="s">
        <v>1413</v>
      </c>
      <c r="NUZ81" s="509">
        <v>2007</v>
      </c>
      <c r="NVA81" s="522" t="s">
        <v>1414</v>
      </c>
      <c r="NVB81" s="523" t="s">
        <v>176</v>
      </c>
      <c r="NVC81" s="398">
        <v>0</v>
      </c>
      <c r="NVD81" s="398">
        <v>0</v>
      </c>
      <c r="NVE81" s="398"/>
      <c r="NVF81" s="398"/>
      <c r="NVG81" s="398"/>
      <c r="NVH81" s="398"/>
      <c r="NVI81" s="408"/>
      <c r="NVJ81" s="398">
        <f>IF((ISBLANK(NVC81)+ISBLANK(NVE81)+ISBLANK(NVD81)+ISBLANK(NVF81)+ISBLANK(NVG81)+ISBLANK(NVH81)+ISBLANK(NVI81))&lt;8,IF(ISNUMBER(LARGE((NVC81,NVE81,NVF81,NVG81,NVH81),1)),LARGE((NVC81,NVE81,NVF81,NVG81,NVH81),1),0)+IF(ISNUMBER(LARGE((NVC81,NVE81,NVF81,NVG81,NVH81),2)),LARGE((NVC81,NVE81,NVF81,NVG81,NVH81),2),0)+NVD81+NVI81,"")</f>
        <v>0</v>
      </c>
      <c r="NVK81" s="398"/>
      <c r="NVL81" s="418"/>
      <c r="NVM81" s="397"/>
      <c r="NVN81" s="509" t="s">
        <v>1412</v>
      </c>
      <c r="NVO81" s="509" t="s">
        <v>1413</v>
      </c>
      <c r="NVP81" s="509">
        <v>2007</v>
      </c>
      <c r="NVQ81" s="522" t="s">
        <v>1414</v>
      </c>
      <c r="NVR81" s="523" t="s">
        <v>176</v>
      </c>
      <c r="NVS81" s="398">
        <v>0</v>
      </c>
      <c r="NVT81" s="398">
        <v>0</v>
      </c>
      <c r="NVU81" s="398"/>
      <c r="NVV81" s="398"/>
      <c r="NVW81" s="398"/>
      <c r="NVX81" s="398"/>
      <c r="NVY81" s="408"/>
      <c r="NVZ81" s="398">
        <f>IF((ISBLANK(NVS81)+ISBLANK(NVU81)+ISBLANK(NVT81)+ISBLANK(NVV81)+ISBLANK(NVW81)+ISBLANK(NVX81)+ISBLANK(NVY81))&lt;8,IF(ISNUMBER(LARGE((NVS81,NVU81,NVV81,NVW81,NVX81),1)),LARGE((NVS81,NVU81,NVV81,NVW81,NVX81),1),0)+IF(ISNUMBER(LARGE((NVS81,NVU81,NVV81,NVW81,NVX81),2)),LARGE((NVS81,NVU81,NVV81,NVW81,NVX81),2),0)+NVT81+NVY81,"")</f>
        <v>0</v>
      </c>
      <c r="NWA81" s="398"/>
      <c r="NWB81" s="418"/>
      <c r="NWC81" s="397"/>
      <c r="NWD81" s="509" t="s">
        <v>1412</v>
      </c>
      <c r="NWE81" s="509" t="s">
        <v>1413</v>
      </c>
      <c r="NWF81" s="509">
        <v>2007</v>
      </c>
      <c r="NWG81" s="522" t="s">
        <v>1414</v>
      </c>
      <c r="NWH81" s="523" t="s">
        <v>176</v>
      </c>
      <c r="NWI81" s="398">
        <v>0</v>
      </c>
      <c r="NWJ81" s="398">
        <v>0</v>
      </c>
      <c r="NWK81" s="398"/>
      <c r="NWL81" s="398"/>
      <c r="NWM81" s="398"/>
      <c r="NWN81" s="398"/>
      <c r="NWO81" s="408"/>
      <c r="NWP81" s="398">
        <f>IF((ISBLANK(NWI81)+ISBLANK(NWK81)+ISBLANK(NWJ81)+ISBLANK(NWL81)+ISBLANK(NWM81)+ISBLANK(NWN81)+ISBLANK(NWO81))&lt;8,IF(ISNUMBER(LARGE((NWI81,NWK81,NWL81,NWM81,NWN81),1)),LARGE((NWI81,NWK81,NWL81,NWM81,NWN81),1),0)+IF(ISNUMBER(LARGE((NWI81,NWK81,NWL81,NWM81,NWN81),2)),LARGE((NWI81,NWK81,NWL81,NWM81,NWN81),2),0)+NWJ81+NWO81,"")</f>
        <v>0</v>
      </c>
      <c r="NWQ81" s="398"/>
      <c r="NWR81" s="418"/>
      <c r="NWS81" s="397"/>
      <c r="NWT81" s="509" t="s">
        <v>1412</v>
      </c>
      <c r="NWU81" s="509" t="s">
        <v>1413</v>
      </c>
      <c r="NWV81" s="509">
        <v>2007</v>
      </c>
      <c r="NWW81" s="522" t="s">
        <v>1414</v>
      </c>
      <c r="NWX81" s="523" t="s">
        <v>176</v>
      </c>
      <c r="NWY81" s="398">
        <v>0</v>
      </c>
      <c r="NWZ81" s="398">
        <v>0</v>
      </c>
      <c r="NXA81" s="398"/>
      <c r="NXB81" s="398"/>
      <c r="NXC81" s="398"/>
      <c r="NXD81" s="398"/>
      <c r="NXE81" s="408"/>
      <c r="NXF81" s="398">
        <f>IF((ISBLANK(NWY81)+ISBLANK(NXA81)+ISBLANK(NWZ81)+ISBLANK(NXB81)+ISBLANK(NXC81)+ISBLANK(NXD81)+ISBLANK(NXE81))&lt;8,IF(ISNUMBER(LARGE((NWY81,NXA81,NXB81,NXC81,NXD81),1)),LARGE((NWY81,NXA81,NXB81,NXC81,NXD81),1),0)+IF(ISNUMBER(LARGE((NWY81,NXA81,NXB81,NXC81,NXD81),2)),LARGE((NWY81,NXA81,NXB81,NXC81,NXD81),2),0)+NWZ81+NXE81,"")</f>
        <v>0</v>
      </c>
      <c r="NXG81" s="398"/>
      <c r="NXH81" s="418"/>
      <c r="NXI81" s="397"/>
      <c r="NXJ81" s="509" t="s">
        <v>1412</v>
      </c>
      <c r="NXK81" s="509" t="s">
        <v>1413</v>
      </c>
      <c r="NXL81" s="509">
        <v>2007</v>
      </c>
      <c r="NXM81" s="522" t="s">
        <v>1414</v>
      </c>
      <c r="NXN81" s="523" t="s">
        <v>176</v>
      </c>
      <c r="NXO81" s="398">
        <v>0</v>
      </c>
      <c r="NXP81" s="398">
        <v>0</v>
      </c>
      <c r="NXQ81" s="398"/>
      <c r="NXR81" s="398"/>
      <c r="NXS81" s="398"/>
      <c r="NXT81" s="398"/>
      <c r="NXU81" s="408"/>
      <c r="NXV81" s="398">
        <f>IF((ISBLANK(NXO81)+ISBLANK(NXQ81)+ISBLANK(NXP81)+ISBLANK(NXR81)+ISBLANK(NXS81)+ISBLANK(NXT81)+ISBLANK(NXU81))&lt;8,IF(ISNUMBER(LARGE((NXO81,NXQ81,NXR81,NXS81,NXT81),1)),LARGE((NXO81,NXQ81,NXR81,NXS81,NXT81),1),0)+IF(ISNUMBER(LARGE((NXO81,NXQ81,NXR81,NXS81,NXT81),2)),LARGE((NXO81,NXQ81,NXR81,NXS81,NXT81),2),0)+NXP81+NXU81,"")</f>
        <v>0</v>
      </c>
      <c r="NXW81" s="398"/>
      <c r="NXX81" s="418"/>
      <c r="NXY81" s="397"/>
      <c r="NXZ81" s="509" t="s">
        <v>1412</v>
      </c>
      <c r="NYA81" s="509" t="s">
        <v>1413</v>
      </c>
      <c r="NYB81" s="509">
        <v>2007</v>
      </c>
      <c r="NYC81" s="522" t="s">
        <v>1414</v>
      </c>
      <c r="NYD81" s="523" t="s">
        <v>176</v>
      </c>
      <c r="NYE81" s="398">
        <v>0</v>
      </c>
      <c r="NYF81" s="398">
        <v>0</v>
      </c>
      <c r="NYG81" s="398"/>
      <c r="NYH81" s="398"/>
      <c r="NYI81" s="398"/>
      <c r="NYJ81" s="398"/>
      <c r="NYK81" s="408"/>
      <c r="NYL81" s="398">
        <f>IF((ISBLANK(NYE81)+ISBLANK(NYG81)+ISBLANK(NYF81)+ISBLANK(NYH81)+ISBLANK(NYI81)+ISBLANK(NYJ81)+ISBLANK(NYK81))&lt;8,IF(ISNUMBER(LARGE((NYE81,NYG81,NYH81,NYI81,NYJ81),1)),LARGE((NYE81,NYG81,NYH81,NYI81,NYJ81),1),0)+IF(ISNUMBER(LARGE((NYE81,NYG81,NYH81,NYI81,NYJ81),2)),LARGE((NYE81,NYG81,NYH81,NYI81,NYJ81),2),0)+NYF81+NYK81,"")</f>
        <v>0</v>
      </c>
      <c r="NYM81" s="398"/>
      <c r="NYN81" s="418"/>
      <c r="NYO81" s="397"/>
      <c r="NYP81" s="509" t="s">
        <v>1412</v>
      </c>
      <c r="NYQ81" s="509" t="s">
        <v>1413</v>
      </c>
      <c r="NYR81" s="509">
        <v>2007</v>
      </c>
      <c r="NYS81" s="522" t="s">
        <v>1414</v>
      </c>
      <c r="NYT81" s="523" t="s">
        <v>176</v>
      </c>
      <c r="NYU81" s="398">
        <v>0</v>
      </c>
      <c r="NYV81" s="398">
        <v>0</v>
      </c>
      <c r="NYW81" s="398"/>
      <c r="NYX81" s="398"/>
      <c r="NYY81" s="398"/>
      <c r="NYZ81" s="398"/>
      <c r="NZA81" s="408"/>
      <c r="NZB81" s="398">
        <f>IF((ISBLANK(NYU81)+ISBLANK(NYW81)+ISBLANK(NYV81)+ISBLANK(NYX81)+ISBLANK(NYY81)+ISBLANK(NYZ81)+ISBLANK(NZA81))&lt;8,IF(ISNUMBER(LARGE((NYU81,NYW81,NYX81,NYY81,NYZ81),1)),LARGE((NYU81,NYW81,NYX81,NYY81,NYZ81),1),0)+IF(ISNUMBER(LARGE((NYU81,NYW81,NYX81,NYY81,NYZ81),2)),LARGE((NYU81,NYW81,NYX81,NYY81,NYZ81),2),0)+NYV81+NZA81,"")</f>
        <v>0</v>
      </c>
      <c r="NZC81" s="398"/>
      <c r="NZD81" s="418"/>
      <c r="NZE81" s="397"/>
      <c r="NZF81" s="509" t="s">
        <v>1412</v>
      </c>
      <c r="NZG81" s="509" t="s">
        <v>1413</v>
      </c>
      <c r="NZH81" s="509">
        <v>2007</v>
      </c>
      <c r="NZI81" s="522" t="s">
        <v>1414</v>
      </c>
      <c r="NZJ81" s="523" t="s">
        <v>176</v>
      </c>
      <c r="NZK81" s="398">
        <v>0</v>
      </c>
      <c r="NZL81" s="398">
        <v>0</v>
      </c>
      <c r="NZM81" s="398"/>
      <c r="NZN81" s="398"/>
      <c r="NZO81" s="398"/>
      <c r="NZP81" s="398"/>
      <c r="NZQ81" s="408"/>
      <c r="NZR81" s="398">
        <f>IF((ISBLANK(NZK81)+ISBLANK(NZM81)+ISBLANK(NZL81)+ISBLANK(NZN81)+ISBLANK(NZO81)+ISBLANK(NZP81)+ISBLANK(NZQ81))&lt;8,IF(ISNUMBER(LARGE((NZK81,NZM81,NZN81,NZO81,NZP81),1)),LARGE((NZK81,NZM81,NZN81,NZO81,NZP81),1),0)+IF(ISNUMBER(LARGE((NZK81,NZM81,NZN81,NZO81,NZP81),2)),LARGE((NZK81,NZM81,NZN81,NZO81,NZP81),2),0)+NZL81+NZQ81,"")</f>
        <v>0</v>
      </c>
      <c r="NZS81" s="398"/>
      <c r="NZT81" s="418"/>
      <c r="NZU81" s="397"/>
      <c r="NZV81" s="509" t="s">
        <v>1412</v>
      </c>
      <c r="NZW81" s="509" t="s">
        <v>1413</v>
      </c>
      <c r="NZX81" s="509">
        <v>2007</v>
      </c>
      <c r="NZY81" s="522" t="s">
        <v>1414</v>
      </c>
      <c r="NZZ81" s="523" t="s">
        <v>176</v>
      </c>
      <c r="OAA81" s="398">
        <v>0</v>
      </c>
      <c r="OAB81" s="398">
        <v>0</v>
      </c>
      <c r="OAC81" s="398"/>
      <c r="OAD81" s="398"/>
      <c r="OAE81" s="398"/>
      <c r="OAF81" s="398"/>
      <c r="OAG81" s="408"/>
      <c r="OAH81" s="398">
        <f>IF((ISBLANK(OAA81)+ISBLANK(OAC81)+ISBLANK(OAB81)+ISBLANK(OAD81)+ISBLANK(OAE81)+ISBLANK(OAF81)+ISBLANK(OAG81))&lt;8,IF(ISNUMBER(LARGE((OAA81,OAC81,OAD81,OAE81,OAF81),1)),LARGE((OAA81,OAC81,OAD81,OAE81,OAF81),1),0)+IF(ISNUMBER(LARGE((OAA81,OAC81,OAD81,OAE81,OAF81),2)),LARGE((OAA81,OAC81,OAD81,OAE81,OAF81),2),0)+OAB81+OAG81,"")</f>
        <v>0</v>
      </c>
      <c r="OAI81" s="398"/>
      <c r="OAJ81" s="418"/>
      <c r="OAK81" s="397"/>
      <c r="OAL81" s="509" t="s">
        <v>1412</v>
      </c>
      <c r="OAM81" s="509" t="s">
        <v>1413</v>
      </c>
      <c r="OAN81" s="509">
        <v>2007</v>
      </c>
      <c r="OAO81" s="522" t="s">
        <v>1414</v>
      </c>
      <c r="OAP81" s="523" t="s">
        <v>176</v>
      </c>
      <c r="OAQ81" s="398">
        <v>0</v>
      </c>
      <c r="OAR81" s="398">
        <v>0</v>
      </c>
      <c r="OAS81" s="398"/>
      <c r="OAT81" s="398"/>
      <c r="OAU81" s="398"/>
      <c r="OAV81" s="398"/>
      <c r="OAW81" s="408"/>
      <c r="OAX81" s="398">
        <f>IF((ISBLANK(OAQ81)+ISBLANK(OAS81)+ISBLANK(OAR81)+ISBLANK(OAT81)+ISBLANK(OAU81)+ISBLANK(OAV81)+ISBLANK(OAW81))&lt;8,IF(ISNUMBER(LARGE((OAQ81,OAS81,OAT81,OAU81,OAV81),1)),LARGE((OAQ81,OAS81,OAT81,OAU81,OAV81),1),0)+IF(ISNUMBER(LARGE((OAQ81,OAS81,OAT81,OAU81,OAV81),2)),LARGE((OAQ81,OAS81,OAT81,OAU81,OAV81),2),0)+OAR81+OAW81,"")</f>
        <v>0</v>
      </c>
      <c r="OAY81" s="398"/>
      <c r="OAZ81" s="418"/>
      <c r="OBA81" s="397"/>
      <c r="OBB81" s="509" t="s">
        <v>1412</v>
      </c>
      <c r="OBC81" s="509" t="s">
        <v>1413</v>
      </c>
      <c r="OBD81" s="509">
        <v>2007</v>
      </c>
      <c r="OBE81" s="522" t="s">
        <v>1414</v>
      </c>
      <c r="OBF81" s="523" t="s">
        <v>176</v>
      </c>
      <c r="OBG81" s="398">
        <v>0</v>
      </c>
      <c r="OBH81" s="398">
        <v>0</v>
      </c>
      <c r="OBI81" s="398"/>
      <c r="OBJ81" s="398"/>
      <c r="OBK81" s="398"/>
      <c r="OBL81" s="398"/>
      <c r="OBM81" s="408"/>
      <c r="OBN81" s="398">
        <f>IF((ISBLANK(OBG81)+ISBLANK(OBI81)+ISBLANK(OBH81)+ISBLANK(OBJ81)+ISBLANK(OBK81)+ISBLANK(OBL81)+ISBLANK(OBM81))&lt;8,IF(ISNUMBER(LARGE((OBG81,OBI81,OBJ81,OBK81,OBL81),1)),LARGE((OBG81,OBI81,OBJ81,OBK81,OBL81),1),0)+IF(ISNUMBER(LARGE((OBG81,OBI81,OBJ81,OBK81,OBL81),2)),LARGE((OBG81,OBI81,OBJ81,OBK81,OBL81),2),0)+OBH81+OBM81,"")</f>
        <v>0</v>
      </c>
      <c r="OBO81" s="398"/>
      <c r="OBP81" s="418"/>
      <c r="OBQ81" s="397"/>
      <c r="OBR81" s="509" t="s">
        <v>1412</v>
      </c>
      <c r="OBS81" s="509" t="s">
        <v>1413</v>
      </c>
      <c r="OBT81" s="509">
        <v>2007</v>
      </c>
      <c r="OBU81" s="522" t="s">
        <v>1414</v>
      </c>
      <c r="OBV81" s="523" t="s">
        <v>176</v>
      </c>
      <c r="OBW81" s="398">
        <v>0</v>
      </c>
      <c r="OBX81" s="398">
        <v>0</v>
      </c>
      <c r="OBY81" s="398"/>
      <c r="OBZ81" s="398"/>
      <c r="OCA81" s="398"/>
      <c r="OCB81" s="398"/>
      <c r="OCC81" s="408"/>
      <c r="OCD81" s="398">
        <f>IF((ISBLANK(OBW81)+ISBLANK(OBY81)+ISBLANK(OBX81)+ISBLANK(OBZ81)+ISBLANK(OCA81)+ISBLANK(OCB81)+ISBLANK(OCC81))&lt;8,IF(ISNUMBER(LARGE((OBW81,OBY81,OBZ81,OCA81,OCB81),1)),LARGE((OBW81,OBY81,OBZ81,OCA81,OCB81),1),0)+IF(ISNUMBER(LARGE((OBW81,OBY81,OBZ81,OCA81,OCB81),2)),LARGE((OBW81,OBY81,OBZ81,OCA81,OCB81),2),0)+OBX81+OCC81,"")</f>
        <v>0</v>
      </c>
      <c r="OCE81" s="398"/>
      <c r="OCF81" s="418"/>
      <c r="OCG81" s="397"/>
      <c r="OCH81" s="509" t="s">
        <v>1412</v>
      </c>
      <c r="OCI81" s="509" t="s">
        <v>1413</v>
      </c>
      <c r="OCJ81" s="509">
        <v>2007</v>
      </c>
      <c r="OCK81" s="522" t="s">
        <v>1414</v>
      </c>
      <c r="OCL81" s="523" t="s">
        <v>176</v>
      </c>
      <c r="OCM81" s="398">
        <v>0</v>
      </c>
      <c r="OCN81" s="398">
        <v>0</v>
      </c>
      <c r="OCO81" s="398"/>
      <c r="OCP81" s="398"/>
      <c r="OCQ81" s="398"/>
      <c r="OCR81" s="398"/>
      <c r="OCS81" s="408"/>
      <c r="OCT81" s="398">
        <f>IF((ISBLANK(OCM81)+ISBLANK(OCO81)+ISBLANK(OCN81)+ISBLANK(OCP81)+ISBLANK(OCQ81)+ISBLANK(OCR81)+ISBLANK(OCS81))&lt;8,IF(ISNUMBER(LARGE((OCM81,OCO81,OCP81,OCQ81,OCR81),1)),LARGE((OCM81,OCO81,OCP81,OCQ81,OCR81),1),0)+IF(ISNUMBER(LARGE((OCM81,OCO81,OCP81,OCQ81,OCR81),2)),LARGE((OCM81,OCO81,OCP81,OCQ81,OCR81),2),0)+OCN81+OCS81,"")</f>
        <v>0</v>
      </c>
      <c r="OCU81" s="398"/>
      <c r="OCV81" s="418"/>
      <c r="OCW81" s="397"/>
      <c r="OCX81" s="509" t="s">
        <v>1412</v>
      </c>
      <c r="OCY81" s="509" t="s">
        <v>1413</v>
      </c>
      <c r="OCZ81" s="509">
        <v>2007</v>
      </c>
      <c r="ODA81" s="522" t="s">
        <v>1414</v>
      </c>
      <c r="ODB81" s="523" t="s">
        <v>176</v>
      </c>
      <c r="ODC81" s="398">
        <v>0</v>
      </c>
      <c r="ODD81" s="398">
        <v>0</v>
      </c>
      <c r="ODE81" s="398"/>
      <c r="ODF81" s="398"/>
      <c r="ODG81" s="398"/>
      <c r="ODH81" s="398"/>
      <c r="ODI81" s="408"/>
      <c r="ODJ81" s="398">
        <f>IF((ISBLANK(ODC81)+ISBLANK(ODE81)+ISBLANK(ODD81)+ISBLANK(ODF81)+ISBLANK(ODG81)+ISBLANK(ODH81)+ISBLANK(ODI81))&lt;8,IF(ISNUMBER(LARGE((ODC81,ODE81,ODF81,ODG81,ODH81),1)),LARGE((ODC81,ODE81,ODF81,ODG81,ODH81),1),0)+IF(ISNUMBER(LARGE((ODC81,ODE81,ODF81,ODG81,ODH81),2)),LARGE((ODC81,ODE81,ODF81,ODG81,ODH81),2),0)+ODD81+ODI81,"")</f>
        <v>0</v>
      </c>
      <c r="ODK81" s="398"/>
      <c r="ODL81" s="418"/>
      <c r="ODM81" s="397"/>
      <c r="ODN81" s="509" t="s">
        <v>1412</v>
      </c>
      <c r="ODO81" s="509" t="s">
        <v>1413</v>
      </c>
      <c r="ODP81" s="509">
        <v>2007</v>
      </c>
      <c r="ODQ81" s="522" t="s">
        <v>1414</v>
      </c>
      <c r="ODR81" s="523" t="s">
        <v>176</v>
      </c>
      <c r="ODS81" s="398">
        <v>0</v>
      </c>
      <c r="ODT81" s="398">
        <v>0</v>
      </c>
      <c r="ODU81" s="398"/>
      <c r="ODV81" s="398"/>
      <c r="ODW81" s="398"/>
      <c r="ODX81" s="398"/>
      <c r="ODY81" s="408"/>
      <c r="ODZ81" s="398">
        <f>IF((ISBLANK(ODS81)+ISBLANK(ODU81)+ISBLANK(ODT81)+ISBLANK(ODV81)+ISBLANK(ODW81)+ISBLANK(ODX81)+ISBLANK(ODY81))&lt;8,IF(ISNUMBER(LARGE((ODS81,ODU81,ODV81,ODW81,ODX81),1)),LARGE((ODS81,ODU81,ODV81,ODW81,ODX81),1),0)+IF(ISNUMBER(LARGE((ODS81,ODU81,ODV81,ODW81,ODX81),2)),LARGE((ODS81,ODU81,ODV81,ODW81,ODX81),2),0)+ODT81+ODY81,"")</f>
        <v>0</v>
      </c>
      <c r="OEA81" s="398"/>
      <c r="OEB81" s="418"/>
      <c r="OEC81" s="397"/>
      <c r="OED81" s="509" t="s">
        <v>1412</v>
      </c>
      <c r="OEE81" s="509" t="s">
        <v>1413</v>
      </c>
      <c r="OEF81" s="509">
        <v>2007</v>
      </c>
      <c r="OEG81" s="522" t="s">
        <v>1414</v>
      </c>
      <c r="OEH81" s="523" t="s">
        <v>176</v>
      </c>
      <c r="OEI81" s="398">
        <v>0</v>
      </c>
      <c r="OEJ81" s="398">
        <v>0</v>
      </c>
      <c r="OEK81" s="398"/>
      <c r="OEL81" s="398"/>
      <c r="OEM81" s="398"/>
      <c r="OEN81" s="398"/>
      <c r="OEO81" s="408"/>
      <c r="OEP81" s="398">
        <f>IF((ISBLANK(OEI81)+ISBLANK(OEK81)+ISBLANK(OEJ81)+ISBLANK(OEL81)+ISBLANK(OEM81)+ISBLANK(OEN81)+ISBLANK(OEO81))&lt;8,IF(ISNUMBER(LARGE((OEI81,OEK81,OEL81,OEM81,OEN81),1)),LARGE((OEI81,OEK81,OEL81,OEM81,OEN81),1),0)+IF(ISNUMBER(LARGE((OEI81,OEK81,OEL81,OEM81,OEN81),2)),LARGE((OEI81,OEK81,OEL81,OEM81,OEN81),2),0)+OEJ81+OEO81,"")</f>
        <v>0</v>
      </c>
      <c r="OEQ81" s="398"/>
      <c r="OER81" s="418"/>
      <c r="OES81" s="397"/>
      <c r="OET81" s="509" t="s">
        <v>1412</v>
      </c>
      <c r="OEU81" s="509" t="s">
        <v>1413</v>
      </c>
      <c r="OEV81" s="509">
        <v>2007</v>
      </c>
      <c r="OEW81" s="522" t="s">
        <v>1414</v>
      </c>
      <c r="OEX81" s="523" t="s">
        <v>176</v>
      </c>
      <c r="OEY81" s="398">
        <v>0</v>
      </c>
      <c r="OEZ81" s="398">
        <v>0</v>
      </c>
      <c r="OFA81" s="398"/>
      <c r="OFB81" s="398"/>
      <c r="OFC81" s="398"/>
      <c r="OFD81" s="398"/>
      <c r="OFE81" s="408"/>
      <c r="OFF81" s="398">
        <f>IF((ISBLANK(OEY81)+ISBLANK(OFA81)+ISBLANK(OEZ81)+ISBLANK(OFB81)+ISBLANK(OFC81)+ISBLANK(OFD81)+ISBLANK(OFE81))&lt;8,IF(ISNUMBER(LARGE((OEY81,OFA81,OFB81,OFC81,OFD81),1)),LARGE((OEY81,OFA81,OFB81,OFC81,OFD81),1),0)+IF(ISNUMBER(LARGE((OEY81,OFA81,OFB81,OFC81,OFD81),2)),LARGE((OEY81,OFA81,OFB81,OFC81,OFD81),2),0)+OEZ81+OFE81,"")</f>
        <v>0</v>
      </c>
      <c r="OFG81" s="398"/>
      <c r="OFH81" s="418"/>
      <c r="OFI81" s="397"/>
      <c r="OFJ81" s="509" t="s">
        <v>1412</v>
      </c>
      <c r="OFK81" s="509" t="s">
        <v>1413</v>
      </c>
      <c r="OFL81" s="509">
        <v>2007</v>
      </c>
      <c r="OFM81" s="522" t="s">
        <v>1414</v>
      </c>
      <c r="OFN81" s="523" t="s">
        <v>176</v>
      </c>
      <c r="OFO81" s="398">
        <v>0</v>
      </c>
      <c r="OFP81" s="398">
        <v>0</v>
      </c>
      <c r="OFQ81" s="398"/>
      <c r="OFR81" s="398"/>
      <c r="OFS81" s="398"/>
      <c r="OFT81" s="398"/>
      <c r="OFU81" s="408"/>
      <c r="OFV81" s="398">
        <f>IF((ISBLANK(OFO81)+ISBLANK(OFQ81)+ISBLANK(OFP81)+ISBLANK(OFR81)+ISBLANK(OFS81)+ISBLANK(OFT81)+ISBLANK(OFU81))&lt;8,IF(ISNUMBER(LARGE((OFO81,OFQ81,OFR81,OFS81,OFT81),1)),LARGE((OFO81,OFQ81,OFR81,OFS81,OFT81),1),0)+IF(ISNUMBER(LARGE((OFO81,OFQ81,OFR81,OFS81,OFT81),2)),LARGE((OFO81,OFQ81,OFR81,OFS81,OFT81),2),0)+OFP81+OFU81,"")</f>
        <v>0</v>
      </c>
      <c r="OFW81" s="398"/>
      <c r="OFX81" s="418"/>
      <c r="OFY81" s="397"/>
      <c r="OFZ81" s="509" t="s">
        <v>1412</v>
      </c>
      <c r="OGA81" s="509" t="s">
        <v>1413</v>
      </c>
      <c r="OGB81" s="509">
        <v>2007</v>
      </c>
      <c r="OGC81" s="522" t="s">
        <v>1414</v>
      </c>
      <c r="OGD81" s="523" t="s">
        <v>176</v>
      </c>
      <c r="OGE81" s="398">
        <v>0</v>
      </c>
      <c r="OGF81" s="398">
        <v>0</v>
      </c>
      <c r="OGG81" s="398"/>
      <c r="OGH81" s="398"/>
      <c r="OGI81" s="398"/>
      <c r="OGJ81" s="398"/>
      <c r="OGK81" s="408"/>
      <c r="OGL81" s="398">
        <f>IF((ISBLANK(OGE81)+ISBLANK(OGG81)+ISBLANK(OGF81)+ISBLANK(OGH81)+ISBLANK(OGI81)+ISBLANK(OGJ81)+ISBLANK(OGK81))&lt;8,IF(ISNUMBER(LARGE((OGE81,OGG81,OGH81,OGI81,OGJ81),1)),LARGE((OGE81,OGG81,OGH81,OGI81,OGJ81),1),0)+IF(ISNUMBER(LARGE((OGE81,OGG81,OGH81,OGI81,OGJ81),2)),LARGE((OGE81,OGG81,OGH81,OGI81,OGJ81),2),0)+OGF81+OGK81,"")</f>
        <v>0</v>
      </c>
      <c r="OGM81" s="398"/>
      <c r="OGN81" s="418"/>
      <c r="OGO81" s="397"/>
      <c r="OGP81" s="509" t="s">
        <v>1412</v>
      </c>
      <c r="OGQ81" s="509" t="s">
        <v>1413</v>
      </c>
      <c r="OGR81" s="509">
        <v>2007</v>
      </c>
      <c r="OGS81" s="522" t="s">
        <v>1414</v>
      </c>
      <c r="OGT81" s="523" t="s">
        <v>176</v>
      </c>
      <c r="OGU81" s="398">
        <v>0</v>
      </c>
      <c r="OGV81" s="398">
        <v>0</v>
      </c>
      <c r="OGW81" s="398"/>
      <c r="OGX81" s="398"/>
      <c r="OGY81" s="398"/>
      <c r="OGZ81" s="398"/>
      <c r="OHA81" s="408"/>
      <c r="OHB81" s="398">
        <f>IF((ISBLANK(OGU81)+ISBLANK(OGW81)+ISBLANK(OGV81)+ISBLANK(OGX81)+ISBLANK(OGY81)+ISBLANK(OGZ81)+ISBLANK(OHA81))&lt;8,IF(ISNUMBER(LARGE((OGU81,OGW81,OGX81,OGY81,OGZ81),1)),LARGE((OGU81,OGW81,OGX81,OGY81,OGZ81),1),0)+IF(ISNUMBER(LARGE((OGU81,OGW81,OGX81,OGY81,OGZ81),2)),LARGE((OGU81,OGW81,OGX81,OGY81,OGZ81),2),0)+OGV81+OHA81,"")</f>
        <v>0</v>
      </c>
      <c r="OHC81" s="398"/>
      <c r="OHD81" s="418"/>
      <c r="OHE81" s="397"/>
      <c r="OHF81" s="509" t="s">
        <v>1412</v>
      </c>
      <c r="OHG81" s="509" t="s">
        <v>1413</v>
      </c>
      <c r="OHH81" s="509">
        <v>2007</v>
      </c>
      <c r="OHI81" s="522" t="s">
        <v>1414</v>
      </c>
      <c r="OHJ81" s="523" t="s">
        <v>176</v>
      </c>
      <c r="OHK81" s="398">
        <v>0</v>
      </c>
      <c r="OHL81" s="398">
        <v>0</v>
      </c>
      <c r="OHM81" s="398"/>
      <c r="OHN81" s="398"/>
      <c r="OHO81" s="398"/>
      <c r="OHP81" s="398"/>
      <c r="OHQ81" s="408"/>
      <c r="OHR81" s="398">
        <f>IF((ISBLANK(OHK81)+ISBLANK(OHM81)+ISBLANK(OHL81)+ISBLANK(OHN81)+ISBLANK(OHO81)+ISBLANK(OHP81)+ISBLANK(OHQ81))&lt;8,IF(ISNUMBER(LARGE((OHK81,OHM81,OHN81,OHO81,OHP81),1)),LARGE((OHK81,OHM81,OHN81,OHO81,OHP81),1),0)+IF(ISNUMBER(LARGE((OHK81,OHM81,OHN81,OHO81,OHP81),2)),LARGE((OHK81,OHM81,OHN81,OHO81,OHP81),2),0)+OHL81+OHQ81,"")</f>
        <v>0</v>
      </c>
      <c r="OHS81" s="398"/>
      <c r="OHT81" s="418"/>
      <c r="OHU81" s="397"/>
      <c r="OHV81" s="509" t="s">
        <v>1412</v>
      </c>
      <c r="OHW81" s="509" t="s">
        <v>1413</v>
      </c>
      <c r="OHX81" s="509">
        <v>2007</v>
      </c>
      <c r="OHY81" s="522" t="s">
        <v>1414</v>
      </c>
      <c r="OHZ81" s="523" t="s">
        <v>176</v>
      </c>
      <c r="OIA81" s="398">
        <v>0</v>
      </c>
      <c r="OIB81" s="398">
        <v>0</v>
      </c>
      <c r="OIC81" s="398"/>
      <c r="OID81" s="398"/>
      <c r="OIE81" s="398"/>
      <c r="OIF81" s="398"/>
      <c r="OIG81" s="408"/>
      <c r="OIH81" s="398">
        <f>IF((ISBLANK(OIA81)+ISBLANK(OIC81)+ISBLANK(OIB81)+ISBLANK(OID81)+ISBLANK(OIE81)+ISBLANK(OIF81)+ISBLANK(OIG81))&lt;8,IF(ISNUMBER(LARGE((OIA81,OIC81,OID81,OIE81,OIF81),1)),LARGE((OIA81,OIC81,OID81,OIE81,OIF81),1),0)+IF(ISNUMBER(LARGE((OIA81,OIC81,OID81,OIE81,OIF81),2)),LARGE((OIA81,OIC81,OID81,OIE81,OIF81),2),0)+OIB81+OIG81,"")</f>
        <v>0</v>
      </c>
      <c r="OII81" s="398"/>
      <c r="OIJ81" s="418"/>
      <c r="OIK81" s="397"/>
      <c r="OIL81" s="509" t="s">
        <v>1412</v>
      </c>
      <c r="OIM81" s="509" t="s">
        <v>1413</v>
      </c>
      <c r="OIN81" s="509">
        <v>2007</v>
      </c>
      <c r="OIO81" s="522" t="s">
        <v>1414</v>
      </c>
      <c r="OIP81" s="523" t="s">
        <v>176</v>
      </c>
      <c r="OIQ81" s="398">
        <v>0</v>
      </c>
      <c r="OIR81" s="398">
        <v>0</v>
      </c>
      <c r="OIS81" s="398"/>
      <c r="OIT81" s="398"/>
      <c r="OIU81" s="398"/>
      <c r="OIV81" s="398"/>
      <c r="OIW81" s="408"/>
      <c r="OIX81" s="398">
        <f>IF((ISBLANK(OIQ81)+ISBLANK(OIS81)+ISBLANK(OIR81)+ISBLANK(OIT81)+ISBLANK(OIU81)+ISBLANK(OIV81)+ISBLANK(OIW81))&lt;8,IF(ISNUMBER(LARGE((OIQ81,OIS81,OIT81,OIU81,OIV81),1)),LARGE((OIQ81,OIS81,OIT81,OIU81,OIV81),1),0)+IF(ISNUMBER(LARGE((OIQ81,OIS81,OIT81,OIU81,OIV81),2)),LARGE((OIQ81,OIS81,OIT81,OIU81,OIV81),2),0)+OIR81+OIW81,"")</f>
        <v>0</v>
      </c>
      <c r="OIY81" s="398"/>
      <c r="OIZ81" s="418"/>
      <c r="OJA81" s="397"/>
      <c r="OJB81" s="509" t="s">
        <v>1412</v>
      </c>
      <c r="OJC81" s="509" t="s">
        <v>1413</v>
      </c>
      <c r="OJD81" s="509">
        <v>2007</v>
      </c>
      <c r="OJE81" s="522" t="s">
        <v>1414</v>
      </c>
      <c r="OJF81" s="523" t="s">
        <v>176</v>
      </c>
      <c r="OJG81" s="398">
        <v>0</v>
      </c>
      <c r="OJH81" s="398">
        <v>0</v>
      </c>
      <c r="OJI81" s="398"/>
      <c r="OJJ81" s="398"/>
      <c r="OJK81" s="398"/>
      <c r="OJL81" s="398"/>
      <c r="OJM81" s="408"/>
      <c r="OJN81" s="398">
        <f>IF((ISBLANK(OJG81)+ISBLANK(OJI81)+ISBLANK(OJH81)+ISBLANK(OJJ81)+ISBLANK(OJK81)+ISBLANK(OJL81)+ISBLANK(OJM81))&lt;8,IF(ISNUMBER(LARGE((OJG81,OJI81,OJJ81,OJK81,OJL81),1)),LARGE((OJG81,OJI81,OJJ81,OJK81,OJL81),1),0)+IF(ISNUMBER(LARGE((OJG81,OJI81,OJJ81,OJK81,OJL81),2)),LARGE((OJG81,OJI81,OJJ81,OJK81,OJL81),2),0)+OJH81+OJM81,"")</f>
        <v>0</v>
      </c>
      <c r="OJO81" s="398"/>
      <c r="OJP81" s="418"/>
      <c r="OJQ81" s="397"/>
      <c r="OJR81" s="509" t="s">
        <v>1412</v>
      </c>
      <c r="OJS81" s="509" t="s">
        <v>1413</v>
      </c>
      <c r="OJT81" s="509">
        <v>2007</v>
      </c>
      <c r="OJU81" s="522" t="s">
        <v>1414</v>
      </c>
      <c r="OJV81" s="523" t="s">
        <v>176</v>
      </c>
      <c r="OJW81" s="398">
        <v>0</v>
      </c>
      <c r="OJX81" s="398">
        <v>0</v>
      </c>
      <c r="OJY81" s="398"/>
      <c r="OJZ81" s="398"/>
      <c r="OKA81" s="398"/>
      <c r="OKB81" s="398"/>
      <c r="OKC81" s="408"/>
      <c r="OKD81" s="398">
        <f>IF((ISBLANK(OJW81)+ISBLANK(OJY81)+ISBLANK(OJX81)+ISBLANK(OJZ81)+ISBLANK(OKA81)+ISBLANK(OKB81)+ISBLANK(OKC81))&lt;8,IF(ISNUMBER(LARGE((OJW81,OJY81,OJZ81,OKA81,OKB81),1)),LARGE((OJW81,OJY81,OJZ81,OKA81,OKB81),1),0)+IF(ISNUMBER(LARGE((OJW81,OJY81,OJZ81,OKA81,OKB81),2)),LARGE((OJW81,OJY81,OJZ81,OKA81,OKB81),2),0)+OJX81+OKC81,"")</f>
        <v>0</v>
      </c>
      <c r="OKE81" s="398"/>
      <c r="OKF81" s="418"/>
      <c r="OKG81" s="397"/>
      <c r="OKH81" s="509" t="s">
        <v>1412</v>
      </c>
      <c r="OKI81" s="509" t="s">
        <v>1413</v>
      </c>
      <c r="OKJ81" s="509">
        <v>2007</v>
      </c>
      <c r="OKK81" s="522" t="s">
        <v>1414</v>
      </c>
      <c r="OKL81" s="523" t="s">
        <v>176</v>
      </c>
      <c r="OKM81" s="398">
        <v>0</v>
      </c>
      <c r="OKN81" s="398">
        <v>0</v>
      </c>
      <c r="OKO81" s="398"/>
      <c r="OKP81" s="398"/>
      <c r="OKQ81" s="398"/>
      <c r="OKR81" s="398"/>
      <c r="OKS81" s="408"/>
      <c r="OKT81" s="398">
        <f>IF((ISBLANK(OKM81)+ISBLANK(OKO81)+ISBLANK(OKN81)+ISBLANK(OKP81)+ISBLANK(OKQ81)+ISBLANK(OKR81)+ISBLANK(OKS81))&lt;8,IF(ISNUMBER(LARGE((OKM81,OKO81,OKP81,OKQ81,OKR81),1)),LARGE((OKM81,OKO81,OKP81,OKQ81,OKR81),1),0)+IF(ISNUMBER(LARGE((OKM81,OKO81,OKP81,OKQ81,OKR81),2)),LARGE((OKM81,OKO81,OKP81,OKQ81,OKR81),2),0)+OKN81+OKS81,"")</f>
        <v>0</v>
      </c>
      <c r="OKU81" s="398"/>
      <c r="OKV81" s="418"/>
      <c r="OKW81" s="397"/>
      <c r="OKX81" s="509" t="s">
        <v>1412</v>
      </c>
      <c r="OKY81" s="509" t="s">
        <v>1413</v>
      </c>
      <c r="OKZ81" s="509">
        <v>2007</v>
      </c>
      <c r="OLA81" s="522" t="s">
        <v>1414</v>
      </c>
      <c r="OLB81" s="523" t="s">
        <v>176</v>
      </c>
      <c r="OLC81" s="398">
        <v>0</v>
      </c>
      <c r="OLD81" s="398">
        <v>0</v>
      </c>
      <c r="OLE81" s="398"/>
      <c r="OLF81" s="398"/>
      <c r="OLG81" s="398"/>
      <c r="OLH81" s="398"/>
      <c r="OLI81" s="408"/>
      <c r="OLJ81" s="398">
        <f>IF((ISBLANK(OLC81)+ISBLANK(OLE81)+ISBLANK(OLD81)+ISBLANK(OLF81)+ISBLANK(OLG81)+ISBLANK(OLH81)+ISBLANK(OLI81))&lt;8,IF(ISNUMBER(LARGE((OLC81,OLE81,OLF81,OLG81,OLH81),1)),LARGE((OLC81,OLE81,OLF81,OLG81,OLH81),1),0)+IF(ISNUMBER(LARGE((OLC81,OLE81,OLF81,OLG81,OLH81),2)),LARGE((OLC81,OLE81,OLF81,OLG81,OLH81),2),0)+OLD81+OLI81,"")</f>
        <v>0</v>
      </c>
      <c r="OLK81" s="398"/>
      <c r="OLL81" s="418"/>
      <c r="OLM81" s="397"/>
      <c r="OLN81" s="509" t="s">
        <v>1412</v>
      </c>
      <c r="OLO81" s="509" t="s">
        <v>1413</v>
      </c>
      <c r="OLP81" s="509">
        <v>2007</v>
      </c>
      <c r="OLQ81" s="522" t="s">
        <v>1414</v>
      </c>
      <c r="OLR81" s="523" t="s">
        <v>176</v>
      </c>
      <c r="OLS81" s="398">
        <v>0</v>
      </c>
      <c r="OLT81" s="398">
        <v>0</v>
      </c>
      <c r="OLU81" s="398"/>
      <c r="OLV81" s="398"/>
      <c r="OLW81" s="398"/>
      <c r="OLX81" s="398"/>
      <c r="OLY81" s="408"/>
      <c r="OLZ81" s="398">
        <f>IF((ISBLANK(OLS81)+ISBLANK(OLU81)+ISBLANK(OLT81)+ISBLANK(OLV81)+ISBLANK(OLW81)+ISBLANK(OLX81)+ISBLANK(OLY81))&lt;8,IF(ISNUMBER(LARGE((OLS81,OLU81,OLV81,OLW81,OLX81),1)),LARGE((OLS81,OLU81,OLV81,OLW81,OLX81),1),0)+IF(ISNUMBER(LARGE((OLS81,OLU81,OLV81,OLW81,OLX81),2)),LARGE((OLS81,OLU81,OLV81,OLW81,OLX81),2),0)+OLT81+OLY81,"")</f>
        <v>0</v>
      </c>
      <c r="OMA81" s="398"/>
      <c r="OMB81" s="418"/>
      <c r="OMC81" s="397"/>
      <c r="OMD81" s="509" t="s">
        <v>1412</v>
      </c>
      <c r="OME81" s="509" t="s">
        <v>1413</v>
      </c>
      <c r="OMF81" s="509">
        <v>2007</v>
      </c>
      <c r="OMG81" s="522" t="s">
        <v>1414</v>
      </c>
      <c r="OMH81" s="523" t="s">
        <v>176</v>
      </c>
      <c r="OMI81" s="398">
        <v>0</v>
      </c>
      <c r="OMJ81" s="398">
        <v>0</v>
      </c>
      <c r="OMK81" s="398"/>
      <c r="OML81" s="398"/>
      <c r="OMM81" s="398"/>
      <c r="OMN81" s="398"/>
      <c r="OMO81" s="408"/>
      <c r="OMP81" s="398">
        <f>IF((ISBLANK(OMI81)+ISBLANK(OMK81)+ISBLANK(OMJ81)+ISBLANK(OML81)+ISBLANK(OMM81)+ISBLANK(OMN81)+ISBLANK(OMO81))&lt;8,IF(ISNUMBER(LARGE((OMI81,OMK81,OML81,OMM81,OMN81),1)),LARGE((OMI81,OMK81,OML81,OMM81,OMN81),1),0)+IF(ISNUMBER(LARGE((OMI81,OMK81,OML81,OMM81,OMN81),2)),LARGE((OMI81,OMK81,OML81,OMM81,OMN81),2),0)+OMJ81+OMO81,"")</f>
        <v>0</v>
      </c>
      <c r="OMQ81" s="398"/>
      <c r="OMR81" s="418"/>
      <c r="OMS81" s="397"/>
      <c r="OMT81" s="509" t="s">
        <v>1412</v>
      </c>
      <c r="OMU81" s="509" t="s">
        <v>1413</v>
      </c>
      <c r="OMV81" s="509">
        <v>2007</v>
      </c>
      <c r="OMW81" s="522" t="s">
        <v>1414</v>
      </c>
      <c r="OMX81" s="523" t="s">
        <v>176</v>
      </c>
      <c r="OMY81" s="398">
        <v>0</v>
      </c>
      <c r="OMZ81" s="398">
        <v>0</v>
      </c>
      <c r="ONA81" s="398"/>
      <c r="ONB81" s="398"/>
      <c r="ONC81" s="398"/>
      <c r="OND81" s="398"/>
      <c r="ONE81" s="408"/>
      <c r="ONF81" s="398">
        <f>IF((ISBLANK(OMY81)+ISBLANK(ONA81)+ISBLANK(OMZ81)+ISBLANK(ONB81)+ISBLANK(ONC81)+ISBLANK(OND81)+ISBLANK(ONE81))&lt;8,IF(ISNUMBER(LARGE((OMY81,ONA81,ONB81,ONC81,OND81),1)),LARGE((OMY81,ONA81,ONB81,ONC81,OND81),1),0)+IF(ISNUMBER(LARGE((OMY81,ONA81,ONB81,ONC81,OND81),2)),LARGE((OMY81,ONA81,ONB81,ONC81,OND81),2),0)+OMZ81+ONE81,"")</f>
        <v>0</v>
      </c>
      <c r="ONG81" s="398"/>
      <c r="ONH81" s="418"/>
      <c r="ONI81" s="397"/>
      <c r="ONJ81" s="509" t="s">
        <v>1412</v>
      </c>
      <c r="ONK81" s="509" t="s">
        <v>1413</v>
      </c>
      <c r="ONL81" s="509">
        <v>2007</v>
      </c>
      <c r="ONM81" s="522" t="s">
        <v>1414</v>
      </c>
      <c r="ONN81" s="523" t="s">
        <v>176</v>
      </c>
      <c r="ONO81" s="398">
        <v>0</v>
      </c>
      <c r="ONP81" s="398">
        <v>0</v>
      </c>
      <c r="ONQ81" s="398"/>
      <c r="ONR81" s="398"/>
      <c r="ONS81" s="398"/>
      <c r="ONT81" s="398"/>
      <c r="ONU81" s="408"/>
      <c r="ONV81" s="398">
        <f>IF((ISBLANK(ONO81)+ISBLANK(ONQ81)+ISBLANK(ONP81)+ISBLANK(ONR81)+ISBLANK(ONS81)+ISBLANK(ONT81)+ISBLANK(ONU81))&lt;8,IF(ISNUMBER(LARGE((ONO81,ONQ81,ONR81,ONS81,ONT81),1)),LARGE((ONO81,ONQ81,ONR81,ONS81,ONT81),1),0)+IF(ISNUMBER(LARGE((ONO81,ONQ81,ONR81,ONS81,ONT81),2)),LARGE((ONO81,ONQ81,ONR81,ONS81,ONT81),2),0)+ONP81+ONU81,"")</f>
        <v>0</v>
      </c>
      <c r="ONW81" s="398"/>
      <c r="ONX81" s="418"/>
      <c r="ONY81" s="397"/>
      <c r="ONZ81" s="509" t="s">
        <v>1412</v>
      </c>
      <c r="OOA81" s="509" t="s">
        <v>1413</v>
      </c>
      <c r="OOB81" s="509">
        <v>2007</v>
      </c>
      <c r="OOC81" s="522" t="s">
        <v>1414</v>
      </c>
      <c r="OOD81" s="523" t="s">
        <v>176</v>
      </c>
      <c r="OOE81" s="398">
        <v>0</v>
      </c>
      <c r="OOF81" s="398">
        <v>0</v>
      </c>
      <c r="OOG81" s="398"/>
      <c r="OOH81" s="398"/>
      <c r="OOI81" s="398"/>
      <c r="OOJ81" s="398"/>
      <c r="OOK81" s="408"/>
      <c r="OOL81" s="398">
        <f>IF((ISBLANK(OOE81)+ISBLANK(OOG81)+ISBLANK(OOF81)+ISBLANK(OOH81)+ISBLANK(OOI81)+ISBLANK(OOJ81)+ISBLANK(OOK81))&lt;8,IF(ISNUMBER(LARGE((OOE81,OOG81,OOH81,OOI81,OOJ81),1)),LARGE((OOE81,OOG81,OOH81,OOI81,OOJ81),1),0)+IF(ISNUMBER(LARGE((OOE81,OOG81,OOH81,OOI81,OOJ81),2)),LARGE((OOE81,OOG81,OOH81,OOI81,OOJ81),2),0)+OOF81+OOK81,"")</f>
        <v>0</v>
      </c>
      <c r="OOM81" s="398"/>
      <c r="OON81" s="418"/>
      <c r="OOO81" s="397"/>
      <c r="OOP81" s="509" t="s">
        <v>1412</v>
      </c>
      <c r="OOQ81" s="509" t="s">
        <v>1413</v>
      </c>
      <c r="OOR81" s="509">
        <v>2007</v>
      </c>
      <c r="OOS81" s="522" t="s">
        <v>1414</v>
      </c>
      <c r="OOT81" s="523" t="s">
        <v>176</v>
      </c>
      <c r="OOU81" s="398">
        <v>0</v>
      </c>
      <c r="OOV81" s="398">
        <v>0</v>
      </c>
      <c r="OOW81" s="398"/>
      <c r="OOX81" s="398"/>
      <c r="OOY81" s="398"/>
      <c r="OOZ81" s="398"/>
      <c r="OPA81" s="408"/>
      <c r="OPB81" s="398">
        <f>IF((ISBLANK(OOU81)+ISBLANK(OOW81)+ISBLANK(OOV81)+ISBLANK(OOX81)+ISBLANK(OOY81)+ISBLANK(OOZ81)+ISBLANK(OPA81))&lt;8,IF(ISNUMBER(LARGE((OOU81,OOW81,OOX81,OOY81,OOZ81),1)),LARGE((OOU81,OOW81,OOX81,OOY81,OOZ81),1),0)+IF(ISNUMBER(LARGE((OOU81,OOW81,OOX81,OOY81,OOZ81),2)),LARGE((OOU81,OOW81,OOX81,OOY81,OOZ81),2),0)+OOV81+OPA81,"")</f>
        <v>0</v>
      </c>
      <c r="OPC81" s="398"/>
      <c r="OPD81" s="418"/>
      <c r="OPE81" s="397"/>
      <c r="OPF81" s="509" t="s">
        <v>1412</v>
      </c>
      <c r="OPG81" s="509" t="s">
        <v>1413</v>
      </c>
      <c r="OPH81" s="509">
        <v>2007</v>
      </c>
      <c r="OPI81" s="522" t="s">
        <v>1414</v>
      </c>
      <c r="OPJ81" s="523" t="s">
        <v>176</v>
      </c>
      <c r="OPK81" s="398">
        <v>0</v>
      </c>
      <c r="OPL81" s="398">
        <v>0</v>
      </c>
      <c r="OPM81" s="398"/>
      <c r="OPN81" s="398"/>
      <c r="OPO81" s="398"/>
      <c r="OPP81" s="398"/>
      <c r="OPQ81" s="408"/>
      <c r="OPR81" s="398">
        <f>IF((ISBLANK(OPK81)+ISBLANK(OPM81)+ISBLANK(OPL81)+ISBLANK(OPN81)+ISBLANK(OPO81)+ISBLANK(OPP81)+ISBLANK(OPQ81))&lt;8,IF(ISNUMBER(LARGE((OPK81,OPM81,OPN81,OPO81,OPP81),1)),LARGE((OPK81,OPM81,OPN81,OPO81,OPP81),1),0)+IF(ISNUMBER(LARGE((OPK81,OPM81,OPN81,OPO81,OPP81),2)),LARGE((OPK81,OPM81,OPN81,OPO81,OPP81),2),0)+OPL81+OPQ81,"")</f>
        <v>0</v>
      </c>
      <c r="OPS81" s="398"/>
      <c r="OPT81" s="418"/>
      <c r="OPU81" s="397"/>
      <c r="OPV81" s="509" t="s">
        <v>1412</v>
      </c>
      <c r="OPW81" s="509" t="s">
        <v>1413</v>
      </c>
      <c r="OPX81" s="509">
        <v>2007</v>
      </c>
      <c r="OPY81" s="522" t="s">
        <v>1414</v>
      </c>
      <c r="OPZ81" s="523" t="s">
        <v>176</v>
      </c>
      <c r="OQA81" s="398">
        <v>0</v>
      </c>
      <c r="OQB81" s="398">
        <v>0</v>
      </c>
      <c r="OQC81" s="398"/>
      <c r="OQD81" s="398"/>
      <c r="OQE81" s="398"/>
      <c r="OQF81" s="398"/>
      <c r="OQG81" s="408"/>
      <c r="OQH81" s="398">
        <f>IF((ISBLANK(OQA81)+ISBLANK(OQC81)+ISBLANK(OQB81)+ISBLANK(OQD81)+ISBLANK(OQE81)+ISBLANK(OQF81)+ISBLANK(OQG81))&lt;8,IF(ISNUMBER(LARGE((OQA81,OQC81,OQD81,OQE81,OQF81),1)),LARGE((OQA81,OQC81,OQD81,OQE81,OQF81),1),0)+IF(ISNUMBER(LARGE((OQA81,OQC81,OQD81,OQE81,OQF81),2)),LARGE((OQA81,OQC81,OQD81,OQE81,OQF81),2),0)+OQB81+OQG81,"")</f>
        <v>0</v>
      </c>
      <c r="OQI81" s="398"/>
      <c r="OQJ81" s="418"/>
      <c r="OQK81" s="397"/>
      <c r="OQL81" s="509" t="s">
        <v>1412</v>
      </c>
      <c r="OQM81" s="509" t="s">
        <v>1413</v>
      </c>
      <c r="OQN81" s="509">
        <v>2007</v>
      </c>
      <c r="OQO81" s="522" t="s">
        <v>1414</v>
      </c>
      <c r="OQP81" s="523" t="s">
        <v>176</v>
      </c>
      <c r="OQQ81" s="398">
        <v>0</v>
      </c>
      <c r="OQR81" s="398">
        <v>0</v>
      </c>
      <c r="OQS81" s="398"/>
      <c r="OQT81" s="398"/>
      <c r="OQU81" s="398"/>
      <c r="OQV81" s="398"/>
      <c r="OQW81" s="408"/>
      <c r="OQX81" s="398">
        <f>IF((ISBLANK(OQQ81)+ISBLANK(OQS81)+ISBLANK(OQR81)+ISBLANK(OQT81)+ISBLANK(OQU81)+ISBLANK(OQV81)+ISBLANK(OQW81))&lt;8,IF(ISNUMBER(LARGE((OQQ81,OQS81,OQT81,OQU81,OQV81),1)),LARGE((OQQ81,OQS81,OQT81,OQU81,OQV81),1),0)+IF(ISNUMBER(LARGE((OQQ81,OQS81,OQT81,OQU81,OQV81),2)),LARGE((OQQ81,OQS81,OQT81,OQU81,OQV81),2),0)+OQR81+OQW81,"")</f>
        <v>0</v>
      </c>
      <c r="OQY81" s="398"/>
      <c r="OQZ81" s="418"/>
      <c r="ORA81" s="397"/>
      <c r="ORB81" s="509" t="s">
        <v>1412</v>
      </c>
      <c r="ORC81" s="509" t="s">
        <v>1413</v>
      </c>
      <c r="ORD81" s="509">
        <v>2007</v>
      </c>
      <c r="ORE81" s="522" t="s">
        <v>1414</v>
      </c>
      <c r="ORF81" s="523" t="s">
        <v>176</v>
      </c>
      <c r="ORG81" s="398">
        <v>0</v>
      </c>
      <c r="ORH81" s="398">
        <v>0</v>
      </c>
      <c r="ORI81" s="398"/>
      <c r="ORJ81" s="398"/>
      <c r="ORK81" s="398"/>
      <c r="ORL81" s="398"/>
      <c r="ORM81" s="408"/>
      <c r="ORN81" s="398">
        <f>IF((ISBLANK(ORG81)+ISBLANK(ORI81)+ISBLANK(ORH81)+ISBLANK(ORJ81)+ISBLANK(ORK81)+ISBLANK(ORL81)+ISBLANK(ORM81))&lt;8,IF(ISNUMBER(LARGE((ORG81,ORI81,ORJ81,ORK81,ORL81),1)),LARGE((ORG81,ORI81,ORJ81,ORK81,ORL81),1),0)+IF(ISNUMBER(LARGE((ORG81,ORI81,ORJ81,ORK81,ORL81),2)),LARGE((ORG81,ORI81,ORJ81,ORK81,ORL81),2),0)+ORH81+ORM81,"")</f>
        <v>0</v>
      </c>
      <c r="ORO81" s="398"/>
      <c r="ORP81" s="418"/>
      <c r="ORQ81" s="397"/>
      <c r="ORR81" s="509" t="s">
        <v>1412</v>
      </c>
      <c r="ORS81" s="509" t="s">
        <v>1413</v>
      </c>
      <c r="ORT81" s="509">
        <v>2007</v>
      </c>
      <c r="ORU81" s="522" t="s">
        <v>1414</v>
      </c>
      <c r="ORV81" s="523" t="s">
        <v>176</v>
      </c>
      <c r="ORW81" s="398">
        <v>0</v>
      </c>
      <c r="ORX81" s="398">
        <v>0</v>
      </c>
      <c r="ORY81" s="398"/>
      <c r="ORZ81" s="398"/>
      <c r="OSA81" s="398"/>
      <c r="OSB81" s="398"/>
      <c r="OSC81" s="408"/>
      <c r="OSD81" s="398">
        <f>IF((ISBLANK(ORW81)+ISBLANK(ORY81)+ISBLANK(ORX81)+ISBLANK(ORZ81)+ISBLANK(OSA81)+ISBLANK(OSB81)+ISBLANK(OSC81))&lt;8,IF(ISNUMBER(LARGE((ORW81,ORY81,ORZ81,OSA81,OSB81),1)),LARGE((ORW81,ORY81,ORZ81,OSA81,OSB81),1),0)+IF(ISNUMBER(LARGE((ORW81,ORY81,ORZ81,OSA81,OSB81),2)),LARGE((ORW81,ORY81,ORZ81,OSA81,OSB81),2),0)+ORX81+OSC81,"")</f>
        <v>0</v>
      </c>
      <c r="OSE81" s="398"/>
      <c r="OSF81" s="418"/>
      <c r="OSG81" s="397"/>
      <c r="OSH81" s="509" t="s">
        <v>1412</v>
      </c>
      <c r="OSI81" s="509" t="s">
        <v>1413</v>
      </c>
      <c r="OSJ81" s="509">
        <v>2007</v>
      </c>
      <c r="OSK81" s="522" t="s">
        <v>1414</v>
      </c>
      <c r="OSL81" s="523" t="s">
        <v>176</v>
      </c>
      <c r="OSM81" s="398">
        <v>0</v>
      </c>
      <c r="OSN81" s="398">
        <v>0</v>
      </c>
      <c r="OSO81" s="398"/>
      <c r="OSP81" s="398"/>
      <c r="OSQ81" s="398"/>
      <c r="OSR81" s="398"/>
      <c r="OSS81" s="408"/>
      <c r="OST81" s="398">
        <f>IF((ISBLANK(OSM81)+ISBLANK(OSO81)+ISBLANK(OSN81)+ISBLANK(OSP81)+ISBLANK(OSQ81)+ISBLANK(OSR81)+ISBLANK(OSS81))&lt;8,IF(ISNUMBER(LARGE((OSM81,OSO81,OSP81,OSQ81,OSR81),1)),LARGE((OSM81,OSO81,OSP81,OSQ81,OSR81),1),0)+IF(ISNUMBER(LARGE((OSM81,OSO81,OSP81,OSQ81,OSR81),2)),LARGE((OSM81,OSO81,OSP81,OSQ81,OSR81),2),0)+OSN81+OSS81,"")</f>
        <v>0</v>
      </c>
      <c r="OSU81" s="398"/>
      <c r="OSV81" s="418"/>
      <c r="OSW81" s="397"/>
      <c r="OSX81" s="509" t="s">
        <v>1412</v>
      </c>
      <c r="OSY81" s="509" t="s">
        <v>1413</v>
      </c>
      <c r="OSZ81" s="509">
        <v>2007</v>
      </c>
      <c r="OTA81" s="522" t="s">
        <v>1414</v>
      </c>
      <c r="OTB81" s="523" t="s">
        <v>176</v>
      </c>
      <c r="OTC81" s="398">
        <v>0</v>
      </c>
      <c r="OTD81" s="398">
        <v>0</v>
      </c>
      <c r="OTE81" s="398"/>
      <c r="OTF81" s="398"/>
      <c r="OTG81" s="398"/>
      <c r="OTH81" s="398"/>
      <c r="OTI81" s="408"/>
      <c r="OTJ81" s="398">
        <f>IF((ISBLANK(OTC81)+ISBLANK(OTE81)+ISBLANK(OTD81)+ISBLANK(OTF81)+ISBLANK(OTG81)+ISBLANK(OTH81)+ISBLANK(OTI81))&lt;8,IF(ISNUMBER(LARGE((OTC81,OTE81,OTF81,OTG81,OTH81),1)),LARGE((OTC81,OTE81,OTF81,OTG81,OTH81),1),0)+IF(ISNUMBER(LARGE((OTC81,OTE81,OTF81,OTG81,OTH81),2)),LARGE((OTC81,OTE81,OTF81,OTG81,OTH81),2),0)+OTD81+OTI81,"")</f>
        <v>0</v>
      </c>
      <c r="OTK81" s="398"/>
      <c r="OTL81" s="418"/>
      <c r="OTM81" s="397"/>
      <c r="OTN81" s="509" t="s">
        <v>1412</v>
      </c>
      <c r="OTO81" s="509" t="s">
        <v>1413</v>
      </c>
      <c r="OTP81" s="509">
        <v>2007</v>
      </c>
      <c r="OTQ81" s="522" t="s">
        <v>1414</v>
      </c>
      <c r="OTR81" s="523" t="s">
        <v>176</v>
      </c>
      <c r="OTS81" s="398">
        <v>0</v>
      </c>
      <c r="OTT81" s="398">
        <v>0</v>
      </c>
      <c r="OTU81" s="398"/>
      <c r="OTV81" s="398"/>
      <c r="OTW81" s="398"/>
      <c r="OTX81" s="398"/>
      <c r="OTY81" s="408"/>
      <c r="OTZ81" s="398">
        <f>IF((ISBLANK(OTS81)+ISBLANK(OTU81)+ISBLANK(OTT81)+ISBLANK(OTV81)+ISBLANK(OTW81)+ISBLANK(OTX81)+ISBLANK(OTY81))&lt;8,IF(ISNUMBER(LARGE((OTS81,OTU81,OTV81,OTW81,OTX81),1)),LARGE((OTS81,OTU81,OTV81,OTW81,OTX81),1),0)+IF(ISNUMBER(LARGE((OTS81,OTU81,OTV81,OTW81,OTX81),2)),LARGE((OTS81,OTU81,OTV81,OTW81,OTX81),2),0)+OTT81+OTY81,"")</f>
        <v>0</v>
      </c>
      <c r="OUA81" s="398"/>
      <c r="OUB81" s="418"/>
      <c r="OUC81" s="397"/>
      <c r="OUD81" s="509" t="s">
        <v>1412</v>
      </c>
      <c r="OUE81" s="509" t="s">
        <v>1413</v>
      </c>
      <c r="OUF81" s="509">
        <v>2007</v>
      </c>
      <c r="OUG81" s="522" t="s">
        <v>1414</v>
      </c>
      <c r="OUH81" s="523" t="s">
        <v>176</v>
      </c>
      <c r="OUI81" s="398">
        <v>0</v>
      </c>
      <c r="OUJ81" s="398">
        <v>0</v>
      </c>
      <c r="OUK81" s="398"/>
      <c r="OUL81" s="398"/>
      <c r="OUM81" s="398"/>
      <c r="OUN81" s="398"/>
      <c r="OUO81" s="408"/>
      <c r="OUP81" s="398">
        <f>IF((ISBLANK(OUI81)+ISBLANK(OUK81)+ISBLANK(OUJ81)+ISBLANK(OUL81)+ISBLANK(OUM81)+ISBLANK(OUN81)+ISBLANK(OUO81))&lt;8,IF(ISNUMBER(LARGE((OUI81,OUK81,OUL81,OUM81,OUN81),1)),LARGE((OUI81,OUK81,OUL81,OUM81,OUN81),1),0)+IF(ISNUMBER(LARGE((OUI81,OUK81,OUL81,OUM81,OUN81),2)),LARGE((OUI81,OUK81,OUL81,OUM81,OUN81),2),0)+OUJ81+OUO81,"")</f>
        <v>0</v>
      </c>
      <c r="OUQ81" s="398"/>
      <c r="OUR81" s="418"/>
      <c r="OUS81" s="397"/>
      <c r="OUT81" s="509" t="s">
        <v>1412</v>
      </c>
      <c r="OUU81" s="509" t="s">
        <v>1413</v>
      </c>
      <c r="OUV81" s="509">
        <v>2007</v>
      </c>
      <c r="OUW81" s="522" t="s">
        <v>1414</v>
      </c>
      <c r="OUX81" s="523" t="s">
        <v>176</v>
      </c>
      <c r="OUY81" s="398">
        <v>0</v>
      </c>
      <c r="OUZ81" s="398">
        <v>0</v>
      </c>
      <c r="OVA81" s="398"/>
      <c r="OVB81" s="398"/>
      <c r="OVC81" s="398"/>
      <c r="OVD81" s="398"/>
      <c r="OVE81" s="408"/>
      <c r="OVF81" s="398">
        <f>IF((ISBLANK(OUY81)+ISBLANK(OVA81)+ISBLANK(OUZ81)+ISBLANK(OVB81)+ISBLANK(OVC81)+ISBLANK(OVD81)+ISBLANK(OVE81))&lt;8,IF(ISNUMBER(LARGE((OUY81,OVA81,OVB81,OVC81,OVD81),1)),LARGE((OUY81,OVA81,OVB81,OVC81,OVD81),1),0)+IF(ISNUMBER(LARGE((OUY81,OVA81,OVB81,OVC81,OVD81),2)),LARGE((OUY81,OVA81,OVB81,OVC81,OVD81),2),0)+OUZ81+OVE81,"")</f>
        <v>0</v>
      </c>
      <c r="OVG81" s="398"/>
      <c r="OVH81" s="418"/>
      <c r="OVI81" s="397"/>
      <c r="OVJ81" s="509" t="s">
        <v>1412</v>
      </c>
      <c r="OVK81" s="509" t="s">
        <v>1413</v>
      </c>
      <c r="OVL81" s="509">
        <v>2007</v>
      </c>
      <c r="OVM81" s="522" t="s">
        <v>1414</v>
      </c>
      <c r="OVN81" s="523" t="s">
        <v>176</v>
      </c>
      <c r="OVO81" s="398">
        <v>0</v>
      </c>
      <c r="OVP81" s="398">
        <v>0</v>
      </c>
      <c r="OVQ81" s="398"/>
      <c r="OVR81" s="398"/>
      <c r="OVS81" s="398"/>
      <c r="OVT81" s="398"/>
      <c r="OVU81" s="408"/>
      <c r="OVV81" s="398">
        <f>IF((ISBLANK(OVO81)+ISBLANK(OVQ81)+ISBLANK(OVP81)+ISBLANK(OVR81)+ISBLANK(OVS81)+ISBLANK(OVT81)+ISBLANK(OVU81))&lt;8,IF(ISNUMBER(LARGE((OVO81,OVQ81,OVR81,OVS81,OVT81),1)),LARGE((OVO81,OVQ81,OVR81,OVS81,OVT81),1),0)+IF(ISNUMBER(LARGE((OVO81,OVQ81,OVR81,OVS81,OVT81),2)),LARGE((OVO81,OVQ81,OVR81,OVS81,OVT81),2),0)+OVP81+OVU81,"")</f>
        <v>0</v>
      </c>
      <c r="OVW81" s="398"/>
      <c r="OVX81" s="418"/>
      <c r="OVY81" s="397"/>
      <c r="OVZ81" s="509" t="s">
        <v>1412</v>
      </c>
      <c r="OWA81" s="509" t="s">
        <v>1413</v>
      </c>
      <c r="OWB81" s="509">
        <v>2007</v>
      </c>
      <c r="OWC81" s="522" t="s">
        <v>1414</v>
      </c>
      <c r="OWD81" s="523" t="s">
        <v>176</v>
      </c>
      <c r="OWE81" s="398">
        <v>0</v>
      </c>
      <c r="OWF81" s="398">
        <v>0</v>
      </c>
      <c r="OWG81" s="398"/>
      <c r="OWH81" s="398"/>
      <c r="OWI81" s="398"/>
      <c r="OWJ81" s="398"/>
      <c r="OWK81" s="408"/>
      <c r="OWL81" s="398">
        <f>IF((ISBLANK(OWE81)+ISBLANK(OWG81)+ISBLANK(OWF81)+ISBLANK(OWH81)+ISBLANK(OWI81)+ISBLANK(OWJ81)+ISBLANK(OWK81))&lt;8,IF(ISNUMBER(LARGE((OWE81,OWG81,OWH81,OWI81,OWJ81),1)),LARGE((OWE81,OWG81,OWH81,OWI81,OWJ81),1),0)+IF(ISNUMBER(LARGE((OWE81,OWG81,OWH81,OWI81,OWJ81),2)),LARGE((OWE81,OWG81,OWH81,OWI81,OWJ81),2),0)+OWF81+OWK81,"")</f>
        <v>0</v>
      </c>
      <c r="OWM81" s="398"/>
      <c r="OWN81" s="418"/>
      <c r="OWO81" s="397"/>
      <c r="OWP81" s="509" t="s">
        <v>1412</v>
      </c>
      <c r="OWQ81" s="509" t="s">
        <v>1413</v>
      </c>
      <c r="OWR81" s="509">
        <v>2007</v>
      </c>
      <c r="OWS81" s="522" t="s">
        <v>1414</v>
      </c>
      <c r="OWT81" s="523" t="s">
        <v>176</v>
      </c>
      <c r="OWU81" s="398">
        <v>0</v>
      </c>
      <c r="OWV81" s="398">
        <v>0</v>
      </c>
      <c r="OWW81" s="398"/>
      <c r="OWX81" s="398"/>
      <c r="OWY81" s="398"/>
      <c r="OWZ81" s="398"/>
      <c r="OXA81" s="408"/>
      <c r="OXB81" s="398">
        <f>IF((ISBLANK(OWU81)+ISBLANK(OWW81)+ISBLANK(OWV81)+ISBLANK(OWX81)+ISBLANK(OWY81)+ISBLANK(OWZ81)+ISBLANK(OXA81))&lt;8,IF(ISNUMBER(LARGE((OWU81,OWW81,OWX81,OWY81,OWZ81),1)),LARGE((OWU81,OWW81,OWX81,OWY81,OWZ81),1),0)+IF(ISNUMBER(LARGE((OWU81,OWW81,OWX81,OWY81,OWZ81),2)),LARGE((OWU81,OWW81,OWX81,OWY81,OWZ81),2),0)+OWV81+OXA81,"")</f>
        <v>0</v>
      </c>
      <c r="OXC81" s="398"/>
      <c r="OXD81" s="418"/>
      <c r="OXE81" s="397"/>
      <c r="OXF81" s="509" t="s">
        <v>1412</v>
      </c>
      <c r="OXG81" s="509" t="s">
        <v>1413</v>
      </c>
      <c r="OXH81" s="509">
        <v>2007</v>
      </c>
      <c r="OXI81" s="522" t="s">
        <v>1414</v>
      </c>
      <c r="OXJ81" s="523" t="s">
        <v>176</v>
      </c>
      <c r="OXK81" s="398">
        <v>0</v>
      </c>
      <c r="OXL81" s="398">
        <v>0</v>
      </c>
      <c r="OXM81" s="398"/>
      <c r="OXN81" s="398"/>
      <c r="OXO81" s="398"/>
      <c r="OXP81" s="398"/>
      <c r="OXQ81" s="408"/>
      <c r="OXR81" s="398">
        <f>IF((ISBLANK(OXK81)+ISBLANK(OXM81)+ISBLANK(OXL81)+ISBLANK(OXN81)+ISBLANK(OXO81)+ISBLANK(OXP81)+ISBLANK(OXQ81))&lt;8,IF(ISNUMBER(LARGE((OXK81,OXM81,OXN81,OXO81,OXP81),1)),LARGE((OXK81,OXM81,OXN81,OXO81,OXP81),1),0)+IF(ISNUMBER(LARGE((OXK81,OXM81,OXN81,OXO81,OXP81),2)),LARGE((OXK81,OXM81,OXN81,OXO81,OXP81),2),0)+OXL81+OXQ81,"")</f>
        <v>0</v>
      </c>
      <c r="OXS81" s="398"/>
      <c r="OXT81" s="418"/>
      <c r="OXU81" s="397"/>
      <c r="OXV81" s="509" t="s">
        <v>1412</v>
      </c>
      <c r="OXW81" s="509" t="s">
        <v>1413</v>
      </c>
      <c r="OXX81" s="509">
        <v>2007</v>
      </c>
      <c r="OXY81" s="522" t="s">
        <v>1414</v>
      </c>
      <c r="OXZ81" s="523" t="s">
        <v>176</v>
      </c>
      <c r="OYA81" s="398">
        <v>0</v>
      </c>
      <c r="OYB81" s="398">
        <v>0</v>
      </c>
      <c r="OYC81" s="398"/>
      <c r="OYD81" s="398"/>
      <c r="OYE81" s="398"/>
      <c r="OYF81" s="398"/>
      <c r="OYG81" s="408"/>
      <c r="OYH81" s="398">
        <f>IF((ISBLANK(OYA81)+ISBLANK(OYC81)+ISBLANK(OYB81)+ISBLANK(OYD81)+ISBLANK(OYE81)+ISBLANK(OYF81)+ISBLANK(OYG81))&lt;8,IF(ISNUMBER(LARGE((OYA81,OYC81,OYD81,OYE81,OYF81),1)),LARGE((OYA81,OYC81,OYD81,OYE81,OYF81),1),0)+IF(ISNUMBER(LARGE((OYA81,OYC81,OYD81,OYE81,OYF81),2)),LARGE((OYA81,OYC81,OYD81,OYE81,OYF81),2),0)+OYB81+OYG81,"")</f>
        <v>0</v>
      </c>
      <c r="OYI81" s="398"/>
      <c r="OYJ81" s="418"/>
      <c r="OYK81" s="397"/>
      <c r="OYL81" s="509" t="s">
        <v>1412</v>
      </c>
      <c r="OYM81" s="509" t="s">
        <v>1413</v>
      </c>
      <c r="OYN81" s="509">
        <v>2007</v>
      </c>
      <c r="OYO81" s="522" t="s">
        <v>1414</v>
      </c>
      <c r="OYP81" s="523" t="s">
        <v>176</v>
      </c>
      <c r="OYQ81" s="398">
        <v>0</v>
      </c>
      <c r="OYR81" s="398">
        <v>0</v>
      </c>
      <c r="OYS81" s="398"/>
      <c r="OYT81" s="398"/>
      <c r="OYU81" s="398"/>
      <c r="OYV81" s="398"/>
      <c r="OYW81" s="408"/>
      <c r="OYX81" s="398">
        <f>IF((ISBLANK(OYQ81)+ISBLANK(OYS81)+ISBLANK(OYR81)+ISBLANK(OYT81)+ISBLANK(OYU81)+ISBLANK(OYV81)+ISBLANK(OYW81))&lt;8,IF(ISNUMBER(LARGE((OYQ81,OYS81,OYT81,OYU81,OYV81),1)),LARGE((OYQ81,OYS81,OYT81,OYU81,OYV81),1),0)+IF(ISNUMBER(LARGE((OYQ81,OYS81,OYT81,OYU81,OYV81),2)),LARGE((OYQ81,OYS81,OYT81,OYU81,OYV81),2),0)+OYR81+OYW81,"")</f>
        <v>0</v>
      </c>
      <c r="OYY81" s="398"/>
      <c r="OYZ81" s="418"/>
      <c r="OZA81" s="397"/>
      <c r="OZB81" s="509" t="s">
        <v>1412</v>
      </c>
      <c r="OZC81" s="509" t="s">
        <v>1413</v>
      </c>
      <c r="OZD81" s="509">
        <v>2007</v>
      </c>
      <c r="OZE81" s="522" t="s">
        <v>1414</v>
      </c>
      <c r="OZF81" s="523" t="s">
        <v>176</v>
      </c>
      <c r="OZG81" s="398">
        <v>0</v>
      </c>
      <c r="OZH81" s="398">
        <v>0</v>
      </c>
      <c r="OZI81" s="398"/>
      <c r="OZJ81" s="398"/>
      <c r="OZK81" s="398"/>
      <c r="OZL81" s="398"/>
      <c r="OZM81" s="408"/>
      <c r="OZN81" s="398">
        <f>IF((ISBLANK(OZG81)+ISBLANK(OZI81)+ISBLANK(OZH81)+ISBLANK(OZJ81)+ISBLANK(OZK81)+ISBLANK(OZL81)+ISBLANK(OZM81))&lt;8,IF(ISNUMBER(LARGE((OZG81,OZI81,OZJ81,OZK81,OZL81),1)),LARGE((OZG81,OZI81,OZJ81,OZK81,OZL81),1),0)+IF(ISNUMBER(LARGE((OZG81,OZI81,OZJ81,OZK81,OZL81),2)),LARGE((OZG81,OZI81,OZJ81,OZK81,OZL81),2),0)+OZH81+OZM81,"")</f>
        <v>0</v>
      </c>
      <c r="OZO81" s="398"/>
      <c r="OZP81" s="418"/>
      <c r="OZQ81" s="397"/>
      <c r="OZR81" s="509" t="s">
        <v>1412</v>
      </c>
      <c r="OZS81" s="509" t="s">
        <v>1413</v>
      </c>
      <c r="OZT81" s="509">
        <v>2007</v>
      </c>
      <c r="OZU81" s="522" t="s">
        <v>1414</v>
      </c>
      <c r="OZV81" s="523" t="s">
        <v>176</v>
      </c>
      <c r="OZW81" s="398">
        <v>0</v>
      </c>
      <c r="OZX81" s="398">
        <v>0</v>
      </c>
      <c r="OZY81" s="398"/>
      <c r="OZZ81" s="398"/>
      <c r="PAA81" s="398"/>
      <c r="PAB81" s="398"/>
      <c r="PAC81" s="408"/>
      <c r="PAD81" s="398">
        <f>IF((ISBLANK(OZW81)+ISBLANK(OZY81)+ISBLANK(OZX81)+ISBLANK(OZZ81)+ISBLANK(PAA81)+ISBLANK(PAB81)+ISBLANK(PAC81))&lt;8,IF(ISNUMBER(LARGE((OZW81,OZY81,OZZ81,PAA81,PAB81),1)),LARGE((OZW81,OZY81,OZZ81,PAA81,PAB81),1),0)+IF(ISNUMBER(LARGE((OZW81,OZY81,OZZ81,PAA81,PAB81),2)),LARGE((OZW81,OZY81,OZZ81,PAA81,PAB81),2),0)+OZX81+PAC81,"")</f>
        <v>0</v>
      </c>
      <c r="PAE81" s="398"/>
      <c r="PAF81" s="418"/>
      <c r="PAG81" s="397"/>
      <c r="PAH81" s="509" t="s">
        <v>1412</v>
      </c>
      <c r="PAI81" s="509" t="s">
        <v>1413</v>
      </c>
      <c r="PAJ81" s="509">
        <v>2007</v>
      </c>
      <c r="PAK81" s="522" t="s">
        <v>1414</v>
      </c>
      <c r="PAL81" s="523" t="s">
        <v>176</v>
      </c>
      <c r="PAM81" s="398">
        <v>0</v>
      </c>
      <c r="PAN81" s="398">
        <v>0</v>
      </c>
      <c r="PAO81" s="398"/>
      <c r="PAP81" s="398"/>
      <c r="PAQ81" s="398"/>
      <c r="PAR81" s="398"/>
      <c r="PAS81" s="408"/>
      <c r="PAT81" s="398">
        <f>IF((ISBLANK(PAM81)+ISBLANK(PAO81)+ISBLANK(PAN81)+ISBLANK(PAP81)+ISBLANK(PAQ81)+ISBLANK(PAR81)+ISBLANK(PAS81))&lt;8,IF(ISNUMBER(LARGE((PAM81,PAO81,PAP81,PAQ81,PAR81),1)),LARGE((PAM81,PAO81,PAP81,PAQ81,PAR81),1),0)+IF(ISNUMBER(LARGE((PAM81,PAO81,PAP81,PAQ81,PAR81),2)),LARGE((PAM81,PAO81,PAP81,PAQ81,PAR81),2),0)+PAN81+PAS81,"")</f>
        <v>0</v>
      </c>
      <c r="PAU81" s="398"/>
      <c r="PAV81" s="418"/>
      <c r="PAW81" s="397"/>
      <c r="PAX81" s="509" t="s">
        <v>1412</v>
      </c>
      <c r="PAY81" s="509" t="s">
        <v>1413</v>
      </c>
      <c r="PAZ81" s="509">
        <v>2007</v>
      </c>
      <c r="PBA81" s="522" t="s">
        <v>1414</v>
      </c>
      <c r="PBB81" s="523" t="s">
        <v>176</v>
      </c>
      <c r="PBC81" s="398">
        <v>0</v>
      </c>
      <c r="PBD81" s="398">
        <v>0</v>
      </c>
      <c r="PBE81" s="398"/>
      <c r="PBF81" s="398"/>
      <c r="PBG81" s="398"/>
      <c r="PBH81" s="398"/>
      <c r="PBI81" s="408"/>
      <c r="PBJ81" s="398">
        <f>IF((ISBLANK(PBC81)+ISBLANK(PBE81)+ISBLANK(PBD81)+ISBLANK(PBF81)+ISBLANK(PBG81)+ISBLANK(PBH81)+ISBLANK(PBI81))&lt;8,IF(ISNUMBER(LARGE((PBC81,PBE81,PBF81,PBG81,PBH81),1)),LARGE((PBC81,PBE81,PBF81,PBG81,PBH81),1),0)+IF(ISNUMBER(LARGE((PBC81,PBE81,PBF81,PBG81,PBH81),2)),LARGE((PBC81,PBE81,PBF81,PBG81,PBH81),2),0)+PBD81+PBI81,"")</f>
        <v>0</v>
      </c>
      <c r="PBK81" s="398"/>
      <c r="PBL81" s="418"/>
      <c r="PBM81" s="397"/>
      <c r="PBN81" s="509" t="s">
        <v>1412</v>
      </c>
      <c r="PBO81" s="509" t="s">
        <v>1413</v>
      </c>
      <c r="PBP81" s="509">
        <v>2007</v>
      </c>
      <c r="PBQ81" s="522" t="s">
        <v>1414</v>
      </c>
      <c r="PBR81" s="523" t="s">
        <v>176</v>
      </c>
      <c r="PBS81" s="398">
        <v>0</v>
      </c>
      <c r="PBT81" s="398">
        <v>0</v>
      </c>
      <c r="PBU81" s="398"/>
      <c r="PBV81" s="398"/>
      <c r="PBW81" s="398"/>
      <c r="PBX81" s="398"/>
      <c r="PBY81" s="408"/>
      <c r="PBZ81" s="398">
        <f>IF((ISBLANK(PBS81)+ISBLANK(PBU81)+ISBLANK(PBT81)+ISBLANK(PBV81)+ISBLANK(PBW81)+ISBLANK(PBX81)+ISBLANK(PBY81))&lt;8,IF(ISNUMBER(LARGE((PBS81,PBU81,PBV81,PBW81,PBX81),1)),LARGE((PBS81,PBU81,PBV81,PBW81,PBX81),1),0)+IF(ISNUMBER(LARGE((PBS81,PBU81,PBV81,PBW81,PBX81),2)),LARGE((PBS81,PBU81,PBV81,PBW81,PBX81),2),0)+PBT81+PBY81,"")</f>
        <v>0</v>
      </c>
      <c r="PCA81" s="398"/>
      <c r="PCB81" s="418"/>
      <c r="PCC81" s="397"/>
      <c r="PCD81" s="509" t="s">
        <v>1412</v>
      </c>
      <c r="PCE81" s="509" t="s">
        <v>1413</v>
      </c>
      <c r="PCF81" s="509">
        <v>2007</v>
      </c>
      <c r="PCG81" s="522" t="s">
        <v>1414</v>
      </c>
      <c r="PCH81" s="523" t="s">
        <v>176</v>
      </c>
      <c r="PCI81" s="398">
        <v>0</v>
      </c>
      <c r="PCJ81" s="398">
        <v>0</v>
      </c>
      <c r="PCK81" s="398"/>
      <c r="PCL81" s="398"/>
      <c r="PCM81" s="398"/>
      <c r="PCN81" s="398"/>
      <c r="PCO81" s="408"/>
      <c r="PCP81" s="398">
        <f>IF((ISBLANK(PCI81)+ISBLANK(PCK81)+ISBLANK(PCJ81)+ISBLANK(PCL81)+ISBLANK(PCM81)+ISBLANK(PCN81)+ISBLANK(PCO81))&lt;8,IF(ISNUMBER(LARGE((PCI81,PCK81,PCL81,PCM81,PCN81),1)),LARGE((PCI81,PCK81,PCL81,PCM81,PCN81),1),0)+IF(ISNUMBER(LARGE((PCI81,PCK81,PCL81,PCM81,PCN81),2)),LARGE((PCI81,PCK81,PCL81,PCM81,PCN81),2),0)+PCJ81+PCO81,"")</f>
        <v>0</v>
      </c>
      <c r="PCQ81" s="398"/>
      <c r="PCR81" s="418"/>
      <c r="PCS81" s="397"/>
      <c r="PCT81" s="509" t="s">
        <v>1412</v>
      </c>
      <c r="PCU81" s="509" t="s">
        <v>1413</v>
      </c>
      <c r="PCV81" s="509">
        <v>2007</v>
      </c>
      <c r="PCW81" s="522" t="s">
        <v>1414</v>
      </c>
      <c r="PCX81" s="523" t="s">
        <v>176</v>
      </c>
      <c r="PCY81" s="398">
        <v>0</v>
      </c>
      <c r="PCZ81" s="398">
        <v>0</v>
      </c>
      <c r="PDA81" s="398"/>
      <c r="PDB81" s="398"/>
      <c r="PDC81" s="398"/>
      <c r="PDD81" s="398"/>
      <c r="PDE81" s="408"/>
      <c r="PDF81" s="398">
        <f>IF((ISBLANK(PCY81)+ISBLANK(PDA81)+ISBLANK(PCZ81)+ISBLANK(PDB81)+ISBLANK(PDC81)+ISBLANK(PDD81)+ISBLANK(PDE81))&lt;8,IF(ISNUMBER(LARGE((PCY81,PDA81,PDB81,PDC81,PDD81),1)),LARGE((PCY81,PDA81,PDB81,PDC81,PDD81),1),0)+IF(ISNUMBER(LARGE((PCY81,PDA81,PDB81,PDC81,PDD81),2)),LARGE((PCY81,PDA81,PDB81,PDC81,PDD81),2),0)+PCZ81+PDE81,"")</f>
        <v>0</v>
      </c>
      <c r="PDG81" s="398"/>
      <c r="PDH81" s="418"/>
      <c r="PDI81" s="397"/>
      <c r="PDJ81" s="509" t="s">
        <v>1412</v>
      </c>
      <c r="PDK81" s="509" t="s">
        <v>1413</v>
      </c>
      <c r="PDL81" s="509">
        <v>2007</v>
      </c>
      <c r="PDM81" s="522" t="s">
        <v>1414</v>
      </c>
      <c r="PDN81" s="523" t="s">
        <v>176</v>
      </c>
      <c r="PDO81" s="398">
        <v>0</v>
      </c>
      <c r="PDP81" s="398">
        <v>0</v>
      </c>
      <c r="PDQ81" s="398"/>
      <c r="PDR81" s="398"/>
      <c r="PDS81" s="398"/>
      <c r="PDT81" s="398"/>
      <c r="PDU81" s="408"/>
      <c r="PDV81" s="398">
        <f>IF((ISBLANK(PDO81)+ISBLANK(PDQ81)+ISBLANK(PDP81)+ISBLANK(PDR81)+ISBLANK(PDS81)+ISBLANK(PDT81)+ISBLANK(PDU81))&lt;8,IF(ISNUMBER(LARGE((PDO81,PDQ81,PDR81,PDS81,PDT81),1)),LARGE((PDO81,PDQ81,PDR81,PDS81,PDT81),1),0)+IF(ISNUMBER(LARGE((PDO81,PDQ81,PDR81,PDS81,PDT81),2)),LARGE((PDO81,PDQ81,PDR81,PDS81,PDT81),2),0)+PDP81+PDU81,"")</f>
        <v>0</v>
      </c>
      <c r="PDW81" s="398"/>
      <c r="PDX81" s="418"/>
      <c r="PDY81" s="397"/>
      <c r="PDZ81" s="509" t="s">
        <v>1412</v>
      </c>
      <c r="PEA81" s="509" t="s">
        <v>1413</v>
      </c>
      <c r="PEB81" s="509">
        <v>2007</v>
      </c>
      <c r="PEC81" s="522" t="s">
        <v>1414</v>
      </c>
      <c r="PED81" s="523" t="s">
        <v>176</v>
      </c>
      <c r="PEE81" s="398">
        <v>0</v>
      </c>
      <c r="PEF81" s="398">
        <v>0</v>
      </c>
      <c r="PEG81" s="398"/>
      <c r="PEH81" s="398"/>
      <c r="PEI81" s="398"/>
      <c r="PEJ81" s="398"/>
      <c r="PEK81" s="408"/>
      <c r="PEL81" s="398">
        <f>IF((ISBLANK(PEE81)+ISBLANK(PEG81)+ISBLANK(PEF81)+ISBLANK(PEH81)+ISBLANK(PEI81)+ISBLANK(PEJ81)+ISBLANK(PEK81))&lt;8,IF(ISNUMBER(LARGE((PEE81,PEG81,PEH81,PEI81,PEJ81),1)),LARGE((PEE81,PEG81,PEH81,PEI81,PEJ81),1),0)+IF(ISNUMBER(LARGE((PEE81,PEG81,PEH81,PEI81,PEJ81),2)),LARGE((PEE81,PEG81,PEH81,PEI81,PEJ81),2),0)+PEF81+PEK81,"")</f>
        <v>0</v>
      </c>
      <c r="PEM81" s="398"/>
      <c r="PEN81" s="418"/>
      <c r="PEO81" s="397"/>
      <c r="PEP81" s="509" t="s">
        <v>1412</v>
      </c>
      <c r="PEQ81" s="509" t="s">
        <v>1413</v>
      </c>
      <c r="PER81" s="509">
        <v>2007</v>
      </c>
      <c r="PES81" s="522" t="s">
        <v>1414</v>
      </c>
      <c r="PET81" s="523" t="s">
        <v>176</v>
      </c>
      <c r="PEU81" s="398">
        <v>0</v>
      </c>
      <c r="PEV81" s="398">
        <v>0</v>
      </c>
      <c r="PEW81" s="398"/>
      <c r="PEX81" s="398"/>
      <c r="PEY81" s="398"/>
      <c r="PEZ81" s="398"/>
      <c r="PFA81" s="408"/>
      <c r="PFB81" s="398">
        <f>IF((ISBLANK(PEU81)+ISBLANK(PEW81)+ISBLANK(PEV81)+ISBLANK(PEX81)+ISBLANK(PEY81)+ISBLANK(PEZ81)+ISBLANK(PFA81))&lt;8,IF(ISNUMBER(LARGE((PEU81,PEW81,PEX81,PEY81,PEZ81),1)),LARGE((PEU81,PEW81,PEX81,PEY81,PEZ81),1),0)+IF(ISNUMBER(LARGE((PEU81,PEW81,PEX81,PEY81,PEZ81),2)),LARGE((PEU81,PEW81,PEX81,PEY81,PEZ81),2),0)+PEV81+PFA81,"")</f>
        <v>0</v>
      </c>
      <c r="PFC81" s="398"/>
      <c r="PFD81" s="418"/>
      <c r="PFE81" s="397"/>
      <c r="PFF81" s="509" t="s">
        <v>1412</v>
      </c>
      <c r="PFG81" s="509" t="s">
        <v>1413</v>
      </c>
      <c r="PFH81" s="509">
        <v>2007</v>
      </c>
      <c r="PFI81" s="522" t="s">
        <v>1414</v>
      </c>
      <c r="PFJ81" s="523" t="s">
        <v>176</v>
      </c>
      <c r="PFK81" s="398">
        <v>0</v>
      </c>
      <c r="PFL81" s="398">
        <v>0</v>
      </c>
      <c r="PFM81" s="398"/>
      <c r="PFN81" s="398"/>
      <c r="PFO81" s="398"/>
      <c r="PFP81" s="398"/>
      <c r="PFQ81" s="408"/>
      <c r="PFR81" s="398">
        <f>IF((ISBLANK(PFK81)+ISBLANK(PFM81)+ISBLANK(PFL81)+ISBLANK(PFN81)+ISBLANK(PFO81)+ISBLANK(PFP81)+ISBLANK(PFQ81))&lt;8,IF(ISNUMBER(LARGE((PFK81,PFM81,PFN81,PFO81,PFP81),1)),LARGE((PFK81,PFM81,PFN81,PFO81,PFP81),1),0)+IF(ISNUMBER(LARGE((PFK81,PFM81,PFN81,PFO81,PFP81),2)),LARGE((PFK81,PFM81,PFN81,PFO81,PFP81),2),0)+PFL81+PFQ81,"")</f>
        <v>0</v>
      </c>
      <c r="PFS81" s="398"/>
      <c r="PFT81" s="418"/>
      <c r="PFU81" s="397"/>
      <c r="PFV81" s="509" t="s">
        <v>1412</v>
      </c>
      <c r="PFW81" s="509" t="s">
        <v>1413</v>
      </c>
      <c r="PFX81" s="509">
        <v>2007</v>
      </c>
      <c r="PFY81" s="522" t="s">
        <v>1414</v>
      </c>
      <c r="PFZ81" s="523" t="s">
        <v>176</v>
      </c>
      <c r="PGA81" s="398">
        <v>0</v>
      </c>
      <c r="PGB81" s="398">
        <v>0</v>
      </c>
      <c r="PGC81" s="398"/>
      <c r="PGD81" s="398"/>
      <c r="PGE81" s="398"/>
      <c r="PGF81" s="398"/>
      <c r="PGG81" s="408"/>
      <c r="PGH81" s="398">
        <f>IF((ISBLANK(PGA81)+ISBLANK(PGC81)+ISBLANK(PGB81)+ISBLANK(PGD81)+ISBLANK(PGE81)+ISBLANK(PGF81)+ISBLANK(PGG81))&lt;8,IF(ISNUMBER(LARGE((PGA81,PGC81,PGD81,PGE81,PGF81),1)),LARGE((PGA81,PGC81,PGD81,PGE81,PGF81),1),0)+IF(ISNUMBER(LARGE((PGA81,PGC81,PGD81,PGE81,PGF81),2)),LARGE((PGA81,PGC81,PGD81,PGE81,PGF81),2),0)+PGB81+PGG81,"")</f>
        <v>0</v>
      </c>
      <c r="PGI81" s="398"/>
      <c r="PGJ81" s="418"/>
      <c r="PGK81" s="397"/>
      <c r="PGL81" s="509" t="s">
        <v>1412</v>
      </c>
      <c r="PGM81" s="509" t="s">
        <v>1413</v>
      </c>
      <c r="PGN81" s="509">
        <v>2007</v>
      </c>
      <c r="PGO81" s="522" t="s">
        <v>1414</v>
      </c>
      <c r="PGP81" s="523" t="s">
        <v>176</v>
      </c>
      <c r="PGQ81" s="398">
        <v>0</v>
      </c>
      <c r="PGR81" s="398">
        <v>0</v>
      </c>
      <c r="PGS81" s="398"/>
      <c r="PGT81" s="398"/>
      <c r="PGU81" s="398"/>
      <c r="PGV81" s="398"/>
      <c r="PGW81" s="408"/>
      <c r="PGX81" s="398">
        <f>IF((ISBLANK(PGQ81)+ISBLANK(PGS81)+ISBLANK(PGR81)+ISBLANK(PGT81)+ISBLANK(PGU81)+ISBLANK(PGV81)+ISBLANK(PGW81))&lt;8,IF(ISNUMBER(LARGE((PGQ81,PGS81,PGT81,PGU81,PGV81),1)),LARGE((PGQ81,PGS81,PGT81,PGU81,PGV81),1),0)+IF(ISNUMBER(LARGE((PGQ81,PGS81,PGT81,PGU81,PGV81),2)),LARGE((PGQ81,PGS81,PGT81,PGU81,PGV81),2),0)+PGR81+PGW81,"")</f>
        <v>0</v>
      </c>
      <c r="PGY81" s="398"/>
      <c r="PGZ81" s="418"/>
      <c r="PHA81" s="397"/>
      <c r="PHB81" s="509" t="s">
        <v>1412</v>
      </c>
      <c r="PHC81" s="509" t="s">
        <v>1413</v>
      </c>
      <c r="PHD81" s="509">
        <v>2007</v>
      </c>
      <c r="PHE81" s="522" t="s">
        <v>1414</v>
      </c>
      <c r="PHF81" s="523" t="s">
        <v>176</v>
      </c>
      <c r="PHG81" s="398">
        <v>0</v>
      </c>
      <c r="PHH81" s="398">
        <v>0</v>
      </c>
      <c r="PHI81" s="398"/>
      <c r="PHJ81" s="398"/>
      <c r="PHK81" s="398"/>
      <c r="PHL81" s="398"/>
      <c r="PHM81" s="408"/>
      <c r="PHN81" s="398">
        <f>IF((ISBLANK(PHG81)+ISBLANK(PHI81)+ISBLANK(PHH81)+ISBLANK(PHJ81)+ISBLANK(PHK81)+ISBLANK(PHL81)+ISBLANK(PHM81))&lt;8,IF(ISNUMBER(LARGE((PHG81,PHI81,PHJ81,PHK81,PHL81),1)),LARGE((PHG81,PHI81,PHJ81,PHK81,PHL81),1),0)+IF(ISNUMBER(LARGE((PHG81,PHI81,PHJ81,PHK81,PHL81),2)),LARGE((PHG81,PHI81,PHJ81,PHK81,PHL81),2),0)+PHH81+PHM81,"")</f>
        <v>0</v>
      </c>
      <c r="PHO81" s="398"/>
      <c r="PHP81" s="418"/>
      <c r="PHQ81" s="397"/>
      <c r="PHR81" s="509" t="s">
        <v>1412</v>
      </c>
      <c r="PHS81" s="509" t="s">
        <v>1413</v>
      </c>
      <c r="PHT81" s="509">
        <v>2007</v>
      </c>
      <c r="PHU81" s="522" t="s">
        <v>1414</v>
      </c>
      <c r="PHV81" s="523" t="s">
        <v>176</v>
      </c>
      <c r="PHW81" s="398">
        <v>0</v>
      </c>
      <c r="PHX81" s="398">
        <v>0</v>
      </c>
      <c r="PHY81" s="398"/>
      <c r="PHZ81" s="398"/>
      <c r="PIA81" s="398"/>
      <c r="PIB81" s="398"/>
      <c r="PIC81" s="408"/>
      <c r="PID81" s="398">
        <f>IF((ISBLANK(PHW81)+ISBLANK(PHY81)+ISBLANK(PHX81)+ISBLANK(PHZ81)+ISBLANK(PIA81)+ISBLANK(PIB81)+ISBLANK(PIC81))&lt;8,IF(ISNUMBER(LARGE((PHW81,PHY81,PHZ81,PIA81,PIB81),1)),LARGE((PHW81,PHY81,PHZ81,PIA81,PIB81),1),0)+IF(ISNUMBER(LARGE((PHW81,PHY81,PHZ81,PIA81,PIB81),2)),LARGE((PHW81,PHY81,PHZ81,PIA81,PIB81),2),0)+PHX81+PIC81,"")</f>
        <v>0</v>
      </c>
      <c r="PIE81" s="398"/>
      <c r="PIF81" s="418"/>
      <c r="PIG81" s="397"/>
      <c r="PIH81" s="509" t="s">
        <v>1412</v>
      </c>
      <c r="PII81" s="509" t="s">
        <v>1413</v>
      </c>
      <c r="PIJ81" s="509">
        <v>2007</v>
      </c>
      <c r="PIK81" s="522" t="s">
        <v>1414</v>
      </c>
      <c r="PIL81" s="523" t="s">
        <v>176</v>
      </c>
      <c r="PIM81" s="398">
        <v>0</v>
      </c>
      <c r="PIN81" s="398">
        <v>0</v>
      </c>
      <c r="PIO81" s="398"/>
      <c r="PIP81" s="398"/>
      <c r="PIQ81" s="398"/>
      <c r="PIR81" s="398"/>
      <c r="PIS81" s="408"/>
      <c r="PIT81" s="398">
        <f>IF((ISBLANK(PIM81)+ISBLANK(PIO81)+ISBLANK(PIN81)+ISBLANK(PIP81)+ISBLANK(PIQ81)+ISBLANK(PIR81)+ISBLANK(PIS81))&lt;8,IF(ISNUMBER(LARGE((PIM81,PIO81,PIP81,PIQ81,PIR81),1)),LARGE((PIM81,PIO81,PIP81,PIQ81,PIR81),1),0)+IF(ISNUMBER(LARGE((PIM81,PIO81,PIP81,PIQ81,PIR81),2)),LARGE((PIM81,PIO81,PIP81,PIQ81,PIR81),2),0)+PIN81+PIS81,"")</f>
        <v>0</v>
      </c>
      <c r="PIU81" s="398"/>
      <c r="PIV81" s="418"/>
      <c r="PIW81" s="397"/>
      <c r="PIX81" s="509" t="s">
        <v>1412</v>
      </c>
      <c r="PIY81" s="509" t="s">
        <v>1413</v>
      </c>
      <c r="PIZ81" s="509">
        <v>2007</v>
      </c>
      <c r="PJA81" s="522" t="s">
        <v>1414</v>
      </c>
      <c r="PJB81" s="523" t="s">
        <v>176</v>
      </c>
      <c r="PJC81" s="398">
        <v>0</v>
      </c>
      <c r="PJD81" s="398">
        <v>0</v>
      </c>
      <c r="PJE81" s="398"/>
      <c r="PJF81" s="398"/>
      <c r="PJG81" s="398"/>
      <c r="PJH81" s="398"/>
      <c r="PJI81" s="408"/>
      <c r="PJJ81" s="398">
        <f>IF((ISBLANK(PJC81)+ISBLANK(PJE81)+ISBLANK(PJD81)+ISBLANK(PJF81)+ISBLANK(PJG81)+ISBLANK(PJH81)+ISBLANK(PJI81))&lt;8,IF(ISNUMBER(LARGE((PJC81,PJE81,PJF81,PJG81,PJH81),1)),LARGE((PJC81,PJE81,PJF81,PJG81,PJH81),1),0)+IF(ISNUMBER(LARGE((PJC81,PJE81,PJF81,PJG81,PJH81),2)),LARGE((PJC81,PJE81,PJF81,PJG81,PJH81),2),0)+PJD81+PJI81,"")</f>
        <v>0</v>
      </c>
      <c r="PJK81" s="398"/>
      <c r="PJL81" s="418"/>
      <c r="PJM81" s="397"/>
      <c r="PJN81" s="509" t="s">
        <v>1412</v>
      </c>
      <c r="PJO81" s="509" t="s">
        <v>1413</v>
      </c>
      <c r="PJP81" s="509">
        <v>2007</v>
      </c>
      <c r="PJQ81" s="522" t="s">
        <v>1414</v>
      </c>
      <c r="PJR81" s="523" t="s">
        <v>176</v>
      </c>
      <c r="PJS81" s="398">
        <v>0</v>
      </c>
      <c r="PJT81" s="398">
        <v>0</v>
      </c>
      <c r="PJU81" s="398"/>
      <c r="PJV81" s="398"/>
      <c r="PJW81" s="398"/>
      <c r="PJX81" s="398"/>
      <c r="PJY81" s="408"/>
      <c r="PJZ81" s="398">
        <f>IF((ISBLANK(PJS81)+ISBLANK(PJU81)+ISBLANK(PJT81)+ISBLANK(PJV81)+ISBLANK(PJW81)+ISBLANK(PJX81)+ISBLANK(PJY81))&lt;8,IF(ISNUMBER(LARGE((PJS81,PJU81,PJV81,PJW81,PJX81),1)),LARGE((PJS81,PJU81,PJV81,PJW81,PJX81),1),0)+IF(ISNUMBER(LARGE((PJS81,PJU81,PJV81,PJW81,PJX81),2)),LARGE((PJS81,PJU81,PJV81,PJW81,PJX81),2),0)+PJT81+PJY81,"")</f>
        <v>0</v>
      </c>
      <c r="PKA81" s="398"/>
      <c r="PKB81" s="418"/>
      <c r="PKC81" s="397"/>
      <c r="PKD81" s="509" t="s">
        <v>1412</v>
      </c>
      <c r="PKE81" s="509" t="s">
        <v>1413</v>
      </c>
      <c r="PKF81" s="509">
        <v>2007</v>
      </c>
      <c r="PKG81" s="522" t="s">
        <v>1414</v>
      </c>
      <c r="PKH81" s="523" t="s">
        <v>176</v>
      </c>
      <c r="PKI81" s="398">
        <v>0</v>
      </c>
      <c r="PKJ81" s="398">
        <v>0</v>
      </c>
      <c r="PKK81" s="398"/>
      <c r="PKL81" s="398"/>
      <c r="PKM81" s="398"/>
      <c r="PKN81" s="398"/>
      <c r="PKO81" s="408"/>
      <c r="PKP81" s="398">
        <f>IF((ISBLANK(PKI81)+ISBLANK(PKK81)+ISBLANK(PKJ81)+ISBLANK(PKL81)+ISBLANK(PKM81)+ISBLANK(PKN81)+ISBLANK(PKO81))&lt;8,IF(ISNUMBER(LARGE((PKI81,PKK81,PKL81,PKM81,PKN81),1)),LARGE((PKI81,PKK81,PKL81,PKM81,PKN81),1),0)+IF(ISNUMBER(LARGE((PKI81,PKK81,PKL81,PKM81,PKN81),2)),LARGE((PKI81,PKK81,PKL81,PKM81,PKN81),2),0)+PKJ81+PKO81,"")</f>
        <v>0</v>
      </c>
      <c r="PKQ81" s="398"/>
      <c r="PKR81" s="418"/>
      <c r="PKS81" s="397"/>
      <c r="PKT81" s="509" t="s">
        <v>1412</v>
      </c>
      <c r="PKU81" s="509" t="s">
        <v>1413</v>
      </c>
      <c r="PKV81" s="509">
        <v>2007</v>
      </c>
      <c r="PKW81" s="522" t="s">
        <v>1414</v>
      </c>
      <c r="PKX81" s="523" t="s">
        <v>176</v>
      </c>
      <c r="PKY81" s="398">
        <v>0</v>
      </c>
      <c r="PKZ81" s="398">
        <v>0</v>
      </c>
      <c r="PLA81" s="398"/>
      <c r="PLB81" s="398"/>
      <c r="PLC81" s="398"/>
      <c r="PLD81" s="398"/>
      <c r="PLE81" s="408"/>
      <c r="PLF81" s="398">
        <f>IF((ISBLANK(PKY81)+ISBLANK(PLA81)+ISBLANK(PKZ81)+ISBLANK(PLB81)+ISBLANK(PLC81)+ISBLANK(PLD81)+ISBLANK(PLE81))&lt;8,IF(ISNUMBER(LARGE((PKY81,PLA81,PLB81,PLC81,PLD81),1)),LARGE((PKY81,PLA81,PLB81,PLC81,PLD81),1),0)+IF(ISNUMBER(LARGE((PKY81,PLA81,PLB81,PLC81,PLD81),2)),LARGE((PKY81,PLA81,PLB81,PLC81,PLD81),2),0)+PKZ81+PLE81,"")</f>
        <v>0</v>
      </c>
      <c r="PLG81" s="398"/>
      <c r="PLH81" s="418"/>
      <c r="PLI81" s="397"/>
      <c r="PLJ81" s="509" t="s">
        <v>1412</v>
      </c>
      <c r="PLK81" s="509" t="s">
        <v>1413</v>
      </c>
      <c r="PLL81" s="509">
        <v>2007</v>
      </c>
      <c r="PLM81" s="522" t="s">
        <v>1414</v>
      </c>
      <c r="PLN81" s="523" t="s">
        <v>176</v>
      </c>
      <c r="PLO81" s="398">
        <v>0</v>
      </c>
      <c r="PLP81" s="398">
        <v>0</v>
      </c>
      <c r="PLQ81" s="398"/>
      <c r="PLR81" s="398"/>
      <c r="PLS81" s="398"/>
      <c r="PLT81" s="398"/>
      <c r="PLU81" s="408"/>
      <c r="PLV81" s="398">
        <f>IF((ISBLANK(PLO81)+ISBLANK(PLQ81)+ISBLANK(PLP81)+ISBLANK(PLR81)+ISBLANK(PLS81)+ISBLANK(PLT81)+ISBLANK(PLU81))&lt;8,IF(ISNUMBER(LARGE((PLO81,PLQ81,PLR81,PLS81,PLT81),1)),LARGE((PLO81,PLQ81,PLR81,PLS81,PLT81),1),0)+IF(ISNUMBER(LARGE((PLO81,PLQ81,PLR81,PLS81,PLT81),2)),LARGE((PLO81,PLQ81,PLR81,PLS81,PLT81),2),0)+PLP81+PLU81,"")</f>
        <v>0</v>
      </c>
      <c r="PLW81" s="398"/>
      <c r="PLX81" s="418"/>
      <c r="PLY81" s="397"/>
      <c r="PLZ81" s="509" t="s">
        <v>1412</v>
      </c>
      <c r="PMA81" s="509" t="s">
        <v>1413</v>
      </c>
      <c r="PMB81" s="509">
        <v>2007</v>
      </c>
      <c r="PMC81" s="522" t="s">
        <v>1414</v>
      </c>
      <c r="PMD81" s="523" t="s">
        <v>176</v>
      </c>
      <c r="PME81" s="398">
        <v>0</v>
      </c>
      <c r="PMF81" s="398">
        <v>0</v>
      </c>
      <c r="PMG81" s="398"/>
      <c r="PMH81" s="398"/>
      <c r="PMI81" s="398"/>
      <c r="PMJ81" s="398"/>
      <c r="PMK81" s="408"/>
      <c r="PML81" s="398">
        <f>IF((ISBLANK(PME81)+ISBLANK(PMG81)+ISBLANK(PMF81)+ISBLANK(PMH81)+ISBLANK(PMI81)+ISBLANK(PMJ81)+ISBLANK(PMK81))&lt;8,IF(ISNUMBER(LARGE((PME81,PMG81,PMH81,PMI81,PMJ81),1)),LARGE((PME81,PMG81,PMH81,PMI81,PMJ81),1),0)+IF(ISNUMBER(LARGE((PME81,PMG81,PMH81,PMI81,PMJ81),2)),LARGE((PME81,PMG81,PMH81,PMI81,PMJ81),2),0)+PMF81+PMK81,"")</f>
        <v>0</v>
      </c>
      <c r="PMM81" s="398"/>
      <c r="PMN81" s="418"/>
      <c r="PMO81" s="397"/>
      <c r="PMP81" s="509" t="s">
        <v>1412</v>
      </c>
      <c r="PMQ81" s="509" t="s">
        <v>1413</v>
      </c>
      <c r="PMR81" s="509">
        <v>2007</v>
      </c>
      <c r="PMS81" s="522" t="s">
        <v>1414</v>
      </c>
      <c r="PMT81" s="523" t="s">
        <v>176</v>
      </c>
      <c r="PMU81" s="398">
        <v>0</v>
      </c>
      <c r="PMV81" s="398">
        <v>0</v>
      </c>
      <c r="PMW81" s="398"/>
      <c r="PMX81" s="398"/>
      <c r="PMY81" s="398"/>
      <c r="PMZ81" s="398"/>
      <c r="PNA81" s="408"/>
      <c r="PNB81" s="398">
        <f>IF((ISBLANK(PMU81)+ISBLANK(PMW81)+ISBLANK(PMV81)+ISBLANK(PMX81)+ISBLANK(PMY81)+ISBLANK(PMZ81)+ISBLANK(PNA81))&lt;8,IF(ISNUMBER(LARGE((PMU81,PMW81,PMX81,PMY81,PMZ81),1)),LARGE((PMU81,PMW81,PMX81,PMY81,PMZ81),1),0)+IF(ISNUMBER(LARGE((PMU81,PMW81,PMX81,PMY81,PMZ81),2)),LARGE((PMU81,PMW81,PMX81,PMY81,PMZ81),2),0)+PMV81+PNA81,"")</f>
        <v>0</v>
      </c>
      <c r="PNC81" s="398"/>
      <c r="PND81" s="418"/>
      <c r="PNE81" s="397"/>
      <c r="PNF81" s="509" t="s">
        <v>1412</v>
      </c>
      <c r="PNG81" s="509" t="s">
        <v>1413</v>
      </c>
      <c r="PNH81" s="509">
        <v>2007</v>
      </c>
      <c r="PNI81" s="522" t="s">
        <v>1414</v>
      </c>
      <c r="PNJ81" s="523" t="s">
        <v>176</v>
      </c>
      <c r="PNK81" s="398">
        <v>0</v>
      </c>
      <c r="PNL81" s="398">
        <v>0</v>
      </c>
      <c r="PNM81" s="398"/>
      <c r="PNN81" s="398"/>
      <c r="PNO81" s="398"/>
      <c r="PNP81" s="398"/>
      <c r="PNQ81" s="408"/>
      <c r="PNR81" s="398">
        <f>IF((ISBLANK(PNK81)+ISBLANK(PNM81)+ISBLANK(PNL81)+ISBLANK(PNN81)+ISBLANK(PNO81)+ISBLANK(PNP81)+ISBLANK(PNQ81))&lt;8,IF(ISNUMBER(LARGE((PNK81,PNM81,PNN81,PNO81,PNP81),1)),LARGE((PNK81,PNM81,PNN81,PNO81,PNP81),1),0)+IF(ISNUMBER(LARGE((PNK81,PNM81,PNN81,PNO81,PNP81),2)),LARGE((PNK81,PNM81,PNN81,PNO81,PNP81),2),0)+PNL81+PNQ81,"")</f>
        <v>0</v>
      </c>
      <c r="PNS81" s="398"/>
      <c r="PNT81" s="418"/>
      <c r="PNU81" s="397"/>
      <c r="PNV81" s="509" t="s">
        <v>1412</v>
      </c>
      <c r="PNW81" s="509" t="s">
        <v>1413</v>
      </c>
      <c r="PNX81" s="509">
        <v>2007</v>
      </c>
      <c r="PNY81" s="522" t="s">
        <v>1414</v>
      </c>
      <c r="PNZ81" s="523" t="s">
        <v>176</v>
      </c>
      <c r="POA81" s="398">
        <v>0</v>
      </c>
      <c r="POB81" s="398">
        <v>0</v>
      </c>
      <c r="POC81" s="398"/>
      <c r="POD81" s="398"/>
      <c r="POE81" s="398"/>
      <c r="POF81" s="398"/>
      <c r="POG81" s="408"/>
      <c r="POH81" s="398">
        <f>IF((ISBLANK(POA81)+ISBLANK(POC81)+ISBLANK(POB81)+ISBLANK(POD81)+ISBLANK(POE81)+ISBLANK(POF81)+ISBLANK(POG81))&lt;8,IF(ISNUMBER(LARGE((POA81,POC81,POD81,POE81,POF81),1)),LARGE((POA81,POC81,POD81,POE81,POF81),1),0)+IF(ISNUMBER(LARGE((POA81,POC81,POD81,POE81,POF81),2)),LARGE((POA81,POC81,POD81,POE81,POF81),2),0)+POB81+POG81,"")</f>
        <v>0</v>
      </c>
      <c r="POI81" s="398"/>
      <c r="POJ81" s="418"/>
      <c r="POK81" s="397"/>
      <c r="POL81" s="509" t="s">
        <v>1412</v>
      </c>
      <c r="POM81" s="509" t="s">
        <v>1413</v>
      </c>
      <c r="PON81" s="509">
        <v>2007</v>
      </c>
      <c r="POO81" s="522" t="s">
        <v>1414</v>
      </c>
      <c r="POP81" s="523" t="s">
        <v>176</v>
      </c>
      <c r="POQ81" s="398">
        <v>0</v>
      </c>
      <c r="POR81" s="398">
        <v>0</v>
      </c>
      <c r="POS81" s="398"/>
      <c r="POT81" s="398"/>
      <c r="POU81" s="398"/>
      <c r="POV81" s="398"/>
      <c r="POW81" s="408"/>
      <c r="POX81" s="398">
        <f>IF((ISBLANK(POQ81)+ISBLANK(POS81)+ISBLANK(POR81)+ISBLANK(POT81)+ISBLANK(POU81)+ISBLANK(POV81)+ISBLANK(POW81))&lt;8,IF(ISNUMBER(LARGE((POQ81,POS81,POT81,POU81,POV81),1)),LARGE((POQ81,POS81,POT81,POU81,POV81),1),0)+IF(ISNUMBER(LARGE((POQ81,POS81,POT81,POU81,POV81),2)),LARGE((POQ81,POS81,POT81,POU81,POV81),2),0)+POR81+POW81,"")</f>
        <v>0</v>
      </c>
      <c r="POY81" s="398"/>
      <c r="POZ81" s="418"/>
      <c r="PPA81" s="397"/>
      <c r="PPB81" s="509" t="s">
        <v>1412</v>
      </c>
      <c r="PPC81" s="509" t="s">
        <v>1413</v>
      </c>
      <c r="PPD81" s="509">
        <v>2007</v>
      </c>
      <c r="PPE81" s="522" t="s">
        <v>1414</v>
      </c>
      <c r="PPF81" s="523" t="s">
        <v>176</v>
      </c>
      <c r="PPG81" s="398">
        <v>0</v>
      </c>
      <c r="PPH81" s="398">
        <v>0</v>
      </c>
      <c r="PPI81" s="398"/>
      <c r="PPJ81" s="398"/>
      <c r="PPK81" s="398"/>
      <c r="PPL81" s="398"/>
      <c r="PPM81" s="408"/>
      <c r="PPN81" s="398">
        <f>IF((ISBLANK(PPG81)+ISBLANK(PPI81)+ISBLANK(PPH81)+ISBLANK(PPJ81)+ISBLANK(PPK81)+ISBLANK(PPL81)+ISBLANK(PPM81))&lt;8,IF(ISNUMBER(LARGE((PPG81,PPI81,PPJ81,PPK81,PPL81),1)),LARGE((PPG81,PPI81,PPJ81,PPK81,PPL81),1),0)+IF(ISNUMBER(LARGE((PPG81,PPI81,PPJ81,PPK81,PPL81),2)),LARGE((PPG81,PPI81,PPJ81,PPK81,PPL81),2),0)+PPH81+PPM81,"")</f>
        <v>0</v>
      </c>
      <c r="PPO81" s="398"/>
      <c r="PPP81" s="418"/>
      <c r="PPQ81" s="397"/>
      <c r="PPR81" s="509" t="s">
        <v>1412</v>
      </c>
      <c r="PPS81" s="509" t="s">
        <v>1413</v>
      </c>
      <c r="PPT81" s="509">
        <v>2007</v>
      </c>
      <c r="PPU81" s="522" t="s">
        <v>1414</v>
      </c>
      <c r="PPV81" s="523" t="s">
        <v>176</v>
      </c>
      <c r="PPW81" s="398">
        <v>0</v>
      </c>
      <c r="PPX81" s="398">
        <v>0</v>
      </c>
      <c r="PPY81" s="398"/>
      <c r="PPZ81" s="398"/>
      <c r="PQA81" s="398"/>
      <c r="PQB81" s="398"/>
      <c r="PQC81" s="408"/>
      <c r="PQD81" s="398">
        <f>IF((ISBLANK(PPW81)+ISBLANK(PPY81)+ISBLANK(PPX81)+ISBLANK(PPZ81)+ISBLANK(PQA81)+ISBLANK(PQB81)+ISBLANK(PQC81))&lt;8,IF(ISNUMBER(LARGE((PPW81,PPY81,PPZ81,PQA81,PQB81),1)),LARGE((PPW81,PPY81,PPZ81,PQA81,PQB81),1),0)+IF(ISNUMBER(LARGE((PPW81,PPY81,PPZ81,PQA81,PQB81),2)),LARGE((PPW81,PPY81,PPZ81,PQA81,PQB81),2),0)+PPX81+PQC81,"")</f>
        <v>0</v>
      </c>
      <c r="PQE81" s="398"/>
      <c r="PQF81" s="418"/>
      <c r="PQG81" s="397"/>
      <c r="PQH81" s="509" t="s">
        <v>1412</v>
      </c>
      <c r="PQI81" s="509" t="s">
        <v>1413</v>
      </c>
      <c r="PQJ81" s="509">
        <v>2007</v>
      </c>
      <c r="PQK81" s="522" t="s">
        <v>1414</v>
      </c>
      <c r="PQL81" s="523" t="s">
        <v>176</v>
      </c>
      <c r="PQM81" s="398">
        <v>0</v>
      </c>
      <c r="PQN81" s="398">
        <v>0</v>
      </c>
      <c r="PQO81" s="398"/>
      <c r="PQP81" s="398"/>
      <c r="PQQ81" s="398"/>
      <c r="PQR81" s="398"/>
      <c r="PQS81" s="408"/>
      <c r="PQT81" s="398">
        <f>IF((ISBLANK(PQM81)+ISBLANK(PQO81)+ISBLANK(PQN81)+ISBLANK(PQP81)+ISBLANK(PQQ81)+ISBLANK(PQR81)+ISBLANK(PQS81))&lt;8,IF(ISNUMBER(LARGE((PQM81,PQO81,PQP81,PQQ81,PQR81),1)),LARGE((PQM81,PQO81,PQP81,PQQ81,PQR81),1),0)+IF(ISNUMBER(LARGE((PQM81,PQO81,PQP81,PQQ81,PQR81),2)),LARGE((PQM81,PQO81,PQP81,PQQ81,PQR81),2),0)+PQN81+PQS81,"")</f>
        <v>0</v>
      </c>
      <c r="PQU81" s="398"/>
      <c r="PQV81" s="418"/>
      <c r="PQW81" s="397"/>
      <c r="PQX81" s="509" t="s">
        <v>1412</v>
      </c>
      <c r="PQY81" s="509" t="s">
        <v>1413</v>
      </c>
      <c r="PQZ81" s="509">
        <v>2007</v>
      </c>
      <c r="PRA81" s="522" t="s">
        <v>1414</v>
      </c>
      <c r="PRB81" s="523" t="s">
        <v>176</v>
      </c>
      <c r="PRC81" s="398">
        <v>0</v>
      </c>
      <c r="PRD81" s="398">
        <v>0</v>
      </c>
      <c r="PRE81" s="398"/>
      <c r="PRF81" s="398"/>
      <c r="PRG81" s="398"/>
      <c r="PRH81" s="398"/>
      <c r="PRI81" s="408"/>
      <c r="PRJ81" s="398">
        <f>IF((ISBLANK(PRC81)+ISBLANK(PRE81)+ISBLANK(PRD81)+ISBLANK(PRF81)+ISBLANK(PRG81)+ISBLANK(PRH81)+ISBLANK(PRI81))&lt;8,IF(ISNUMBER(LARGE((PRC81,PRE81,PRF81,PRG81,PRH81),1)),LARGE((PRC81,PRE81,PRF81,PRG81,PRH81),1),0)+IF(ISNUMBER(LARGE((PRC81,PRE81,PRF81,PRG81,PRH81),2)),LARGE((PRC81,PRE81,PRF81,PRG81,PRH81),2),0)+PRD81+PRI81,"")</f>
        <v>0</v>
      </c>
      <c r="PRK81" s="398"/>
      <c r="PRL81" s="418"/>
      <c r="PRM81" s="397"/>
      <c r="PRN81" s="509" t="s">
        <v>1412</v>
      </c>
      <c r="PRO81" s="509" t="s">
        <v>1413</v>
      </c>
      <c r="PRP81" s="509">
        <v>2007</v>
      </c>
      <c r="PRQ81" s="522" t="s">
        <v>1414</v>
      </c>
      <c r="PRR81" s="523" t="s">
        <v>176</v>
      </c>
      <c r="PRS81" s="398">
        <v>0</v>
      </c>
      <c r="PRT81" s="398">
        <v>0</v>
      </c>
      <c r="PRU81" s="398"/>
      <c r="PRV81" s="398"/>
      <c r="PRW81" s="398"/>
      <c r="PRX81" s="398"/>
      <c r="PRY81" s="408"/>
      <c r="PRZ81" s="398">
        <f>IF((ISBLANK(PRS81)+ISBLANK(PRU81)+ISBLANK(PRT81)+ISBLANK(PRV81)+ISBLANK(PRW81)+ISBLANK(PRX81)+ISBLANK(PRY81))&lt;8,IF(ISNUMBER(LARGE((PRS81,PRU81,PRV81,PRW81,PRX81),1)),LARGE((PRS81,PRU81,PRV81,PRW81,PRX81),1),0)+IF(ISNUMBER(LARGE((PRS81,PRU81,PRV81,PRW81,PRX81),2)),LARGE((PRS81,PRU81,PRV81,PRW81,PRX81),2),0)+PRT81+PRY81,"")</f>
        <v>0</v>
      </c>
      <c r="PSA81" s="398"/>
      <c r="PSB81" s="418"/>
      <c r="PSC81" s="397"/>
      <c r="PSD81" s="509" t="s">
        <v>1412</v>
      </c>
      <c r="PSE81" s="509" t="s">
        <v>1413</v>
      </c>
      <c r="PSF81" s="509">
        <v>2007</v>
      </c>
      <c r="PSG81" s="522" t="s">
        <v>1414</v>
      </c>
      <c r="PSH81" s="523" t="s">
        <v>176</v>
      </c>
      <c r="PSI81" s="398">
        <v>0</v>
      </c>
      <c r="PSJ81" s="398">
        <v>0</v>
      </c>
      <c r="PSK81" s="398"/>
      <c r="PSL81" s="398"/>
      <c r="PSM81" s="398"/>
      <c r="PSN81" s="398"/>
      <c r="PSO81" s="408"/>
      <c r="PSP81" s="398">
        <f>IF((ISBLANK(PSI81)+ISBLANK(PSK81)+ISBLANK(PSJ81)+ISBLANK(PSL81)+ISBLANK(PSM81)+ISBLANK(PSN81)+ISBLANK(PSO81))&lt;8,IF(ISNUMBER(LARGE((PSI81,PSK81,PSL81,PSM81,PSN81),1)),LARGE((PSI81,PSK81,PSL81,PSM81,PSN81),1),0)+IF(ISNUMBER(LARGE((PSI81,PSK81,PSL81,PSM81,PSN81),2)),LARGE((PSI81,PSK81,PSL81,PSM81,PSN81),2),0)+PSJ81+PSO81,"")</f>
        <v>0</v>
      </c>
      <c r="PSQ81" s="398"/>
      <c r="PSR81" s="418"/>
      <c r="PSS81" s="397"/>
      <c r="PST81" s="509" t="s">
        <v>1412</v>
      </c>
      <c r="PSU81" s="509" t="s">
        <v>1413</v>
      </c>
      <c r="PSV81" s="509">
        <v>2007</v>
      </c>
      <c r="PSW81" s="522" t="s">
        <v>1414</v>
      </c>
      <c r="PSX81" s="523" t="s">
        <v>176</v>
      </c>
      <c r="PSY81" s="398">
        <v>0</v>
      </c>
      <c r="PSZ81" s="398">
        <v>0</v>
      </c>
      <c r="PTA81" s="398"/>
      <c r="PTB81" s="398"/>
      <c r="PTC81" s="398"/>
      <c r="PTD81" s="398"/>
      <c r="PTE81" s="408"/>
      <c r="PTF81" s="398">
        <f>IF((ISBLANK(PSY81)+ISBLANK(PTA81)+ISBLANK(PSZ81)+ISBLANK(PTB81)+ISBLANK(PTC81)+ISBLANK(PTD81)+ISBLANK(PTE81))&lt;8,IF(ISNUMBER(LARGE((PSY81,PTA81,PTB81,PTC81,PTD81),1)),LARGE((PSY81,PTA81,PTB81,PTC81,PTD81),1),0)+IF(ISNUMBER(LARGE((PSY81,PTA81,PTB81,PTC81,PTD81),2)),LARGE((PSY81,PTA81,PTB81,PTC81,PTD81),2),0)+PSZ81+PTE81,"")</f>
        <v>0</v>
      </c>
      <c r="PTG81" s="398"/>
      <c r="PTH81" s="418"/>
      <c r="PTI81" s="397"/>
      <c r="PTJ81" s="509" t="s">
        <v>1412</v>
      </c>
      <c r="PTK81" s="509" t="s">
        <v>1413</v>
      </c>
      <c r="PTL81" s="509">
        <v>2007</v>
      </c>
      <c r="PTM81" s="522" t="s">
        <v>1414</v>
      </c>
      <c r="PTN81" s="523" t="s">
        <v>176</v>
      </c>
      <c r="PTO81" s="398">
        <v>0</v>
      </c>
      <c r="PTP81" s="398">
        <v>0</v>
      </c>
      <c r="PTQ81" s="398"/>
      <c r="PTR81" s="398"/>
      <c r="PTS81" s="398"/>
      <c r="PTT81" s="398"/>
      <c r="PTU81" s="408"/>
      <c r="PTV81" s="398">
        <f>IF((ISBLANK(PTO81)+ISBLANK(PTQ81)+ISBLANK(PTP81)+ISBLANK(PTR81)+ISBLANK(PTS81)+ISBLANK(PTT81)+ISBLANK(PTU81))&lt;8,IF(ISNUMBER(LARGE((PTO81,PTQ81,PTR81,PTS81,PTT81),1)),LARGE((PTO81,PTQ81,PTR81,PTS81,PTT81),1),0)+IF(ISNUMBER(LARGE((PTO81,PTQ81,PTR81,PTS81,PTT81),2)),LARGE((PTO81,PTQ81,PTR81,PTS81,PTT81),2),0)+PTP81+PTU81,"")</f>
        <v>0</v>
      </c>
      <c r="PTW81" s="398"/>
      <c r="PTX81" s="418"/>
      <c r="PTY81" s="397"/>
      <c r="PTZ81" s="509" t="s">
        <v>1412</v>
      </c>
      <c r="PUA81" s="509" t="s">
        <v>1413</v>
      </c>
      <c r="PUB81" s="509">
        <v>2007</v>
      </c>
      <c r="PUC81" s="522" t="s">
        <v>1414</v>
      </c>
      <c r="PUD81" s="523" t="s">
        <v>176</v>
      </c>
      <c r="PUE81" s="398">
        <v>0</v>
      </c>
      <c r="PUF81" s="398">
        <v>0</v>
      </c>
      <c r="PUG81" s="398"/>
      <c r="PUH81" s="398"/>
      <c r="PUI81" s="398"/>
      <c r="PUJ81" s="398"/>
      <c r="PUK81" s="408"/>
      <c r="PUL81" s="398">
        <f>IF((ISBLANK(PUE81)+ISBLANK(PUG81)+ISBLANK(PUF81)+ISBLANK(PUH81)+ISBLANK(PUI81)+ISBLANK(PUJ81)+ISBLANK(PUK81))&lt;8,IF(ISNUMBER(LARGE((PUE81,PUG81,PUH81,PUI81,PUJ81),1)),LARGE((PUE81,PUG81,PUH81,PUI81,PUJ81),1),0)+IF(ISNUMBER(LARGE((PUE81,PUG81,PUH81,PUI81,PUJ81),2)),LARGE((PUE81,PUG81,PUH81,PUI81,PUJ81),2),0)+PUF81+PUK81,"")</f>
        <v>0</v>
      </c>
      <c r="PUM81" s="398"/>
      <c r="PUN81" s="418"/>
      <c r="PUO81" s="397"/>
      <c r="PUP81" s="509" t="s">
        <v>1412</v>
      </c>
      <c r="PUQ81" s="509" t="s">
        <v>1413</v>
      </c>
      <c r="PUR81" s="509">
        <v>2007</v>
      </c>
      <c r="PUS81" s="522" t="s">
        <v>1414</v>
      </c>
      <c r="PUT81" s="523" t="s">
        <v>176</v>
      </c>
      <c r="PUU81" s="398">
        <v>0</v>
      </c>
      <c r="PUV81" s="398">
        <v>0</v>
      </c>
      <c r="PUW81" s="398"/>
      <c r="PUX81" s="398"/>
      <c r="PUY81" s="398"/>
      <c r="PUZ81" s="398"/>
      <c r="PVA81" s="408"/>
      <c r="PVB81" s="398">
        <f>IF((ISBLANK(PUU81)+ISBLANK(PUW81)+ISBLANK(PUV81)+ISBLANK(PUX81)+ISBLANK(PUY81)+ISBLANK(PUZ81)+ISBLANK(PVA81))&lt;8,IF(ISNUMBER(LARGE((PUU81,PUW81,PUX81,PUY81,PUZ81),1)),LARGE((PUU81,PUW81,PUX81,PUY81,PUZ81),1),0)+IF(ISNUMBER(LARGE((PUU81,PUW81,PUX81,PUY81,PUZ81),2)),LARGE((PUU81,PUW81,PUX81,PUY81,PUZ81),2),0)+PUV81+PVA81,"")</f>
        <v>0</v>
      </c>
      <c r="PVC81" s="398"/>
      <c r="PVD81" s="418"/>
      <c r="PVE81" s="397"/>
      <c r="PVF81" s="509" t="s">
        <v>1412</v>
      </c>
      <c r="PVG81" s="509" t="s">
        <v>1413</v>
      </c>
      <c r="PVH81" s="509">
        <v>2007</v>
      </c>
      <c r="PVI81" s="522" t="s">
        <v>1414</v>
      </c>
      <c r="PVJ81" s="523" t="s">
        <v>176</v>
      </c>
      <c r="PVK81" s="398">
        <v>0</v>
      </c>
      <c r="PVL81" s="398">
        <v>0</v>
      </c>
      <c r="PVM81" s="398"/>
      <c r="PVN81" s="398"/>
      <c r="PVO81" s="398"/>
      <c r="PVP81" s="398"/>
      <c r="PVQ81" s="408"/>
      <c r="PVR81" s="398">
        <f>IF((ISBLANK(PVK81)+ISBLANK(PVM81)+ISBLANK(PVL81)+ISBLANK(PVN81)+ISBLANK(PVO81)+ISBLANK(PVP81)+ISBLANK(PVQ81))&lt;8,IF(ISNUMBER(LARGE((PVK81,PVM81,PVN81,PVO81,PVP81),1)),LARGE((PVK81,PVM81,PVN81,PVO81,PVP81),1),0)+IF(ISNUMBER(LARGE((PVK81,PVM81,PVN81,PVO81,PVP81),2)),LARGE((PVK81,PVM81,PVN81,PVO81,PVP81),2),0)+PVL81+PVQ81,"")</f>
        <v>0</v>
      </c>
      <c r="PVS81" s="398"/>
      <c r="PVT81" s="418"/>
      <c r="PVU81" s="397"/>
      <c r="PVV81" s="509" t="s">
        <v>1412</v>
      </c>
      <c r="PVW81" s="509" t="s">
        <v>1413</v>
      </c>
      <c r="PVX81" s="509">
        <v>2007</v>
      </c>
      <c r="PVY81" s="522" t="s">
        <v>1414</v>
      </c>
      <c r="PVZ81" s="523" t="s">
        <v>176</v>
      </c>
      <c r="PWA81" s="398">
        <v>0</v>
      </c>
      <c r="PWB81" s="398">
        <v>0</v>
      </c>
      <c r="PWC81" s="398"/>
      <c r="PWD81" s="398"/>
      <c r="PWE81" s="398"/>
      <c r="PWF81" s="398"/>
      <c r="PWG81" s="408"/>
      <c r="PWH81" s="398">
        <f>IF((ISBLANK(PWA81)+ISBLANK(PWC81)+ISBLANK(PWB81)+ISBLANK(PWD81)+ISBLANK(PWE81)+ISBLANK(PWF81)+ISBLANK(PWG81))&lt;8,IF(ISNUMBER(LARGE((PWA81,PWC81,PWD81,PWE81,PWF81),1)),LARGE((PWA81,PWC81,PWD81,PWE81,PWF81),1),0)+IF(ISNUMBER(LARGE((PWA81,PWC81,PWD81,PWE81,PWF81),2)),LARGE((PWA81,PWC81,PWD81,PWE81,PWF81),2),0)+PWB81+PWG81,"")</f>
        <v>0</v>
      </c>
      <c r="PWI81" s="398"/>
      <c r="PWJ81" s="418"/>
      <c r="PWK81" s="397"/>
      <c r="PWL81" s="509" t="s">
        <v>1412</v>
      </c>
      <c r="PWM81" s="509" t="s">
        <v>1413</v>
      </c>
      <c r="PWN81" s="509">
        <v>2007</v>
      </c>
      <c r="PWO81" s="522" t="s">
        <v>1414</v>
      </c>
      <c r="PWP81" s="523" t="s">
        <v>176</v>
      </c>
      <c r="PWQ81" s="398">
        <v>0</v>
      </c>
      <c r="PWR81" s="398">
        <v>0</v>
      </c>
      <c r="PWS81" s="398"/>
      <c r="PWT81" s="398"/>
      <c r="PWU81" s="398"/>
      <c r="PWV81" s="398"/>
      <c r="PWW81" s="408"/>
      <c r="PWX81" s="398">
        <f>IF((ISBLANK(PWQ81)+ISBLANK(PWS81)+ISBLANK(PWR81)+ISBLANK(PWT81)+ISBLANK(PWU81)+ISBLANK(PWV81)+ISBLANK(PWW81))&lt;8,IF(ISNUMBER(LARGE((PWQ81,PWS81,PWT81,PWU81,PWV81),1)),LARGE((PWQ81,PWS81,PWT81,PWU81,PWV81),1),0)+IF(ISNUMBER(LARGE((PWQ81,PWS81,PWT81,PWU81,PWV81),2)),LARGE((PWQ81,PWS81,PWT81,PWU81,PWV81),2),0)+PWR81+PWW81,"")</f>
        <v>0</v>
      </c>
      <c r="PWY81" s="398"/>
      <c r="PWZ81" s="418"/>
      <c r="PXA81" s="397"/>
      <c r="PXB81" s="509" t="s">
        <v>1412</v>
      </c>
      <c r="PXC81" s="509" t="s">
        <v>1413</v>
      </c>
      <c r="PXD81" s="509">
        <v>2007</v>
      </c>
      <c r="PXE81" s="522" t="s">
        <v>1414</v>
      </c>
      <c r="PXF81" s="523" t="s">
        <v>176</v>
      </c>
      <c r="PXG81" s="398">
        <v>0</v>
      </c>
      <c r="PXH81" s="398">
        <v>0</v>
      </c>
      <c r="PXI81" s="398"/>
      <c r="PXJ81" s="398"/>
      <c r="PXK81" s="398"/>
      <c r="PXL81" s="398"/>
      <c r="PXM81" s="408"/>
      <c r="PXN81" s="398">
        <f>IF((ISBLANK(PXG81)+ISBLANK(PXI81)+ISBLANK(PXH81)+ISBLANK(PXJ81)+ISBLANK(PXK81)+ISBLANK(PXL81)+ISBLANK(PXM81))&lt;8,IF(ISNUMBER(LARGE((PXG81,PXI81,PXJ81,PXK81,PXL81),1)),LARGE((PXG81,PXI81,PXJ81,PXK81,PXL81),1),0)+IF(ISNUMBER(LARGE((PXG81,PXI81,PXJ81,PXK81,PXL81),2)),LARGE((PXG81,PXI81,PXJ81,PXK81,PXL81),2),0)+PXH81+PXM81,"")</f>
        <v>0</v>
      </c>
      <c r="PXO81" s="398"/>
      <c r="PXP81" s="418"/>
      <c r="PXQ81" s="397"/>
      <c r="PXR81" s="509" t="s">
        <v>1412</v>
      </c>
      <c r="PXS81" s="509" t="s">
        <v>1413</v>
      </c>
      <c r="PXT81" s="509">
        <v>2007</v>
      </c>
      <c r="PXU81" s="522" t="s">
        <v>1414</v>
      </c>
      <c r="PXV81" s="523" t="s">
        <v>176</v>
      </c>
      <c r="PXW81" s="398">
        <v>0</v>
      </c>
      <c r="PXX81" s="398">
        <v>0</v>
      </c>
      <c r="PXY81" s="398"/>
      <c r="PXZ81" s="398"/>
      <c r="PYA81" s="398"/>
      <c r="PYB81" s="398"/>
      <c r="PYC81" s="408"/>
      <c r="PYD81" s="398">
        <f>IF((ISBLANK(PXW81)+ISBLANK(PXY81)+ISBLANK(PXX81)+ISBLANK(PXZ81)+ISBLANK(PYA81)+ISBLANK(PYB81)+ISBLANK(PYC81))&lt;8,IF(ISNUMBER(LARGE((PXW81,PXY81,PXZ81,PYA81,PYB81),1)),LARGE((PXW81,PXY81,PXZ81,PYA81,PYB81),1),0)+IF(ISNUMBER(LARGE((PXW81,PXY81,PXZ81,PYA81,PYB81),2)),LARGE((PXW81,PXY81,PXZ81,PYA81,PYB81),2),0)+PXX81+PYC81,"")</f>
        <v>0</v>
      </c>
      <c r="PYE81" s="398"/>
      <c r="PYF81" s="418"/>
      <c r="PYG81" s="397"/>
      <c r="PYH81" s="509" t="s">
        <v>1412</v>
      </c>
      <c r="PYI81" s="509" t="s">
        <v>1413</v>
      </c>
      <c r="PYJ81" s="509">
        <v>2007</v>
      </c>
      <c r="PYK81" s="522" t="s">
        <v>1414</v>
      </c>
      <c r="PYL81" s="523" t="s">
        <v>176</v>
      </c>
      <c r="PYM81" s="398">
        <v>0</v>
      </c>
      <c r="PYN81" s="398">
        <v>0</v>
      </c>
      <c r="PYO81" s="398"/>
      <c r="PYP81" s="398"/>
      <c r="PYQ81" s="398"/>
      <c r="PYR81" s="398"/>
      <c r="PYS81" s="408"/>
      <c r="PYT81" s="398">
        <f>IF((ISBLANK(PYM81)+ISBLANK(PYO81)+ISBLANK(PYN81)+ISBLANK(PYP81)+ISBLANK(PYQ81)+ISBLANK(PYR81)+ISBLANK(PYS81))&lt;8,IF(ISNUMBER(LARGE((PYM81,PYO81,PYP81,PYQ81,PYR81),1)),LARGE((PYM81,PYO81,PYP81,PYQ81,PYR81),1),0)+IF(ISNUMBER(LARGE((PYM81,PYO81,PYP81,PYQ81,PYR81),2)),LARGE((PYM81,PYO81,PYP81,PYQ81,PYR81),2),0)+PYN81+PYS81,"")</f>
        <v>0</v>
      </c>
      <c r="PYU81" s="398"/>
      <c r="PYV81" s="418"/>
      <c r="PYW81" s="397"/>
      <c r="PYX81" s="509" t="s">
        <v>1412</v>
      </c>
      <c r="PYY81" s="509" t="s">
        <v>1413</v>
      </c>
      <c r="PYZ81" s="509">
        <v>2007</v>
      </c>
      <c r="PZA81" s="522" t="s">
        <v>1414</v>
      </c>
      <c r="PZB81" s="523" t="s">
        <v>176</v>
      </c>
      <c r="PZC81" s="398">
        <v>0</v>
      </c>
      <c r="PZD81" s="398">
        <v>0</v>
      </c>
      <c r="PZE81" s="398"/>
      <c r="PZF81" s="398"/>
      <c r="PZG81" s="398"/>
      <c r="PZH81" s="398"/>
      <c r="PZI81" s="408"/>
      <c r="PZJ81" s="398">
        <f>IF((ISBLANK(PZC81)+ISBLANK(PZE81)+ISBLANK(PZD81)+ISBLANK(PZF81)+ISBLANK(PZG81)+ISBLANK(PZH81)+ISBLANK(PZI81))&lt;8,IF(ISNUMBER(LARGE((PZC81,PZE81,PZF81,PZG81,PZH81),1)),LARGE((PZC81,PZE81,PZF81,PZG81,PZH81),1),0)+IF(ISNUMBER(LARGE((PZC81,PZE81,PZF81,PZG81,PZH81),2)),LARGE((PZC81,PZE81,PZF81,PZG81,PZH81),2),0)+PZD81+PZI81,"")</f>
        <v>0</v>
      </c>
      <c r="PZK81" s="398"/>
      <c r="PZL81" s="418"/>
      <c r="PZM81" s="397"/>
      <c r="PZN81" s="509" t="s">
        <v>1412</v>
      </c>
      <c r="PZO81" s="509" t="s">
        <v>1413</v>
      </c>
      <c r="PZP81" s="509">
        <v>2007</v>
      </c>
      <c r="PZQ81" s="522" t="s">
        <v>1414</v>
      </c>
      <c r="PZR81" s="523" t="s">
        <v>176</v>
      </c>
      <c r="PZS81" s="398">
        <v>0</v>
      </c>
      <c r="PZT81" s="398">
        <v>0</v>
      </c>
      <c r="PZU81" s="398"/>
      <c r="PZV81" s="398"/>
      <c r="PZW81" s="398"/>
      <c r="PZX81" s="398"/>
      <c r="PZY81" s="408"/>
      <c r="PZZ81" s="398">
        <f>IF((ISBLANK(PZS81)+ISBLANK(PZU81)+ISBLANK(PZT81)+ISBLANK(PZV81)+ISBLANK(PZW81)+ISBLANK(PZX81)+ISBLANK(PZY81))&lt;8,IF(ISNUMBER(LARGE((PZS81,PZU81,PZV81,PZW81,PZX81),1)),LARGE((PZS81,PZU81,PZV81,PZW81,PZX81),1),0)+IF(ISNUMBER(LARGE((PZS81,PZU81,PZV81,PZW81,PZX81),2)),LARGE((PZS81,PZU81,PZV81,PZW81,PZX81),2),0)+PZT81+PZY81,"")</f>
        <v>0</v>
      </c>
      <c r="QAA81" s="398"/>
      <c r="QAB81" s="418"/>
      <c r="QAC81" s="397"/>
      <c r="QAD81" s="509" t="s">
        <v>1412</v>
      </c>
      <c r="QAE81" s="509" t="s">
        <v>1413</v>
      </c>
      <c r="QAF81" s="509">
        <v>2007</v>
      </c>
      <c r="QAG81" s="522" t="s">
        <v>1414</v>
      </c>
      <c r="QAH81" s="523" t="s">
        <v>176</v>
      </c>
      <c r="QAI81" s="398">
        <v>0</v>
      </c>
      <c r="QAJ81" s="398">
        <v>0</v>
      </c>
      <c r="QAK81" s="398"/>
      <c r="QAL81" s="398"/>
      <c r="QAM81" s="398"/>
      <c r="QAN81" s="398"/>
      <c r="QAO81" s="408"/>
      <c r="QAP81" s="398">
        <f>IF((ISBLANK(QAI81)+ISBLANK(QAK81)+ISBLANK(QAJ81)+ISBLANK(QAL81)+ISBLANK(QAM81)+ISBLANK(QAN81)+ISBLANK(QAO81))&lt;8,IF(ISNUMBER(LARGE((QAI81,QAK81,QAL81,QAM81,QAN81),1)),LARGE((QAI81,QAK81,QAL81,QAM81,QAN81),1),0)+IF(ISNUMBER(LARGE((QAI81,QAK81,QAL81,QAM81,QAN81),2)),LARGE((QAI81,QAK81,QAL81,QAM81,QAN81),2),0)+QAJ81+QAO81,"")</f>
        <v>0</v>
      </c>
      <c r="QAQ81" s="398"/>
      <c r="QAR81" s="418"/>
      <c r="QAS81" s="397"/>
      <c r="QAT81" s="509" t="s">
        <v>1412</v>
      </c>
      <c r="QAU81" s="509" t="s">
        <v>1413</v>
      </c>
      <c r="QAV81" s="509">
        <v>2007</v>
      </c>
      <c r="QAW81" s="522" t="s">
        <v>1414</v>
      </c>
      <c r="QAX81" s="523" t="s">
        <v>176</v>
      </c>
      <c r="QAY81" s="398">
        <v>0</v>
      </c>
      <c r="QAZ81" s="398">
        <v>0</v>
      </c>
      <c r="QBA81" s="398"/>
      <c r="QBB81" s="398"/>
      <c r="QBC81" s="398"/>
      <c r="QBD81" s="398"/>
      <c r="QBE81" s="408"/>
      <c r="QBF81" s="398">
        <f>IF((ISBLANK(QAY81)+ISBLANK(QBA81)+ISBLANK(QAZ81)+ISBLANK(QBB81)+ISBLANK(QBC81)+ISBLANK(QBD81)+ISBLANK(QBE81))&lt;8,IF(ISNUMBER(LARGE((QAY81,QBA81,QBB81,QBC81,QBD81),1)),LARGE((QAY81,QBA81,QBB81,QBC81,QBD81),1),0)+IF(ISNUMBER(LARGE((QAY81,QBA81,QBB81,QBC81,QBD81),2)),LARGE((QAY81,QBA81,QBB81,QBC81,QBD81),2),0)+QAZ81+QBE81,"")</f>
        <v>0</v>
      </c>
      <c r="QBG81" s="398"/>
      <c r="QBH81" s="418"/>
      <c r="QBI81" s="397"/>
      <c r="QBJ81" s="509" t="s">
        <v>1412</v>
      </c>
      <c r="QBK81" s="509" t="s">
        <v>1413</v>
      </c>
      <c r="QBL81" s="509">
        <v>2007</v>
      </c>
      <c r="QBM81" s="522" t="s">
        <v>1414</v>
      </c>
      <c r="QBN81" s="523" t="s">
        <v>176</v>
      </c>
      <c r="QBO81" s="398">
        <v>0</v>
      </c>
      <c r="QBP81" s="398">
        <v>0</v>
      </c>
      <c r="QBQ81" s="398"/>
      <c r="QBR81" s="398"/>
      <c r="QBS81" s="398"/>
      <c r="QBT81" s="398"/>
      <c r="QBU81" s="408"/>
      <c r="QBV81" s="398">
        <f>IF((ISBLANK(QBO81)+ISBLANK(QBQ81)+ISBLANK(QBP81)+ISBLANK(QBR81)+ISBLANK(QBS81)+ISBLANK(QBT81)+ISBLANK(QBU81))&lt;8,IF(ISNUMBER(LARGE((QBO81,QBQ81,QBR81,QBS81,QBT81),1)),LARGE((QBO81,QBQ81,QBR81,QBS81,QBT81),1),0)+IF(ISNUMBER(LARGE((QBO81,QBQ81,QBR81,QBS81,QBT81),2)),LARGE((QBO81,QBQ81,QBR81,QBS81,QBT81),2),0)+QBP81+QBU81,"")</f>
        <v>0</v>
      </c>
      <c r="QBW81" s="398"/>
      <c r="QBX81" s="418"/>
      <c r="QBY81" s="397"/>
      <c r="QBZ81" s="509" t="s">
        <v>1412</v>
      </c>
      <c r="QCA81" s="509" t="s">
        <v>1413</v>
      </c>
      <c r="QCB81" s="509">
        <v>2007</v>
      </c>
      <c r="QCC81" s="522" t="s">
        <v>1414</v>
      </c>
      <c r="QCD81" s="523" t="s">
        <v>176</v>
      </c>
      <c r="QCE81" s="398">
        <v>0</v>
      </c>
      <c r="QCF81" s="398">
        <v>0</v>
      </c>
      <c r="QCG81" s="398"/>
      <c r="QCH81" s="398"/>
      <c r="QCI81" s="398"/>
      <c r="QCJ81" s="398"/>
      <c r="QCK81" s="408"/>
      <c r="QCL81" s="398">
        <f>IF((ISBLANK(QCE81)+ISBLANK(QCG81)+ISBLANK(QCF81)+ISBLANK(QCH81)+ISBLANK(QCI81)+ISBLANK(QCJ81)+ISBLANK(QCK81))&lt;8,IF(ISNUMBER(LARGE((QCE81,QCG81,QCH81,QCI81,QCJ81),1)),LARGE((QCE81,QCG81,QCH81,QCI81,QCJ81),1),0)+IF(ISNUMBER(LARGE((QCE81,QCG81,QCH81,QCI81,QCJ81),2)),LARGE((QCE81,QCG81,QCH81,QCI81,QCJ81),2),0)+QCF81+QCK81,"")</f>
        <v>0</v>
      </c>
      <c r="QCM81" s="398"/>
      <c r="QCN81" s="418"/>
      <c r="QCO81" s="397"/>
      <c r="QCP81" s="509" t="s">
        <v>1412</v>
      </c>
      <c r="QCQ81" s="509" t="s">
        <v>1413</v>
      </c>
      <c r="QCR81" s="509">
        <v>2007</v>
      </c>
      <c r="QCS81" s="522" t="s">
        <v>1414</v>
      </c>
      <c r="QCT81" s="523" t="s">
        <v>176</v>
      </c>
      <c r="QCU81" s="398">
        <v>0</v>
      </c>
      <c r="QCV81" s="398">
        <v>0</v>
      </c>
      <c r="QCW81" s="398"/>
      <c r="QCX81" s="398"/>
      <c r="QCY81" s="398"/>
      <c r="QCZ81" s="398"/>
      <c r="QDA81" s="408"/>
      <c r="QDB81" s="398">
        <f>IF((ISBLANK(QCU81)+ISBLANK(QCW81)+ISBLANK(QCV81)+ISBLANK(QCX81)+ISBLANK(QCY81)+ISBLANK(QCZ81)+ISBLANK(QDA81))&lt;8,IF(ISNUMBER(LARGE((QCU81,QCW81,QCX81,QCY81,QCZ81),1)),LARGE((QCU81,QCW81,QCX81,QCY81,QCZ81),1),0)+IF(ISNUMBER(LARGE((QCU81,QCW81,QCX81,QCY81,QCZ81),2)),LARGE((QCU81,QCW81,QCX81,QCY81,QCZ81),2),0)+QCV81+QDA81,"")</f>
        <v>0</v>
      </c>
      <c r="QDC81" s="398"/>
      <c r="QDD81" s="418"/>
      <c r="QDE81" s="397"/>
      <c r="QDF81" s="509" t="s">
        <v>1412</v>
      </c>
      <c r="QDG81" s="509" t="s">
        <v>1413</v>
      </c>
      <c r="QDH81" s="509">
        <v>2007</v>
      </c>
      <c r="QDI81" s="522" t="s">
        <v>1414</v>
      </c>
      <c r="QDJ81" s="523" t="s">
        <v>176</v>
      </c>
      <c r="QDK81" s="398">
        <v>0</v>
      </c>
      <c r="QDL81" s="398">
        <v>0</v>
      </c>
      <c r="QDM81" s="398"/>
      <c r="QDN81" s="398"/>
      <c r="QDO81" s="398"/>
      <c r="QDP81" s="398"/>
      <c r="QDQ81" s="408"/>
      <c r="QDR81" s="398">
        <f>IF((ISBLANK(QDK81)+ISBLANK(QDM81)+ISBLANK(QDL81)+ISBLANK(QDN81)+ISBLANK(QDO81)+ISBLANK(QDP81)+ISBLANK(QDQ81))&lt;8,IF(ISNUMBER(LARGE((QDK81,QDM81,QDN81,QDO81,QDP81),1)),LARGE((QDK81,QDM81,QDN81,QDO81,QDP81),1),0)+IF(ISNUMBER(LARGE((QDK81,QDM81,QDN81,QDO81,QDP81),2)),LARGE((QDK81,QDM81,QDN81,QDO81,QDP81),2),0)+QDL81+QDQ81,"")</f>
        <v>0</v>
      </c>
      <c r="QDS81" s="398"/>
      <c r="QDT81" s="418"/>
      <c r="QDU81" s="397"/>
      <c r="QDV81" s="509" t="s">
        <v>1412</v>
      </c>
      <c r="QDW81" s="509" t="s">
        <v>1413</v>
      </c>
      <c r="QDX81" s="509">
        <v>2007</v>
      </c>
      <c r="QDY81" s="522" t="s">
        <v>1414</v>
      </c>
      <c r="QDZ81" s="523" t="s">
        <v>176</v>
      </c>
      <c r="QEA81" s="398">
        <v>0</v>
      </c>
      <c r="QEB81" s="398">
        <v>0</v>
      </c>
      <c r="QEC81" s="398"/>
      <c r="QED81" s="398"/>
      <c r="QEE81" s="398"/>
      <c r="QEF81" s="398"/>
      <c r="QEG81" s="408"/>
      <c r="QEH81" s="398">
        <f>IF((ISBLANK(QEA81)+ISBLANK(QEC81)+ISBLANK(QEB81)+ISBLANK(QED81)+ISBLANK(QEE81)+ISBLANK(QEF81)+ISBLANK(QEG81))&lt;8,IF(ISNUMBER(LARGE((QEA81,QEC81,QED81,QEE81,QEF81),1)),LARGE((QEA81,QEC81,QED81,QEE81,QEF81),1),0)+IF(ISNUMBER(LARGE((QEA81,QEC81,QED81,QEE81,QEF81),2)),LARGE((QEA81,QEC81,QED81,QEE81,QEF81),2),0)+QEB81+QEG81,"")</f>
        <v>0</v>
      </c>
      <c r="QEI81" s="398"/>
      <c r="QEJ81" s="418"/>
      <c r="QEK81" s="397"/>
      <c r="QEL81" s="509" t="s">
        <v>1412</v>
      </c>
      <c r="QEM81" s="509" t="s">
        <v>1413</v>
      </c>
      <c r="QEN81" s="509">
        <v>2007</v>
      </c>
      <c r="QEO81" s="522" t="s">
        <v>1414</v>
      </c>
      <c r="QEP81" s="523" t="s">
        <v>176</v>
      </c>
      <c r="QEQ81" s="398">
        <v>0</v>
      </c>
      <c r="QER81" s="398">
        <v>0</v>
      </c>
      <c r="QES81" s="398"/>
      <c r="QET81" s="398"/>
      <c r="QEU81" s="398"/>
      <c r="QEV81" s="398"/>
      <c r="QEW81" s="408"/>
      <c r="QEX81" s="398">
        <f>IF((ISBLANK(QEQ81)+ISBLANK(QES81)+ISBLANK(QER81)+ISBLANK(QET81)+ISBLANK(QEU81)+ISBLANK(QEV81)+ISBLANK(QEW81))&lt;8,IF(ISNUMBER(LARGE((QEQ81,QES81,QET81,QEU81,QEV81),1)),LARGE((QEQ81,QES81,QET81,QEU81,QEV81),1),0)+IF(ISNUMBER(LARGE((QEQ81,QES81,QET81,QEU81,QEV81),2)),LARGE((QEQ81,QES81,QET81,QEU81,QEV81),2),0)+QER81+QEW81,"")</f>
        <v>0</v>
      </c>
      <c r="QEY81" s="398"/>
      <c r="QEZ81" s="418"/>
      <c r="QFA81" s="397"/>
      <c r="QFB81" s="509" t="s">
        <v>1412</v>
      </c>
      <c r="QFC81" s="509" t="s">
        <v>1413</v>
      </c>
      <c r="QFD81" s="509">
        <v>2007</v>
      </c>
      <c r="QFE81" s="522" t="s">
        <v>1414</v>
      </c>
      <c r="QFF81" s="523" t="s">
        <v>176</v>
      </c>
      <c r="QFG81" s="398">
        <v>0</v>
      </c>
      <c r="QFH81" s="398">
        <v>0</v>
      </c>
      <c r="QFI81" s="398"/>
      <c r="QFJ81" s="398"/>
      <c r="QFK81" s="398"/>
      <c r="QFL81" s="398"/>
      <c r="QFM81" s="408"/>
      <c r="QFN81" s="398">
        <f>IF((ISBLANK(QFG81)+ISBLANK(QFI81)+ISBLANK(QFH81)+ISBLANK(QFJ81)+ISBLANK(QFK81)+ISBLANK(QFL81)+ISBLANK(QFM81))&lt;8,IF(ISNUMBER(LARGE((QFG81,QFI81,QFJ81,QFK81,QFL81),1)),LARGE((QFG81,QFI81,QFJ81,QFK81,QFL81),1),0)+IF(ISNUMBER(LARGE((QFG81,QFI81,QFJ81,QFK81,QFL81),2)),LARGE((QFG81,QFI81,QFJ81,QFK81,QFL81),2),0)+QFH81+QFM81,"")</f>
        <v>0</v>
      </c>
      <c r="QFO81" s="398"/>
      <c r="QFP81" s="418"/>
      <c r="QFQ81" s="397"/>
      <c r="QFR81" s="509" t="s">
        <v>1412</v>
      </c>
      <c r="QFS81" s="509" t="s">
        <v>1413</v>
      </c>
      <c r="QFT81" s="509">
        <v>2007</v>
      </c>
      <c r="QFU81" s="522" t="s">
        <v>1414</v>
      </c>
      <c r="QFV81" s="523" t="s">
        <v>176</v>
      </c>
      <c r="QFW81" s="398">
        <v>0</v>
      </c>
      <c r="QFX81" s="398">
        <v>0</v>
      </c>
      <c r="QFY81" s="398"/>
      <c r="QFZ81" s="398"/>
      <c r="QGA81" s="398"/>
      <c r="QGB81" s="398"/>
      <c r="QGC81" s="408"/>
      <c r="QGD81" s="398">
        <f>IF((ISBLANK(QFW81)+ISBLANK(QFY81)+ISBLANK(QFX81)+ISBLANK(QFZ81)+ISBLANK(QGA81)+ISBLANK(QGB81)+ISBLANK(QGC81))&lt;8,IF(ISNUMBER(LARGE((QFW81,QFY81,QFZ81,QGA81,QGB81),1)),LARGE((QFW81,QFY81,QFZ81,QGA81,QGB81),1),0)+IF(ISNUMBER(LARGE((QFW81,QFY81,QFZ81,QGA81,QGB81),2)),LARGE((QFW81,QFY81,QFZ81,QGA81,QGB81),2),0)+QFX81+QGC81,"")</f>
        <v>0</v>
      </c>
      <c r="QGE81" s="398"/>
      <c r="QGF81" s="418"/>
      <c r="QGG81" s="397"/>
      <c r="QGH81" s="509" t="s">
        <v>1412</v>
      </c>
      <c r="QGI81" s="509" t="s">
        <v>1413</v>
      </c>
      <c r="QGJ81" s="509">
        <v>2007</v>
      </c>
      <c r="QGK81" s="522" t="s">
        <v>1414</v>
      </c>
      <c r="QGL81" s="523" t="s">
        <v>176</v>
      </c>
      <c r="QGM81" s="398">
        <v>0</v>
      </c>
      <c r="QGN81" s="398">
        <v>0</v>
      </c>
      <c r="QGO81" s="398"/>
      <c r="QGP81" s="398"/>
      <c r="QGQ81" s="398"/>
      <c r="QGR81" s="398"/>
      <c r="QGS81" s="408"/>
      <c r="QGT81" s="398">
        <f>IF((ISBLANK(QGM81)+ISBLANK(QGO81)+ISBLANK(QGN81)+ISBLANK(QGP81)+ISBLANK(QGQ81)+ISBLANK(QGR81)+ISBLANK(QGS81))&lt;8,IF(ISNUMBER(LARGE((QGM81,QGO81,QGP81,QGQ81,QGR81),1)),LARGE((QGM81,QGO81,QGP81,QGQ81,QGR81),1),0)+IF(ISNUMBER(LARGE((QGM81,QGO81,QGP81,QGQ81,QGR81),2)),LARGE((QGM81,QGO81,QGP81,QGQ81,QGR81),2),0)+QGN81+QGS81,"")</f>
        <v>0</v>
      </c>
      <c r="QGU81" s="398"/>
      <c r="QGV81" s="418"/>
      <c r="QGW81" s="397"/>
      <c r="QGX81" s="509" t="s">
        <v>1412</v>
      </c>
      <c r="QGY81" s="509" t="s">
        <v>1413</v>
      </c>
      <c r="QGZ81" s="509">
        <v>2007</v>
      </c>
      <c r="QHA81" s="522" t="s">
        <v>1414</v>
      </c>
      <c r="QHB81" s="523" t="s">
        <v>176</v>
      </c>
      <c r="QHC81" s="398">
        <v>0</v>
      </c>
      <c r="QHD81" s="398">
        <v>0</v>
      </c>
      <c r="QHE81" s="398"/>
      <c r="QHF81" s="398"/>
      <c r="QHG81" s="398"/>
      <c r="QHH81" s="398"/>
      <c r="QHI81" s="408"/>
      <c r="QHJ81" s="398">
        <f>IF((ISBLANK(QHC81)+ISBLANK(QHE81)+ISBLANK(QHD81)+ISBLANK(QHF81)+ISBLANK(QHG81)+ISBLANK(QHH81)+ISBLANK(QHI81))&lt;8,IF(ISNUMBER(LARGE((QHC81,QHE81,QHF81,QHG81,QHH81),1)),LARGE((QHC81,QHE81,QHF81,QHG81,QHH81),1),0)+IF(ISNUMBER(LARGE((QHC81,QHE81,QHF81,QHG81,QHH81),2)),LARGE((QHC81,QHE81,QHF81,QHG81,QHH81),2),0)+QHD81+QHI81,"")</f>
        <v>0</v>
      </c>
      <c r="QHK81" s="398"/>
      <c r="QHL81" s="418"/>
      <c r="QHM81" s="397"/>
      <c r="QHN81" s="509" t="s">
        <v>1412</v>
      </c>
      <c r="QHO81" s="509" t="s">
        <v>1413</v>
      </c>
      <c r="QHP81" s="509">
        <v>2007</v>
      </c>
      <c r="QHQ81" s="522" t="s">
        <v>1414</v>
      </c>
      <c r="QHR81" s="523" t="s">
        <v>176</v>
      </c>
      <c r="QHS81" s="398">
        <v>0</v>
      </c>
      <c r="QHT81" s="398">
        <v>0</v>
      </c>
      <c r="QHU81" s="398"/>
      <c r="QHV81" s="398"/>
      <c r="QHW81" s="398"/>
      <c r="QHX81" s="398"/>
      <c r="QHY81" s="408"/>
      <c r="QHZ81" s="398">
        <f>IF((ISBLANK(QHS81)+ISBLANK(QHU81)+ISBLANK(QHT81)+ISBLANK(QHV81)+ISBLANK(QHW81)+ISBLANK(QHX81)+ISBLANK(QHY81))&lt;8,IF(ISNUMBER(LARGE((QHS81,QHU81,QHV81,QHW81,QHX81),1)),LARGE((QHS81,QHU81,QHV81,QHW81,QHX81),1),0)+IF(ISNUMBER(LARGE((QHS81,QHU81,QHV81,QHW81,QHX81),2)),LARGE((QHS81,QHU81,QHV81,QHW81,QHX81),2),0)+QHT81+QHY81,"")</f>
        <v>0</v>
      </c>
      <c r="QIA81" s="398"/>
      <c r="QIB81" s="418"/>
      <c r="QIC81" s="397"/>
      <c r="QID81" s="509" t="s">
        <v>1412</v>
      </c>
      <c r="QIE81" s="509" t="s">
        <v>1413</v>
      </c>
      <c r="QIF81" s="509">
        <v>2007</v>
      </c>
      <c r="QIG81" s="522" t="s">
        <v>1414</v>
      </c>
      <c r="QIH81" s="523" t="s">
        <v>176</v>
      </c>
      <c r="QII81" s="398">
        <v>0</v>
      </c>
      <c r="QIJ81" s="398">
        <v>0</v>
      </c>
      <c r="QIK81" s="398"/>
      <c r="QIL81" s="398"/>
      <c r="QIM81" s="398"/>
      <c r="QIN81" s="398"/>
      <c r="QIO81" s="408"/>
      <c r="QIP81" s="398">
        <f>IF((ISBLANK(QII81)+ISBLANK(QIK81)+ISBLANK(QIJ81)+ISBLANK(QIL81)+ISBLANK(QIM81)+ISBLANK(QIN81)+ISBLANK(QIO81))&lt;8,IF(ISNUMBER(LARGE((QII81,QIK81,QIL81,QIM81,QIN81),1)),LARGE((QII81,QIK81,QIL81,QIM81,QIN81),1),0)+IF(ISNUMBER(LARGE((QII81,QIK81,QIL81,QIM81,QIN81),2)),LARGE((QII81,QIK81,QIL81,QIM81,QIN81),2),0)+QIJ81+QIO81,"")</f>
        <v>0</v>
      </c>
      <c r="QIQ81" s="398"/>
      <c r="QIR81" s="418"/>
      <c r="QIS81" s="397"/>
      <c r="QIT81" s="509" t="s">
        <v>1412</v>
      </c>
      <c r="QIU81" s="509" t="s">
        <v>1413</v>
      </c>
      <c r="QIV81" s="509">
        <v>2007</v>
      </c>
      <c r="QIW81" s="522" t="s">
        <v>1414</v>
      </c>
      <c r="QIX81" s="523" t="s">
        <v>176</v>
      </c>
      <c r="QIY81" s="398">
        <v>0</v>
      </c>
      <c r="QIZ81" s="398">
        <v>0</v>
      </c>
      <c r="QJA81" s="398"/>
      <c r="QJB81" s="398"/>
      <c r="QJC81" s="398"/>
      <c r="QJD81" s="398"/>
      <c r="QJE81" s="408"/>
      <c r="QJF81" s="398">
        <f>IF((ISBLANK(QIY81)+ISBLANK(QJA81)+ISBLANK(QIZ81)+ISBLANK(QJB81)+ISBLANK(QJC81)+ISBLANK(QJD81)+ISBLANK(QJE81))&lt;8,IF(ISNUMBER(LARGE((QIY81,QJA81,QJB81,QJC81,QJD81),1)),LARGE((QIY81,QJA81,QJB81,QJC81,QJD81),1),0)+IF(ISNUMBER(LARGE((QIY81,QJA81,QJB81,QJC81,QJD81),2)),LARGE((QIY81,QJA81,QJB81,QJC81,QJD81),2),0)+QIZ81+QJE81,"")</f>
        <v>0</v>
      </c>
      <c r="QJG81" s="398"/>
      <c r="QJH81" s="418"/>
      <c r="QJI81" s="397"/>
      <c r="QJJ81" s="509" t="s">
        <v>1412</v>
      </c>
      <c r="QJK81" s="509" t="s">
        <v>1413</v>
      </c>
      <c r="QJL81" s="509">
        <v>2007</v>
      </c>
      <c r="QJM81" s="522" t="s">
        <v>1414</v>
      </c>
      <c r="QJN81" s="523" t="s">
        <v>176</v>
      </c>
      <c r="QJO81" s="398">
        <v>0</v>
      </c>
      <c r="QJP81" s="398">
        <v>0</v>
      </c>
      <c r="QJQ81" s="398"/>
      <c r="QJR81" s="398"/>
      <c r="QJS81" s="398"/>
      <c r="QJT81" s="398"/>
      <c r="QJU81" s="408"/>
      <c r="QJV81" s="398">
        <f>IF((ISBLANK(QJO81)+ISBLANK(QJQ81)+ISBLANK(QJP81)+ISBLANK(QJR81)+ISBLANK(QJS81)+ISBLANK(QJT81)+ISBLANK(QJU81))&lt;8,IF(ISNUMBER(LARGE((QJO81,QJQ81,QJR81,QJS81,QJT81),1)),LARGE((QJO81,QJQ81,QJR81,QJS81,QJT81),1),0)+IF(ISNUMBER(LARGE((QJO81,QJQ81,QJR81,QJS81,QJT81),2)),LARGE((QJO81,QJQ81,QJR81,QJS81,QJT81),2),0)+QJP81+QJU81,"")</f>
        <v>0</v>
      </c>
      <c r="QJW81" s="398"/>
      <c r="QJX81" s="418"/>
      <c r="QJY81" s="397"/>
      <c r="QJZ81" s="509" t="s">
        <v>1412</v>
      </c>
      <c r="QKA81" s="509" t="s">
        <v>1413</v>
      </c>
      <c r="QKB81" s="509">
        <v>2007</v>
      </c>
      <c r="QKC81" s="522" t="s">
        <v>1414</v>
      </c>
      <c r="QKD81" s="523" t="s">
        <v>176</v>
      </c>
      <c r="QKE81" s="398">
        <v>0</v>
      </c>
      <c r="QKF81" s="398">
        <v>0</v>
      </c>
      <c r="QKG81" s="398"/>
      <c r="QKH81" s="398"/>
      <c r="QKI81" s="398"/>
      <c r="QKJ81" s="398"/>
      <c r="QKK81" s="408"/>
      <c r="QKL81" s="398">
        <f>IF((ISBLANK(QKE81)+ISBLANK(QKG81)+ISBLANK(QKF81)+ISBLANK(QKH81)+ISBLANK(QKI81)+ISBLANK(QKJ81)+ISBLANK(QKK81))&lt;8,IF(ISNUMBER(LARGE((QKE81,QKG81,QKH81,QKI81,QKJ81),1)),LARGE((QKE81,QKG81,QKH81,QKI81,QKJ81),1),0)+IF(ISNUMBER(LARGE((QKE81,QKG81,QKH81,QKI81,QKJ81),2)),LARGE((QKE81,QKG81,QKH81,QKI81,QKJ81),2),0)+QKF81+QKK81,"")</f>
        <v>0</v>
      </c>
      <c r="QKM81" s="398"/>
      <c r="QKN81" s="418"/>
      <c r="QKO81" s="397"/>
      <c r="QKP81" s="509" t="s">
        <v>1412</v>
      </c>
      <c r="QKQ81" s="509" t="s">
        <v>1413</v>
      </c>
      <c r="QKR81" s="509">
        <v>2007</v>
      </c>
      <c r="QKS81" s="522" t="s">
        <v>1414</v>
      </c>
      <c r="QKT81" s="523" t="s">
        <v>176</v>
      </c>
      <c r="QKU81" s="398">
        <v>0</v>
      </c>
      <c r="QKV81" s="398">
        <v>0</v>
      </c>
      <c r="QKW81" s="398"/>
      <c r="QKX81" s="398"/>
      <c r="QKY81" s="398"/>
      <c r="QKZ81" s="398"/>
      <c r="QLA81" s="408"/>
      <c r="QLB81" s="398">
        <f>IF((ISBLANK(QKU81)+ISBLANK(QKW81)+ISBLANK(QKV81)+ISBLANK(QKX81)+ISBLANK(QKY81)+ISBLANK(QKZ81)+ISBLANK(QLA81))&lt;8,IF(ISNUMBER(LARGE((QKU81,QKW81,QKX81,QKY81,QKZ81),1)),LARGE((QKU81,QKW81,QKX81,QKY81,QKZ81),1),0)+IF(ISNUMBER(LARGE((QKU81,QKW81,QKX81,QKY81,QKZ81),2)),LARGE((QKU81,QKW81,QKX81,QKY81,QKZ81),2),0)+QKV81+QLA81,"")</f>
        <v>0</v>
      </c>
      <c r="QLC81" s="398"/>
      <c r="QLD81" s="418"/>
      <c r="QLE81" s="397"/>
      <c r="QLF81" s="509" t="s">
        <v>1412</v>
      </c>
      <c r="QLG81" s="509" t="s">
        <v>1413</v>
      </c>
      <c r="QLH81" s="509">
        <v>2007</v>
      </c>
      <c r="QLI81" s="522" t="s">
        <v>1414</v>
      </c>
      <c r="QLJ81" s="523" t="s">
        <v>176</v>
      </c>
      <c r="QLK81" s="398">
        <v>0</v>
      </c>
      <c r="QLL81" s="398">
        <v>0</v>
      </c>
      <c r="QLM81" s="398"/>
      <c r="QLN81" s="398"/>
      <c r="QLO81" s="398"/>
      <c r="QLP81" s="398"/>
      <c r="QLQ81" s="408"/>
      <c r="QLR81" s="398">
        <f>IF((ISBLANK(QLK81)+ISBLANK(QLM81)+ISBLANK(QLL81)+ISBLANK(QLN81)+ISBLANK(QLO81)+ISBLANK(QLP81)+ISBLANK(QLQ81))&lt;8,IF(ISNUMBER(LARGE((QLK81,QLM81,QLN81,QLO81,QLP81),1)),LARGE((QLK81,QLM81,QLN81,QLO81,QLP81),1),0)+IF(ISNUMBER(LARGE((QLK81,QLM81,QLN81,QLO81,QLP81),2)),LARGE((QLK81,QLM81,QLN81,QLO81,QLP81),2),0)+QLL81+QLQ81,"")</f>
        <v>0</v>
      </c>
      <c r="QLS81" s="398"/>
      <c r="QLT81" s="418"/>
      <c r="QLU81" s="397"/>
      <c r="QLV81" s="509" t="s">
        <v>1412</v>
      </c>
      <c r="QLW81" s="509" t="s">
        <v>1413</v>
      </c>
      <c r="QLX81" s="509">
        <v>2007</v>
      </c>
      <c r="QLY81" s="522" t="s">
        <v>1414</v>
      </c>
      <c r="QLZ81" s="523" t="s">
        <v>176</v>
      </c>
      <c r="QMA81" s="398">
        <v>0</v>
      </c>
      <c r="QMB81" s="398">
        <v>0</v>
      </c>
      <c r="QMC81" s="398"/>
      <c r="QMD81" s="398"/>
      <c r="QME81" s="398"/>
      <c r="QMF81" s="398"/>
      <c r="QMG81" s="408"/>
      <c r="QMH81" s="398">
        <f>IF((ISBLANK(QMA81)+ISBLANK(QMC81)+ISBLANK(QMB81)+ISBLANK(QMD81)+ISBLANK(QME81)+ISBLANK(QMF81)+ISBLANK(QMG81))&lt;8,IF(ISNUMBER(LARGE((QMA81,QMC81,QMD81,QME81,QMF81),1)),LARGE((QMA81,QMC81,QMD81,QME81,QMF81),1),0)+IF(ISNUMBER(LARGE((QMA81,QMC81,QMD81,QME81,QMF81),2)),LARGE((QMA81,QMC81,QMD81,QME81,QMF81),2),0)+QMB81+QMG81,"")</f>
        <v>0</v>
      </c>
      <c r="QMI81" s="398"/>
      <c r="QMJ81" s="418"/>
      <c r="QMK81" s="397"/>
      <c r="QML81" s="509" t="s">
        <v>1412</v>
      </c>
      <c r="QMM81" s="509" t="s">
        <v>1413</v>
      </c>
      <c r="QMN81" s="509">
        <v>2007</v>
      </c>
      <c r="QMO81" s="522" t="s">
        <v>1414</v>
      </c>
      <c r="QMP81" s="523" t="s">
        <v>176</v>
      </c>
      <c r="QMQ81" s="398">
        <v>0</v>
      </c>
      <c r="QMR81" s="398">
        <v>0</v>
      </c>
      <c r="QMS81" s="398"/>
      <c r="QMT81" s="398"/>
      <c r="QMU81" s="398"/>
      <c r="QMV81" s="398"/>
      <c r="QMW81" s="408"/>
      <c r="QMX81" s="398">
        <f>IF((ISBLANK(QMQ81)+ISBLANK(QMS81)+ISBLANK(QMR81)+ISBLANK(QMT81)+ISBLANK(QMU81)+ISBLANK(QMV81)+ISBLANK(QMW81))&lt;8,IF(ISNUMBER(LARGE((QMQ81,QMS81,QMT81,QMU81,QMV81),1)),LARGE((QMQ81,QMS81,QMT81,QMU81,QMV81),1),0)+IF(ISNUMBER(LARGE((QMQ81,QMS81,QMT81,QMU81,QMV81),2)),LARGE((QMQ81,QMS81,QMT81,QMU81,QMV81),2),0)+QMR81+QMW81,"")</f>
        <v>0</v>
      </c>
      <c r="QMY81" s="398"/>
      <c r="QMZ81" s="418"/>
      <c r="QNA81" s="397"/>
      <c r="QNB81" s="509" t="s">
        <v>1412</v>
      </c>
      <c r="QNC81" s="509" t="s">
        <v>1413</v>
      </c>
      <c r="QND81" s="509">
        <v>2007</v>
      </c>
      <c r="QNE81" s="522" t="s">
        <v>1414</v>
      </c>
      <c r="QNF81" s="523" t="s">
        <v>176</v>
      </c>
      <c r="QNG81" s="398">
        <v>0</v>
      </c>
      <c r="QNH81" s="398">
        <v>0</v>
      </c>
      <c r="QNI81" s="398"/>
      <c r="QNJ81" s="398"/>
      <c r="QNK81" s="398"/>
      <c r="QNL81" s="398"/>
      <c r="QNM81" s="408"/>
      <c r="QNN81" s="398">
        <f>IF((ISBLANK(QNG81)+ISBLANK(QNI81)+ISBLANK(QNH81)+ISBLANK(QNJ81)+ISBLANK(QNK81)+ISBLANK(QNL81)+ISBLANK(QNM81))&lt;8,IF(ISNUMBER(LARGE((QNG81,QNI81,QNJ81,QNK81,QNL81),1)),LARGE((QNG81,QNI81,QNJ81,QNK81,QNL81),1),0)+IF(ISNUMBER(LARGE((QNG81,QNI81,QNJ81,QNK81,QNL81),2)),LARGE((QNG81,QNI81,QNJ81,QNK81,QNL81),2),0)+QNH81+QNM81,"")</f>
        <v>0</v>
      </c>
      <c r="QNO81" s="398"/>
      <c r="QNP81" s="418"/>
      <c r="QNQ81" s="397"/>
      <c r="QNR81" s="509" t="s">
        <v>1412</v>
      </c>
      <c r="QNS81" s="509" t="s">
        <v>1413</v>
      </c>
      <c r="QNT81" s="509">
        <v>2007</v>
      </c>
      <c r="QNU81" s="522" t="s">
        <v>1414</v>
      </c>
      <c r="QNV81" s="523" t="s">
        <v>176</v>
      </c>
      <c r="QNW81" s="398">
        <v>0</v>
      </c>
      <c r="QNX81" s="398">
        <v>0</v>
      </c>
      <c r="QNY81" s="398"/>
      <c r="QNZ81" s="398"/>
      <c r="QOA81" s="398"/>
      <c r="QOB81" s="398"/>
      <c r="QOC81" s="408"/>
      <c r="QOD81" s="398">
        <f>IF((ISBLANK(QNW81)+ISBLANK(QNY81)+ISBLANK(QNX81)+ISBLANK(QNZ81)+ISBLANK(QOA81)+ISBLANK(QOB81)+ISBLANK(QOC81))&lt;8,IF(ISNUMBER(LARGE((QNW81,QNY81,QNZ81,QOA81,QOB81),1)),LARGE((QNW81,QNY81,QNZ81,QOA81,QOB81),1),0)+IF(ISNUMBER(LARGE((QNW81,QNY81,QNZ81,QOA81,QOB81),2)),LARGE((QNW81,QNY81,QNZ81,QOA81,QOB81),2),0)+QNX81+QOC81,"")</f>
        <v>0</v>
      </c>
      <c r="QOE81" s="398"/>
      <c r="QOF81" s="418"/>
      <c r="QOG81" s="397"/>
      <c r="QOH81" s="509" t="s">
        <v>1412</v>
      </c>
      <c r="QOI81" s="509" t="s">
        <v>1413</v>
      </c>
      <c r="QOJ81" s="509">
        <v>2007</v>
      </c>
      <c r="QOK81" s="522" t="s">
        <v>1414</v>
      </c>
      <c r="QOL81" s="523" t="s">
        <v>176</v>
      </c>
      <c r="QOM81" s="398">
        <v>0</v>
      </c>
      <c r="QON81" s="398">
        <v>0</v>
      </c>
      <c r="QOO81" s="398"/>
      <c r="QOP81" s="398"/>
      <c r="QOQ81" s="398"/>
      <c r="QOR81" s="398"/>
      <c r="QOS81" s="408"/>
      <c r="QOT81" s="398">
        <f>IF((ISBLANK(QOM81)+ISBLANK(QOO81)+ISBLANK(QON81)+ISBLANK(QOP81)+ISBLANK(QOQ81)+ISBLANK(QOR81)+ISBLANK(QOS81))&lt;8,IF(ISNUMBER(LARGE((QOM81,QOO81,QOP81,QOQ81,QOR81),1)),LARGE((QOM81,QOO81,QOP81,QOQ81,QOR81),1),0)+IF(ISNUMBER(LARGE((QOM81,QOO81,QOP81,QOQ81,QOR81),2)),LARGE((QOM81,QOO81,QOP81,QOQ81,QOR81),2),0)+QON81+QOS81,"")</f>
        <v>0</v>
      </c>
      <c r="QOU81" s="398"/>
      <c r="QOV81" s="418"/>
      <c r="QOW81" s="397"/>
      <c r="QOX81" s="509" t="s">
        <v>1412</v>
      </c>
      <c r="QOY81" s="509" t="s">
        <v>1413</v>
      </c>
      <c r="QOZ81" s="509">
        <v>2007</v>
      </c>
      <c r="QPA81" s="522" t="s">
        <v>1414</v>
      </c>
      <c r="QPB81" s="523" t="s">
        <v>176</v>
      </c>
      <c r="QPC81" s="398">
        <v>0</v>
      </c>
      <c r="QPD81" s="398">
        <v>0</v>
      </c>
      <c r="QPE81" s="398"/>
      <c r="QPF81" s="398"/>
      <c r="QPG81" s="398"/>
      <c r="QPH81" s="398"/>
      <c r="QPI81" s="408"/>
      <c r="QPJ81" s="398">
        <f>IF((ISBLANK(QPC81)+ISBLANK(QPE81)+ISBLANK(QPD81)+ISBLANK(QPF81)+ISBLANK(QPG81)+ISBLANK(QPH81)+ISBLANK(QPI81))&lt;8,IF(ISNUMBER(LARGE((QPC81,QPE81,QPF81,QPG81,QPH81),1)),LARGE((QPC81,QPE81,QPF81,QPG81,QPH81),1),0)+IF(ISNUMBER(LARGE((QPC81,QPE81,QPF81,QPG81,QPH81),2)),LARGE((QPC81,QPE81,QPF81,QPG81,QPH81),2),0)+QPD81+QPI81,"")</f>
        <v>0</v>
      </c>
      <c r="QPK81" s="398"/>
      <c r="QPL81" s="418"/>
      <c r="QPM81" s="397"/>
      <c r="QPN81" s="509" t="s">
        <v>1412</v>
      </c>
      <c r="QPO81" s="509" t="s">
        <v>1413</v>
      </c>
      <c r="QPP81" s="509">
        <v>2007</v>
      </c>
      <c r="QPQ81" s="522" t="s">
        <v>1414</v>
      </c>
      <c r="QPR81" s="523" t="s">
        <v>176</v>
      </c>
      <c r="QPS81" s="398">
        <v>0</v>
      </c>
      <c r="QPT81" s="398">
        <v>0</v>
      </c>
      <c r="QPU81" s="398"/>
      <c r="QPV81" s="398"/>
      <c r="QPW81" s="398"/>
      <c r="QPX81" s="398"/>
      <c r="QPY81" s="408"/>
      <c r="QPZ81" s="398">
        <f>IF((ISBLANK(QPS81)+ISBLANK(QPU81)+ISBLANK(QPT81)+ISBLANK(QPV81)+ISBLANK(QPW81)+ISBLANK(QPX81)+ISBLANK(QPY81))&lt;8,IF(ISNUMBER(LARGE((QPS81,QPU81,QPV81,QPW81,QPX81),1)),LARGE((QPS81,QPU81,QPV81,QPW81,QPX81),1),0)+IF(ISNUMBER(LARGE((QPS81,QPU81,QPV81,QPW81,QPX81),2)),LARGE((QPS81,QPU81,QPV81,QPW81,QPX81),2),0)+QPT81+QPY81,"")</f>
        <v>0</v>
      </c>
      <c r="QQA81" s="398"/>
      <c r="QQB81" s="418"/>
      <c r="QQC81" s="397"/>
      <c r="QQD81" s="509" t="s">
        <v>1412</v>
      </c>
      <c r="QQE81" s="509" t="s">
        <v>1413</v>
      </c>
      <c r="QQF81" s="509">
        <v>2007</v>
      </c>
      <c r="QQG81" s="522" t="s">
        <v>1414</v>
      </c>
      <c r="QQH81" s="523" t="s">
        <v>176</v>
      </c>
      <c r="QQI81" s="398">
        <v>0</v>
      </c>
      <c r="QQJ81" s="398">
        <v>0</v>
      </c>
      <c r="QQK81" s="398"/>
      <c r="QQL81" s="398"/>
      <c r="QQM81" s="398"/>
      <c r="QQN81" s="398"/>
      <c r="QQO81" s="408"/>
      <c r="QQP81" s="398">
        <f>IF((ISBLANK(QQI81)+ISBLANK(QQK81)+ISBLANK(QQJ81)+ISBLANK(QQL81)+ISBLANK(QQM81)+ISBLANK(QQN81)+ISBLANK(QQO81))&lt;8,IF(ISNUMBER(LARGE((QQI81,QQK81,QQL81,QQM81,QQN81),1)),LARGE((QQI81,QQK81,QQL81,QQM81,QQN81),1),0)+IF(ISNUMBER(LARGE((QQI81,QQK81,QQL81,QQM81,QQN81),2)),LARGE((QQI81,QQK81,QQL81,QQM81,QQN81),2),0)+QQJ81+QQO81,"")</f>
        <v>0</v>
      </c>
      <c r="QQQ81" s="398"/>
      <c r="QQR81" s="418"/>
      <c r="QQS81" s="397"/>
      <c r="QQT81" s="509" t="s">
        <v>1412</v>
      </c>
      <c r="QQU81" s="509" t="s">
        <v>1413</v>
      </c>
      <c r="QQV81" s="509">
        <v>2007</v>
      </c>
      <c r="QQW81" s="522" t="s">
        <v>1414</v>
      </c>
      <c r="QQX81" s="523" t="s">
        <v>176</v>
      </c>
      <c r="QQY81" s="398">
        <v>0</v>
      </c>
      <c r="QQZ81" s="398">
        <v>0</v>
      </c>
      <c r="QRA81" s="398"/>
      <c r="QRB81" s="398"/>
      <c r="QRC81" s="398"/>
      <c r="QRD81" s="398"/>
      <c r="QRE81" s="408"/>
      <c r="QRF81" s="398">
        <f>IF((ISBLANK(QQY81)+ISBLANK(QRA81)+ISBLANK(QQZ81)+ISBLANK(QRB81)+ISBLANK(QRC81)+ISBLANK(QRD81)+ISBLANK(QRE81))&lt;8,IF(ISNUMBER(LARGE((QQY81,QRA81,QRB81,QRC81,QRD81),1)),LARGE((QQY81,QRA81,QRB81,QRC81,QRD81),1),0)+IF(ISNUMBER(LARGE((QQY81,QRA81,QRB81,QRC81,QRD81),2)),LARGE((QQY81,QRA81,QRB81,QRC81,QRD81),2),0)+QQZ81+QRE81,"")</f>
        <v>0</v>
      </c>
      <c r="QRG81" s="398"/>
      <c r="QRH81" s="418"/>
      <c r="QRI81" s="397"/>
      <c r="QRJ81" s="509" t="s">
        <v>1412</v>
      </c>
      <c r="QRK81" s="509" t="s">
        <v>1413</v>
      </c>
      <c r="QRL81" s="509">
        <v>2007</v>
      </c>
      <c r="QRM81" s="522" t="s">
        <v>1414</v>
      </c>
      <c r="QRN81" s="523" t="s">
        <v>176</v>
      </c>
      <c r="QRO81" s="398">
        <v>0</v>
      </c>
      <c r="QRP81" s="398">
        <v>0</v>
      </c>
      <c r="QRQ81" s="398"/>
      <c r="QRR81" s="398"/>
      <c r="QRS81" s="398"/>
      <c r="QRT81" s="398"/>
      <c r="QRU81" s="408"/>
      <c r="QRV81" s="398">
        <f>IF((ISBLANK(QRO81)+ISBLANK(QRQ81)+ISBLANK(QRP81)+ISBLANK(QRR81)+ISBLANK(QRS81)+ISBLANK(QRT81)+ISBLANK(QRU81))&lt;8,IF(ISNUMBER(LARGE((QRO81,QRQ81,QRR81,QRS81,QRT81),1)),LARGE((QRO81,QRQ81,QRR81,QRS81,QRT81),1),0)+IF(ISNUMBER(LARGE((QRO81,QRQ81,QRR81,QRS81,QRT81),2)),LARGE((QRO81,QRQ81,QRR81,QRS81,QRT81),2),0)+QRP81+QRU81,"")</f>
        <v>0</v>
      </c>
      <c r="QRW81" s="398"/>
      <c r="QRX81" s="418"/>
      <c r="QRY81" s="397"/>
      <c r="QRZ81" s="509" t="s">
        <v>1412</v>
      </c>
      <c r="QSA81" s="509" t="s">
        <v>1413</v>
      </c>
      <c r="QSB81" s="509">
        <v>2007</v>
      </c>
      <c r="QSC81" s="522" t="s">
        <v>1414</v>
      </c>
      <c r="QSD81" s="523" t="s">
        <v>176</v>
      </c>
      <c r="QSE81" s="398">
        <v>0</v>
      </c>
      <c r="QSF81" s="398">
        <v>0</v>
      </c>
      <c r="QSG81" s="398"/>
      <c r="QSH81" s="398"/>
      <c r="QSI81" s="398"/>
      <c r="QSJ81" s="398"/>
      <c r="QSK81" s="408"/>
      <c r="QSL81" s="398">
        <f>IF((ISBLANK(QSE81)+ISBLANK(QSG81)+ISBLANK(QSF81)+ISBLANK(QSH81)+ISBLANK(QSI81)+ISBLANK(QSJ81)+ISBLANK(QSK81))&lt;8,IF(ISNUMBER(LARGE((QSE81,QSG81,QSH81,QSI81,QSJ81),1)),LARGE((QSE81,QSG81,QSH81,QSI81,QSJ81),1),0)+IF(ISNUMBER(LARGE((QSE81,QSG81,QSH81,QSI81,QSJ81),2)),LARGE((QSE81,QSG81,QSH81,QSI81,QSJ81),2),0)+QSF81+QSK81,"")</f>
        <v>0</v>
      </c>
      <c r="QSM81" s="398"/>
      <c r="QSN81" s="418"/>
      <c r="QSO81" s="397"/>
      <c r="QSP81" s="509" t="s">
        <v>1412</v>
      </c>
      <c r="QSQ81" s="509" t="s">
        <v>1413</v>
      </c>
      <c r="QSR81" s="509">
        <v>2007</v>
      </c>
      <c r="QSS81" s="522" t="s">
        <v>1414</v>
      </c>
      <c r="QST81" s="523" t="s">
        <v>176</v>
      </c>
      <c r="QSU81" s="398">
        <v>0</v>
      </c>
      <c r="QSV81" s="398">
        <v>0</v>
      </c>
      <c r="QSW81" s="398"/>
      <c r="QSX81" s="398"/>
      <c r="QSY81" s="398"/>
      <c r="QSZ81" s="398"/>
      <c r="QTA81" s="408"/>
      <c r="QTB81" s="398">
        <f>IF((ISBLANK(QSU81)+ISBLANK(QSW81)+ISBLANK(QSV81)+ISBLANK(QSX81)+ISBLANK(QSY81)+ISBLANK(QSZ81)+ISBLANK(QTA81))&lt;8,IF(ISNUMBER(LARGE((QSU81,QSW81,QSX81,QSY81,QSZ81),1)),LARGE((QSU81,QSW81,QSX81,QSY81,QSZ81),1),0)+IF(ISNUMBER(LARGE((QSU81,QSW81,QSX81,QSY81,QSZ81),2)),LARGE((QSU81,QSW81,QSX81,QSY81,QSZ81),2),0)+QSV81+QTA81,"")</f>
        <v>0</v>
      </c>
      <c r="QTC81" s="398"/>
      <c r="QTD81" s="418"/>
      <c r="QTE81" s="397"/>
      <c r="QTF81" s="509" t="s">
        <v>1412</v>
      </c>
      <c r="QTG81" s="509" t="s">
        <v>1413</v>
      </c>
      <c r="QTH81" s="509">
        <v>2007</v>
      </c>
      <c r="QTI81" s="522" t="s">
        <v>1414</v>
      </c>
      <c r="QTJ81" s="523" t="s">
        <v>176</v>
      </c>
      <c r="QTK81" s="398">
        <v>0</v>
      </c>
      <c r="QTL81" s="398">
        <v>0</v>
      </c>
      <c r="QTM81" s="398"/>
      <c r="QTN81" s="398"/>
      <c r="QTO81" s="398"/>
      <c r="QTP81" s="398"/>
      <c r="QTQ81" s="408"/>
      <c r="QTR81" s="398">
        <f>IF((ISBLANK(QTK81)+ISBLANK(QTM81)+ISBLANK(QTL81)+ISBLANK(QTN81)+ISBLANK(QTO81)+ISBLANK(QTP81)+ISBLANK(QTQ81))&lt;8,IF(ISNUMBER(LARGE((QTK81,QTM81,QTN81,QTO81,QTP81),1)),LARGE((QTK81,QTM81,QTN81,QTO81,QTP81),1),0)+IF(ISNUMBER(LARGE((QTK81,QTM81,QTN81,QTO81,QTP81),2)),LARGE((QTK81,QTM81,QTN81,QTO81,QTP81),2),0)+QTL81+QTQ81,"")</f>
        <v>0</v>
      </c>
      <c r="QTS81" s="398"/>
      <c r="QTT81" s="418"/>
      <c r="QTU81" s="397"/>
      <c r="QTV81" s="509" t="s">
        <v>1412</v>
      </c>
      <c r="QTW81" s="509" t="s">
        <v>1413</v>
      </c>
      <c r="QTX81" s="509">
        <v>2007</v>
      </c>
      <c r="QTY81" s="522" t="s">
        <v>1414</v>
      </c>
      <c r="QTZ81" s="523" t="s">
        <v>176</v>
      </c>
      <c r="QUA81" s="398">
        <v>0</v>
      </c>
      <c r="QUB81" s="398">
        <v>0</v>
      </c>
      <c r="QUC81" s="398"/>
      <c r="QUD81" s="398"/>
      <c r="QUE81" s="398"/>
      <c r="QUF81" s="398"/>
      <c r="QUG81" s="408"/>
      <c r="QUH81" s="398">
        <f>IF((ISBLANK(QUA81)+ISBLANK(QUC81)+ISBLANK(QUB81)+ISBLANK(QUD81)+ISBLANK(QUE81)+ISBLANK(QUF81)+ISBLANK(QUG81))&lt;8,IF(ISNUMBER(LARGE((QUA81,QUC81,QUD81,QUE81,QUF81),1)),LARGE((QUA81,QUC81,QUD81,QUE81,QUF81),1),0)+IF(ISNUMBER(LARGE((QUA81,QUC81,QUD81,QUE81,QUF81),2)),LARGE((QUA81,QUC81,QUD81,QUE81,QUF81),2),0)+QUB81+QUG81,"")</f>
        <v>0</v>
      </c>
      <c r="QUI81" s="398"/>
      <c r="QUJ81" s="418"/>
      <c r="QUK81" s="397"/>
      <c r="QUL81" s="509" t="s">
        <v>1412</v>
      </c>
      <c r="QUM81" s="509" t="s">
        <v>1413</v>
      </c>
      <c r="QUN81" s="509">
        <v>2007</v>
      </c>
      <c r="QUO81" s="522" t="s">
        <v>1414</v>
      </c>
      <c r="QUP81" s="523" t="s">
        <v>176</v>
      </c>
      <c r="QUQ81" s="398">
        <v>0</v>
      </c>
      <c r="QUR81" s="398">
        <v>0</v>
      </c>
      <c r="QUS81" s="398"/>
      <c r="QUT81" s="398"/>
      <c r="QUU81" s="398"/>
      <c r="QUV81" s="398"/>
      <c r="QUW81" s="408"/>
      <c r="QUX81" s="398">
        <f>IF((ISBLANK(QUQ81)+ISBLANK(QUS81)+ISBLANK(QUR81)+ISBLANK(QUT81)+ISBLANK(QUU81)+ISBLANK(QUV81)+ISBLANK(QUW81))&lt;8,IF(ISNUMBER(LARGE((QUQ81,QUS81,QUT81,QUU81,QUV81),1)),LARGE((QUQ81,QUS81,QUT81,QUU81,QUV81),1),0)+IF(ISNUMBER(LARGE((QUQ81,QUS81,QUT81,QUU81,QUV81),2)),LARGE((QUQ81,QUS81,QUT81,QUU81,QUV81),2),0)+QUR81+QUW81,"")</f>
        <v>0</v>
      </c>
      <c r="QUY81" s="398"/>
      <c r="QUZ81" s="418"/>
      <c r="QVA81" s="397"/>
      <c r="QVB81" s="509" t="s">
        <v>1412</v>
      </c>
      <c r="QVC81" s="509" t="s">
        <v>1413</v>
      </c>
      <c r="QVD81" s="509">
        <v>2007</v>
      </c>
      <c r="QVE81" s="522" t="s">
        <v>1414</v>
      </c>
      <c r="QVF81" s="523" t="s">
        <v>176</v>
      </c>
      <c r="QVG81" s="398">
        <v>0</v>
      </c>
      <c r="QVH81" s="398">
        <v>0</v>
      </c>
      <c r="QVI81" s="398"/>
      <c r="QVJ81" s="398"/>
      <c r="QVK81" s="398"/>
      <c r="QVL81" s="398"/>
      <c r="QVM81" s="408"/>
      <c r="QVN81" s="398">
        <f>IF((ISBLANK(QVG81)+ISBLANK(QVI81)+ISBLANK(QVH81)+ISBLANK(QVJ81)+ISBLANK(QVK81)+ISBLANK(QVL81)+ISBLANK(QVM81))&lt;8,IF(ISNUMBER(LARGE((QVG81,QVI81,QVJ81,QVK81,QVL81),1)),LARGE((QVG81,QVI81,QVJ81,QVK81,QVL81),1),0)+IF(ISNUMBER(LARGE((QVG81,QVI81,QVJ81,QVK81,QVL81),2)),LARGE((QVG81,QVI81,QVJ81,QVK81,QVL81),2),0)+QVH81+QVM81,"")</f>
        <v>0</v>
      </c>
      <c r="QVO81" s="398"/>
      <c r="QVP81" s="418"/>
      <c r="QVQ81" s="397"/>
      <c r="QVR81" s="509" t="s">
        <v>1412</v>
      </c>
      <c r="QVS81" s="509" t="s">
        <v>1413</v>
      </c>
      <c r="QVT81" s="509">
        <v>2007</v>
      </c>
      <c r="QVU81" s="522" t="s">
        <v>1414</v>
      </c>
      <c r="QVV81" s="523" t="s">
        <v>176</v>
      </c>
      <c r="QVW81" s="398">
        <v>0</v>
      </c>
      <c r="QVX81" s="398">
        <v>0</v>
      </c>
      <c r="QVY81" s="398"/>
      <c r="QVZ81" s="398"/>
      <c r="QWA81" s="398"/>
      <c r="QWB81" s="398"/>
      <c r="QWC81" s="408"/>
      <c r="QWD81" s="398">
        <f>IF((ISBLANK(QVW81)+ISBLANK(QVY81)+ISBLANK(QVX81)+ISBLANK(QVZ81)+ISBLANK(QWA81)+ISBLANK(QWB81)+ISBLANK(QWC81))&lt;8,IF(ISNUMBER(LARGE((QVW81,QVY81,QVZ81,QWA81,QWB81),1)),LARGE((QVW81,QVY81,QVZ81,QWA81,QWB81),1),0)+IF(ISNUMBER(LARGE((QVW81,QVY81,QVZ81,QWA81,QWB81),2)),LARGE((QVW81,QVY81,QVZ81,QWA81,QWB81),2),0)+QVX81+QWC81,"")</f>
        <v>0</v>
      </c>
      <c r="QWE81" s="398"/>
      <c r="QWF81" s="418"/>
      <c r="QWG81" s="397"/>
      <c r="QWH81" s="509" t="s">
        <v>1412</v>
      </c>
      <c r="QWI81" s="509" t="s">
        <v>1413</v>
      </c>
      <c r="QWJ81" s="509">
        <v>2007</v>
      </c>
      <c r="QWK81" s="522" t="s">
        <v>1414</v>
      </c>
      <c r="QWL81" s="523" t="s">
        <v>176</v>
      </c>
      <c r="QWM81" s="398">
        <v>0</v>
      </c>
      <c r="QWN81" s="398">
        <v>0</v>
      </c>
      <c r="QWO81" s="398"/>
      <c r="QWP81" s="398"/>
      <c r="QWQ81" s="398"/>
      <c r="QWR81" s="398"/>
      <c r="QWS81" s="408"/>
      <c r="QWT81" s="398">
        <f>IF((ISBLANK(QWM81)+ISBLANK(QWO81)+ISBLANK(QWN81)+ISBLANK(QWP81)+ISBLANK(QWQ81)+ISBLANK(QWR81)+ISBLANK(QWS81))&lt;8,IF(ISNUMBER(LARGE((QWM81,QWO81,QWP81,QWQ81,QWR81),1)),LARGE((QWM81,QWO81,QWP81,QWQ81,QWR81),1),0)+IF(ISNUMBER(LARGE((QWM81,QWO81,QWP81,QWQ81,QWR81),2)),LARGE((QWM81,QWO81,QWP81,QWQ81,QWR81),2),0)+QWN81+QWS81,"")</f>
        <v>0</v>
      </c>
      <c r="QWU81" s="398"/>
      <c r="QWV81" s="418"/>
      <c r="QWW81" s="397"/>
      <c r="QWX81" s="509" t="s">
        <v>1412</v>
      </c>
      <c r="QWY81" s="509" t="s">
        <v>1413</v>
      </c>
      <c r="QWZ81" s="509">
        <v>2007</v>
      </c>
      <c r="QXA81" s="522" t="s">
        <v>1414</v>
      </c>
      <c r="QXB81" s="523" t="s">
        <v>176</v>
      </c>
      <c r="QXC81" s="398">
        <v>0</v>
      </c>
      <c r="QXD81" s="398">
        <v>0</v>
      </c>
      <c r="QXE81" s="398"/>
      <c r="QXF81" s="398"/>
      <c r="QXG81" s="398"/>
      <c r="QXH81" s="398"/>
      <c r="QXI81" s="408"/>
      <c r="QXJ81" s="398">
        <f>IF((ISBLANK(QXC81)+ISBLANK(QXE81)+ISBLANK(QXD81)+ISBLANK(QXF81)+ISBLANK(QXG81)+ISBLANK(QXH81)+ISBLANK(QXI81))&lt;8,IF(ISNUMBER(LARGE((QXC81,QXE81,QXF81,QXG81,QXH81),1)),LARGE((QXC81,QXE81,QXF81,QXG81,QXH81),1),0)+IF(ISNUMBER(LARGE((QXC81,QXE81,QXF81,QXG81,QXH81),2)),LARGE((QXC81,QXE81,QXF81,QXG81,QXH81),2),0)+QXD81+QXI81,"")</f>
        <v>0</v>
      </c>
      <c r="QXK81" s="398"/>
      <c r="QXL81" s="418"/>
      <c r="QXM81" s="397"/>
      <c r="QXN81" s="509" t="s">
        <v>1412</v>
      </c>
      <c r="QXO81" s="509" t="s">
        <v>1413</v>
      </c>
      <c r="QXP81" s="509">
        <v>2007</v>
      </c>
      <c r="QXQ81" s="522" t="s">
        <v>1414</v>
      </c>
      <c r="QXR81" s="523" t="s">
        <v>176</v>
      </c>
      <c r="QXS81" s="398">
        <v>0</v>
      </c>
      <c r="QXT81" s="398">
        <v>0</v>
      </c>
      <c r="QXU81" s="398"/>
      <c r="QXV81" s="398"/>
      <c r="QXW81" s="398"/>
      <c r="QXX81" s="398"/>
      <c r="QXY81" s="408"/>
      <c r="QXZ81" s="398">
        <f>IF((ISBLANK(QXS81)+ISBLANK(QXU81)+ISBLANK(QXT81)+ISBLANK(QXV81)+ISBLANK(QXW81)+ISBLANK(QXX81)+ISBLANK(QXY81))&lt;8,IF(ISNUMBER(LARGE((QXS81,QXU81,QXV81,QXW81,QXX81),1)),LARGE((QXS81,QXU81,QXV81,QXW81,QXX81),1),0)+IF(ISNUMBER(LARGE((QXS81,QXU81,QXV81,QXW81,QXX81),2)),LARGE((QXS81,QXU81,QXV81,QXW81,QXX81),2),0)+QXT81+QXY81,"")</f>
        <v>0</v>
      </c>
      <c r="QYA81" s="398"/>
      <c r="QYB81" s="418"/>
      <c r="QYC81" s="397"/>
      <c r="QYD81" s="509" t="s">
        <v>1412</v>
      </c>
      <c r="QYE81" s="509" t="s">
        <v>1413</v>
      </c>
      <c r="QYF81" s="509">
        <v>2007</v>
      </c>
      <c r="QYG81" s="522" t="s">
        <v>1414</v>
      </c>
      <c r="QYH81" s="523" t="s">
        <v>176</v>
      </c>
      <c r="QYI81" s="398">
        <v>0</v>
      </c>
      <c r="QYJ81" s="398">
        <v>0</v>
      </c>
      <c r="QYK81" s="398"/>
      <c r="QYL81" s="398"/>
      <c r="QYM81" s="398"/>
      <c r="QYN81" s="398"/>
      <c r="QYO81" s="408"/>
      <c r="QYP81" s="398">
        <f>IF((ISBLANK(QYI81)+ISBLANK(QYK81)+ISBLANK(QYJ81)+ISBLANK(QYL81)+ISBLANK(QYM81)+ISBLANK(QYN81)+ISBLANK(QYO81))&lt;8,IF(ISNUMBER(LARGE((QYI81,QYK81,QYL81,QYM81,QYN81),1)),LARGE((QYI81,QYK81,QYL81,QYM81,QYN81),1),0)+IF(ISNUMBER(LARGE((QYI81,QYK81,QYL81,QYM81,QYN81),2)),LARGE((QYI81,QYK81,QYL81,QYM81,QYN81),2),0)+QYJ81+QYO81,"")</f>
        <v>0</v>
      </c>
      <c r="QYQ81" s="398"/>
      <c r="QYR81" s="418"/>
      <c r="QYS81" s="397"/>
      <c r="QYT81" s="509" t="s">
        <v>1412</v>
      </c>
      <c r="QYU81" s="509" t="s">
        <v>1413</v>
      </c>
      <c r="QYV81" s="509">
        <v>2007</v>
      </c>
      <c r="QYW81" s="522" t="s">
        <v>1414</v>
      </c>
      <c r="QYX81" s="523" t="s">
        <v>176</v>
      </c>
      <c r="QYY81" s="398">
        <v>0</v>
      </c>
      <c r="QYZ81" s="398">
        <v>0</v>
      </c>
      <c r="QZA81" s="398"/>
      <c r="QZB81" s="398"/>
      <c r="QZC81" s="398"/>
      <c r="QZD81" s="398"/>
      <c r="QZE81" s="408"/>
      <c r="QZF81" s="398">
        <f>IF((ISBLANK(QYY81)+ISBLANK(QZA81)+ISBLANK(QYZ81)+ISBLANK(QZB81)+ISBLANK(QZC81)+ISBLANK(QZD81)+ISBLANK(QZE81))&lt;8,IF(ISNUMBER(LARGE((QYY81,QZA81,QZB81,QZC81,QZD81),1)),LARGE((QYY81,QZA81,QZB81,QZC81,QZD81),1),0)+IF(ISNUMBER(LARGE((QYY81,QZA81,QZB81,QZC81,QZD81),2)),LARGE((QYY81,QZA81,QZB81,QZC81,QZD81),2),0)+QYZ81+QZE81,"")</f>
        <v>0</v>
      </c>
      <c r="QZG81" s="398"/>
      <c r="QZH81" s="418"/>
      <c r="QZI81" s="397"/>
      <c r="QZJ81" s="509" t="s">
        <v>1412</v>
      </c>
      <c r="QZK81" s="509" t="s">
        <v>1413</v>
      </c>
      <c r="QZL81" s="509">
        <v>2007</v>
      </c>
      <c r="QZM81" s="522" t="s">
        <v>1414</v>
      </c>
      <c r="QZN81" s="523" t="s">
        <v>176</v>
      </c>
      <c r="QZO81" s="398">
        <v>0</v>
      </c>
      <c r="QZP81" s="398">
        <v>0</v>
      </c>
      <c r="QZQ81" s="398"/>
      <c r="QZR81" s="398"/>
      <c r="QZS81" s="398"/>
      <c r="QZT81" s="398"/>
      <c r="QZU81" s="408"/>
      <c r="QZV81" s="398">
        <f>IF((ISBLANK(QZO81)+ISBLANK(QZQ81)+ISBLANK(QZP81)+ISBLANK(QZR81)+ISBLANK(QZS81)+ISBLANK(QZT81)+ISBLANK(QZU81))&lt;8,IF(ISNUMBER(LARGE((QZO81,QZQ81,QZR81,QZS81,QZT81),1)),LARGE((QZO81,QZQ81,QZR81,QZS81,QZT81),1),0)+IF(ISNUMBER(LARGE((QZO81,QZQ81,QZR81,QZS81,QZT81),2)),LARGE((QZO81,QZQ81,QZR81,QZS81,QZT81),2),0)+QZP81+QZU81,"")</f>
        <v>0</v>
      </c>
      <c r="QZW81" s="398"/>
      <c r="QZX81" s="418"/>
      <c r="QZY81" s="397"/>
      <c r="QZZ81" s="509" t="s">
        <v>1412</v>
      </c>
      <c r="RAA81" s="509" t="s">
        <v>1413</v>
      </c>
      <c r="RAB81" s="509">
        <v>2007</v>
      </c>
      <c r="RAC81" s="522" t="s">
        <v>1414</v>
      </c>
      <c r="RAD81" s="523" t="s">
        <v>176</v>
      </c>
      <c r="RAE81" s="398">
        <v>0</v>
      </c>
      <c r="RAF81" s="398">
        <v>0</v>
      </c>
      <c r="RAG81" s="398"/>
      <c r="RAH81" s="398"/>
      <c r="RAI81" s="398"/>
      <c r="RAJ81" s="398"/>
      <c r="RAK81" s="408"/>
      <c r="RAL81" s="398">
        <f>IF((ISBLANK(RAE81)+ISBLANK(RAG81)+ISBLANK(RAF81)+ISBLANK(RAH81)+ISBLANK(RAI81)+ISBLANK(RAJ81)+ISBLANK(RAK81))&lt;8,IF(ISNUMBER(LARGE((RAE81,RAG81,RAH81,RAI81,RAJ81),1)),LARGE((RAE81,RAG81,RAH81,RAI81,RAJ81),1),0)+IF(ISNUMBER(LARGE((RAE81,RAG81,RAH81,RAI81,RAJ81),2)),LARGE((RAE81,RAG81,RAH81,RAI81,RAJ81),2),0)+RAF81+RAK81,"")</f>
        <v>0</v>
      </c>
      <c r="RAM81" s="398"/>
      <c r="RAN81" s="418"/>
      <c r="RAO81" s="397"/>
      <c r="RAP81" s="509" t="s">
        <v>1412</v>
      </c>
      <c r="RAQ81" s="509" t="s">
        <v>1413</v>
      </c>
      <c r="RAR81" s="509">
        <v>2007</v>
      </c>
      <c r="RAS81" s="522" t="s">
        <v>1414</v>
      </c>
      <c r="RAT81" s="523" t="s">
        <v>176</v>
      </c>
      <c r="RAU81" s="398">
        <v>0</v>
      </c>
      <c r="RAV81" s="398">
        <v>0</v>
      </c>
      <c r="RAW81" s="398"/>
      <c r="RAX81" s="398"/>
      <c r="RAY81" s="398"/>
      <c r="RAZ81" s="398"/>
      <c r="RBA81" s="408"/>
      <c r="RBB81" s="398">
        <f>IF((ISBLANK(RAU81)+ISBLANK(RAW81)+ISBLANK(RAV81)+ISBLANK(RAX81)+ISBLANK(RAY81)+ISBLANK(RAZ81)+ISBLANK(RBA81))&lt;8,IF(ISNUMBER(LARGE((RAU81,RAW81,RAX81,RAY81,RAZ81),1)),LARGE((RAU81,RAW81,RAX81,RAY81,RAZ81),1),0)+IF(ISNUMBER(LARGE((RAU81,RAW81,RAX81,RAY81,RAZ81),2)),LARGE((RAU81,RAW81,RAX81,RAY81,RAZ81),2),0)+RAV81+RBA81,"")</f>
        <v>0</v>
      </c>
      <c r="RBC81" s="398"/>
      <c r="RBD81" s="418"/>
      <c r="RBE81" s="397"/>
      <c r="RBF81" s="509" t="s">
        <v>1412</v>
      </c>
      <c r="RBG81" s="509" t="s">
        <v>1413</v>
      </c>
      <c r="RBH81" s="509">
        <v>2007</v>
      </c>
      <c r="RBI81" s="522" t="s">
        <v>1414</v>
      </c>
      <c r="RBJ81" s="523" t="s">
        <v>176</v>
      </c>
      <c r="RBK81" s="398">
        <v>0</v>
      </c>
      <c r="RBL81" s="398">
        <v>0</v>
      </c>
      <c r="RBM81" s="398"/>
      <c r="RBN81" s="398"/>
      <c r="RBO81" s="398"/>
      <c r="RBP81" s="398"/>
      <c r="RBQ81" s="408"/>
      <c r="RBR81" s="398">
        <f>IF((ISBLANK(RBK81)+ISBLANK(RBM81)+ISBLANK(RBL81)+ISBLANK(RBN81)+ISBLANK(RBO81)+ISBLANK(RBP81)+ISBLANK(RBQ81))&lt;8,IF(ISNUMBER(LARGE((RBK81,RBM81,RBN81,RBO81,RBP81),1)),LARGE((RBK81,RBM81,RBN81,RBO81,RBP81),1),0)+IF(ISNUMBER(LARGE((RBK81,RBM81,RBN81,RBO81,RBP81),2)),LARGE((RBK81,RBM81,RBN81,RBO81,RBP81),2),0)+RBL81+RBQ81,"")</f>
        <v>0</v>
      </c>
      <c r="RBS81" s="398"/>
      <c r="RBT81" s="418"/>
      <c r="RBU81" s="397"/>
      <c r="RBV81" s="509" t="s">
        <v>1412</v>
      </c>
      <c r="RBW81" s="509" t="s">
        <v>1413</v>
      </c>
      <c r="RBX81" s="509">
        <v>2007</v>
      </c>
      <c r="RBY81" s="522" t="s">
        <v>1414</v>
      </c>
      <c r="RBZ81" s="523" t="s">
        <v>176</v>
      </c>
      <c r="RCA81" s="398">
        <v>0</v>
      </c>
      <c r="RCB81" s="398">
        <v>0</v>
      </c>
      <c r="RCC81" s="398"/>
      <c r="RCD81" s="398"/>
      <c r="RCE81" s="398"/>
      <c r="RCF81" s="398"/>
      <c r="RCG81" s="408"/>
      <c r="RCH81" s="398">
        <f>IF((ISBLANK(RCA81)+ISBLANK(RCC81)+ISBLANK(RCB81)+ISBLANK(RCD81)+ISBLANK(RCE81)+ISBLANK(RCF81)+ISBLANK(RCG81))&lt;8,IF(ISNUMBER(LARGE((RCA81,RCC81,RCD81,RCE81,RCF81),1)),LARGE((RCA81,RCC81,RCD81,RCE81,RCF81),1),0)+IF(ISNUMBER(LARGE((RCA81,RCC81,RCD81,RCE81,RCF81),2)),LARGE((RCA81,RCC81,RCD81,RCE81,RCF81),2),0)+RCB81+RCG81,"")</f>
        <v>0</v>
      </c>
      <c r="RCI81" s="398"/>
      <c r="RCJ81" s="418"/>
      <c r="RCK81" s="397"/>
      <c r="RCL81" s="509" t="s">
        <v>1412</v>
      </c>
      <c r="RCM81" s="509" t="s">
        <v>1413</v>
      </c>
      <c r="RCN81" s="509">
        <v>2007</v>
      </c>
      <c r="RCO81" s="522" t="s">
        <v>1414</v>
      </c>
      <c r="RCP81" s="523" t="s">
        <v>176</v>
      </c>
      <c r="RCQ81" s="398">
        <v>0</v>
      </c>
      <c r="RCR81" s="398">
        <v>0</v>
      </c>
      <c r="RCS81" s="398"/>
      <c r="RCT81" s="398"/>
      <c r="RCU81" s="398"/>
      <c r="RCV81" s="398"/>
      <c r="RCW81" s="408"/>
      <c r="RCX81" s="398">
        <f>IF((ISBLANK(RCQ81)+ISBLANK(RCS81)+ISBLANK(RCR81)+ISBLANK(RCT81)+ISBLANK(RCU81)+ISBLANK(RCV81)+ISBLANK(RCW81))&lt;8,IF(ISNUMBER(LARGE((RCQ81,RCS81,RCT81,RCU81,RCV81),1)),LARGE((RCQ81,RCS81,RCT81,RCU81,RCV81),1),0)+IF(ISNUMBER(LARGE((RCQ81,RCS81,RCT81,RCU81,RCV81),2)),LARGE((RCQ81,RCS81,RCT81,RCU81,RCV81),2),0)+RCR81+RCW81,"")</f>
        <v>0</v>
      </c>
      <c r="RCY81" s="398"/>
      <c r="RCZ81" s="418"/>
      <c r="RDA81" s="397"/>
      <c r="RDB81" s="509" t="s">
        <v>1412</v>
      </c>
      <c r="RDC81" s="509" t="s">
        <v>1413</v>
      </c>
      <c r="RDD81" s="509">
        <v>2007</v>
      </c>
      <c r="RDE81" s="522" t="s">
        <v>1414</v>
      </c>
      <c r="RDF81" s="523" t="s">
        <v>176</v>
      </c>
      <c r="RDG81" s="398">
        <v>0</v>
      </c>
      <c r="RDH81" s="398">
        <v>0</v>
      </c>
      <c r="RDI81" s="398"/>
      <c r="RDJ81" s="398"/>
      <c r="RDK81" s="398"/>
      <c r="RDL81" s="398"/>
      <c r="RDM81" s="408"/>
      <c r="RDN81" s="398">
        <f>IF((ISBLANK(RDG81)+ISBLANK(RDI81)+ISBLANK(RDH81)+ISBLANK(RDJ81)+ISBLANK(RDK81)+ISBLANK(RDL81)+ISBLANK(RDM81))&lt;8,IF(ISNUMBER(LARGE((RDG81,RDI81,RDJ81,RDK81,RDL81),1)),LARGE((RDG81,RDI81,RDJ81,RDK81,RDL81),1),0)+IF(ISNUMBER(LARGE((RDG81,RDI81,RDJ81,RDK81,RDL81),2)),LARGE((RDG81,RDI81,RDJ81,RDK81,RDL81),2),0)+RDH81+RDM81,"")</f>
        <v>0</v>
      </c>
      <c r="RDO81" s="398"/>
      <c r="RDP81" s="418"/>
      <c r="RDQ81" s="397"/>
      <c r="RDR81" s="509" t="s">
        <v>1412</v>
      </c>
      <c r="RDS81" s="509" t="s">
        <v>1413</v>
      </c>
      <c r="RDT81" s="509">
        <v>2007</v>
      </c>
      <c r="RDU81" s="522" t="s">
        <v>1414</v>
      </c>
      <c r="RDV81" s="523" t="s">
        <v>176</v>
      </c>
      <c r="RDW81" s="398">
        <v>0</v>
      </c>
      <c r="RDX81" s="398">
        <v>0</v>
      </c>
      <c r="RDY81" s="398"/>
      <c r="RDZ81" s="398"/>
      <c r="REA81" s="398"/>
      <c r="REB81" s="398"/>
      <c r="REC81" s="408"/>
      <c r="RED81" s="398">
        <f>IF((ISBLANK(RDW81)+ISBLANK(RDY81)+ISBLANK(RDX81)+ISBLANK(RDZ81)+ISBLANK(REA81)+ISBLANK(REB81)+ISBLANK(REC81))&lt;8,IF(ISNUMBER(LARGE((RDW81,RDY81,RDZ81,REA81,REB81),1)),LARGE((RDW81,RDY81,RDZ81,REA81,REB81),1),0)+IF(ISNUMBER(LARGE((RDW81,RDY81,RDZ81,REA81,REB81),2)),LARGE((RDW81,RDY81,RDZ81,REA81,REB81),2),0)+RDX81+REC81,"")</f>
        <v>0</v>
      </c>
      <c r="REE81" s="398"/>
      <c r="REF81" s="418"/>
      <c r="REG81" s="397"/>
      <c r="REH81" s="509" t="s">
        <v>1412</v>
      </c>
      <c r="REI81" s="509" t="s">
        <v>1413</v>
      </c>
      <c r="REJ81" s="509">
        <v>2007</v>
      </c>
      <c r="REK81" s="522" t="s">
        <v>1414</v>
      </c>
      <c r="REL81" s="523" t="s">
        <v>176</v>
      </c>
      <c r="REM81" s="398">
        <v>0</v>
      </c>
      <c r="REN81" s="398">
        <v>0</v>
      </c>
      <c r="REO81" s="398"/>
      <c r="REP81" s="398"/>
      <c r="REQ81" s="398"/>
      <c r="RER81" s="398"/>
      <c r="RES81" s="408"/>
      <c r="RET81" s="398">
        <f>IF((ISBLANK(REM81)+ISBLANK(REO81)+ISBLANK(REN81)+ISBLANK(REP81)+ISBLANK(REQ81)+ISBLANK(RER81)+ISBLANK(RES81))&lt;8,IF(ISNUMBER(LARGE((REM81,REO81,REP81,REQ81,RER81),1)),LARGE((REM81,REO81,REP81,REQ81,RER81),1),0)+IF(ISNUMBER(LARGE((REM81,REO81,REP81,REQ81,RER81),2)),LARGE((REM81,REO81,REP81,REQ81,RER81),2),0)+REN81+RES81,"")</f>
        <v>0</v>
      </c>
      <c r="REU81" s="398"/>
      <c r="REV81" s="418"/>
      <c r="REW81" s="397"/>
      <c r="REX81" s="509" t="s">
        <v>1412</v>
      </c>
      <c r="REY81" s="509" t="s">
        <v>1413</v>
      </c>
      <c r="REZ81" s="509">
        <v>2007</v>
      </c>
      <c r="RFA81" s="522" t="s">
        <v>1414</v>
      </c>
      <c r="RFB81" s="523" t="s">
        <v>176</v>
      </c>
      <c r="RFC81" s="398">
        <v>0</v>
      </c>
      <c r="RFD81" s="398">
        <v>0</v>
      </c>
      <c r="RFE81" s="398"/>
      <c r="RFF81" s="398"/>
      <c r="RFG81" s="398"/>
      <c r="RFH81" s="398"/>
      <c r="RFI81" s="408"/>
      <c r="RFJ81" s="398">
        <f>IF((ISBLANK(RFC81)+ISBLANK(RFE81)+ISBLANK(RFD81)+ISBLANK(RFF81)+ISBLANK(RFG81)+ISBLANK(RFH81)+ISBLANK(RFI81))&lt;8,IF(ISNUMBER(LARGE((RFC81,RFE81,RFF81,RFG81,RFH81),1)),LARGE((RFC81,RFE81,RFF81,RFG81,RFH81),1),0)+IF(ISNUMBER(LARGE((RFC81,RFE81,RFF81,RFG81,RFH81),2)),LARGE((RFC81,RFE81,RFF81,RFG81,RFH81),2),0)+RFD81+RFI81,"")</f>
        <v>0</v>
      </c>
      <c r="RFK81" s="398"/>
      <c r="RFL81" s="418"/>
      <c r="RFM81" s="397"/>
      <c r="RFN81" s="509" t="s">
        <v>1412</v>
      </c>
      <c r="RFO81" s="509" t="s">
        <v>1413</v>
      </c>
      <c r="RFP81" s="509">
        <v>2007</v>
      </c>
      <c r="RFQ81" s="522" t="s">
        <v>1414</v>
      </c>
      <c r="RFR81" s="523" t="s">
        <v>176</v>
      </c>
      <c r="RFS81" s="398">
        <v>0</v>
      </c>
      <c r="RFT81" s="398">
        <v>0</v>
      </c>
      <c r="RFU81" s="398"/>
      <c r="RFV81" s="398"/>
      <c r="RFW81" s="398"/>
      <c r="RFX81" s="398"/>
      <c r="RFY81" s="408"/>
      <c r="RFZ81" s="398">
        <f>IF((ISBLANK(RFS81)+ISBLANK(RFU81)+ISBLANK(RFT81)+ISBLANK(RFV81)+ISBLANK(RFW81)+ISBLANK(RFX81)+ISBLANK(RFY81))&lt;8,IF(ISNUMBER(LARGE((RFS81,RFU81,RFV81,RFW81,RFX81),1)),LARGE((RFS81,RFU81,RFV81,RFW81,RFX81),1),0)+IF(ISNUMBER(LARGE((RFS81,RFU81,RFV81,RFW81,RFX81),2)),LARGE((RFS81,RFU81,RFV81,RFW81,RFX81),2),0)+RFT81+RFY81,"")</f>
        <v>0</v>
      </c>
      <c r="RGA81" s="398"/>
      <c r="RGB81" s="418"/>
      <c r="RGC81" s="397"/>
      <c r="RGD81" s="509" t="s">
        <v>1412</v>
      </c>
      <c r="RGE81" s="509" t="s">
        <v>1413</v>
      </c>
      <c r="RGF81" s="509">
        <v>2007</v>
      </c>
      <c r="RGG81" s="522" t="s">
        <v>1414</v>
      </c>
      <c r="RGH81" s="523" t="s">
        <v>176</v>
      </c>
      <c r="RGI81" s="398">
        <v>0</v>
      </c>
      <c r="RGJ81" s="398">
        <v>0</v>
      </c>
      <c r="RGK81" s="398"/>
      <c r="RGL81" s="398"/>
      <c r="RGM81" s="398"/>
      <c r="RGN81" s="398"/>
      <c r="RGO81" s="408"/>
      <c r="RGP81" s="398">
        <f>IF((ISBLANK(RGI81)+ISBLANK(RGK81)+ISBLANK(RGJ81)+ISBLANK(RGL81)+ISBLANK(RGM81)+ISBLANK(RGN81)+ISBLANK(RGO81))&lt;8,IF(ISNUMBER(LARGE((RGI81,RGK81,RGL81,RGM81,RGN81),1)),LARGE((RGI81,RGK81,RGL81,RGM81,RGN81),1),0)+IF(ISNUMBER(LARGE((RGI81,RGK81,RGL81,RGM81,RGN81),2)),LARGE((RGI81,RGK81,RGL81,RGM81,RGN81),2),0)+RGJ81+RGO81,"")</f>
        <v>0</v>
      </c>
      <c r="RGQ81" s="398"/>
      <c r="RGR81" s="418"/>
      <c r="RGS81" s="397"/>
      <c r="RGT81" s="509" t="s">
        <v>1412</v>
      </c>
      <c r="RGU81" s="509" t="s">
        <v>1413</v>
      </c>
      <c r="RGV81" s="509">
        <v>2007</v>
      </c>
      <c r="RGW81" s="522" t="s">
        <v>1414</v>
      </c>
      <c r="RGX81" s="523" t="s">
        <v>176</v>
      </c>
      <c r="RGY81" s="398">
        <v>0</v>
      </c>
      <c r="RGZ81" s="398">
        <v>0</v>
      </c>
      <c r="RHA81" s="398"/>
      <c r="RHB81" s="398"/>
      <c r="RHC81" s="398"/>
      <c r="RHD81" s="398"/>
      <c r="RHE81" s="408"/>
      <c r="RHF81" s="398">
        <f>IF((ISBLANK(RGY81)+ISBLANK(RHA81)+ISBLANK(RGZ81)+ISBLANK(RHB81)+ISBLANK(RHC81)+ISBLANK(RHD81)+ISBLANK(RHE81))&lt;8,IF(ISNUMBER(LARGE((RGY81,RHA81,RHB81,RHC81,RHD81),1)),LARGE((RGY81,RHA81,RHB81,RHC81,RHD81),1),0)+IF(ISNUMBER(LARGE((RGY81,RHA81,RHB81,RHC81,RHD81),2)),LARGE((RGY81,RHA81,RHB81,RHC81,RHD81),2),0)+RGZ81+RHE81,"")</f>
        <v>0</v>
      </c>
      <c r="RHG81" s="398"/>
      <c r="RHH81" s="418"/>
      <c r="RHI81" s="397"/>
      <c r="RHJ81" s="509" t="s">
        <v>1412</v>
      </c>
      <c r="RHK81" s="509" t="s">
        <v>1413</v>
      </c>
      <c r="RHL81" s="509">
        <v>2007</v>
      </c>
      <c r="RHM81" s="522" t="s">
        <v>1414</v>
      </c>
      <c r="RHN81" s="523" t="s">
        <v>176</v>
      </c>
      <c r="RHO81" s="398">
        <v>0</v>
      </c>
      <c r="RHP81" s="398">
        <v>0</v>
      </c>
      <c r="RHQ81" s="398"/>
      <c r="RHR81" s="398"/>
      <c r="RHS81" s="398"/>
      <c r="RHT81" s="398"/>
      <c r="RHU81" s="408"/>
      <c r="RHV81" s="398">
        <f>IF((ISBLANK(RHO81)+ISBLANK(RHQ81)+ISBLANK(RHP81)+ISBLANK(RHR81)+ISBLANK(RHS81)+ISBLANK(RHT81)+ISBLANK(RHU81))&lt;8,IF(ISNUMBER(LARGE((RHO81,RHQ81,RHR81,RHS81,RHT81),1)),LARGE((RHO81,RHQ81,RHR81,RHS81,RHT81),1),0)+IF(ISNUMBER(LARGE((RHO81,RHQ81,RHR81,RHS81,RHT81),2)),LARGE((RHO81,RHQ81,RHR81,RHS81,RHT81),2),0)+RHP81+RHU81,"")</f>
        <v>0</v>
      </c>
      <c r="RHW81" s="398"/>
      <c r="RHX81" s="418"/>
      <c r="RHY81" s="397"/>
      <c r="RHZ81" s="509" t="s">
        <v>1412</v>
      </c>
      <c r="RIA81" s="509" t="s">
        <v>1413</v>
      </c>
      <c r="RIB81" s="509">
        <v>2007</v>
      </c>
      <c r="RIC81" s="522" t="s">
        <v>1414</v>
      </c>
      <c r="RID81" s="523" t="s">
        <v>176</v>
      </c>
      <c r="RIE81" s="398">
        <v>0</v>
      </c>
      <c r="RIF81" s="398">
        <v>0</v>
      </c>
      <c r="RIG81" s="398"/>
      <c r="RIH81" s="398"/>
      <c r="RII81" s="398"/>
      <c r="RIJ81" s="398"/>
      <c r="RIK81" s="408"/>
      <c r="RIL81" s="398">
        <f>IF((ISBLANK(RIE81)+ISBLANK(RIG81)+ISBLANK(RIF81)+ISBLANK(RIH81)+ISBLANK(RII81)+ISBLANK(RIJ81)+ISBLANK(RIK81))&lt;8,IF(ISNUMBER(LARGE((RIE81,RIG81,RIH81,RII81,RIJ81),1)),LARGE((RIE81,RIG81,RIH81,RII81,RIJ81),1),0)+IF(ISNUMBER(LARGE((RIE81,RIG81,RIH81,RII81,RIJ81),2)),LARGE((RIE81,RIG81,RIH81,RII81,RIJ81),2),0)+RIF81+RIK81,"")</f>
        <v>0</v>
      </c>
      <c r="RIM81" s="398"/>
      <c r="RIN81" s="418"/>
      <c r="RIO81" s="397"/>
      <c r="RIP81" s="509" t="s">
        <v>1412</v>
      </c>
      <c r="RIQ81" s="509" t="s">
        <v>1413</v>
      </c>
      <c r="RIR81" s="509">
        <v>2007</v>
      </c>
      <c r="RIS81" s="522" t="s">
        <v>1414</v>
      </c>
      <c r="RIT81" s="523" t="s">
        <v>176</v>
      </c>
      <c r="RIU81" s="398">
        <v>0</v>
      </c>
      <c r="RIV81" s="398">
        <v>0</v>
      </c>
      <c r="RIW81" s="398"/>
      <c r="RIX81" s="398"/>
      <c r="RIY81" s="398"/>
      <c r="RIZ81" s="398"/>
      <c r="RJA81" s="408"/>
      <c r="RJB81" s="398">
        <f>IF((ISBLANK(RIU81)+ISBLANK(RIW81)+ISBLANK(RIV81)+ISBLANK(RIX81)+ISBLANK(RIY81)+ISBLANK(RIZ81)+ISBLANK(RJA81))&lt;8,IF(ISNUMBER(LARGE((RIU81,RIW81,RIX81,RIY81,RIZ81),1)),LARGE((RIU81,RIW81,RIX81,RIY81,RIZ81),1),0)+IF(ISNUMBER(LARGE((RIU81,RIW81,RIX81,RIY81,RIZ81),2)),LARGE((RIU81,RIW81,RIX81,RIY81,RIZ81),2),0)+RIV81+RJA81,"")</f>
        <v>0</v>
      </c>
      <c r="RJC81" s="398"/>
      <c r="RJD81" s="418"/>
      <c r="RJE81" s="397"/>
      <c r="RJF81" s="509" t="s">
        <v>1412</v>
      </c>
      <c r="RJG81" s="509" t="s">
        <v>1413</v>
      </c>
      <c r="RJH81" s="509">
        <v>2007</v>
      </c>
      <c r="RJI81" s="522" t="s">
        <v>1414</v>
      </c>
      <c r="RJJ81" s="523" t="s">
        <v>176</v>
      </c>
      <c r="RJK81" s="398">
        <v>0</v>
      </c>
      <c r="RJL81" s="398">
        <v>0</v>
      </c>
      <c r="RJM81" s="398"/>
      <c r="RJN81" s="398"/>
      <c r="RJO81" s="398"/>
      <c r="RJP81" s="398"/>
      <c r="RJQ81" s="408"/>
      <c r="RJR81" s="398">
        <f>IF((ISBLANK(RJK81)+ISBLANK(RJM81)+ISBLANK(RJL81)+ISBLANK(RJN81)+ISBLANK(RJO81)+ISBLANK(RJP81)+ISBLANK(RJQ81))&lt;8,IF(ISNUMBER(LARGE((RJK81,RJM81,RJN81,RJO81,RJP81),1)),LARGE((RJK81,RJM81,RJN81,RJO81,RJP81),1),0)+IF(ISNUMBER(LARGE((RJK81,RJM81,RJN81,RJO81,RJP81),2)),LARGE((RJK81,RJM81,RJN81,RJO81,RJP81),2),0)+RJL81+RJQ81,"")</f>
        <v>0</v>
      </c>
      <c r="RJS81" s="398"/>
      <c r="RJT81" s="418"/>
      <c r="RJU81" s="397"/>
      <c r="RJV81" s="509" t="s">
        <v>1412</v>
      </c>
      <c r="RJW81" s="509" t="s">
        <v>1413</v>
      </c>
      <c r="RJX81" s="509">
        <v>2007</v>
      </c>
      <c r="RJY81" s="522" t="s">
        <v>1414</v>
      </c>
      <c r="RJZ81" s="523" t="s">
        <v>176</v>
      </c>
      <c r="RKA81" s="398">
        <v>0</v>
      </c>
      <c r="RKB81" s="398">
        <v>0</v>
      </c>
      <c r="RKC81" s="398"/>
      <c r="RKD81" s="398"/>
      <c r="RKE81" s="398"/>
      <c r="RKF81" s="398"/>
      <c r="RKG81" s="408"/>
      <c r="RKH81" s="398">
        <f>IF((ISBLANK(RKA81)+ISBLANK(RKC81)+ISBLANK(RKB81)+ISBLANK(RKD81)+ISBLANK(RKE81)+ISBLANK(RKF81)+ISBLANK(RKG81))&lt;8,IF(ISNUMBER(LARGE((RKA81,RKC81,RKD81,RKE81,RKF81),1)),LARGE((RKA81,RKC81,RKD81,RKE81,RKF81),1),0)+IF(ISNUMBER(LARGE((RKA81,RKC81,RKD81,RKE81,RKF81),2)),LARGE((RKA81,RKC81,RKD81,RKE81,RKF81),2),0)+RKB81+RKG81,"")</f>
        <v>0</v>
      </c>
      <c r="RKI81" s="398"/>
      <c r="RKJ81" s="418"/>
      <c r="RKK81" s="397"/>
      <c r="RKL81" s="509" t="s">
        <v>1412</v>
      </c>
      <c r="RKM81" s="509" t="s">
        <v>1413</v>
      </c>
      <c r="RKN81" s="509">
        <v>2007</v>
      </c>
      <c r="RKO81" s="522" t="s">
        <v>1414</v>
      </c>
      <c r="RKP81" s="523" t="s">
        <v>176</v>
      </c>
      <c r="RKQ81" s="398">
        <v>0</v>
      </c>
      <c r="RKR81" s="398">
        <v>0</v>
      </c>
      <c r="RKS81" s="398"/>
      <c r="RKT81" s="398"/>
      <c r="RKU81" s="398"/>
      <c r="RKV81" s="398"/>
      <c r="RKW81" s="408"/>
      <c r="RKX81" s="398">
        <f>IF((ISBLANK(RKQ81)+ISBLANK(RKS81)+ISBLANK(RKR81)+ISBLANK(RKT81)+ISBLANK(RKU81)+ISBLANK(RKV81)+ISBLANK(RKW81))&lt;8,IF(ISNUMBER(LARGE((RKQ81,RKS81,RKT81,RKU81,RKV81),1)),LARGE((RKQ81,RKS81,RKT81,RKU81,RKV81),1),0)+IF(ISNUMBER(LARGE((RKQ81,RKS81,RKT81,RKU81,RKV81),2)),LARGE((RKQ81,RKS81,RKT81,RKU81,RKV81),2),0)+RKR81+RKW81,"")</f>
        <v>0</v>
      </c>
      <c r="RKY81" s="398"/>
      <c r="RKZ81" s="418"/>
      <c r="RLA81" s="397"/>
      <c r="RLB81" s="509" t="s">
        <v>1412</v>
      </c>
      <c r="RLC81" s="509" t="s">
        <v>1413</v>
      </c>
      <c r="RLD81" s="509">
        <v>2007</v>
      </c>
      <c r="RLE81" s="522" t="s">
        <v>1414</v>
      </c>
      <c r="RLF81" s="523" t="s">
        <v>176</v>
      </c>
      <c r="RLG81" s="398">
        <v>0</v>
      </c>
      <c r="RLH81" s="398">
        <v>0</v>
      </c>
      <c r="RLI81" s="398"/>
      <c r="RLJ81" s="398"/>
      <c r="RLK81" s="398"/>
      <c r="RLL81" s="398"/>
      <c r="RLM81" s="408"/>
      <c r="RLN81" s="398">
        <f>IF((ISBLANK(RLG81)+ISBLANK(RLI81)+ISBLANK(RLH81)+ISBLANK(RLJ81)+ISBLANK(RLK81)+ISBLANK(RLL81)+ISBLANK(RLM81))&lt;8,IF(ISNUMBER(LARGE((RLG81,RLI81,RLJ81,RLK81,RLL81),1)),LARGE((RLG81,RLI81,RLJ81,RLK81,RLL81),1),0)+IF(ISNUMBER(LARGE((RLG81,RLI81,RLJ81,RLK81,RLL81),2)),LARGE((RLG81,RLI81,RLJ81,RLK81,RLL81),2),0)+RLH81+RLM81,"")</f>
        <v>0</v>
      </c>
      <c r="RLO81" s="398"/>
      <c r="RLP81" s="418"/>
      <c r="RLQ81" s="397"/>
      <c r="RLR81" s="509" t="s">
        <v>1412</v>
      </c>
      <c r="RLS81" s="509" t="s">
        <v>1413</v>
      </c>
      <c r="RLT81" s="509">
        <v>2007</v>
      </c>
      <c r="RLU81" s="522" t="s">
        <v>1414</v>
      </c>
      <c r="RLV81" s="523" t="s">
        <v>176</v>
      </c>
      <c r="RLW81" s="398">
        <v>0</v>
      </c>
      <c r="RLX81" s="398">
        <v>0</v>
      </c>
      <c r="RLY81" s="398"/>
      <c r="RLZ81" s="398"/>
      <c r="RMA81" s="398"/>
      <c r="RMB81" s="398"/>
      <c r="RMC81" s="408"/>
      <c r="RMD81" s="398">
        <f>IF((ISBLANK(RLW81)+ISBLANK(RLY81)+ISBLANK(RLX81)+ISBLANK(RLZ81)+ISBLANK(RMA81)+ISBLANK(RMB81)+ISBLANK(RMC81))&lt;8,IF(ISNUMBER(LARGE((RLW81,RLY81,RLZ81,RMA81,RMB81),1)),LARGE((RLW81,RLY81,RLZ81,RMA81,RMB81),1),0)+IF(ISNUMBER(LARGE((RLW81,RLY81,RLZ81,RMA81,RMB81),2)),LARGE((RLW81,RLY81,RLZ81,RMA81,RMB81),2),0)+RLX81+RMC81,"")</f>
        <v>0</v>
      </c>
      <c r="RME81" s="398"/>
      <c r="RMF81" s="418"/>
      <c r="RMG81" s="397"/>
      <c r="RMH81" s="509" t="s">
        <v>1412</v>
      </c>
      <c r="RMI81" s="509" t="s">
        <v>1413</v>
      </c>
      <c r="RMJ81" s="509">
        <v>2007</v>
      </c>
      <c r="RMK81" s="522" t="s">
        <v>1414</v>
      </c>
      <c r="RML81" s="523" t="s">
        <v>176</v>
      </c>
      <c r="RMM81" s="398">
        <v>0</v>
      </c>
      <c r="RMN81" s="398">
        <v>0</v>
      </c>
      <c r="RMO81" s="398"/>
      <c r="RMP81" s="398"/>
      <c r="RMQ81" s="398"/>
      <c r="RMR81" s="398"/>
      <c r="RMS81" s="408"/>
      <c r="RMT81" s="398">
        <f>IF((ISBLANK(RMM81)+ISBLANK(RMO81)+ISBLANK(RMN81)+ISBLANK(RMP81)+ISBLANK(RMQ81)+ISBLANK(RMR81)+ISBLANK(RMS81))&lt;8,IF(ISNUMBER(LARGE((RMM81,RMO81,RMP81,RMQ81,RMR81),1)),LARGE((RMM81,RMO81,RMP81,RMQ81,RMR81),1),0)+IF(ISNUMBER(LARGE((RMM81,RMO81,RMP81,RMQ81,RMR81),2)),LARGE((RMM81,RMO81,RMP81,RMQ81,RMR81),2),0)+RMN81+RMS81,"")</f>
        <v>0</v>
      </c>
      <c r="RMU81" s="398"/>
      <c r="RMV81" s="418"/>
      <c r="RMW81" s="397"/>
      <c r="RMX81" s="509" t="s">
        <v>1412</v>
      </c>
      <c r="RMY81" s="509" t="s">
        <v>1413</v>
      </c>
      <c r="RMZ81" s="509">
        <v>2007</v>
      </c>
      <c r="RNA81" s="522" t="s">
        <v>1414</v>
      </c>
      <c r="RNB81" s="523" t="s">
        <v>176</v>
      </c>
      <c r="RNC81" s="398">
        <v>0</v>
      </c>
      <c r="RND81" s="398">
        <v>0</v>
      </c>
      <c r="RNE81" s="398"/>
      <c r="RNF81" s="398"/>
      <c r="RNG81" s="398"/>
      <c r="RNH81" s="398"/>
      <c r="RNI81" s="408"/>
      <c r="RNJ81" s="398">
        <f>IF((ISBLANK(RNC81)+ISBLANK(RNE81)+ISBLANK(RND81)+ISBLANK(RNF81)+ISBLANK(RNG81)+ISBLANK(RNH81)+ISBLANK(RNI81))&lt;8,IF(ISNUMBER(LARGE((RNC81,RNE81,RNF81,RNG81,RNH81),1)),LARGE((RNC81,RNE81,RNF81,RNG81,RNH81),1),0)+IF(ISNUMBER(LARGE((RNC81,RNE81,RNF81,RNG81,RNH81),2)),LARGE((RNC81,RNE81,RNF81,RNG81,RNH81),2),0)+RND81+RNI81,"")</f>
        <v>0</v>
      </c>
      <c r="RNK81" s="398"/>
      <c r="RNL81" s="418"/>
      <c r="RNM81" s="397"/>
      <c r="RNN81" s="509" t="s">
        <v>1412</v>
      </c>
      <c r="RNO81" s="509" t="s">
        <v>1413</v>
      </c>
      <c r="RNP81" s="509">
        <v>2007</v>
      </c>
      <c r="RNQ81" s="522" t="s">
        <v>1414</v>
      </c>
      <c r="RNR81" s="523" t="s">
        <v>176</v>
      </c>
      <c r="RNS81" s="398">
        <v>0</v>
      </c>
      <c r="RNT81" s="398">
        <v>0</v>
      </c>
      <c r="RNU81" s="398"/>
      <c r="RNV81" s="398"/>
      <c r="RNW81" s="398"/>
      <c r="RNX81" s="398"/>
      <c r="RNY81" s="408"/>
      <c r="RNZ81" s="398">
        <f>IF((ISBLANK(RNS81)+ISBLANK(RNU81)+ISBLANK(RNT81)+ISBLANK(RNV81)+ISBLANK(RNW81)+ISBLANK(RNX81)+ISBLANK(RNY81))&lt;8,IF(ISNUMBER(LARGE((RNS81,RNU81,RNV81,RNW81,RNX81),1)),LARGE((RNS81,RNU81,RNV81,RNW81,RNX81),1),0)+IF(ISNUMBER(LARGE((RNS81,RNU81,RNV81,RNW81,RNX81),2)),LARGE((RNS81,RNU81,RNV81,RNW81,RNX81),2),0)+RNT81+RNY81,"")</f>
        <v>0</v>
      </c>
      <c r="ROA81" s="398"/>
      <c r="ROB81" s="418"/>
      <c r="ROC81" s="397"/>
      <c r="ROD81" s="509" t="s">
        <v>1412</v>
      </c>
      <c r="ROE81" s="509" t="s">
        <v>1413</v>
      </c>
      <c r="ROF81" s="509">
        <v>2007</v>
      </c>
      <c r="ROG81" s="522" t="s">
        <v>1414</v>
      </c>
      <c r="ROH81" s="523" t="s">
        <v>176</v>
      </c>
      <c r="ROI81" s="398">
        <v>0</v>
      </c>
      <c r="ROJ81" s="398">
        <v>0</v>
      </c>
      <c r="ROK81" s="398"/>
      <c r="ROL81" s="398"/>
      <c r="ROM81" s="398"/>
      <c r="RON81" s="398"/>
      <c r="ROO81" s="408"/>
      <c r="ROP81" s="398">
        <f>IF((ISBLANK(ROI81)+ISBLANK(ROK81)+ISBLANK(ROJ81)+ISBLANK(ROL81)+ISBLANK(ROM81)+ISBLANK(RON81)+ISBLANK(ROO81))&lt;8,IF(ISNUMBER(LARGE((ROI81,ROK81,ROL81,ROM81,RON81),1)),LARGE((ROI81,ROK81,ROL81,ROM81,RON81),1),0)+IF(ISNUMBER(LARGE((ROI81,ROK81,ROL81,ROM81,RON81),2)),LARGE((ROI81,ROK81,ROL81,ROM81,RON81),2),0)+ROJ81+ROO81,"")</f>
        <v>0</v>
      </c>
      <c r="ROQ81" s="398"/>
      <c r="ROR81" s="418"/>
      <c r="ROS81" s="397"/>
      <c r="ROT81" s="509" t="s">
        <v>1412</v>
      </c>
      <c r="ROU81" s="509" t="s">
        <v>1413</v>
      </c>
      <c r="ROV81" s="509">
        <v>2007</v>
      </c>
      <c r="ROW81" s="522" t="s">
        <v>1414</v>
      </c>
      <c r="ROX81" s="523" t="s">
        <v>176</v>
      </c>
      <c r="ROY81" s="398">
        <v>0</v>
      </c>
      <c r="ROZ81" s="398">
        <v>0</v>
      </c>
      <c r="RPA81" s="398"/>
      <c r="RPB81" s="398"/>
      <c r="RPC81" s="398"/>
      <c r="RPD81" s="398"/>
      <c r="RPE81" s="408"/>
      <c r="RPF81" s="398">
        <f>IF((ISBLANK(ROY81)+ISBLANK(RPA81)+ISBLANK(ROZ81)+ISBLANK(RPB81)+ISBLANK(RPC81)+ISBLANK(RPD81)+ISBLANK(RPE81))&lt;8,IF(ISNUMBER(LARGE((ROY81,RPA81,RPB81,RPC81,RPD81),1)),LARGE((ROY81,RPA81,RPB81,RPC81,RPD81),1),0)+IF(ISNUMBER(LARGE((ROY81,RPA81,RPB81,RPC81,RPD81),2)),LARGE((ROY81,RPA81,RPB81,RPC81,RPD81),2),0)+ROZ81+RPE81,"")</f>
        <v>0</v>
      </c>
      <c r="RPG81" s="398"/>
      <c r="RPH81" s="418"/>
      <c r="RPI81" s="397"/>
      <c r="RPJ81" s="509" t="s">
        <v>1412</v>
      </c>
      <c r="RPK81" s="509" t="s">
        <v>1413</v>
      </c>
      <c r="RPL81" s="509">
        <v>2007</v>
      </c>
      <c r="RPM81" s="522" t="s">
        <v>1414</v>
      </c>
      <c r="RPN81" s="523" t="s">
        <v>176</v>
      </c>
      <c r="RPO81" s="398">
        <v>0</v>
      </c>
      <c r="RPP81" s="398">
        <v>0</v>
      </c>
      <c r="RPQ81" s="398"/>
      <c r="RPR81" s="398"/>
      <c r="RPS81" s="398"/>
      <c r="RPT81" s="398"/>
      <c r="RPU81" s="408"/>
      <c r="RPV81" s="398">
        <f>IF((ISBLANK(RPO81)+ISBLANK(RPQ81)+ISBLANK(RPP81)+ISBLANK(RPR81)+ISBLANK(RPS81)+ISBLANK(RPT81)+ISBLANK(RPU81))&lt;8,IF(ISNUMBER(LARGE((RPO81,RPQ81,RPR81,RPS81,RPT81),1)),LARGE((RPO81,RPQ81,RPR81,RPS81,RPT81),1),0)+IF(ISNUMBER(LARGE((RPO81,RPQ81,RPR81,RPS81,RPT81),2)),LARGE((RPO81,RPQ81,RPR81,RPS81,RPT81),2),0)+RPP81+RPU81,"")</f>
        <v>0</v>
      </c>
      <c r="RPW81" s="398"/>
      <c r="RPX81" s="418"/>
      <c r="RPY81" s="397"/>
      <c r="RPZ81" s="509" t="s">
        <v>1412</v>
      </c>
      <c r="RQA81" s="509" t="s">
        <v>1413</v>
      </c>
      <c r="RQB81" s="509">
        <v>2007</v>
      </c>
      <c r="RQC81" s="522" t="s">
        <v>1414</v>
      </c>
      <c r="RQD81" s="523" t="s">
        <v>176</v>
      </c>
      <c r="RQE81" s="398">
        <v>0</v>
      </c>
      <c r="RQF81" s="398">
        <v>0</v>
      </c>
      <c r="RQG81" s="398"/>
      <c r="RQH81" s="398"/>
      <c r="RQI81" s="398"/>
      <c r="RQJ81" s="398"/>
      <c r="RQK81" s="408"/>
      <c r="RQL81" s="398">
        <f>IF((ISBLANK(RQE81)+ISBLANK(RQG81)+ISBLANK(RQF81)+ISBLANK(RQH81)+ISBLANK(RQI81)+ISBLANK(RQJ81)+ISBLANK(RQK81))&lt;8,IF(ISNUMBER(LARGE((RQE81,RQG81,RQH81,RQI81,RQJ81),1)),LARGE((RQE81,RQG81,RQH81,RQI81,RQJ81),1),0)+IF(ISNUMBER(LARGE((RQE81,RQG81,RQH81,RQI81,RQJ81),2)),LARGE((RQE81,RQG81,RQH81,RQI81,RQJ81),2),0)+RQF81+RQK81,"")</f>
        <v>0</v>
      </c>
      <c r="RQM81" s="398"/>
      <c r="RQN81" s="418"/>
      <c r="RQO81" s="397"/>
      <c r="RQP81" s="509" t="s">
        <v>1412</v>
      </c>
      <c r="RQQ81" s="509" t="s">
        <v>1413</v>
      </c>
      <c r="RQR81" s="509">
        <v>2007</v>
      </c>
      <c r="RQS81" s="522" t="s">
        <v>1414</v>
      </c>
      <c r="RQT81" s="523" t="s">
        <v>176</v>
      </c>
      <c r="RQU81" s="398">
        <v>0</v>
      </c>
      <c r="RQV81" s="398">
        <v>0</v>
      </c>
      <c r="RQW81" s="398"/>
      <c r="RQX81" s="398"/>
      <c r="RQY81" s="398"/>
      <c r="RQZ81" s="398"/>
      <c r="RRA81" s="408"/>
      <c r="RRB81" s="398">
        <f>IF((ISBLANK(RQU81)+ISBLANK(RQW81)+ISBLANK(RQV81)+ISBLANK(RQX81)+ISBLANK(RQY81)+ISBLANK(RQZ81)+ISBLANK(RRA81))&lt;8,IF(ISNUMBER(LARGE((RQU81,RQW81,RQX81,RQY81,RQZ81),1)),LARGE((RQU81,RQW81,RQX81,RQY81,RQZ81),1),0)+IF(ISNUMBER(LARGE((RQU81,RQW81,RQX81,RQY81,RQZ81),2)),LARGE((RQU81,RQW81,RQX81,RQY81,RQZ81),2),0)+RQV81+RRA81,"")</f>
        <v>0</v>
      </c>
      <c r="RRC81" s="398"/>
      <c r="RRD81" s="418"/>
      <c r="RRE81" s="397"/>
      <c r="RRF81" s="509" t="s">
        <v>1412</v>
      </c>
      <c r="RRG81" s="509" t="s">
        <v>1413</v>
      </c>
      <c r="RRH81" s="509">
        <v>2007</v>
      </c>
      <c r="RRI81" s="522" t="s">
        <v>1414</v>
      </c>
      <c r="RRJ81" s="523" t="s">
        <v>176</v>
      </c>
      <c r="RRK81" s="398">
        <v>0</v>
      </c>
      <c r="RRL81" s="398">
        <v>0</v>
      </c>
      <c r="RRM81" s="398"/>
      <c r="RRN81" s="398"/>
      <c r="RRO81" s="398"/>
      <c r="RRP81" s="398"/>
      <c r="RRQ81" s="408"/>
      <c r="RRR81" s="398">
        <f>IF((ISBLANK(RRK81)+ISBLANK(RRM81)+ISBLANK(RRL81)+ISBLANK(RRN81)+ISBLANK(RRO81)+ISBLANK(RRP81)+ISBLANK(RRQ81))&lt;8,IF(ISNUMBER(LARGE((RRK81,RRM81,RRN81,RRO81,RRP81),1)),LARGE((RRK81,RRM81,RRN81,RRO81,RRP81),1),0)+IF(ISNUMBER(LARGE((RRK81,RRM81,RRN81,RRO81,RRP81),2)),LARGE((RRK81,RRM81,RRN81,RRO81,RRP81),2),0)+RRL81+RRQ81,"")</f>
        <v>0</v>
      </c>
      <c r="RRS81" s="398"/>
      <c r="RRT81" s="418"/>
      <c r="RRU81" s="397"/>
      <c r="RRV81" s="509" t="s">
        <v>1412</v>
      </c>
      <c r="RRW81" s="509" t="s">
        <v>1413</v>
      </c>
      <c r="RRX81" s="509">
        <v>2007</v>
      </c>
      <c r="RRY81" s="522" t="s">
        <v>1414</v>
      </c>
      <c r="RRZ81" s="523" t="s">
        <v>176</v>
      </c>
      <c r="RSA81" s="398">
        <v>0</v>
      </c>
      <c r="RSB81" s="398">
        <v>0</v>
      </c>
      <c r="RSC81" s="398"/>
      <c r="RSD81" s="398"/>
      <c r="RSE81" s="398"/>
      <c r="RSF81" s="398"/>
      <c r="RSG81" s="408"/>
      <c r="RSH81" s="398">
        <f>IF((ISBLANK(RSA81)+ISBLANK(RSC81)+ISBLANK(RSB81)+ISBLANK(RSD81)+ISBLANK(RSE81)+ISBLANK(RSF81)+ISBLANK(RSG81))&lt;8,IF(ISNUMBER(LARGE((RSA81,RSC81,RSD81,RSE81,RSF81),1)),LARGE((RSA81,RSC81,RSD81,RSE81,RSF81),1),0)+IF(ISNUMBER(LARGE((RSA81,RSC81,RSD81,RSE81,RSF81),2)),LARGE((RSA81,RSC81,RSD81,RSE81,RSF81),2),0)+RSB81+RSG81,"")</f>
        <v>0</v>
      </c>
      <c r="RSI81" s="398"/>
      <c r="RSJ81" s="418"/>
      <c r="RSK81" s="397"/>
      <c r="RSL81" s="509" t="s">
        <v>1412</v>
      </c>
      <c r="RSM81" s="509" t="s">
        <v>1413</v>
      </c>
      <c r="RSN81" s="509">
        <v>2007</v>
      </c>
      <c r="RSO81" s="522" t="s">
        <v>1414</v>
      </c>
      <c r="RSP81" s="523" t="s">
        <v>176</v>
      </c>
      <c r="RSQ81" s="398">
        <v>0</v>
      </c>
      <c r="RSR81" s="398">
        <v>0</v>
      </c>
      <c r="RSS81" s="398"/>
      <c r="RST81" s="398"/>
      <c r="RSU81" s="398"/>
      <c r="RSV81" s="398"/>
      <c r="RSW81" s="408"/>
      <c r="RSX81" s="398">
        <f>IF((ISBLANK(RSQ81)+ISBLANK(RSS81)+ISBLANK(RSR81)+ISBLANK(RST81)+ISBLANK(RSU81)+ISBLANK(RSV81)+ISBLANK(RSW81))&lt;8,IF(ISNUMBER(LARGE((RSQ81,RSS81,RST81,RSU81,RSV81),1)),LARGE((RSQ81,RSS81,RST81,RSU81,RSV81),1),0)+IF(ISNUMBER(LARGE((RSQ81,RSS81,RST81,RSU81,RSV81),2)),LARGE((RSQ81,RSS81,RST81,RSU81,RSV81),2),0)+RSR81+RSW81,"")</f>
        <v>0</v>
      </c>
      <c r="RSY81" s="398"/>
      <c r="RSZ81" s="418"/>
      <c r="RTA81" s="397"/>
      <c r="RTB81" s="509" t="s">
        <v>1412</v>
      </c>
      <c r="RTC81" s="509" t="s">
        <v>1413</v>
      </c>
      <c r="RTD81" s="509">
        <v>2007</v>
      </c>
      <c r="RTE81" s="522" t="s">
        <v>1414</v>
      </c>
      <c r="RTF81" s="523" t="s">
        <v>176</v>
      </c>
      <c r="RTG81" s="398">
        <v>0</v>
      </c>
      <c r="RTH81" s="398">
        <v>0</v>
      </c>
      <c r="RTI81" s="398"/>
      <c r="RTJ81" s="398"/>
      <c r="RTK81" s="398"/>
      <c r="RTL81" s="398"/>
      <c r="RTM81" s="408"/>
      <c r="RTN81" s="398">
        <f>IF((ISBLANK(RTG81)+ISBLANK(RTI81)+ISBLANK(RTH81)+ISBLANK(RTJ81)+ISBLANK(RTK81)+ISBLANK(RTL81)+ISBLANK(RTM81))&lt;8,IF(ISNUMBER(LARGE((RTG81,RTI81,RTJ81,RTK81,RTL81),1)),LARGE((RTG81,RTI81,RTJ81,RTK81,RTL81),1),0)+IF(ISNUMBER(LARGE((RTG81,RTI81,RTJ81,RTK81,RTL81),2)),LARGE((RTG81,RTI81,RTJ81,RTK81,RTL81),2),0)+RTH81+RTM81,"")</f>
        <v>0</v>
      </c>
      <c r="RTO81" s="398"/>
      <c r="RTP81" s="418"/>
      <c r="RTQ81" s="397"/>
      <c r="RTR81" s="509" t="s">
        <v>1412</v>
      </c>
      <c r="RTS81" s="509" t="s">
        <v>1413</v>
      </c>
      <c r="RTT81" s="509">
        <v>2007</v>
      </c>
      <c r="RTU81" s="522" t="s">
        <v>1414</v>
      </c>
      <c r="RTV81" s="523" t="s">
        <v>176</v>
      </c>
      <c r="RTW81" s="398">
        <v>0</v>
      </c>
      <c r="RTX81" s="398">
        <v>0</v>
      </c>
      <c r="RTY81" s="398"/>
      <c r="RTZ81" s="398"/>
      <c r="RUA81" s="398"/>
      <c r="RUB81" s="398"/>
      <c r="RUC81" s="408"/>
      <c r="RUD81" s="398">
        <f>IF((ISBLANK(RTW81)+ISBLANK(RTY81)+ISBLANK(RTX81)+ISBLANK(RTZ81)+ISBLANK(RUA81)+ISBLANK(RUB81)+ISBLANK(RUC81))&lt;8,IF(ISNUMBER(LARGE((RTW81,RTY81,RTZ81,RUA81,RUB81),1)),LARGE((RTW81,RTY81,RTZ81,RUA81,RUB81),1),0)+IF(ISNUMBER(LARGE((RTW81,RTY81,RTZ81,RUA81,RUB81),2)),LARGE((RTW81,RTY81,RTZ81,RUA81,RUB81),2),0)+RTX81+RUC81,"")</f>
        <v>0</v>
      </c>
      <c r="RUE81" s="398"/>
      <c r="RUF81" s="418"/>
      <c r="RUG81" s="397"/>
      <c r="RUH81" s="509" t="s">
        <v>1412</v>
      </c>
      <c r="RUI81" s="509" t="s">
        <v>1413</v>
      </c>
      <c r="RUJ81" s="509">
        <v>2007</v>
      </c>
      <c r="RUK81" s="522" t="s">
        <v>1414</v>
      </c>
      <c r="RUL81" s="523" t="s">
        <v>176</v>
      </c>
      <c r="RUM81" s="398">
        <v>0</v>
      </c>
      <c r="RUN81" s="398">
        <v>0</v>
      </c>
      <c r="RUO81" s="398"/>
      <c r="RUP81" s="398"/>
      <c r="RUQ81" s="398"/>
      <c r="RUR81" s="398"/>
      <c r="RUS81" s="408"/>
      <c r="RUT81" s="398">
        <f>IF((ISBLANK(RUM81)+ISBLANK(RUO81)+ISBLANK(RUN81)+ISBLANK(RUP81)+ISBLANK(RUQ81)+ISBLANK(RUR81)+ISBLANK(RUS81))&lt;8,IF(ISNUMBER(LARGE((RUM81,RUO81,RUP81,RUQ81,RUR81),1)),LARGE((RUM81,RUO81,RUP81,RUQ81,RUR81),1),0)+IF(ISNUMBER(LARGE((RUM81,RUO81,RUP81,RUQ81,RUR81),2)),LARGE((RUM81,RUO81,RUP81,RUQ81,RUR81),2),0)+RUN81+RUS81,"")</f>
        <v>0</v>
      </c>
      <c r="RUU81" s="398"/>
      <c r="RUV81" s="418"/>
      <c r="RUW81" s="397"/>
      <c r="RUX81" s="509" t="s">
        <v>1412</v>
      </c>
      <c r="RUY81" s="509" t="s">
        <v>1413</v>
      </c>
      <c r="RUZ81" s="509">
        <v>2007</v>
      </c>
      <c r="RVA81" s="522" t="s">
        <v>1414</v>
      </c>
      <c r="RVB81" s="523" t="s">
        <v>176</v>
      </c>
      <c r="RVC81" s="398">
        <v>0</v>
      </c>
      <c r="RVD81" s="398">
        <v>0</v>
      </c>
      <c r="RVE81" s="398"/>
      <c r="RVF81" s="398"/>
      <c r="RVG81" s="398"/>
      <c r="RVH81" s="398"/>
      <c r="RVI81" s="408"/>
      <c r="RVJ81" s="398">
        <f>IF((ISBLANK(RVC81)+ISBLANK(RVE81)+ISBLANK(RVD81)+ISBLANK(RVF81)+ISBLANK(RVG81)+ISBLANK(RVH81)+ISBLANK(RVI81))&lt;8,IF(ISNUMBER(LARGE((RVC81,RVE81,RVF81,RVG81,RVH81),1)),LARGE((RVC81,RVE81,RVF81,RVG81,RVH81),1),0)+IF(ISNUMBER(LARGE((RVC81,RVE81,RVF81,RVG81,RVH81),2)),LARGE((RVC81,RVE81,RVF81,RVG81,RVH81),2),0)+RVD81+RVI81,"")</f>
        <v>0</v>
      </c>
      <c r="RVK81" s="398"/>
      <c r="RVL81" s="418"/>
      <c r="RVM81" s="397"/>
      <c r="RVN81" s="509" t="s">
        <v>1412</v>
      </c>
      <c r="RVO81" s="509" t="s">
        <v>1413</v>
      </c>
      <c r="RVP81" s="509">
        <v>2007</v>
      </c>
      <c r="RVQ81" s="522" t="s">
        <v>1414</v>
      </c>
      <c r="RVR81" s="523" t="s">
        <v>176</v>
      </c>
      <c r="RVS81" s="398">
        <v>0</v>
      </c>
      <c r="RVT81" s="398">
        <v>0</v>
      </c>
      <c r="RVU81" s="398"/>
      <c r="RVV81" s="398"/>
      <c r="RVW81" s="398"/>
      <c r="RVX81" s="398"/>
      <c r="RVY81" s="408"/>
      <c r="RVZ81" s="398">
        <f>IF((ISBLANK(RVS81)+ISBLANK(RVU81)+ISBLANK(RVT81)+ISBLANK(RVV81)+ISBLANK(RVW81)+ISBLANK(RVX81)+ISBLANK(RVY81))&lt;8,IF(ISNUMBER(LARGE((RVS81,RVU81,RVV81,RVW81,RVX81),1)),LARGE((RVS81,RVU81,RVV81,RVW81,RVX81),1),0)+IF(ISNUMBER(LARGE((RVS81,RVU81,RVV81,RVW81,RVX81),2)),LARGE((RVS81,RVU81,RVV81,RVW81,RVX81),2),0)+RVT81+RVY81,"")</f>
        <v>0</v>
      </c>
      <c r="RWA81" s="398"/>
      <c r="RWB81" s="418"/>
      <c r="RWC81" s="397"/>
      <c r="RWD81" s="509" t="s">
        <v>1412</v>
      </c>
      <c r="RWE81" s="509" t="s">
        <v>1413</v>
      </c>
      <c r="RWF81" s="509">
        <v>2007</v>
      </c>
      <c r="RWG81" s="522" t="s">
        <v>1414</v>
      </c>
      <c r="RWH81" s="523" t="s">
        <v>176</v>
      </c>
      <c r="RWI81" s="398">
        <v>0</v>
      </c>
      <c r="RWJ81" s="398">
        <v>0</v>
      </c>
      <c r="RWK81" s="398"/>
      <c r="RWL81" s="398"/>
      <c r="RWM81" s="398"/>
      <c r="RWN81" s="398"/>
      <c r="RWO81" s="408"/>
      <c r="RWP81" s="398">
        <f>IF((ISBLANK(RWI81)+ISBLANK(RWK81)+ISBLANK(RWJ81)+ISBLANK(RWL81)+ISBLANK(RWM81)+ISBLANK(RWN81)+ISBLANK(RWO81))&lt;8,IF(ISNUMBER(LARGE((RWI81,RWK81,RWL81,RWM81,RWN81),1)),LARGE((RWI81,RWK81,RWL81,RWM81,RWN81),1),0)+IF(ISNUMBER(LARGE((RWI81,RWK81,RWL81,RWM81,RWN81),2)),LARGE((RWI81,RWK81,RWL81,RWM81,RWN81),2),0)+RWJ81+RWO81,"")</f>
        <v>0</v>
      </c>
      <c r="RWQ81" s="398"/>
      <c r="RWR81" s="418"/>
      <c r="RWS81" s="397"/>
      <c r="RWT81" s="509" t="s">
        <v>1412</v>
      </c>
      <c r="RWU81" s="509" t="s">
        <v>1413</v>
      </c>
      <c r="RWV81" s="509">
        <v>2007</v>
      </c>
      <c r="RWW81" s="522" t="s">
        <v>1414</v>
      </c>
      <c r="RWX81" s="523" t="s">
        <v>176</v>
      </c>
      <c r="RWY81" s="398">
        <v>0</v>
      </c>
      <c r="RWZ81" s="398">
        <v>0</v>
      </c>
      <c r="RXA81" s="398"/>
      <c r="RXB81" s="398"/>
      <c r="RXC81" s="398"/>
      <c r="RXD81" s="398"/>
      <c r="RXE81" s="408"/>
      <c r="RXF81" s="398">
        <f>IF((ISBLANK(RWY81)+ISBLANK(RXA81)+ISBLANK(RWZ81)+ISBLANK(RXB81)+ISBLANK(RXC81)+ISBLANK(RXD81)+ISBLANK(RXE81))&lt;8,IF(ISNUMBER(LARGE((RWY81,RXA81,RXB81,RXC81,RXD81),1)),LARGE((RWY81,RXA81,RXB81,RXC81,RXD81),1),0)+IF(ISNUMBER(LARGE((RWY81,RXA81,RXB81,RXC81,RXD81),2)),LARGE((RWY81,RXA81,RXB81,RXC81,RXD81),2),0)+RWZ81+RXE81,"")</f>
        <v>0</v>
      </c>
      <c r="RXG81" s="398"/>
      <c r="RXH81" s="418"/>
      <c r="RXI81" s="397"/>
      <c r="RXJ81" s="509" t="s">
        <v>1412</v>
      </c>
      <c r="RXK81" s="509" t="s">
        <v>1413</v>
      </c>
      <c r="RXL81" s="509">
        <v>2007</v>
      </c>
      <c r="RXM81" s="522" t="s">
        <v>1414</v>
      </c>
      <c r="RXN81" s="523" t="s">
        <v>176</v>
      </c>
      <c r="RXO81" s="398">
        <v>0</v>
      </c>
      <c r="RXP81" s="398">
        <v>0</v>
      </c>
      <c r="RXQ81" s="398"/>
      <c r="RXR81" s="398"/>
      <c r="RXS81" s="398"/>
      <c r="RXT81" s="398"/>
      <c r="RXU81" s="408"/>
      <c r="RXV81" s="398">
        <f>IF((ISBLANK(RXO81)+ISBLANK(RXQ81)+ISBLANK(RXP81)+ISBLANK(RXR81)+ISBLANK(RXS81)+ISBLANK(RXT81)+ISBLANK(RXU81))&lt;8,IF(ISNUMBER(LARGE((RXO81,RXQ81,RXR81,RXS81,RXT81),1)),LARGE((RXO81,RXQ81,RXR81,RXS81,RXT81),1),0)+IF(ISNUMBER(LARGE((RXO81,RXQ81,RXR81,RXS81,RXT81),2)),LARGE((RXO81,RXQ81,RXR81,RXS81,RXT81),2),0)+RXP81+RXU81,"")</f>
        <v>0</v>
      </c>
      <c r="RXW81" s="398"/>
      <c r="RXX81" s="418"/>
      <c r="RXY81" s="397"/>
      <c r="RXZ81" s="509" t="s">
        <v>1412</v>
      </c>
      <c r="RYA81" s="509" t="s">
        <v>1413</v>
      </c>
      <c r="RYB81" s="509">
        <v>2007</v>
      </c>
      <c r="RYC81" s="522" t="s">
        <v>1414</v>
      </c>
      <c r="RYD81" s="523" t="s">
        <v>176</v>
      </c>
      <c r="RYE81" s="398">
        <v>0</v>
      </c>
      <c r="RYF81" s="398">
        <v>0</v>
      </c>
      <c r="RYG81" s="398"/>
      <c r="RYH81" s="398"/>
      <c r="RYI81" s="398"/>
      <c r="RYJ81" s="398"/>
      <c r="RYK81" s="408"/>
      <c r="RYL81" s="398">
        <f>IF((ISBLANK(RYE81)+ISBLANK(RYG81)+ISBLANK(RYF81)+ISBLANK(RYH81)+ISBLANK(RYI81)+ISBLANK(RYJ81)+ISBLANK(RYK81))&lt;8,IF(ISNUMBER(LARGE((RYE81,RYG81,RYH81,RYI81,RYJ81),1)),LARGE((RYE81,RYG81,RYH81,RYI81,RYJ81),1),0)+IF(ISNUMBER(LARGE((RYE81,RYG81,RYH81,RYI81,RYJ81),2)),LARGE((RYE81,RYG81,RYH81,RYI81,RYJ81),2),0)+RYF81+RYK81,"")</f>
        <v>0</v>
      </c>
      <c r="RYM81" s="398"/>
      <c r="RYN81" s="418"/>
      <c r="RYO81" s="397"/>
      <c r="RYP81" s="509" t="s">
        <v>1412</v>
      </c>
      <c r="RYQ81" s="509" t="s">
        <v>1413</v>
      </c>
      <c r="RYR81" s="509">
        <v>2007</v>
      </c>
      <c r="RYS81" s="522" t="s">
        <v>1414</v>
      </c>
      <c r="RYT81" s="523" t="s">
        <v>176</v>
      </c>
      <c r="RYU81" s="398">
        <v>0</v>
      </c>
      <c r="RYV81" s="398">
        <v>0</v>
      </c>
      <c r="RYW81" s="398"/>
      <c r="RYX81" s="398"/>
      <c r="RYY81" s="398"/>
      <c r="RYZ81" s="398"/>
      <c r="RZA81" s="408"/>
      <c r="RZB81" s="398">
        <f>IF((ISBLANK(RYU81)+ISBLANK(RYW81)+ISBLANK(RYV81)+ISBLANK(RYX81)+ISBLANK(RYY81)+ISBLANK(RYZ81)+ISBLANK(RZA81))&lt;8,IF(ISNUMBER(LARGE((RYU81,RYW81,RYX81,RYY81,RYZ81),1)),LARGE((RYU81,RYW81,RYX81,RYY81,RYZ81),1),0)+IF(ISNUMBER(LARGE((RYU81,RYW81,RYX81,RYY81,RYZ81),2)),LARGE((RYU81,RYW81,RYX81,RYY81,RYZ81),2),0)+RYV81+RZA81,"")</f>
        <v>0</v>
      </c>
      <c r="RZC81" s="398"/>
      <c r="RZD81" s="418"/>
      <c r="RZE81" s="397"/>
      <c r="RZF81" s="509" t="s">
        <v>1412</v>
      </c>
      <c r="RZG81" s="509" t="s">
        <v>1413</v>
      </c>
      <c r="RZH81" s="509">
        <v>2007</v>
      </c>
      <c r="RZI81" s="522" t="s">
        <v>1414</v>
      </c>
      <c r="RZJ81" s="523" t="s">
        <v>176</v>
      </c>
      <c r="RZK81" s="398">
        <v>0</v>
      </c>
      <c r="RZL81" s="398">
        <v>0</v>
      </c>
      <c r="RZM81" s="398"/>
      <c r="RZN81" s="398"/>
      <c r="RZO81" s="398"/>
      <c r="RZP81" s="398"/>
      <c r="RZQ81" s="408"/>
      <c r="RZR81" s="398">
        <f>IF((ISBLANK(RZK81)+ISBLANK(RZM81)+ISBLANK(RZL81)+ISBLANK(RZN81)+ISBLANK(RZO81)+ISBLANK(RZP81)+ISBLANK(RZQ81))&lt;8,IF(ISNUMBER(LARGE((RZK81,RZM81,RZN81,RZO81,RZP81),1)),LARGE((RZK81,RZM81,RZN81,RZO81,RZP81),1),0)+IF(ISNUMBER(LARGE((RZK81,RZM81,RZN81,RZO81,RZP81),2)),LARGE((RZK81,RZM81,RZN81,RZO81,RZP81),2),0)+RZL81+RZQ81,"")</f>
        <v>0</v>
      </c>
      <c r="RZS81" s="398"/>
      <c r="RZT81" s="418"/>
      <c r="RZU81" s="397"/>
      <c r="RZV81" s="509" t="s">
        <v>1412</v>
      </c>
      <c r="RZW81" s="509" t="s">
        <v>1413</v>
      </c>
      <c r="RZX81" s="509">
        <v>2007</v>
      </c>
      <c r="RZY81" s="522" t="s">
        <v>1414</v>
      </c>
      <c r="RZZ81" s="523" t="s">
        <v>176</v>
      </c>
      <c r="SAA81" s="398">
        <v>0</v>
      </c>
      <c r="SAB81" s="398">
        <v>0</v>
      </c>
      <c r="SAC81" s="398"/>
      <c r="SAD81" s="398"/>
      <c r="SAE81" s="398"/>
      <c r="SAF81" s="398"/>
      <c r="SAG81" s="408"/>
      <c r="SAH81" s="398">
        <f>IF((ISBLANK(SAA81)+ISBLANK(SAC81)+ISBLANK(SAB81)+ISBLANK(SAD81)+ISBLANK(SAE81)+ISBLANK(SAF81)+ISBLANK(SAG81))&lt;8,IF(ISNUMBER(LARGE((SAA81,SAC81,SAD81,SAE81,SAF81),1)),LARGE((SAA81,SAC81,SAD81,SAE81,SAF81),1),0)+IF(ISNUMBER(LARGE((SAA81,SAC81,SAD81,SAE81,SAF81),2)),LARGE((SAA81,SAC81,SAD81,SAE81,SAF81),2),0)+SAB81+SAG81,"")</f>
        <v>0</v>
      </c>
      <c r="SAI81" s="398"/>
      <c r="SAJ81" s="418"/>
      <c r="SAK81" s="397"/>
      <c r="SAL81" s="509" t="s">
        <v>1412</v>
      </c>
      <c r="SAM81" s="509" t="s">
        <v>1413</v>
      </c>
      <c r="SAN81" s="509">
        <v>2007</v>
      </c>
      <c r="SAO81" s="522" t="s">
        <v>1414</v>
      </c>
      <c r="SAP81" s="523" t="s">
        <v>176</v>
      </c>
      <c r="SAQ81" s="398">
        <v>0</v>
      </c>
      <c r="SAR81" s="398">
        <v>0</v>
      </c>
      <c r="SAS81" s="398"/>
      <c r="SAT81" s="398"/>
      <c r="SAU81" s="398"/>
      <c r="SAV81" s="398"/>
      <c r="SAW81" s="408"/>
      <c r="SAX81" s="398">
        <f>IF((ISBLANK(SAQ81)+ISBLANK(SAS81)+ISBLANK(SAR81)+ISBLANK(SAT81)+ISBLANK(SAU81)+ISBLANK(SAV81)+ISBLANK(SAW81))&lt;8,IF(ISNUMBER(LARGE((SAQ81,SAS81,SAT81,SAU81,SAV81),1)),LARGE((SAQ81,SAS81,SAT81,SAU81,SAV81),1),0)+IF(ISNUMBER(LARGE((SAQ81,SAS81,SAT81,SAU81,SAV81),2)),LARGE((SAQ81,SAS81,SAT81,SAU81,SAV81),2),0)+SAR81+SAW81,"")</f>
        <v>0</v>
      </c>
      <c r="SAY81" s="398"/>
      <c r="SAZ81" s="418"/>
      <c r="SBA81" s="397"/>
      <c r="SBB81" s="509" t="s">
        <v>1412</v>
      </c>
      <c r="SBC81" s="509" t="s">
        <v>1413</v>
      </c>
      <c r="SBD81" s="509">
        <v>2007</v>
      </c>
      <c r="SBE81" s="522" t="s">
        <v>1414</v>
      </c>
      <c r="SBF81" s="523" t="s">
        <v>176</v>
      </c>
      <c r="SBG81" s="398">
        <v>0</v>
      </c>
      <c r="SBH81" s="398">
        <v>0</v>
      </c>
      <c r="SBI81" s="398"/>
      <c r="SBJ81" s="398"/>
      <c r="SBK81" s="398"/>
      <c r="SBL81" s="398"/>
      <c r="SBM81" s="408"/>
      <c r="SBN81" s="398">
        <f>IF((ISBLANK(SBG81)+ISBLANK(SBI81)+ISBLANK(SBH81)+ISBLANK(SBJ81)+ISBLANK(SBK81)+ISBLANK(SBL81)+ISBLANK(SBM81))&lt;8,IF(ISNUMBER(LARGE((SBG81,SBI81,SBJ81,SBK81,SBL81),1)),LARGE((SBG81,SBI81,SBJ81,SBK81,SBL81),1),0)+IF(ISNUMBER(LARGE((SBG81,SBI81,SBJ81,SBK81,SBL81),2)),LARGE((SBG81,SBI81,SBJ81,SBK81,SBL81),2),0)+SBH81+SBM81,"")</f>
        <v>0</v>
      </c>
      <c r="SBO81" s="398"/>
      <c r="SBP81" s="418"/>
      <c r="SBQ81" s="397"/>
      <c r="SBR81" s="509" t="s">
        <v>1412</v>
      </c>
      <c r="SBS81" s="509" t="s">
        <v>1413</v>
      </c>
      <c r="SBT81" s="509">
        <v>2007</v>
      </c>
      <c r="SBU81" s="522" t="s">
        <v>1414</v>
      </c>
      <c r="SBV81" s="523" t="s">
        <v>176</v>
      </c>
      <c r="SBW81" s="398">
        <v>0</v>
      </c>
      <c r="SBX81" s="398">
        <v>0</v>
      </c>
      <c r="SBY81" s="398"/>
      <c r="SBZ81" s="398"/>
      <c r="SCA81" s="398"/>
      <c r="SCB81" s="398"/>
      <c r="SCC81" s="408"/>
      <c r="SCD81" s="398">
        <f>IF((ISBLANK(SBW81)+ISBLANK(SBY81)+ISBLANK(SBX81)+ISBLANK(SBZ81)+ISBLANK(SCA81)+ISBLANK(SCB81)+ISBLANK(SCC81))&lt;8,IF(ISNUMBER(LARGE((SBW81,SBY81,SBZ81,SCA81,SCB81),1)),LARGE((SBW81,SBY81,SBZ81,SCA81,SCB81),1),0)+IF(ISNUMBER(LARGE((SBW81,SBY81,SBZ81,SCA81,SCB81),2)),LARGE((SBW81,SBY81,SBZ81,SCA81,SCB81),2),0)+SBX81+SCC81,"")</f>
        <v>0</v>
      </c>
      <c r="SCE81" s="398"/>
      <c r="SCF81" s="418"/>
      <c r="SCG81" s="397"/>
      <c r="SCH81" s="509" t="s">
        <v>1412</v>
      </c>
      <c r="SCI81" s="509" t="s">
        <v>1413</v>
      </c>
      <c r="SCJ81" s="509">
        <v>2007</v>
      </c>
      <c r="SCK81" s="522" t="s">
        <v>1414</v>
      </c>
      <c r="SCL81" s="523" t="s">
        <v>176</v>
      </c>
      <c r="SCM81" s="398">
        <v>0</v>
      </c>
      <c r="SCN81" s="398">
        <v>0</v>
      </c>
      <c r="SCO81" s="398"/>
      <c r="SCP81" s="398"/>
      <c r="SCQ81" s="398"/>
      <c r="SCR81" s="398"/>
      <c r="SCS81" s="408"/>
      <c r="SCT81" s="398">
        <f>IF((ISBLANK(SCM81)+ISBLANK(SCO81)+ISBLANK(SCN81)+ISBLANK(SCP81)+ISBLANK(SCQ81)+ISBLANK(SCR81)+ISBLANK(SCS81))&lt;8,IF(ISNUMBER(LARGE((SCM81,SCO81,SCP81,SCQ81,SCR81),1)),LARGE((SCM81,SCO81,SCP81,SCQ81,SCR81),1),0)+IF(ISNUMBER(LARGE((SCM81,SCO81,SCP81,SCQ81,SCR81),2)),LARGE((SCM81,SCO81,SCP81,SCQ81,SCR81),2),0)+SCN81+SCS81,"")</f>
        <v>0</v>
      </c>
      <c r="SCU81" s="398"/>
      <c r="SCV81" s="418"/>
      <c r="SCW81" s="397"/>
      <c r="SCX81" s="509" t="s">
        <v>1412</v>
      </c>
      <c r="SCY81" s="509" t="s">
        <v>1413</v>
      </c>
      <c r="SCZ81" s="509">
        <v>2007</v>
      </c>
      <c r="SDA81" s="522" t="s">
        <v>1414</v>
      </c>
      <c r="SDB81" s="523" t="s">
        <v>176</v>
      </c>
      <c r="SDC81" s="398">
        <v>0</v>
      </c>
      <c r="SDD81" s="398">
        <v>0</v>
      </c>
      <c r="SDE81" s="398"/>
      <c r="SDF81" s="398"/>
      <c r="SDG81" s="398"/>
      <c r="SDH81" s="398"/>
      <c r="SDI81" s="408"/>
      <c r="SDJ81" s="398">
        <f>IF((ISBLANK(SDC81)+ISBLANK(SDE81)+ISBLANK(SDD81)+ISBLANK(SDF81)+ISBLANK(SDG81)+ISBLANK(SDH81)+ISBLANK(SDI81))&lt;8,IF(ISNUMBER(LARGE((SDC81,SDE81,SDF81,SDG81,SDH81),1)),LARGE((SDC81,SDE81,SDF81,SDG81,SDH81),1),0)+IF(ISNUMBER(LARGE((SDC81,SDE81,SDF81,SDG81,SDH81),2)),LARGE((SDC81,SDE81,SDF81,SDG81,SDH81),2),0)+SDD81+SDI81,"")</f>
        <v>0</v>
      </c>
      <c r="SDK81" s="398"/>
      <c r="SDL81" s="418"/>
      <c r="SDM81" s="397"/>
      <c r="SDN81" s="509" t="s">
        <v>1412</v>
      </c>
      <c r="SDO81" s="509" t="s">
        <v>1413</v>
      </c>
      <c r="SDP81" s="509">
        <v>2007</v>
      </c>
      <c r="SDQ81" s="522" t="s">
        <v>1414</v>
      </c>
      <c r="SDR81" s="523" t="s">
        <v>176</v>
      </c>
      <c r="SDS81" s="398">
        <v>0</v>
      </c>
      <c r="SDT81" s="398">
        <v>0</v>
      </c>
      <c r="SDU81" s="398"/>
      <c r="SDV81" s="398"/>
      <c r="SDW81" s="398"/>
      <c r="SDX81" s="398"/>
      <c r="SDY81" s="408"/>
      <c r="SDZ81" s="398">
        <f>IF((ISBLANK(SDS81)+ISBLANK(SDU81)+ISBLANK(SDT81)+ISBLANK(SDV81)+ISBLANK(SDW81)+ISBLANK(SDX81)+ISBLANK(SDY81))&lt;8,IF(ISNUMBER(LARGE((SDS81,SDU81,SDV81,SDW81,SDX81),1)),LARGE((SDS81,SDU81,SDV81,SDW81,SDX81),1),0)+IF(ISNUMBER(LARGE((SDS81,SDU81,SDV81,SDW81,SDX81),2)),LARGE((SDS81,SDU81,SDV81,SDW81,SDX81),2),0)+SDT81+SDY81,"")</f>
        <v>0</v>
      </c>
      <c r="SEA81" s="398"/>
      <c r="SEB81" s="418"/>
      <c r="SEC81" s="397"/>
      <c r="SED81" s="509" t="s">
        <v>1412</v>
      </c>
      <c r="SEE81" s="509" t="s">
        <v>1413</v>
      </c>
      <c r="SEF81" s="509">
        <v>2007</v>
      </c>
      <c r="SEG81" s="522" t="s">
        <v>1414</v>
      </c>
      <c r="SEH81" s="523" t="s">
        <v>176</v>
      </c>
      <c r="SEI81" s="398">
        <v>0</v>
      </c>
      <c r="SEJ81" s="398">
        <v>0</v>
      </c>
      <c r="SEK81" s="398"/>
      <c r="SEL81" s="398"/>
      <c r="SEM81" s="398"/>
      <c r="SEN81" s="398"/>
      <c r="SEO81" s="408"/>
      <c r="SEP81" s="398">
        <f>IF((ISBLANK(SEI81)+ISBLANK(SEK81)+ISBLANK(SEJ81)+ISBLANK(SEL81)+ISBLANK(SEM81)+ISBLANK(SEN81)+ISBLANK(SEO81))&lt;8,IF(ISNUMBER(LARGE((SEI81,SEK81,SEL81,SEM81,SEN81),1)),LARGE((SEI81,SEK81,SEL81,SEM81,SEN81),1),0)+IF(ISNUMBER(LARGE((SEI81,SEK81,SEL81,SEM81,SEN81),2)),LARGE((SEI81,SEK81,SEL81,SEM81,SEN81),2),0)+SEJ81+SEO81,"")</f>
        <v>0</v>
      </c>
      <c r="SEQ81" s="398"/>
      <c r="SER81" s="418"/>
      <c r="SES81" s="397"/>
      <c r="SET81" s="509" t="s">
        <v>1412</v>
      </c>
      <c r="SEU81" s="509" t="s">
        <v>1413</v>
      </c>
      <c r="SEV81" s="509">
        <v>2007</v>
      </c>
      <c r="SEW81" s="522" t="s">
        <v>1414</v>
      </c>
      <c r="SEX81" s="523" t="s">
        <v>176</v>
      </c>
      <c r="SEY81" s="398">
        <v>0</v>
      </c>
      <c r="SEZ81" s="398">
        <v>0</v>
      </c>
      <c r="SFA81" s="398"/>
      <c r="SFB81" s="398"/>
      <c r="SFC81" s="398"/>
      <c r="SFD81" s="398"/>
      <c r="SFE81" s="408"/>
      <c r="SFF81" s="398">
        <f>IF((ISBLANK(SEY81)+ISBLANK(SFA81)+ISBLANK(SEZ81)+ISBLANK(SFB81)+ISBLANK(SFC81)+ISBLANK(SFD81)+ISBLANK(SFE81))&lt;8,IF(ISNUMBER(LARGE((SEY81,SFA81,SFB81,SFC81,SFD81),1)),LARGE((SEY81,SFA81,SFB81,SFC81,SFD81),1),0)+IF(ISNUMBER(LARGE((SEY81,SFA81,SFB81,SFC81,SFD81),2)),LARGE((SEY81,SFA81,SFB81,SFC81,SFD81),2),0)+SEZ81+SFE81,"")</f>
        <v>0</v>
      </c>
      <c r="SFG81" s="398"/>
      <c r="SFH81" s="418"/>
      <c r="SFI81" s="397"/>
      <c r="SFJ81" s="509" t="s">
        <v>1412</v>
      </c>
      <c r="SFK81" s="509" t="s">
        <v>1413</v>
      </c>
      <c r="SFL81" s="509">
        <v>2007</v>
      </c>
      <c r="SFM81" s="522" t="s">
        <v>1414</v>
      </c>
      <c r="SFN81" s="523" t="s">
        <v>176</v>
      </c>
      <c r="SFO81" s="398">
        <v>0</v>
      </c>
      <c r="SFP81" s="398">
        <v>0</v>
      </c>
      <c r="SFQ81" s="398"/>
      <c r="SFR81" s="398"/>
      <c r="SFS81" s="398"/>
      <c r="SFT81" s="398"/>
      <c r="SFU81" s="408"/>
      <c r="SFV81" s="398">
        <f>IF((ISBLANK(SFO81)+ISBLANK(SFQ81)+ISBLANK(SFP81)+ISBLANK(SFR81)+ISBLANK(SFS81)+ISBLANK(SFT81)+ISBLANK(SFU81))&lt;8,IF(ISNUMBER(LARGE((SFO81,SFQ81,SFR81,SFS81,SFT81),1)),LARGE((SFO81,SFQ81,SFR81,SFS81,SFT81),1),0)+IF(ISNUMBER(LARGE((SFO81,SFQ81,SFR81,SFS81,SFT81),2)),LARGE((SFO81,SFQ81,SFR81,SFS81,SFT81),2),0)+SFP81+SFU81,"")</f>
        <v>0</v>
      </c>
      <c r="SFW81" s="398"/>
      <c r="SFX81" s="418"/>
      <c r="SFY81" s="397"/>
      <c r="SFZ81" s="509" t="s">
        <v>1412</v>
      </c>
      <c r="SGA81" s="509" t="s">
        <v>1413</v>
      </c>
      <c r="SGB81" s="509">
        <v>2007</v>
      </c>
      <c r="SGC81" s="522" t="s">
        <v>1414</v>
      </c>
      <c r="SGD81" s="523" t="s">
        <v>176</v>
      </c>
      <c r="SGE81" s="398">
        <v>0</v>
      </c>
      <c r="SGF81" s="398">
        <v>0</v>
      </c>
      <c r="SGG81" s="398"/>
      <c r="SGH81" s="398"/>
      <c r="SGI81" s="398"/>
      <c r="SGJ81" s="398"/>
      <c r="SGK81" s="408"/>
      <c r="SGL81" s="398">
        <f>IF((ISBLANK(SGE81)+ISBLANK(SGG81)+ISBLANK(SGF81)+ISBLANK(SGH81)+ISBLANK(SGI81)+ISBLANK(SGJ81)+ISBLANK(SGK81))&lt;8,IF(ISNUMBER(LARGE((SGE81,SGG81,SGH81,SGI81,SGJ81),1)),LARGE((SGE81,SGG81,SGH81,SGI81,SGJ81),1),0)+IF(ISNUMBER(LARGE((SGE81,SGG81,SGH81,SGI81,SGJ81),2)),LARGE((SGE81,SGG81,SGH81,SGI81,SGJ81),2),0)+SGF81+SGK81,"")</f>
        <v>0</v>
      </c>
      <c r="SGM81" s="398"/>
      <c r="SGN81" s="418"/>
      <c r="SGO81" s="397"/>
      <c r="SGP81" s="509" t="s">
        <v>1412</v>
      </c>
      <c r="SGQ81" s="509" t="s">
        <v>1413</v>
      </c>
      <c r="SGR81" s="509">
        <v>2007</v>
      </c>
      <c r="SGS81" s="522" t="s">
        <v>1414</v>
      </c>
      <c r="SGT81" s="523" t="s">
        <v>176</v>
      </c>
      <c r="SGU81" s="398">
        <v>0</v>
      </c>
      <c r="SGV81" s="398">
        <v>0</v>
      </c>
      <c r="SGW81" s="398"/>
      <c r="SGX81" s="398"/>
      <c r="SGY81" s="398"/>
      <c r="SGZ81" s="398"/>
      <c r="SHA81" s="408"/>
      <c r="SHB81" s="398">
        <f>IF((ISBLANK(SGU81)+ISBLANK(SGW81)+ISBLANK(SGV81)+ISBLANK(SGX81)+ISBLANK(SGY81)+ISBLANK(SGZ81)+ISBLANK(SHA81))&lt;8,IF(ISNUMBER(LARGE((SGU81,SGW81,SGX81,SGY81,SGZ81),1)),LARGE((SGU81,SGW81,SGX81,SGY81,SGZ81),1),0)+IF(ISNUMBER(LARGE((SGU81,SGW81,SGX81,SGY81,SGZ81),2)),LARGE((SGU81,SGW81,SGX81,SGY81,SGZ81),2),0)+SGV81+SHA81,"")</f>
        <v>0</v>
      </c>
      <c r="SHC81" s="398"/>
      <c r="SHD81" s="418"/>
      <c r="SHE81" s="397"/>
      <c r="SHF81" s="509" t="s">
        <v>1412</v>
      </c>
      <c r="SHG81" s="509" t="s">
        <v>1413</v>
      </c>
      <c r="SHH81" s="509">
        <v>2007</v>
      </c>
      <c r="SHI81" s="522" t="s">
        <v>1414</v>
      </c>
      <c r="SHJ81" s="523" t="s">
        <v>176</v>
      </c>
      <c r="SHK81" s="398">
        <v>0</v>
      </c>
      <c r="SHL81" s="398">
        <v>0</v>
      </c>
      <c r="SHM81" s="398"/>
      <c r="SHN81" s="398"/>
      <c r="SHO81" s="398"/>
      <c r="SHP81" s="398"/>
      <c r="SHQ81" s="408"/>
      <c r="SHR81" s="398">
        <f>IF((ISBLANK(SHK81)+ISBLANK(SHM81)+ISBLANK(SHL81)+ISBLANK(SHN81)+ISBLANK(SHO81)+ISBLANK(SHP81)+ISBLANK(SHQ81))&lt;8,IF(ISNUMBER(LARGE((SHK81,SHM81,SHN81,SHO81,SHP81),1)),LARGE((SHK81,SHM81,SHN81,SHO81,SHP81),1),0)+IF(ISNUMBER(LARGE((SHK81,SHM81,SHN81,SHO81,SHP81),2)),LARGE((SHK81,SHM81,SHN81,SHO81,SHP81),2),0)+SHL81+SHQ81,"")</f>
        <v>0</v>
      </c>
      <c r="SHS81" s="398"/>
      <c r="SHT81" s="418"/>
      <c r="SHU81" s="397"/>
      <c r="SHV81" s="509" t="s">
        <v>1412</v>
      </c>
      <c r="SHW81" s="509" t="s">
        <v>1413</v>
      </c>
      <c r="SHX81" s="509">
        <v>2007</v>
      </c>
      <c r="SHY81" s="522" t="s">
        <v>1414</v>
      </c>
      <c r="SHZ81" s="523" t="s">
        <v>176</v>
      </c>
      <c r="SIA81" s="398">
        <v>0</v>
      </c>
      <c r="SIB81" s="398">
        <v>0</v>
      </c>
      <c r="SIC81" s="398"/>
      <c r="SID81" s="398"/>
      <c r="SIE81" s="398"/>
      <c r="SIF81" s="398"/>
      <c r="SIG81" s="408"/>
      <c r="SIH81" s="398">
        <f>IF((ISBLANK(SIA81)+ISBLANK(SIC81)+ISBLANK(SIB81)+ISBLANK(SID81)+ISBLANK(SIE81)+ISBLANK(SIF81)+ISBLANK(SIG81))&lt;8,IF(ISNUMBER(LARGE((SIA81,SIC81,SID81,SIE81,SIF81),1)),LARGE((SIA81,SIC81,SID81,SIE81,SIF81),1),0)+IF(ISNUMBER(LARGE((SIA81,SIC81,SID81,SIE81,SIF81),2)),LARGE((SIA81,SIC81,SID81,SIE81,SIF81),2),0)+SIB81+SIG81,"")</f>
        <v>0</v>
      </c>
      <c r="SII81" s="398"/>
      <c r="SIJ81" s="418"/>
      <c r="SIK81" s="397"/>
      <c r="SIL81" s="509" t="s">
        <v>1412</v>
      </c>
      <c r="SIM81" s="509" t="s">
        <v>1413</v>
      </c>
      <c r="SIN81" s="509">
        <v>2007</v>
      </c>
      <c r="SIO81" s="522" t="s">
        <v>1414</v>
      </c>
      <c r="SIP81" s="523" t="s">
        <v>176</v>
      </c>
      <c r="SIQ81" s="398">
        <v>0</v>
      </c>
      <c r="SIR81" s="398">
        <v>0</v>
      </c>
      <c r="SIS81" s="398"/>
      <c r="SIT81" s="398"/>
      <c r="SIU81" s="398"/>
      <c r="SIV81" s="398"/>
      <c r="SIW81" s="408"/>
      <c r="SIX81" s="398">
        <f>IF((ISBLANK(SIQ81)+ISBLANK(SIS81)+ISBLANK(SIR81)+ISBLANK(SIT81)+ISBLANK(SIU81)+ISBLANK(SIV81)+ISBLANK(SIW81))&lt;8,IF(ISNUMBER(LARGE((SIQ81,SIS81,SIT81,SIU81,SIV81),1)),LARGE((SIQ81,SIS81,SIT81,SIU81,SIV81),1),0)+IF(ISNUMBER(LARGE((SIQ81,SIS81,SIT81,SIU81,SIV81),2)),LARGE((SIQ81,SIS81,SIT81,SIU81,SIV81),2),0)+SIR81+SIW81,"")</f>
        <v>0</v>
      </c>
      <c r="SIY81" s="398"/>
      <c r="SIZ81" s="418"/>
      <c r="SJA81" s="397"/>
      <c r="SJB81" s="509" t="s">
        <v>1412</v>
      </c>
      <c r="SJC81" s="509" t="s">
        <v>1413</v>
      </c>
      <c r="SJD81" s="509">
        <v>2007</v>
      </c>
      <c r="SJE81" s="522" t="s">
        <v>1414</v>
      </c>
      <c r="SJF81" s="523" t="s">
        <v>176</v>
      </c>
      <c r="SJG81" s="398">
        <v>0</v>
      </c>
      <c r="SJH81" s="398">
        <v>0</v>
      </c>
      <c r="SJI81" s="398"/>
      <c r="SJJ81" s="398"/>
      <c r="SJK81" s="398"/>
      <c r="SJL81" s="398"/>
      <c r="SJM81" s="408"/>
      <c r="SJN81" s="398">
        <f>IF((ISBLANK(SJG81)+ISBLANK(SJI81)+ISBLANK(SJH81)+ISBLANK(SJJ81)+ISBLANK(SJK81)+ISBLANK(SJL81)+ISBLANK(SJM81))&lt;8,IF(ISNUMBER(LARGE((SJG81,SJI81,SJJ81,SJK81,SJL81),1)),LARGE((SJG81,SJI81,SJJ81,SJK81,SJL81),1),0)+IF(ISNUMBER(LARGE((SJG81,SJI81,SJJ81,SJK81,SJL81),2)),LARGE((SJG81,SJI81,SJJ81,SJK81,SJL81),2),0)+SJH81+SJM81,"")</f>
        <v>0</v>
      </c>
      <c r="SJO81" s="398"/>
      <c r="SJP81" s="418"/>
      <c r="SJQ81" s="397"/>
      <c r="SJR81" s="509" t="s">
        <v>1412</v>
      </c>
      <c r="SJS81" s="509" t="s">
        <v>1413</v>
      </c>
      <c r="SJT81" s="509">
        <v>2007</v>
      </c>
      <c r="SJU81" s="522" t="s">
        <v>1414</v>
      </c>
      <c r="SJV81" s="523" t="s">
        <v>176</v>
      </c>
      <c r="SJW81" s="398">
        <v>0</v>
      </c>
      <c r="SJX81" s="398">
        <v>0</v>
      </c>
      <c r="SJY81" s="398"/>
      <c r="SJZ81" s="398"/>
      <c r="SKA81" s="398"/>
      <c r="SKB81" s="398"/>
      <c r="SKC81" s="408"/>
      <c r="SKD81" s="398">
        <f>IF((ISBLANK(SJW81)+ISBLANK(SJY81)+ISBLANK(SJX81)+ISBLANK(SJZ81)+ISBLANK(SKA81)+ISBLANK(SKB81)+ISBLANK(SKC81))&lt;8,IF(ISNUMBER(LARGE((SJW81,SJY81,SJZ81,SKA81,SKB81),1)),LARGE((SJW81,SJY81,SJZ81,SKA81,SKB81),1),0)+IF(ISNUMBER(LARGE((SJW81,SJY81,SJZ81,SKA81,SKB81),2)),LARGE((SJW81,SJY81,SJZ81,SKA81,SKB81),2),0)+SJX81+SKC81,"")</f>
        <v>0</v>
      </c>
      <c r="SKE81" s="398"/>
      <c r="SKF81" s="418"/>
      <c r="SKG81" s="397"/>
      <c r="SKH81" s="509" t="s">
        <v>1412</v>
      </c>
      <c r="SKI81" s="509" t="s">
        <v>1413</v>
      </c>
      <c r="SKJ81" s="509">
        <v>2007</v>
      </c>
      <c r="SKK81" s="522" t="s">
        <v>1414</v>
      </c>
      <c r="SKL81" s="523" t="s">
        <v>176</v>
      </c>
      <c r="SKM81" s="398">
        <v>0</v>
      </c>
      <c r="SKN81" s="398">
        <v>0</v>
      </c>
      <c r="SKO81" s="398"/>
      <c r="SKP81" s="398"/>
      <c r="SKQ81" s="398"/>
      <c r="SKR81" s="398"/>
      <c r="SKS81" s="408"/>
      <c r="SKT81" s="398">
        <f>IF((ISBLANK(SKM81)+ISBLANK(SKO81)+ISBLANK(SKN81)+ISBLANK(SKP81)+ISBLANK(SKQ81)+ISBLANK(SKR81)+ISBLANK(SKS81))&lt;8,IF(ISNUMBER(LARGE((SKM81,SKO81,SKP81,SKQ81,SKR81),1)),LARGE((SKM81,SKO81,SKP81,SKQ81,SKR81),1),0)+IF(ISNUMBER(LARGE((SKM81,SKO81,SKP81,SKQ81,SKR81),2)),LARGE((SKM81,SKO81,SKP81,SKQ81,SKR81),2),0)+SKN81+SKS81,"")</f>
        <v>0</v>
      </c>
      <c r="SKU81" s="398"/>
      <c r="SKV81" s="418"/>
      <c r="SKW81" s="397"/>
      <c r="SKX81" s="509" t="s">
        <v>1412</v>
      </c>
      <c r="SKY81" s="509" t="s">
        <v>1413</v>
      </c>
      <c r="SKZ81" s="509">
        <v>2007</v>
      </c>
      <c r="SLA81" s="522" t="s">
        <v>1414</v>
      </c>
      <c r="SLB81" s="523" t="s">
        <v>176</v>
      </c>
      <c r="SLC81" s="398">
        <v>0</v>
      </c>
      <c r="SLD81" s="398">
        <v>0</v>
      </c>
      <c r="SLE81" s="398"/>
      <c r="SLF81" s="398"/>
      <c r="SLG81" s="398"/>
      <c r="SLH81" s="398"/>
      <c r="SLI81" s="408"/>
      <c r="SLJ81" s="398">
        <f>IF((ISBLANK(SLC81)+ISBLANK(SLE81)+ISBLANK(SLD81)+ISBLANK(SLF81)+ISBLANK(SLG81)+ISBLANK(SLH81)+ISBLANK(SLI81))&lt;8,IF(ISNUMBER(LARGE((SLC81,SLE81,SLF81,SLG81,SLH81),1)),LARGE((SLC81,SLE81,SLF81,SLG81,SLH81),1),0)+IF(ISNUMBER(LARGE((SLC81,SLE81,SLF81,SLG81,SLH81),2)),LARGE((SLC81,SLE81,SLF81,SLG81,SLH81),2),0)+SLD81+SLI81,"")</f>
        <v>0</v>
      </c>
      <c r="SLK81" s="398"/>
      <c r="SLL81" s="418"/>
      <c r="SLM81" s="397"/>
      <c r="SLN81" s="509" t="s">
        <v>1412</v>
      </c>
      <c r="SLO81" s="509" t="s">
        <v>1413</v>
      </c>
      <c r="SLP81" s="509">
        <v>2007</v>
      </c>
      <c r="SLQ81" s="522" t="s">
        <v>1414</v>
      </c>
      <c r="SLR81" s="523" t="s">
        <v>176</v>
      </c>
      <c r="SLS81" s="398">
        <v>0</v>
      </c>
      <c r="SLT81" s="398">
        <v>0</v>
      </c>
      <c r="SLU81" s="398"/>
      <c r="SLV81" s="398"/>
      <c r="SLW81" s="398"/>
      <c r="SLX81" s="398"/>
      <c r="SLY81" s="408"/>
      <c r="SLZ81" s="398">
        <f>IF((ISBLANK(SLS81)+ISBLANK(SLU81)+ISBLANK(SLT81)+ISBLANK(SLV81)+ISBLANK(SLW81)+ISBLANK(SLX81)+ISBLANK(SLY81))&lt;8,IF(ISNUMBER(LARGE((SLS81,SLU81,SLV81,SLW81,SLX81),1)),LARGE((SLS81,SLU81,SLV81,SLW81,SLX81),1),0)+IF(ISNUMBER(LARGE((SLS81,SLU81,SLV81,SLW81,SLX81),2)),LARGE((SLS81,SLU81,SLV81,SLW81,SLX81),2),0)+SLT81+SLY81,"")</f>
        <v>0</v>
      </c>
      <c r="SMA81" s="398"/>
      <c r="SMB81" s="418"/>
      <c r="SMC81" s="397"/>
      <c r="SMD81" s="509" t="s">
        <v>1412</v>
      </c>
      <c r="SME81" s="509" t="s">
        <v>1413</v>
      </c>
      <c r="SMF81" s="509">
        <v>2007</v>
      </c>
      <c r="SMG81" s="522" t="s">
        <v>1414</v>
      </c>
      <c r="SMH81" s="523" t="s">
        <v>176</v>
      </c>
      <c r="SMI81" s="398">
        <v>0</v>
      </c>
      <c r="SMJ81" s="398">
        <v>0</v>
      </c>
      <c r="SMK81" s="398"/>
      <c r="SML81" s="398"/>
      <c r="SMM81" s="398"/>
      <c r="SMN81" s="398"/>
      <c r="SMO81" s="408"/>
      <c r="SMP81" s="398">
        <f>IF((ISBLANK(SMI81)+ISBLANK(SMK81)+ISBLANK(SMJ81)+ISBLANK(SML81)+ISBLANK(SMM81)+ISBLANK(SMN81)+ISBLANK(SMO81))&lt;8,IF(ISNUMBER(LARGE((SMI81,SMK81,SML81,SMM81,SMN81),1)),LARGE((SMI81,SMK81,SML81,SMM81,SMN81),1),0)+IF(ISNUMBER(LARGE((SMI81,SMK81,SML81,SMM81,SMN81),2)),LARGE((SMI81,SMK81,SML81,SMM81,SMN81),2),0)+SMJ81+SMO81,"")</f>
        <v>0</v>
      </c>
      <c r="SMQ81" s="398"/>
      <c r="SMR81" s="418"/>
      <c r="SMS81" s="397"/>
      <c r="SMT81" s="509" t="s">
        <v>1412</v>
      </c>
      <c r="SMU81" s="509" t="s">
        <v>1413</v>
      </c>
      <c r="SMV81" s="509">
        <v>2007</v>
      </c>
      <c r="SMW81" s="522" t="s">
        <v>1414</v>
      </c>
      <c r="SMX81" s="523" t="s">
        <v>176</v>
      </c>
      <c r="SMY81" s="398">
        <v>0</v>
      </c>
      <c r="SMZ81" s="398">
        <v>0</v>
      </c>
      <c r="SNA81" s="398"/>
      <c r="SNB81" s="398"/>
      <c r="SNC81" s="398"/>
      <c r="SND81" s="398"/>
      <c r="SNE81" s="408"/>
      <c r="SNF81" s="398">
        <f>IF((ISBLANK(SMY81)+ISBLANK(SNA81)+ISBLANK(SMZ81)+ISBLANK(SNB81)+ISBLANK(SNC81)+ISBLANK(SND81)+ISBLANK(SNE81))&lt;8,IF(ISNUMBER(LARGE((SMY81,SNA81,SNB81,SNC81,SND81),1)),LARGE((SMY81,SNA81,SNB81,SNC81,SND81),1),0)+IF(ISNUMBER(LARGE((SMY81,SNA81,SNB81,SNC81,SND81),2)),LARGE((SMY81,SNA81,SNB81,SNC81,SND81),2),0)+SMZ81+SNE81,"")</f>
        <v>0</v>
      </c>
      <c r="SNG81" s="398"/>
      <c r="SNH81" s="418"/>
      <c r="SNI81" s="397"/>
      <c r="SNJ81" s="509" t="s">
        <v>1412</v>
      </c>
      <c r="SNK81" s="509" t="s">
        <v>1413</v>
      </c>
      <c r="SNL81" s="509">
        <v>2007</v>
      </c>
      <c r="SNM81" s="522" t="s">
        <v>1414</v>
      </c>
      <c r="SNN81" s="523" t="s">
        <v>176</v>
      </c>
      <c r="SNO81" s="398">
        <v>0</v>
      </c>
      <c r="SNP81" s="398">
        <v>0</v>
      </c>
      <c r="SNQ81" s="398"/>
      <c r="SNR81" s="398"/>
      <c r="SNS81" s="398"/>
      <c r="SNT81" s="398"/>
      <c r="SNU81" s="408"/>
      <c r="SNV81" s="398">
        <f>IF((ISBLANK(SNO81)+ISBLANK(SNQ81)+ISBLANK(SNP81)+ISBLANK(SNR81)+ISBLANK(SNS81)+ISBLANK(SNT81)+ISBLANK(SNU81))&lt;8,IF(ISNUMBER(LARGE((SNO81,SNQ81,SNR81,SNS81,SNT81),1)),LARGE((SNO81,SNQ81,SNR81,SNS81,SNT81),1),0)+IF(ISNUMBER(LARGE((SNO81,SNQ81,SNR81,SNS81,SNT81),2)),LARGE((SNO81,SNQ81,SNR81,SNS81,SNT81),2),0)+SNP81+SNU81,"")</f>
        <v>0</v>
      </c>
      <c r="SNW81" s="398"/>
      <c r="SNX81" s="418"/>
      <c r="SNY81" s="397"/>
      <c r="SNZ81" s="509" t="s">
        <v>1412</v>
      </c>
      <c r="SOA81" s="509" t="s">
        <v>1413</v>
      </c>
      <c r="SOB81" s="509">
        <v>2007</v>
      </c>
      <c r="SOC81" s="522" t="s">
        <v>1414</v>
      </c>
      <c r="SOD81" s="523" t="s">
        <v>176</v>
      </c>
      <c r="SOE81" s="398">
        <v>0</v>
      </c>
      <c r="SOF81" s="398">
        <v>0</v>
      </c>
      <c r="SOG81" s="398"/>
      <c r="SOH81" s="398"/>
      <c r="SOI81" s="398"/>
      <c r="SOJ81" s="398"/>
      <c r="SOK81" s="408"/>
      <c r="SOL81" s="398">
        <f>IF((ISBLANK(SOE81)+ISBLANK(SOG81)+ISBLANK(SOF81)+ISBLANK(SOH81)+ISBLANK(SOI81)+ISBLANK(SOJ81)+ISBLANK(SOK81))&lt;8,IF(ISNUMBER(LARGE((SOE81,SOG81,SOH81,SOI81,SOJ81),1)),LARGE((SOE81,SOG81,SOH81,SOI81,SOJ81),1),0)+IF(ISNUMBER(LARGE((SOE81,SOG81,SOH81,SOI81,SOJ81),2)),LARGE((SOE81,SOG81,SOH81,SOI81,SOJ81),2),0)+SOF81+SOK81,"")</f>
        <v>0</v>
      </c>
      <c r="SOM81" s="398"/>
      <c r="SON81" s="418"/>
      <c r="SOO81" s="397"/>
      <c r="SOP81" s="509" t="s">
        <v>1412</v>
      </c>
      <c r="SOQ81" s="509" t="s">
        <v>1413</v>
      </c>
      <c r="SOR81" s="509">
        <v>2007</v>
      </c>
      <c r="SOS81" s="522" t="s">
        <v>1414</v>
      </c>
      <c r="SOT81" s="523" t="s">
        <v>176</v>
      </c>
      <c r="SOU81" s="398">
        <v>0</v>
      </c>
      <c r="SOV81" s="398">
        <v>0</v>
      </c>
      <c r="SOW81" s="398"/>
      <c r="SOX81" s="398"/>
      <c r="SOY81" s="398"/>
      <c r="SOZ81" s="398"/>
      <c r="SPA81" s="408"/>
      <c r="SPB81" s="398">
        <f>IF((ISBLANK(SOU81)+ISBLANK(SOW81)+ISBLANK(SOV81)+ISBLANK(SOX81)+ISBLANK(SOY81)+ISBLANK(SOZ81)+ISBLANK(SPA81))&lt;8,IF(ISNUMBER(LARGE((SOU81,SOW81,SOX81,SOY81,SOZ81),1)),LARGE((SOU81,SOW81,SOX81,SOY81,SOZ81),1),0)+IF(ISNUMBER(LARGE((SOU81,SOW81,SOX81,SOY81,SOZ81),2)),LARGE((SOU81,SOW81,SOX81,SOY81,SOZ81),2),0)+SOV81+SPA81,"")</f>
        <v>0</v>
      </c>
      <c r="SPC81" s="398"/>
      <c r="SPD81" s="418"/>
      <c r="SPE81" s="397"/>
      <c r="SPF81" s="509" t="s">
        <v>1412</v>
      </c>
      <c r="SPG81" s="509" t="s">
        <v>1413</v>
      </c>
      <c r="SPH81" s="509">
        <v>2007</v>
      </c>
      <c r="SPI81" s="522" t="s">
        <v>1414</v>
      </c>
      <c r="SPJ81" s="523" t="s">
        <v>176</v>
      </c>
      <c r="SPK81" s="398">
        <v>0</v>
      </c>
      <c r="SPL81" s="398">
        <v>0</v>
      </c>
      <c r="SPM81" s="398"/>
      <c r="SPN81" s="398"/>
      <c r="SPO81" s="398"/>
      <c r="SPP81" s="398"/>
      <c r="SPQ81" s="408"/>
      <c r="SPR81" s="398">
        <f>IF((ISBLANK(SPK81)+ISBLANK(SPM81)+ISBLANK(SPL81)+ISBLANK(SPN81)+ISBLANK(SPO81)+ISBLANK(SPP81)+ISBLANK(SPQ81))&lt;8,IF(ISNUMBER(LARGE((SPK81,SPM81,SPN81,SPO81,SPP81),1)),LARGE((SPK81,SPM81,SPN81,SPO81,SPP81),1),0)+IF(ISNUMBER(LARGE((SPK81,SPM81,SPN81,SPO81,SPP81),2)),LARGE((SPK81,SPM81,SPN81,SPO81,SPP81),2),0)+SPL81+SPQ81,"")</f>
        <v>0</v>
      </c>
      <c r="SPS81" s="398"/>
      <c r="SPT81" s="418"/>
      <c r="SPU81" s="397"/>
      <c r="SPV81" s="509" t="s">
        <v>1412</v>
      </c>
      <c r="SPW81" s="509" t="s">
        <v>1413</v>
      </c>
      <c r="SPX81" s="509">
        <v>2007</v>
      </c>
      <c r="SPY81" s="522" t="s">
        <v>1414</v>
      </c>
      <c r="SPZ81" s="523" t="s">
        <v>176</v>
      </c>
      <c r="SQA81" s="398">
        <v>0</v>
      </c>
      <c r="SQB81" s="398">
        <v>0</v>
      </c>
      <c r="SQC81" s="398"/>
      <c r="SQD81" s="398"/>
      <c r="SQE81" s="398"/>
      <c r="SQF81" s="398"/>
      <c r="SQG81" s="408"/>
      <c r="SQH81" s="398">
        <f>IF((ISBLANK(SQA81)+ISBLANK(SQC81)+ISBLANK(SQB81)+ISBLANK(SQD81)+ISBLANK(SQE81)+ISBLANK(SQF81)+ISBLANK(SQG81))&lt;8,IF(ISNUMBER(LARGE((SQA81,SQC81,SQD81,SQE81,SQF81),1)),LARGE((SQA81,SQC81,SQD81,SQE81,SQF81),1),0)+IF(ISNUMBER(LARGE((SQA81,SQC81,SQD81,SQE81,SQF81),2)),LARGE((SQA81,SQC81,SQD81,SQE81,SQF81),2),0)+SQB81+SQG81,"")</f>
        <v>0</v>
      </c>
      <c r="SQI81" s="398"/>
      <c r="SQJ81" s="418"/>
      <c r="SQK81" s="397"/>
      <c r="SQL81" s="509" t="s">
        <v>1412</v>
      </c>
      <c r="SQM81" s="509" t="s">
        <v>1413</v>
      </c>
      <c r="SQN81" s="509">
        <v>2007</v>
      </c>
      <c r="SQO81" s="522" t="s">
        <v>1414</v>
      </c>
      <c r="SQP81" s="523" t="s">
        <v>176</v>
      </c>
      <c r="SQQ81" s="398">
        <v>0</v>
      </c>
      <c r="SQR81" s="398">
        <v>0</v>
      </c>
      <c r="SQS81" s="398"/>
      <c r="SQT81" s="398"/>
      <c r="SQU81" s="398"/>
      <c r="SQV81" s="398"/>
      <c r="SQW81" s="408"/>
      <c r="SQX81" s="398">
        <f>IF((ISBLANK(SQQ81)+ISBLANK(SQS81)+ISBLANK(SQR81)+ISBLANK(SQT81)+ISBLANK(SQU81)+ISBLANK(SQV81)+ISBLANK(SQW81))&lt;8,IF(ISNUMBER(LARGE((SQQ81,SQS81,SQT81,SQU81,SQV81),1)),LARGE((SQQ81,SQS81,SQT81,SQU81,SQV81),1),0)+IF(ISNUMBER(LARGE((SQQ81,SQS81,SQT81,SQU81,SQV81),2)),LARGE((SQQ81,SQS81,SQT81,SQU81,SQV81),2),0)+SQR81+SQW81,"")</f>
        <v>0</v>
      </c>
      <c r="SQY81" s="398"/>
      <c r="SQZ81" s="418"/>
      <c r="SRA81" s="397"/>
      <c r="SRB81" s="509" t="s">
        <v>1412</v>
      </c>
      <c r="SRC81" s="509" t="s">
        <v>1413</v>
      </c>
      <c r="SRD81" s="509">
        <v>2007</v>
      </c>
      <c r="SRE81" s="522" t="s">
        <v>1414</v>
      </c>
      <c r="SRF81" s="523" t="s">
        <v>176</v>
      </c>
      <c r="SRG81" s="398">
        <v>0</v>
      </c>
      <c r="SRH81" s="398">
        <v>0</v>
      </c>
      <c r="SRI81" s="398"/>
      <c r="SRJ81" s="398"/>
      <c r="SRK81" s="398"/>
      <c r="SRL81" s="398"/>
      <c r="SRM81" s="408"/>
      <c r="SRN81" s="398">
        <f>IF((ISBLANK(SRG81)+ISBLANK(SRI81)+ISBLANK(SRH81)+ISBLANK(SRJ81)+ISBLANK(SRK81)+ISBLANK(SRL81)+ISBLANK(SRM81))&lt;8,IF(ISNUMBER(LARGE((SRG81,SRI81,SRJ81,SRK81,SRL81),1)),LARGE((SRG81,SRI81,SRJ81,SRK81,SRL81),1),0)+IF(ISNUMBER(LARGE((SRG81,SRI81,SRJ81,SRK81,SRL81),2)),LARGE((SRG81,SRI81,SRJ81,SRK81,SRL81),2),0)+SRH81+SRM81,"")</f>
        <v>0</v>
      </c>
      <c r="SRO81" s="398"/>
      <c r="SRP81" s="418"/>
      <c r="SRQ81" s="397"/>
      <c r="SRR81" s="509" t="s">
        <v>1412</v>
      </c>
      <c r="SRS81" s="509" t="s">
        <v>1413</v>
      </c>
      <c r="SRT81" s="509">
        <v>2007</v>
      </c>
      <c r="SRU81" s="522" t="s">
        <v>1414</v>
      </c>
      <c r="SRV81" s="523" t="s">
        <v>176</v>
      </c>
      <c r="SRW81" s="398">
        <v>0</v>
      </c>
      <c r="SRX81" s="398">
        <v>0</v>
      </c>
      <c r="SRY81" s="398"/>
      <c r="SRZ81" s="398"/>
      <c r="SSA81" s="398"/>
      <c r="SSB81" s="398"/>
      <c r="SSC81" s="408"/>
      <c r="SSD81" s="398">
        <f>IF((ISBLANK(SRW81)+ISBLANK(SRY81)+ISBLANK(SRX81)+ISBLANK(SRZ81)+ISBLANK(SSA81)+ISBLANK(SSB81)+ISBLANK(SSC81))&lt;8,IF(ISNUMBER(LARGE((SRW81,SRY81,SRZ81,SSA81,SSB81),1)),LARGE((SRW81,SRY81,SRZ81,SSA81,SSB81),1),0)+IF(ISNUMBER(LARGE((SRW81,SRY81,SRZ81,SSA81,SSB81),2)),LARGE((SRW81,SRY81,SRZ81,SSA81,SSB81),2),0)+SRX81+SSC81,"")</f>
        <v>0</v>
      </c>
      <c r="SSE81" s="398"/>
      <c r="SSF81" s="418"/>
      <c r="SSG81" s="397"/>
      <c r="SSH81" s="509" t="s">
        <v>1412</v>
      </c>
      <c r="SSI81" s="509" t="s">
        <v>1413</v>
      </c>
      <c r="SSJ81" s="509">
        <v>2007</v>
      </c>
      <c r="SSK81" s="522" t="s">
        <v>1414</v>
      </c>
      <c r="SSL81" s="523" t="s">
        <v>176</v>
      </c>
      <c r="SSM81" s="398">
        <v>0</v>
      </c>
      <c r="SSN81" s="398">
        <v>0</v>
      </c>
      <c r="SSO81" s="398"/>
      <c r="SSP81" s="398"/>
      <c r="SSQ81" s="398"/>
      <c r="SSR81" s="398"/>
      <c r="SSS81" s="408"/>
      <c r="SST81" s="398">
        <f>IF((ISBLANK(SSM81)+ISBLANK(SSO81)+ISBLANK(SSN81)+ISBLANK(SSP81)+ISBLANK(SSQ81)+ISBLANK(SSR81)+ISBLANK(SSS81))&lt;8,IF(ISNUMBER(LARGE((SSM81,SSO81,SSP81,SSQ81,SSR81),1)),LARGE((SSM81,SSO81,SSP81,SSQ81,SSR81),1),0)+IF(ISNUMBER(LARGE((SSM81,SSO81,SSP81,SSQ81,SSR81),2)),LARGE((SSM81,SSO81,SSP81,SSQ81,SSR81),2),0)+SSN81+SSS81,"")</f>
        <v>0</v>
      </c>
      <c r="SSU81" s="398"/>
      <c r="SSV81" s="418"/>
      <c r="SSW81" s="397"/>
      <c r="SSX81" s="509" t="s">
        <v>1412</v>
      </c>
      <c r="SSY81" s="509" t="s">
        <v>1413</v>
      </c>
      <c r="SSZ81" s="509">
        <v>2007</v>
      </c>
      <c r="STA81" s="522" t="s">
        <v>1414</v>
      </c>
      <c r="STB81" s="523" t="s">
        <v>176</v>
      </c>
      <c r="STC81" s="398">
        <v>0</v>
      </c>
      <c r="STD81" s="398">
        <v>0</v>
      </c>
      <c r="STE81" s="398"/>
      <c r="STF81" s="398"/>
      <c r="STG81" s="398"/>
      <c r="STH81" s="398"/>
      <c r="STI81" s="408"/>
      <c r="STJ81" s="398">
        <f>IF((ISBLANK(STC81)+ISBLANK(STE81)+ISBLANK(STD81)+ISBLANK(STF81)+ISBLANK(STG81)+ISBLANK(STH81)+ISBLANK(STI81))&lt;8,IF(ISNUMBER(LARGE((STC81,STE81,STF81,STG81,STH81),1)),LARGE((STC81,STE81,STF81,STG81,STH81),1),0)+IF(ISNUMBER(LARGE((STC81,STE81,STF81,STG81,STH81),2)),LARGE((STC81,STE81,STF81,STG81,STH81),2),0)+STD81+STI81,"")</f>
        <v>0</v>
      </c>
      <c r="STK81" s="398"/>
      <c r="STL81" s="418"/>
      <c r="STM81" s="397"/>
      <c r="STN81" s="509" t="s">
        <v>1412</v>
      </c>
      <c r="STO81" s="509" t="s">
        <v>1413</v>
      </c>
      <c r="STP81" s="509">
        <v>2007</v>
      </c>
      <c r="STQ81" s="522" t="s">
        <v>1414</v>
      </c>
      <c r="STR81" s="523" t="s">
        <v>176</v>
      </c>
      <c r="STS81" s="398">
        <v>0</v>
      </c>
      <c r="STT81" s="398">
        <v>0</v>
      </c>
      <c r="STU81" s="398"/>
      <c r="STV81" s="398"/>
      <c r="STW81" s="398"/>
      <c r="STX81" s="398"/>
      <c r="STY81" s="408"/>
      <c r="STZ81" s="398">
        <f>IF((ISBLANK(STS81)+ISBLANK(STU81)+ISBLANK(STT81)+ISBLANK(STV81)+ISBLANK(STW81)+ISBLANK(STX81)+ISBLANK(STY81))&lt;8,IF(ISNUMBER(LARGE((STS81,STU81,STV81,STW81,STX81),1)),LARGE((STS81,STU81,STV81,STW81,STX81),1),0)+IF(ISNUMBER(LARGE((STS81,STU81,STV81,STW81,STX81),2)),LARGE((STS81,STU81,STV81,STW81,STX81),2),0)+STT81+STY81,"")</f>
        <v>0</v>
      </c>
      <c r="SUA81" s="398"/>
      <c r="SUB81" s="418"/>
      <c r="SUC81" s="397"/>
      <c r="SUD81" s="509" t="s">
        <v>1412</v>
      </c>
      <c r="SUE81" s="509" t="s">
        <v>1413</v>
      </c>
      <c r="SUF81" s="509">
        <v>2007</v>
      </c>
      <c r="SUG81" s="522" t="s">
        <v>1414</v>
      </c>
      <c r="SUH81" s="523" t="s">
        <v>176</v>
      </c>
      <c r="SUI81" s="398">
        <v>0</v>
      </c>
      <c r="SUJ81" s="398">
        <v>0</v>
      </c>
      <c r="SUK81" s="398"/>
      <c r="SUL81" s="398"/>
      <c r="SUM81" s="398"/>
      <c r="SUN81" s="398"/>
      <c r="SUO81" s="408"/>
      <c r="SUP81" s="398">
        <f>IF((ISBLANK(SUI81)+ISBLANK(SUK81)+ISBLANK(SUJ81)+ISBLANK(SUL81)+ISBLANK(SUM81)+ISBLANK(SUN81)+ISBLANK(SUO81))&lt;8,IF(ISNUMBER(LARGE((SUI81,SUK81,SUL81,SUM81,SUN81),1)),LARGE((SUI81,SUK81,SUL81,SUM81,SUN81),1),0)+IF(ISNUMBER(LARGE((SUI81,SUK81,SUL81,SUM81,SUN81),2)),LARGE((SUI81,SUK81,SUL81,SUM81,SUN81),2),0)+SUJ81+SUO81,"")</f>
        <v>0</v>
      </c>
      <c r="SUQ81" s="398"/>
      <c r="SUR81" s="418"/>
      <c r="SUS81" s="397"/>
      <c r="SUT81" s="509" t="s">
        <v>1412</v>
      </c>
      <c r="SUU81" s="509" t="s">
        <v>1413</v>
      </c>
      <c r="SUV81" s="509">
        <v>2007</v>
      </c>
      <c r="SUW81" s="522" t="s">
        <v>1414</v>
      </c>
      <c r="SUX81" s="523" t="s">
        <v>176</v>
      </c>
      <c r="SUY81" s="398">
        <v>0</v>
      </c>
      <c r="SUZ81" s="398">
        <v>0</v>
      </c>
      <c r="SVA81" s="398"/>
      <c r="SVB81" s="398"/>
      <c r="SVC81" s="398"/>
      <c r="SVD81" s="398"/>
      <c r="SVE81" s="408"/>
      <c r="SVF81" s="398">
        <f>IF((ISBLANK(SUY81)+ISBLANK(SVA81)+ISBLANK(SUZ81)+ISBLANK(SVB81)+ISBLANK(SVC81)+ISBLANK(SVD81)+ISBLANK(SVE81))&lt;8,IF(ISNUMBER(LARGE((SUY81,SVA81,SVB81,SVC81,SVD81),1)),LARGE((SUY81,SVA81,SVB81,SVC81,SVD81),1),0)+IF(ISNUMBER(LARGE((SUY81,SVA81,SVB81,SVC81,SVD81),2)),LARGE((SUY81,SVA81,SVB81,SVC81,SVD81),2),0)+SUZ81+SVE81,"")</f>
        <v>0</v>
      </c>
      <c r="SVG81" s="398"/>
      <c r="SVH81" s="418"/>
      <c r="SVI81" s="397"/>
      <c r="SVJ81" s="509" t="s">
        <v>1412</v>
      </c>
      <c r="SVK81" s="509" t="s">
        <v>1413</v>
      </c>
      <c r="SVL81" s="509">
        <v>2007</v>
      </c>
      <c r="SVM81" s="522" t="s">
        <v>1414</v>
      </c>
      <c r="SVN81" s="523" t="s">
        <v>176</v>
      </c>
      <c r="SVO81" s="398">
        <v>0</v>
      </c>
      <c r="SVP81" s="398">
        <v>0</v>
      </c>
      <c r="SVQ81" s="398"/>
      <c r="SVR81" s="398"/>
      <c r="SVS81" s="398"/>
      <c r="SVT81" s="398"/>
      <c r="SVU81" s="408"/>
      <c r="SVV81" s="398">
        <f>IF((ISBLANK(SVO81)+ISBLANK(SVQ81)+ISBLANK(SVP81)+ISBLANK(SVR81)+ISBLANK(SVS81)+ISBLANK(SVT81)+ISBLANK(SVU81))&lt;8,IF(ISNUMBER(LARGE((SVO81,SVQ81,SVR81,SVS81,SVT81),1)),LARGE((SVO81,SVQ81,SVR81,SVS81,SVT81),1),0)+IF(ISNUMBER(LARGE((SVO81,SVQ81,SVR81,SVS81,SVT81),2)),LARGE((SVO81,SVQ81,SVR81,SVS81,SVT81),2),0)+SVP81+SVU81,"")</f>
        <v>0</v>
      </c>
      <c r="SVW81" s="398"/>
      <c r="SVX81" s="418"/>
      <c r="SVY81" s="397"/>
      <c r="SVZ81" s="509" t="s">
        <v>1412</v>
      </c>
      <c r="SWA81" s="509" t="s">
        <v>1413</v>
      </c>
      <c r="SWB81" s="509">
        <v>2007</v>
      </c>
      <c r="SWC81" s="522" t="s">
        <v>1414</v>
      </c>
      <c r="SWD81" s="523" t="s">
        <v>176</v>
      </c>
      <c r="SWE81" s="398">
        <v>0</v>
      </c>
      <c r="SWF81" s="398">
        <v>0</v>
      </c>
      <c r="SWG81" s="398"/>
      <c r="SWH81" s="398"/>
      <c r="SWI81" s="398"/>
      <c r="SWJ81" s="398"/>
      <c r="SWK81" s="408"/>
      <c r="SWL81" s="398">
        <f>IF((ISBLANK(SWE81)+ISBLANK(SWG81)+ISBLANK(SWF81)+ISBLANK(SWH81)+ISBLANK(SWI81)+ISBLANK(SWJ81)+ISBLANK(SWK81))&lt;8,IF(ISNUMBER(LARGE((SWE81,SWG81,SWH81,SWI81,SWJ81),1)),LARGE((SWE81,SWG81,SWH81,SWI81,SWJ81),1),0)+IF(ISNUMBER(LARGE((SWE81,SWG81,SWH81,SWI81,SWJ81),2)),LARGE((SWE81,SWG81,SWH81,SWI81,SWJ81),2),0)+SWF81+SWK81,"")</f>
        <v>0</v>
      </c>
      <c r="SWM81" s="398"/>
      <c r="SWN81" s="418"/>
      <c r="SWO81" s="397"/>
      <c r="SWP81" s="509" t="s">
        <v>1412</v>
      </c>
      <c r="SWQ81" s="509" t="s">
        <v>1413</v>
      </c>
      <c r="SWR81" s="509">
        <v>2007</v>
      </c>
      <c r="SWS81" s="522" t="s">
        <v>1414</v>
      </c>
      <c r="SWT81" s="523" t="s">
        <v>176</v>
      </c>
      <c r="SWU81" s="398">
        <v>0</v>
      </c>
      <c r="SWV81" s="398">
        <v>0</v>
      </c>
      <c r="SWW81" s="398"/>
      <c r="SWX81" s="398"/>
      <c r="SWY81" s="398"/>
      <c r="SWZ81" s="398"/>
      <c r="SXA81" s="408"/>
      <c r="SXB81" s="398">
        <f>IF((ISBLANK(SWU81)+ISBLANK(SWW81)+ISBLANK(SWV81)+ISBLANK(SWX81)+ISBLANK(SWY81)+ISBLANK(SWZ81)+ISBLANK(SXA81))&lt;8,IF(ISNUMBER(LARGE((SWU81,SWW81,SWX81,SWY81,SWZ81),1)),LARGE((SWU81,SWW81,SWX81,SWY81,SWZ81),1),0)+IF(ISNUMBER(LARGE((SWU81,SWW81,SWX81,SWY81,SWZ81),2)),LARGE((SWU81,SWW81,SWX81,SWY81,SWZ81),2),0)+SWV81+SXA81,"")</f>
        <v>0</v>
      </c>
      <c r="SXC81" s="398"/>
      <c r="SXD81" s="418"/>
      <c r="SXE81" s="397"/>
      <c r="SXF81" s="509" t="s">
        <v>1412</v>
      </c>
      <c r="SXG81" s="509" t="s">
        <v>1413</v>
      </c>
      <c r="SXH81" s="509">
        <v>2007</v>
      </c>
      <c r="SXI81" s="522" t="s">
        <v>1414</v>
      </c>
      <c r="SXJ81" s="523" t="s">
        <v>176</v>
      </c>
      <c r="SXK81" s="398">
        <v>0</v>
      </c>
      <c r="SXL81" s="398">
        <v>0</v>
      </c>
      <c r="SXM81" s="398"/>
      <c r="SXN81" s="398"/>
      <c r="SXO81" s="398"/>
      <c r="SXP81" s="398"/>
      <c r="SXQ81" s="408"/>
      <c r="SXR81" s="398">
        <f>IF((ISBLANK(SXK81)+ISBLANK(SXM81)+ISBLANK(SXL81)+ISBLANK(SXN81)+ISBLANK(SXO81)+ISBLANK(SXP81)+ISBLANK(SXQ81))&lt;8,IF(ISNUMBER(LARGE((SXK81,SXM81,SXN81,SXO81,SXP81),1)),LARGE((SXK81,SXM81,SXN81,SXO81,SXP81),1),0)+IF(ISNUMBER(LARGE((SXK81,SXM81,SXN81,SXO81,SXP81),2)),LARGE((SXK81,SXM81,SXN81,SXO81,SXP81),2),0)+SXL81+SXQ81,"")</f>
        <v>0</v>
      </c>
      <c r="SXS81" s="398"/>
      <c r="SXT81" s="418"/>
      <c r="SXU81" s="397"/>
      <c r="SXV81" s="509" t="s">
        <v>1412</v>
      </c>
      <c r="SXW81" s="509" t="s">
        <v>1413</v>
      </c>
      <c r="SXX81" s="509">
        <v>2007</v>
      </c>
      <c r="SXY81" s="522" t="s">
        <v>1414</v>
      </c>
      <c r="SXZ81" s="523" t="s">
        <v>176</v>
      </c>
      <c r="SYA81" s="398">
        <v>0</v>
      </c>
      <c r="SYB81" s="398">
        <v>0</v>
      </c>
      <c r="SYC81" s="398"/>
      <c r="SYD81" s="398"/>
      <c r="SYE81" s="398"/>
      <c r="SYF81" s="398"/>
      <c r="SYG81" s="408"/>
      <c r="SYH81" s="398">
        <f>IF((ISBLANK(SYA81)+ISBLANK(SYC81)+ISBLANK(SYB81)+ISBLANK(SYD81)+ISBLANK(SYE81)+ISBLANK(SYF81)+ISBLANK(SYG81))&lt;8,IF(ISNUMBER(LARGE((SYA81,SYC81,SYD81,SYE81,SYF81),1)),LARGE((SYA81,SYC81,SYD81,SYE81,SYF81),1),0)+IF(ISNUMBER(LARGE((SYA81,SYC81,SYD81,SYE81,SYF81),2)),LARGE((SYA81,SYC81,SYD81,SYE81,SYF81),2),0)+SYB81+SYG81,"")</f>
        <v>0</v>
      </c>
      <c r="SYI81" s="398"/>
      <c r="SYJ81" s="418"/>
      <c r="SYK81" s="397"/>
      <c r="SYL81" s="509" t="s">
        <v>1412</v>
      </c>
      <c r="SYM81" s="509" t="s">
        <v>1413</v>
      </c>
      <c r="SYN81" s="509">
        <v>2007</v>
      </c>
      <c r="SYO81" s="522" t="s">
        <v>1414</v>
      </c>
      <c r="SYP81" s="523" t="s">
        <v>176</v>
      </c>
      <c r="SYQ81" s="398">
        <v>0</v>
      </c>
      <c r="SYR81" s="398">
        <v>0</v>
      </c>
      <c r="SYS81" s="398"/>
      <c r="SYT81" s="398"/>
      <c r="SYU81" s="398"/>
      <c r="SYV81" s="398"/>
      <c r="SYW81" s="408"/>
      <c r="SYX81" s="398">
        <f>IF((ISBLANK(SYQ81)+ISBLANK(SYS81)+ISBLANK(SYR81)+ISBLANK(SYT81)+ISBLANK(SYU81)+ISBLANK(SYV81)+ISBLANK(SYW81))&lt;8,IF(ISNUMBER(LARGE((SYQ81,SYS81,SYT81,SYU81,SYV81),1)),LARGE((SYQ81,SYS81,SYT81,SYU81,SYV81),1),0)+IF(ISNUMBER(LARGE((SYQ81,SYS81,SYT81,SYU81,SYV81),2)),LARGE((SYQ81,SYS81,SYT81,SYU81,SYV81),2),0)+SYR81+SYW81,"")</f>
        <v>0</v>
      </c>
      <c r="SYY81" s="398"/>
      <c r="SYZ81" s="418"/>
      <c r="SZA81" s="397"/>
      <c r="SZB81" s="509" t="s">
        <v>1412</v>
      </c>
      <c r="SZC81" s="509" t="s">
        <v>1413</v>
      </c>
      <c r="SZD81" s="509">
        <v>2007</v>
      </c>
      <c r="SZE81" s="522" t="s">
        <v>1414</v>
      </c>
      <c r="SZF81" s="523" t="s">
        <v>176</v>
      </c>
      <c r="SZG81" s="398">
        <v>0</v>
      </c>
      <c r="SZH81" s="398">
        <v>0</v>
      </c>
      <c r="SZI81" s="398"/>
      <c r="SZJ81" s="398"/>
      <c r="SZK81" s="398"/>
      <c r="SZL81" s="398"/>
      <c r="SZM81" s="408"/>
      <c r="SZN81" s="398">
        <f>IF((ISBLANK(SZG81)+ISBLANK(SZI81)+ISBLANK(SZH81)+ISBLANK(SZJ81)+ISBLANK(SZK81)+ISBLANK(SZL81)+ISBLANK(SZM81))&lt;8,IF(ISNUMBER(LARGE((SZG81,SZI81,SZJ81,SZK81,SZL81),1)),LARGE((SZG81,SZI81,SZJ81,SZK81,SZL81),1),0)+IF(ISNUMBER(LARGE((SZG81,SZI81,SZJ81,SZK81,SZL81),2)),LARGE((SZG81,SZI81,SZJ81,SZK81,SZL81),2),0)+SZH81+SZM81,"")</f>
        <v>0</v>
      </c>
      <c r="SZO81" s="398"/>
      <c r="SZP81" s="418"/>
      <c r="SZQ81" s="397"/>
      <c r="SZR81" s="509" t="s">
        <v>1412</v>
      </c>
      <c r="SZS81" s="509" t="s">
        <v>1413</v>
      </c>
      <c r="SZT81" s="509">
        <v>2007</v>
      </c>
      <c r="SZU81" s="522" t="s">
        <v>1414</v>
      </c>
      <c r="SZV81" s="523" t="s">
        <v>176</v>
      </c>
      <c r="SZW81" s="398">
        <v>0</v>
      </c>
      <c r="SZX81" s="398">
        <v>0</v>
      </c>
      <c r="SZY81" s="398"/>
      <c r="SZZ81" s="398"/>
      <c r="TAA81" s="398"/>
      <c r="TAB81" s="398"/>
      <c r="TAC81" s="408"/>
      <c r="TAD81" s="398">
        <f>IF((ISBLANK(SZW81)+ISBLANK(SZY81)+ISBLANK(SZX81)+ISBLANK(SZZ81)+ISBLANK(TAA81)+ISBLANK(TAB81)+ISBLANK(TAC81))&lt;8,IF(ISNUMBER(LARGE((SZW81,SZY81,SZZ81,TAA81,TAB81),1)),LARGE((SZW81,SZY81,SZZ81,TAA81,TAB81),1),0)+IF(ISNUMBER(LARGE((SZW81,SZY81,SZZ81,TAA81,TAB81),2)),LARGE((SZW81,SZY81,SZZ81,TAA81,TAB81),2),0)+SZX81+TAC81,"")</f>
        <v>0</v>
      </c>
      <c r="TAE81" s="398"/>
      <c r="TAF81" s="418"/>
      <c r="TAG81" s="397"/>
      <c r="TAH81" s="509" t="s">
        <v>1412</v>
      </c>
      <c r="TAI81" s="509" t="s">
        <v>1413</v>
      </c>
      <c r="TAJ81" s="509">
        <v>2007</v>
      </c>
      <c r="TAK81" s="522" t="s">
        <v>1414</v>
      </c>
      <c r="TAL81" s="523" t="s">
        <v>176</v>
      </c>
      <c r="TAM81" s="398">
        <v>0</v>
      </c>
      <c r="TAN81" s="398">
        <v>0</v>
      </c>
      <c r="TAO81" s="398"/>
      <c r="TAP81" s="398"/>
      <c r="TAQ81" s="398"/>
      <c r="TAR81" s="398"/>
      <c r="TAS81" s="408"/>
      <c r="TAT81" s="398">
        <f>IF((ISBLANK(TAM81)+ISBLANK(TAO81)+ISBLANK(TAN81)+ISBLANK(TAP81)+ISBLANK(TAQ81)+ISBLANK(TAR81)+ISBLANK(TAS81))&lt;8,IF(ISNUMBER(LARGE((TAM81,TAO81,TAP81,TAQ81,TAR81),1)),LARGE((TAM81,TAO81,TAP81,TAQ81,TAR81),1),0)+IF(ISNUMBER(LARGE((TAM81,TAO81,TAP81,TAQ81,TAR81),2)),LARGE((TAM81,TAO81,TAP81,TAQ81,TAR81),2),0)+TAN81+TAS81,"")</f>
        <v>0</v>
      </c>
      <c r="TAU81" s="398"/>
      <c r="TAV81" s="418"/>
      <c r="TAW81" s="397"/>
      <c r="TAX81" s="509" t="s">
        <v>1412</v>
      </c>
      <c r="TAY81" s="509" t="s">
        <v>1413</v>
      </c>
      <c r="TAZ81" s="509">
        <v>2007</v>
      </c>
      <c r="TBA81" s="522" t="s">
        <v>1414</v>
      </c>
      <c r="TBB81" s="523" t="s">
        <v>176</v>
      </c>
      <c r="TBC81" s="398">
        <v>0</v>
      </c>
      <c r="TBD81" s="398">
        <v>0</v>
      </c>
      <c r="TBE81" s="398"/>
      <c r="TBF81" s="398"/>
      <c r="TBG81" s="398"/>
      <c r="TBH81" s="398"/>
      <c r="TBI81" s="408"/>
      <c r="TBJ81" s="398">
        <f>IF((ISBLANK(TBC81)+ISBLANK(TBE81)+ISBLANK(TBD81)+ISBLANK(TBF81)+ISBLANK(TBG81)+ISBLANK(TBH81)+ISBLANK(TBI81))&lt;8,IF(ISNUMBER(LARGE((TBC81,TBE81,TBF81,TBG81,TBH81),1)),LARGE((TBC81,TBE81,TBF81,TBG81,TBH81),1),0)+IF(ISNUMBER(LARGE((TBC81,TBE81,TBF81,TBG81,TBH81),2)),LARGE((TBC81,TBE81,TBF81,TBG81,TBH81),2),0)+TBD81+TBI81,"")</f>
        <v>0</v>
      </c>
      <c r="TBK81" s="398"/>
      <c r="TBL81" s="418"/>
      <c r="TBM81" s="397"/>
      <c r="TBN81" s="509" t="s">
        <v>1412</v>
      </c>
      <c r="TBO81" s="509" t="s">
        <v>1413</v>
      </c>
      <c r="TBP81" s="509">
        <v>2007</v>
      </c>
      <c r="TBQ81" s="522" t="s">
        <v>1414</v>
      </c>
      <c r="TBR81" s="523" t="s">
        <v>176</v>
      </c>
      <c r="TBS81" s="398">
        <v>0</v>
      </c>
      <c r="TBT81" s="398">
        <v>0</v>
      </c>
      <c r="TBU81" s="398"/>
      <c r="TBV81" s="398"/>
      <c r="TBW81" s="398"/>
      <c r="TBX81" s="398"/>
      <c r="TBY81" s="408"/>
      <c r="TBZ81" s="398">
        <f>IF((ISBLANK(TBS81)+ISBLANK(TBU81)+ISBLANK(TBT81)+ISBLANK(TBV81)+ISBLANK(TBW81)+ISBLANK(TBX81)+ISBLANK(TBY81))&lt;8,IF(ISNUMBER(LARGE((TBS81,TBU81,TBV81,TBW81,TBX81),1)),LARGE((TBS81,TBU81,TBV81,TBW81,TBX81),1),0)+IF(ISNUMBER(LARGE((TBS81,TBU81,TBV81,TBW81,TBX81),2)),LARGE((TBS81,TBU81,TBV81,TBW81,TBX81),2),0)+TBT81+TBY81,"")</f>
        <v>0</v>
      </c>
      <c r="TCA81" s="398"/>
      <c r="TCB81" s="418"/>
      <c r="TCC81" s="397"/>
      <c r="TCD81" s="509" t="s">
        <v>1412</v>
      </c>
      <c r="TCE81" s="509" t="s">
        <v>1413</v>
      </c>
      <c r="TCF81" s="509">
        <v>2007</v>
      </c>
      <c r="TCG81" s="522" t="s">
        <v>1414</v>
      </c>
      <c r="TCH81" s="523" t="s">
        <v>176</v>
      </c>
      <c r="TCI81" s="398">
        <v>0</v>
      </c>
      <c r="TCJ81" s="398">
        <v>0</v>
      </c>
      <c r="TCK81" s="398"/>
      <c r="TCL81" s="398"/>
      <c r="TCM81" s="398"/>
      <c r="TCN81" s="398"/>
      <c r="TCO81" s="408"/>
      <c r="TCP81" s="398">
        <f>IF((ISBLANK(TCI81)+ISBLANK(TCK81)+ISBLANK(TCJ81)+ISBLANK(TCL81)+ISBLANK(TCM81)+ISBLANK(TCN81)+ISBLANK(TCO81))&lt;8,IF(ISNUMBER(LARGE((TCI81,TCK81,TCL81,TCM81,TCN81),1)),LARGE((TCI81,TCK81,TCL81,TCM81,TCN81),1),0)+IF(ISNUMBER(LARGE((TCI81,TCK81,TCL81,TCM81,TCN81),2)),LARGE((TCI81,TCK81,TCL81,TCM81,TCN81),2),0)+TCJ81+TCO81,"")</f>
        <v>0</v>
      </c>
      <c r="TCQ81" s="398"/>
      <c r="TCR81" s="418"/>
      <c r="TCS81" s="397"/>
      <c r="TCT81" s="509" t="s">
        <v>1412</v>
      </c>
      <c r="TCU81" s="509" t="s">
        <v>1413</v>
      </c>
      <c r="TCV81" s="509">
        <v>2007</v>
      </c>
      <c r="TCW81" s="522" t="s">
        <v>1414</v>
      </c>
      <c r="TCX81" s="523" t="s">
        <v>176</v>
      </c>
      <c r="TCY81" s="398">
        <v>0</v>
      </c>
      <c r="TCZ81" s="398">
        <v>0</v>
      </c>
      <c r="TDA81" s="398"/>
      <c r="TDB81" s="398"/>
      <c r="TDC81" s="398"/>
      <c r="TDD81" s="398"/>
      <c r="TDE81" s="408"/>
      <c r="TDF81" s="398">
        <f>IF((ISBLANK(TCY81)+ISBLANK(TDA81)+ISBLANK(TCZ81)+ISBLANK(TDB81)+ISBLANK(TDC81)+ISBLANK(TDD81)+ISBLANK(TDE81))&lt;8,IF(ISNUMBER(LARGE((TCY81,TDA81,TDB81,TDC81,TDD81),1)),LARGE((TCY81,TDA81,TDB81,TDC81,TDD81),1),0)+IF(ISNUMBER(LARGE((TCY81,TDA81,TDB81,TDC81,TDD81),2)),LARGE((TCY81,TDA81,TDB81,TDC81,TDD81),2),0)+TCZ81+TDE81,"")</f>
        <v>0</v>
      </c>
      <c r="TDG81" s="398"/>
      <c r="TDH81" s="418"/>
      <c r="TDI81" s="397"/>
      <c r="TDJ81" s="509" t="s">
        <v>1412</v>
      </c>
      <c r="TDK81" s="509" t="s">
        <v>1413</v>
      </c>
      <c r="TDL81" s="509">
        <v>2007</v>
      </c>
      <c r="TDM81" s="522" t="s">
        <v>1414</v>
      </c>
      <c r="TDN81" s="523" t="s">
        <v>176</v>
      </c>
      <c r="TDO81" s="398">
        <v>0</v>
      </c>
      <c r="TDP81" s="398">
        <v>0</v>
      </c>
      <c r="TDQ81" s="398"/>
      <c r="TDR81" s="398"/>
      <c r="TDS81" s="398"/>
      <c r="TDT81" s="398"/>
      <c r="TDU81" s="408"/>
      <c r="TDV81" s="398">
        <f>IF((ISBLANK(TDO81)+ISBLANK(TDQ81)+ISBLANK(TDP81)+ISBLANK(TDR81)+ISBLANK(TDS81)+ISBLANK(TDT81)+ISBLANK(TDU81))&lt;8,IF(ISNUMBER(LARGE((TDO81,TDQ81,TDR81,TDS81,TDT81),1)),LARGE((TDO81,TDQ81,TDR81,TDS81,TDT81),1),0)+IF(ISNUMBER(LARGE((TDO81,TDQ81,TDR81,TDS81,TDT81),2)),LARGE((TDO81,TDQ81,TDR81,TDS81,TDT81),2),0)+TDP81+TDU81,"")</f>
        <v>0</v>
      </c>
      <c r="TDW81" s="398"/>
      <c r="TDX81" s="418"/>
      <c r="TDY81" s="397"/>
      <c r="TDZ81" s="509" t="s">
        <v>1412</v>
      </c>
      <c r="TEA81" s="509" t="s">
        <v>1413</v>
      </c>
      <c r="TEB81" s="509">
        <v>2007</v>
      </c>
      <c r="TEC81" s="522" t="s">
        <v>1414</v>
      </c>
      <c r="TED81" s="523" t="s">
        <v>176</v>
      </c>
      <c r="TEE81" s="398">
        <v>0</v>
      </c>
      <c r="TEF81" s="398">
        <v>0</v>
      </c>
      <c r="TEG81" s="398"/>
      <c r="TEH81" s="398"/>
      <c r="TEI81" s="398"/>
      <c r="TEJ81" s="398"/>
      <c r="TEK81" s="408"/>
      <c r="TEL81" s="398">
        <f>IF((ISBLANK(TEE81)+ISBLANK(TEG81)+ISBLANK(TEF81)+ISBLANK(TEH81)+ISBLANK(TEI81)+ISBLANK(TEJ81)+ISBLANK(TEK81))&lt;8,IF(ISNUMBER(LARGE((TEE81,TEG81,TEH81,TEI81,TEJ81),1)),LARGE((TEE81,TEG81,TEH81,TEI81,TEJ81),1),0)+IF(ISNUMBER(LARGE((TEE81,TEG81,TEH81,TEI81,TEJ81),2)),LARGE((TEE81,TEG81,TEH81,TEI81,TEJ81),2),0)+TEF81+TEK81,"")</f>
        <v>0</v>
      </c>
      <c r="TEM81" s="398"/>
      <c r="TEN81" s="418"/>
      <c r="TEO81" s="397"/>
      <c r="TEP81" s="509" t="s">
        <v>1412</v>
      </c>
      <c r="TEQ81" s="509" t="s">
        <v>1413</v>
      </c>
      <c r="TER81" s="509">
        <v>2007</v>
      </c>
      <c r="TES81" s="522" t="s">
        <v>1414</v>
      </c>
      <c r="TET81" s="523" t="s">
        <v>176</v>
      </c>
      <c r="TEU81" s="398">
        <v>0</v>
      </c>
      <c r="TEV81" s="398">
        <v>0</v>
      </c>
      <c r="TEW81" s="398"/>
      <c r="TEX81" s="398"/>
      <c r="TEY81" s="398"/>
      <c r="TEZ81" s="398"/>
      <c r="TFA81" s="408"/>
      <c r="TFB81" s="398">
        <f>IF((ISBLANK(TEU81)+ISBLANK(TEW81)+ISBLANK(TEV81)+ISBLANK(TEX81)+ISBLANK(TEY81)+ISBLANK(TEZ81)+ISBLANK(TFA81))&lt;8,IF(ISNUMBER(LARGE((TEU81,TEW81,TEX81,TEY81,TEZ81),1)),LARGE((TEU81,TEW81,TEX81,TEY81,TEZ81),1),0)+IF(ISNUMBER(LARGE((TEU81,TEW81,TEX81,TEY81,TEZ81),2)),LARGE((TEU81,TEW81,TEX81,TEY81,TEZ81),2),0)+TEV81+TFA81,"")</f>
        <v>0</v>
      </c>
      <c r="TFC81" s="398"/>
      <c r="TFD81" s="418"/>
      <c r="TFE81" s="397"/>
      <c r="TFF81" s="509" t="s">
        <v>1412</v>
      </c>
      <c r="TFG81" s="509" t="s">
        <v>1413</v>
      </c>
      <c r="TFH81" s="509">
        <v>2007</v>
      </c>
      <c r="TFI81" s="522" t="s">
        <v>1414</v>
      </c>
      <c r="TFJ81" s="523" t="s">
        <v>176</v>
      </c>
      <c r="TFK81" s="398">
        <v>0</v>
      </c>
      <c r="TFL81" s="398">
        <v>0</v>
      </c>
      <c r="TFM81" s="398"/>
      <c r="TFN81" s="398"/>
      <c r="TFO81" s="398"/>
      <c r="TFP81" s="398"/>
      <c r="TFQ81" s="408"/>
      <c r="TFR81" s="398">
        <f>IF((ISBLANK(TFK81)+ISBLANK(TFM81)+ISBLANK(TFL81)+ISBLANK(TFN81)+ISBLANK(TFO81)+ISBLANK(TFP81)+ISBLANK(TFQ81))&lt;8,IF(ISNUMBER(LARGE((TFK81,TFM81,TFN81,TFO81,TFP81),1)),LARGE((TFK81,TFM81,TFN81,TFO81,TFP81),1),0)+IF(ISNUMBER(LARGE((TFK81,TFM81,TFN81,TFO81,TFP81),2)),LARGE((TFK81,TFM81,TFN81,TFO81,TFP81),2),0)+TFL81+TFQ81,"")</f>
        <v>0</v>
      </c>
      <c r="TFS81" s="398"/>
      <c r="TFT81" s="418"/>
      <c r="TFU81" s="397"/>
      <c r="TFV81" s="509" t="s">
        <v>1412</v>
      </c>
      <c r="TFW81" s="509" t="s">
        <v>1413</v>
      </c>
      <c r="TFX81" s="509">
        <v>2007</v>
      </c>
      <c r="TFY81" s="522" t="s">
        <v>1414</v>
      </c>
      <c r="TFZ81" s="523" t="s">
        <v>176</v>
      </c>
      <c r="TGA81" s="398">
        <v>0</v>
      </c>
      <c r="TGB81" s="398">
        <v>0</v>
      </c>
      <c r="TGC81" s="398"/>
      <c r="TGD81" s="398"/>
      <c r="TGE81" s="398"/>
      <c r="TGF81" s="398"/>
      <c r="TGG81" s="408"/>
      <c r="TGH81" s="398">
        <f>IF((ISBLANK(TGA81)+ISBLANK(TGC81)+ISBLANK(TGB81)+ISBLANK(TGD81)+ISBLANK(TGE81)+ISBLANK(TGF81)+ISBLANK(TGG81))&lt;8,IF(ISNUMBER(LARGE((TGA81,TGC81,TGD81,TGE81,TGF81),1)),LARGE((TGA81,TGC81,TGD81,TGE81,TGF81),1),0)+IF(ISNUMBER(LARGE((TGA81,TGC81,TGD81,TGE81,TGF81),2)),LARGE((TGA81,TGC81,TGD81,TGE81,TGF81),2),0)+TGB81+TGG81,"")</f>
        <v>0</v>
      </c>
      <c r="TGI81" s="398"/>
      <c r="TGJ81" s="418"/>
      <c r="TGK81" s="397"/>
      <c r="TGL81" s="509" t="s">
        <v>1412</v>
      </c>
      <c r="TGM81" s="509" t="s">
        <v>1413</v>
      </c>
      <c r="TGN81" s="509">
        <v>2007</v>
      </c>
      <c r="TGO81" s="522" t="s">
        <v>1414</v>
      </c>
      <c r="TGP81" s="523" t="s">
        <v>176</v>
      </c>
      <c r="TGQ81" s="398">
        <v>0</v>
      </c>
      <c r="TGR81" s="398">
        <v>0</v>
      </c>
      <c r="TGS81" s="398"/>
      <c r="TGT81" s="398"/>
      <c r="TGU81" s="398"/>
      <c r="TGV81" s="398"/>
      <c r="TGW81" s="408"/>
      <c r="TGX81" s="398">
        <f>IF((ISBLANK(TGQ81)+ISBLANK(TGS81)+ISBLANK(TGR81)+ISBLANK(TGT81)+ISBLANK(TGU81)+ISBLANK(TGV81)+ISBLANK(TGW81))&lt;8,IF(ISNUMBER(LARGE((TGQ81,TGS81,TGT81,TGU81,TGV81),1)),LARGE((TGQ81,TGS81,TGT81,TGU81,TGV81),1),0)+IF(ISNUMBER(LARGE((TGQ81,TGS81,TGT81,TGU81,TGV81),2)),LARGE((TGQ81,TGS81,TGT81,TGU81,TGV81),2),0)+TGR81+TGW81,"")</f>
        <v>0</v>
      </c>
      <c r="TGY81" s="398"/>
      <c r="TGZ81" s="418"/>
      <c r="THA81" s="397"/>
      <c r="THB81" s="509" t="s">
        <v>1412</v>
      </c>
      <c r="THC81" s="509" t="s">
        <v>1413</v>
      </c>
      <c r="THD81" s="509">
        <v>2007</v>
      </c>
      <c r="THE81" s="522" t="s">
        <v>1414</v>
      </c>
      <c r="THF81" s="523" t="s">
        <v>176</v>
      </c>
      <c r="THG81" s="398">
        <v>0</v>
      </c>
      <c r="THH81" s="398">
        <v>0</v>
      </c>
      <c r="THI81" s="398"/>
      <c r="THJ81" s="398"/>
      <c r="THK81" s="398"/>
      <c r="THL81" s="398"/>
      <c r="THM81" s="408"/>
      <c r="THN81" s="398">
        <f>IF((ISBLANK(THG81)+ISBLANK(THI81)+ISBLANK(THH81)+ISBLANK(THJ81)+ISBLANK(THK81)+ISBLANK(THL81)+ISBLANK(THM81))&lt;8,IF(ISNUMBER(LARGE((THG81,THI81,THJ81,THK81,THL81),1)),LARGE((THG81,THI81,THJ81,THK81,THL81),1),0)+IF(ISNUMBER(LARGE((THG81,THI81,THJ81,THK81,THL81),2)),LARGE((THG81,THI81,THJ81,THK81,THL81),2),0)+THH81+THM81,"")</f>
        <v>0</v>
      </c>
      <c r="THO81" s="398"/>
      <c r="THP81" s="418"/>
      <c r="THQ81" s="397"/>
      <c r="THR81" s="509" t="s">
        <v>1412</v>
      </c>
      <c r="THS81" s="509" t="s">
        <v>1413</v>
      </c>
      <c r="THT81" s="509">
        <v>2007</v>
      </c>
      <c r="THU81" s="522" t="s">
        <v>1414</v>
      </c>
      <c r="THV81" s="523" t="s">
        <v>176</v>
      </c>
      <c r="THW81" s="398">
        <v>0</v>
      </c>
      <c r="THX81" s="398">
        <v>0</v>
      </c>
      <c r="THY81" s="398"/>
      <c r="THZ81" s="398"/>
      <c r="TIA81" s="398"/>
      <c r="TIB81" s="398"/>
      <c r="TIC81" s="408"/>
      <c r="TID81" s="398">
        <f>IF((ISBLANK(THW81)+ISBLANK(THY81)+ISBLANK(THX81)+ISBLANK(THZ81)+ISBLANK(TIA81)+ISBLANK(TIB81)+ISBLANK(TIC81))&lt;8,IF(ISNUMBER(LARGE((THW81,THY81,THZ81,TIA81,TIB81),1)),LARGE((THW81,THY81,THZ81,TIA81,TIB81),1),0)+IF(ISNUMBER(LARGE((THW81,THY81,THZ81,TIA81,TIB81),2)),LARGE((THW81,THY81,THZ81,TIA81,TIB81),2),0)+THX81+TIC81,"")</f>
        <v>0</v>
      </c>
      <c r="TIE81" s="398"/>
      <c r="TIF81" s="418"/>
      <c r="TIG81" s="397"/>
      <c r="TIH81" s="509" t="s">
        <v>1412</v>
      </c>
      <c r="TII81" s="509" t="s">
        <v>1413</v>
      </c>
      <c r="TIJ81" s="509">
        <v>2007</v>
      </c>
      <c r="TIK81" s="522" t="s">
        <v>1414</v>
      </c>
      <c r="TIL81" s="523" t="s">
        <v>176</v>
      </c>
      <c r="TIM81" s="398">
        <v>0</v>
      </c>
      <c r="TIN81" s="398">
        <v>0</v>
      </c>
      <c r="TIO81" s="398"/>
      <c r="TIP81" s="398"/>
      <c r="TIQ81" s="398"/>
      <c r="TIR81" s="398"/>
      <c r="TIS81" s="408"/>
      <c r="TIT81" s="398">
        <f>IF((ISBLANK(TIM81)+ISBLANK(TIO81)+ISBLANK(TIN81)+ISBLANK(TIP81)+ISBLANK(TIQ81)+ISBLANK(TIR81)+ISBLANK(TIS81))&lt;8,IF(ISNUMBER(LARGE((TIM81,TIO81,TIP81,TIQ81,TIR81),1)),LARGE((TIM81,TIO81,TIP81,TIQ81,TIR81),1),0)+IF(ISNUMBER(LARGE((TIM81,TIO81,TIP81,TIQ81,TIR81),2)),LARGE((TIM81,TIO81,TIP81,TIQ81,TIR81),2),0)+TIN81+TIS81,"")</f>
        <v>0</v>
      </c>
      <c r="TIU81" s="398"/>
      <c r="TIV81" s="418"/>
      <c r="TIW81" s="397"/>
      <c r="TIX81" s="509" t="s">
        <v>1412</v>
      </c>
      <c r="TIY81" s="509" t="s">
        <v>1413</v>
      </c>
      <c r="TIZ81" s="509">
        <v>2007</v>
      </c>
      <c r="TJA81" s="522" t="s">
        <v>1414</v>
      </c>
      <c r="TJB81" s="523" t="s">
        <v>176</v>
      </c>
      <c r="TJC81" s="398">
        <v>0</v>
      </c>
      <c r="TJD81" s="398">
        <v>0</v>
      </c>
      <c r="TJE81" s="398"/>
      <c r="TJF81" s="398"/>
      <c r="TJG81" s="398"/>
      <c r="TJH81" s="398"/>
      <c r="TJI81" s="408"/>
      <c r="TJJ81" s="398">
        <f>IF((ISBLANK(TJC81)+ISBLANK(TJE81)+ISBLANK(TJD81)+ISBLANK(TJF81)+ISBLANK(TJG81)+ISBLANK(TJH81)+ISBLANK(TJI81))&lt;8,IF(ISNUMBER(LARGE((TJC81,TJE81,TJF81,TJG81,TJH81),1)),LARGE((TJC81,TJE81,TJF81,TJG81,TJH81),1),0)+IF(ISNUMBER(LARGE((TJC81,TJE81,TJF81,TJG81,TJH81),2)),LARGE((TJC81,TJE81,TJF81,TJG81,TJH81),2),0)+TJD81+TJI81,"")</f>
        <v>0</v>
      </c>
      <c r="TJK81" s="398"/>
      <c r="TJL81" s="418"/>
      <c r="TJM81" s="397"/>
      <c r="TJN81" s="509" t="s">
        <v>1412</v>
      </c>
      <c r="TJO81" s="509" t="s">
        <v>1413</v>
      </c>
      <c r="TJP81" s="509">
        <v>2007</v>
      </c>
      <c r="TJQ81" s="522" t="s">
        <v>1414</v>
      </c>
      <c r="TJR81" s="523" t="s">
        <v>176</v>
      </c>
      <c r="TJS81" s="398">
        <v>0</v>
      </c>
      <c r="TJT81" s="398">
        <v>0</v>
      </c>
      <c r="TJU81" s="398"/>
      <c r="TJV81" s="398"/>
      <c r="TJW81" s="398"/>
      <c r="TJX81" s="398"/>
      <c r="TJY81" s="408"/>
      <c r="TJZ81" s="398">
        <f>IF((ISBLANK(TJS81)+ISBLANK(TJU81)+ISBLANK(TJT81)+ISBLANK(TJV81)+ISBLANK(TJW81)+ISBLANK(TJX81)+ISBLANK(TJY81))&lt;8,IF(ISNUMBER(LARGE((TJS81,TJU81,TJV81,TJW81,TJX81),1)),LARGE((TJS81,TJU81,TJV81,TJW81,TJX81),1),0)+IF(ISNUMBER(LARGE((TJS81,TJU81,TJV81,TJW81,TJX81),2)),LARGE((TJS81,TJU81,TJV81,TJW81,TJX81),2),0)+TJT81+TJY81,"")</f>
        <v>0</v>
      </c>
      <c r="TKA81" s="398"/>
      <c r="TKB81" s="418"/>
      <c r="TKC81" s="397"/>
      <c r="TKD81" s="509" t="s">
        <v>1412</v>
      </c>
      <c r="TKE81" s="509" t="s">
        <v>1413</v>
      </c>
      <c r="TKF81" s="509">
        <v>2007</v>
      </c>
      <c r="TKG81" s="522" t="s">
        <v>1414</v>
      </c>
      <c r="TKH81" s="523" t="s">
        <v>176</v>
      </c>
      <c r="TKI81" s="398">
        <v>0</v>
      </c>
      <c r="TKJ81" s="398">
        <v>0</v>
      </c>
      <c r="TKK81" s="398"/>
      <c r="TKL81" s="398"/>
      <c r="TKM81" s="398"/>
      <c r="TKN81" s="398"/>
      <c r="TKO81" s="408"/>
      <c r="TKP81" s="398">
        <f>IF((ISBLANK(TKI81)+ISBLANK(TKK81)+ISBLANK(TKJ81)+ISBLANK(TKL81)+ISBLANK(TKM81)+ISBLANK(TKN81)+ISBLANK(TKO81))&lt;8,IF(ISNUMBER(LARGE((TKI81,TKK81,TKL81,TKM81,TKN81),1)),LARGE((TKI81,TKK81,TKL81,TKM81,TKN81),1),0)+IF(ISNUMBER(LARGE((TKI81,TKK81,TKL81,TKM81,TKN81),2)),LARGE((TKI81,TKK81,TKL81,TKM81,TKN81),2),0)+TKJ81+TKO81,"")</f>
        <v>0</v>
      </c>
      <c r="TKQ81" s="398"/>
      <c r="TKR81" s="418"/>
      <c r="TKS81" s="397"/>
      <c r="TKT81" s="509" t="s">
        <v>1412</v>
      </c>
      <c r="TKU81" s="509" t="s">
        <v>1413</v>
      </c>
      <c r="TKV81" s="509">
        <v>2007</v>
      </c>
      <c r="TKW81" s="522" t="s">
        <v>1414</v>
      </c>
      <c r="TKX81" s="523" t="s">
        <v>176</v>
      </c>
      <c r="TKY81" s="398">
        <v>0</v>
      </c>
      <c r="TKZ81" s="398">
        <v>0</v>
      </c>
      <c r="TLA81" s="398"/>
      <c r="TLB81" s="398"/>
      <c r="TLC81" s="398"/>
      <c r="TLD81" s="398"/>
      <c r="TLE81" s="408"/>
      <c r="TLF81" s="398">
        <f>IF((ISBLANK(TKY81)+ISBLANK(TLA81)+ISBLANK(TKZ81)+ISBLANK(TLB81)+ISBLANK(TLC81)+ISBLANK(TLD81)+ISBLANK(TLE81))&lt;8,IF(ISNUMBER(LARGE((TKY81,TLA81,TLB81,TLC81,TLD81),1)),LARGE((TKY81,TLA81,TLB81,TLC81,TLD81),1),0)+IF(ISNUMBER(LARGE((TKY81,TLA81,TLB81,TLC81,TLD81),2)),LARGE((TKY81,TLA81,TLB81,TLC81,TLD81),2),0)+TKZ81+TLE81,"")</f>
        <v>0</v>
      </c>
      <c r="TLG81" s="398"/>
      <c r="TLH81" s="418"/>
      <c r="TLI81" s="397"/>
      <c r="TLJ81" s="509" t="s">
        <v>1412</v>
      </c>
      <c r="TLK81" s="509" t="s">
        <v>1413</v>
      </c>
      <c r="TLL81" s="509">
        <v>2007</v>
      </c>
      <c r="TLM81" s="522" t="s">
        <v>1414</v>
      </c>
      <c r="TLN81" s="523" t="s">
        <v>176</v>
      </c>
      <c r="TLO81" s="398">
        <v>0</v>
      </c>
      <c r="TLP81" s="398">
        <v>0</v>
      </c>
      <c r="TLQ81" s="398"/>
      <c r="TLR81" s="398"/>
      <c r="TLS81" s="398"/>
      <c r="TLT81" s="398"/>
      <c r="TLU81" s="408"/>
      <c r="TLV81" s="398">
        <f>IF((ISBLANK(TLO81)+ISBLANK(TLQ81)+ISBLANK(TLP81)+ISBLANK(TLR81)+ISBLANK(TLS81)+ISBLANK(TLT81)+ISBLANK(TLU81))&lt;8,IF(ISNUMBER(LARGE((TLO81,TLQ81,TLR81,TLS81,TLT81),1)),LARGE((TLO81,TLQ81,TLR81,TLS81,TLT81),1),0)+IF(ISNUMBER(LARGE((TLO81,TLQ81,TLR81,TLS81,TLT81),2)),LARGE((TLO81,TLQ81,TLR81,TLS81,TLT81),2),0)+TLP81+TLU81,"")</f>
        <v>0</v>
      </c>
      <c r="TLW81" s="398"/>
      <c r="TLX81" s="418"/>
      <c r="TLY81" s="397"/>
      <c r="TLZ81" s="509" t="s">
        <v>1412</v>
      </c>
      <c r="TMA81" s="509" t="s">
        <v>1413</v>
      </c>
      <c r="TMB81" s="509">
        <v>2007</v>
      </c>
      <c r="TMC81" s="522" t="s">
        <v>1414</v>
      </c>
      <c r="TMD81" s="523" t="s">
        <v>176</v>
      </c>
      <c r="TME81" s="398">
        <v>0</v>
      </c>
      <c r="TMF81" s="398">
        <v>0</v>
      </c>
      <c r="TMG81" s="398"/>
      <c r="TMH81" s="398"/>
      <c r="TMI81" s="398"/>
      <c r="TMJ81" s="398"/>
      <c r="TMK81" s="408"/>
      <c r="TML81" s="398">
        <f>IF((ISBLANK(TME81)+ISBLANK(TMG81)+ISBLANK(TMF81)+ISBLANK(TMH81)+ISBLANK(TMI81)+ISBLANK(TMJ81)+ISBLANK(TMK81))&lt;8,IF(ISNUMBER(LARGE((TME81,TMG81,TMH81,TMI81,TMJ81),1)),LARGE((TME81,TMG81,TMH81,TMI81,TMJ81),1),0)+IF(ISNUMBER(LARGE((TME81,TMG81,TMH81,TMI81,TMJ81),2)),LARGE((TME81,TMG81,TMH81,TMI81,TMJ81),2),0)+TMF81+TMK81,"")</f>
        <v>0</v>
      </c>
      <c r="TMM81" s="398"/>
      <c r="TMN81" s="418"/>
      <c r="TMO81" s="397"/>
      <c r="TMP81" s="509" t="s">
        <v>1412</v>
      </c>
      <c r="TMQ81" s="509" t="s">
        <v>1413</v>
      </c>
      <c r="TMR81" s="509">
        <v>2007</v>
      </c>
      <c r="TMS81" s="522" t="s">
        <v>1414</v>
      </c>
      <c r="TMT81" s="523" t="s">
        <v>176</v>
      </c>
      <c r="TMU81" s="398">
        <v>0</v>
      </c>
      <c r="TMV81" s="398">
        <v>0</v>
      </c>
      <c r="TMW81" s="398"/>
      <c r="TMX81" s="398"/>
      <c r="TMY81" s="398"/>
      <c r="TMZ81" s="398"/>
      <c r="TNA81" s="408"/>
      <c r="TNB81" s="398">
        <f>IF((ISBLANK(TMU81)+ISBLANK(TMW81)+ISBLANK(TMV81)+ISBLANK(TMX81)+ISBLANK(TMY81)+ISBLANK(TMZ81)+ISBLANK(TNA81))&lt;8,IF(ISNUMBER(LARGE((TMU81,TMW81,TMX81,TMY81,TMZ81),1)),LARGE((TMU81,TMW81,TMX81,TMY81,TMZ81),1),0)+IF(ISNUMBER(LARGE((TMU81,TMW81,TMX81,TMY81,TMZ81),2)),LARGE((TMU81,TMW81,TMX81,TMY81,TMZ81),2),0)+TMV81+TNA81,"")</f>
        <v>0</v>
      </c>
      <c r="TNC81" s="398"/>
      <c r="TND81" s="418"/>
      <c r="TNE81" s="397"/>
      <c r="TNF81" s="509" t="s">
        <v>1412</v>
      </c>
      <c r="TNG81" s="509" t="s">
        <v>1413</v>
      </c>
      <c r="TNH81" s="509">
        <v>2007</v>
      </c>
      <c r="TNI81" s="522" t="s">
        <v>1414</v>
      </c>
      <c r="TNJ81" s="523" t="s">
        <v>176</v>
      </c>
      <c r="TNK81" s="398">
        <v>0</v>
      </c>
      <c r="TNL81" s="398">
        <v>0</v>
      </c>
      <c r="TNM81" s="398"/>
      <c r="TNN81" s="398"/>
      <c r="TNO81" s="398"/>
      <c r="TNP81" s="398"/>
      <c r="TNQ81" s="408"/>
      <c r="TNR81" s="398">
        <f>IF((ISBLANK(TNK81)+ISBLANK(TNM81)+ISBLANK(TNL81)+ISBLANK(TNN81)+ISBLANK(TNO81)+ISBLANK(TNP81)+ISBLANK(TNQ81))&lt;8,IF(ISNUMBER(LARGE((TNK81,TNM81,TNN81,TNO81,TNP81),1)),LARGE((TNK81,TNM81,TNN81,TNO81,TNP81),1),0)+IF(ISNUMBER(LARGE((TNK81,TNM81,TNN81,TNO81,TNP81),2)),LARGE((TNK81,TNM81,TNN81,TNO81,TNP81),2),0)+TNL81+TNQ81,"")</f>
        <v>0</v>
      </c>
      <c r="TNS81" s="398"/>
      <c r="TNT81" s="418"/>
      <c r="TNU81" s="397"/>
      <c r="TNV81" s="509" t="s">
        <v>1412</v>
      </c>
      <c r="TNW81" s="509" t="s">
        <v>1413</v>
      </c>
      <c r="TNX81" s="509">
        <v>2007</v>
      </c>
      <c r="TNY81" s="522" t="s">
        <v>1414</v>
      </c>
      <c r="TNZ81" s="523" t="s">
        <v>176</v>
      </c>
      <c r="TOA81" s="398">
        <v>0</v>
      </c>
      <c r="TOB81" s="398">
        <v>0</v>
      </c>
      <c r="TOC81" s="398"/>
      <c r="TOD81" s="398"/>
      <c r="TOE81" s="398"/>
      <c r="TOF81" s="398"/>
      <c r="TOG81" s="408"/>
      <c r="TOH81" s="398">
        <f>IF((ISBLANK(TOA81)+ISBLANK(TOC81)+ISBLANK(TOB81)+ISBLANK(TOD81)+ISBLANK(TOE81)+ISBLANK(TOF81)+ISBLANK(TOG81))&lt;8,IF(ISNUMBER(LARGE((TOA81,TOC81,TOD81,TOE81,TOF81),1)),LARGE((TOA81,TOC81,TOD81,TOE81,TOF81),1),0)+IF(ISNUMBER(LARGE((TOA81,TOC81,TOD81,TOE81,TOF81),2)),LARGE((TOA81,TOC81,TOD81,TOE81,TOF81),2),0)+TOB81+TOG81,"")</f>
        <v>0</v>
      </c>
      <c r="TOI81" s="398"/>
      <c r="TOJ81" s="418"/>
      <c r="TOK81" s="397"/>
      <c r="TOL81" s="509" t="s">
        <v>1412</v>
      </c>
      <c r="TOM81" s="509" t="s">
        <v>1413</v>
      </c>
      <c r="TON81" s="509">
        <v>2007</v>
      </c>
      <c r="TOO81" s="522" t="s">
        <v>1414</v>
      </c>
      <c r="TOP81" s="523" t="s">
        <v>176</v>
      </c>
      <c r="TOQ81" s="398">
        <v>0</v>
      </c>
      <c r="TOR81" s="398">
        <v>0</v>
      </c>
      <c r="TOS81" s="398"/>
      <c r="TOT81" s="398"/>
      <c r="TOU81" s="398"/>
      <c r="TOV81" s="398"/>
      <c r="TOW81" s="408"/>
      <c r="TOX81" s="398">
        <f>IF((ISBLANK(TOQ81)+ISBLANK(TOS81)+ISBLANK(TOR81)+ISBLANK(TOT81)+ISBLANK(TOU81)+ISBLANK(TOV81)+ISBLANK(TOW81))&lt;8,IF(ISNUMBER(LARGE((TOQ81,TOS81,TOT81,TOU81,TOV81),1)),LARGE((TOQ81,TOS81,TOT81,TOU81,TOV81),1),0)+IF(ISNUMBER(LARGE((TOQ81,TOS81,TOT81,TOU81,TOV81),2)),LARGE((TOQ81,TOS81,TOT81,TOU81,TOV81),2),0)+TOR81+TOW81,"")</f>
        <v>0</v>
      </c>
      <c r="TOY81" s="398"/>
      <c r="TOZ81" s="418"/>
      <c r="TPA81" s="397"/>
      <c r="TPB81" s="509" t="s">
        <v>1412</v>
      </c>
      <c r="TPC81" s="509" t="s">
        <v>1413</v>
      </c>
      <c r="TPD81" s="509">
        <v>2007</v>
      </c>
      <c r="TPE81" s="522" t="s">
        <v>1414</v>
      </c>
      <c r="TPF81" s="523" t="s">
        <v>176</v>
      </c>
      <c r="TPG81" s="398">
        <v>0</v>
      </c>
      <c r="TPH81" s="398">
        <v>0</v>
      </c>
      <c r="TPI81" s="398"/>
      <c r="TPJ81" s="398"/>
      <c r="TPK81" s="398"/>
      <c r="TPL81" s="398"/>
      <c r="TPM81" s="408"/>
      <c r="TPN81" s="398">
        <f>IF((ISBLANK(TPG81)+ISBLANK(TPI81)+ISBLANK(TPH81)+ISBLANK(TPJ81)+ISBLANK(TPK81)+ISBLANK(TPL81)+ISBLANK(TPM81))&lt;8,IF(ISNUMBER(LARGE((TPG81,TPI81,TPJ81,TPK81,TPL81),1)),LARGE((TPG81,TPI81,TPJ81,TPK81,TPL81),1),0)+IF(ISNUMBER(LARGE((TPG81,TPI81,TPJ81,TPK81,TPL81),2)),LARGE((TPG81,TPI81,TPJ81,TPK81,TPL81),2),0)+TPH81+TPM81,"")</f>
        <v>0</v>
      </c>
      <c r="TPO81" s="398"/>
      <c r="TPP81" s="418"/>
      <c r="TPQ81" s="397"/>
      <c r="TPR81" s="509" t="s">
        <v>1412</v>
      </c>
      <c r="TPS81" s="509" t="s">
        <v>1413</v>
      </c>
      <c r="TPT81" s="509">
        <v>2007</v>
      </c>
      <c r="TPU81" s="522" t="s">
        <v>1414</v>
      </c>
      <c r="TPV81" s="523" t="s">
        <v>176</v>
      </c>
      <c r="TPW81" s="398">
        <v>0</v>
      </c>
      <c r="TPX81" s="398">
        <v>0</v>
      </c>
      <c r="TPY81" s="398"/>
      <c r="TPZ81" s="398"/>
      <c r="TQA81" s="398"/>
      <c r="TQB81" s="398"/>
      <c r="TQC81" s="408"/>
      <c r="TQD81" s="398">
        <f>IF((ISBLANK(TPW81)+ISBLANK(TPY81)+ISBLANK(TPX81)+ISBLANK(TPZ81)+ISBLANK(TQA81)+ISBLANK(TQB81)+ISBLANK(TQC81))&lt;8,IF(ISNUMBER(LARGE((TPW81,TPY81,TPZ81,TQA81,TQB81),1)),LARGE((TPW81,TPY81,TPZ81,TQA81,TQB81),1),0)+IF(ISNUMBER(LARGE((TPW81,TPY81,TPZ81,TQA81,TQB81),2)),LARGE((TPW81,TPY81,TPZ81,TQA81,TQB81),2),0)+TPX81+TQC81,"")</f>
        <v>0</v>
      </c>
      <c r="TQE81" s="398"/>
      <c r="TQF81" s="418"/>
      <c r="TQG81" s="397"/>
      <c r="TQH81" s="509" t="s">
        <v>1412</v>
      </c>
      <c r="TQI81" s="509" t="s">
        <v>1413</v>
      </c>
      <c r="TQJ81" s="509">
        <v>2007</v>
      </c>
      <c r="TQK81" s="522" t="s">
        <v>1414</v>
      </c>
      <c r="TQL81" s="523" t="s">
        <v>176</v>
      </c>
      <c r="TQM81" s="398">
        <v>0</v>
      </c>
      <c r="TQN81" s="398">
        <v>0</v>
      </c>
      <c r="TQO81" s="398"/>
      <c r="TQP81" s="398"/>
      <c r="TQQ81" s="398"/>
      <c r="TQR81" s="398"/>
      <c r="TQS81" s="408"/>
      <c r="TQT81" s="398">
        <f>IF((ISBLANK(TQM81)+ISBLANK(TQO81)+ISBLANK(TQN81)+ISBLANK(TQP81)+ISBLANK(TQQ81)+ISBLANK(TQR81)+ISBLANK(TQS81))&lt;8,IF(ISNUMBER(LARGE((TQM81,TQO81,TQP81,TQQ81,TQR81),1)),LARGE((TQM81,TQO81,TQP81,TQQ81,TQR81),1),0)+IF(ISNUMBER(LARGE((TQM81,TQO81,TQP81,TQQ81,TQR81),2)),LARGE((TQM81,TQO81,TQP81,TQQ81,TQR81),2),0)+TQN81+TQS81,"")</f>
        <v>0</v>
      </c>
      <c r="TQU81" s="398"/>
      <c r="TQV81" s="418"/>
      <c r="TQW81" s="397"/>
      <c r="TQX81" s="509" t="s">
        <v>1412</v>
      </c>
      <c r="TQY81" s="509" t="s">
        <v>1413</v>
      </c>
      <c r="TQZ81" s="509">
        <v>2007</v>
      </c>
      <c r="TRA81" s="522" t="s">
        <v>1414</v>
      </c>
      <c r="TRB81" s="523" t="s">
        <v>176</v>
      </c>
      <c r="TRC81" s="398">
        <v>0</v>
      </c>
      <c r="TRD81" s="398">
        <v>0</v>
      </c>
      <c r="TRE81" s="398"/>
      <c r="TRF81" s="398"/>
      <c r="TRG81" s="398"/>
      <c r="TRH81" s="398"/>
      <c r="TRI81" s="408"/>
      <c r="TRJ81" s="398">
        <f>IF((ISBLANK(TRC81)+ISBLANK(TRE81)+ISBLANK(TRD81)+ISBLANK(TRF81)+ISBLANK(TRG81)+ISBLANK(TRH81)+ISBLANK(TRI81))&lt;8,IF(ISNUMBER(LARGE((TRC81,TRE81,TRF81,TRG81,TRH81),1)),LARGE((TRC81,TRE81,TRF81,TRG81,TRH81),1),0)+IF(ISNUMBER(LARGE((TRC81,TRE81,TRF81,TRG81,TRH81),2)),LARGE((TRC81,TRE81,TRF81,TRG81,TRH81),2),0)+TRD81+TRI81,"")</f>
        <v>0</v>
      </c>
      <c r="TRK81" s="398"/>
      <c r="TRL81" s="418"/>
      <c r="TRM81" s="397"/>
      <c r="TRN81" s="509" t="s">
        <v>1412</v>
      </c>
      <c r="TRO81" s="509" t="s">
        <v>1413</v>
      </c>
      <c r="TRP81" s="509">
        <v>2007</v>
      </c>
      <c r="TRQ81" s="522" t="s">
        <v>1414</v>
      </c>
      <c r="TRR81" s="523" t="s">
        <v>176</v>
      </c>
      <c r="TRS81" s="398">
        <v>0</v>
      </c>
      <c r="TRT81" s="398">
        <v>0</v>
      </c>
      <c r="TRU81" s="398"/>
      <c r="TRV81" s="398"/>
      <c r="TRW81" s="398"/>
      <c r="TRX81" s="398"/>
      <c r="TRY81" s="408"/>
      <c r="TRZ81" s="398">
        <f>IF((ISBLANK(TRS81)+ISBLANK(TRU81)+ISBLANK(TRT81)+ISBLANK(TRV81)+ISBLANK(TRW81)+ISBLANK(TRX81)+ISBLANK(TRY81))&lt;8,IF(ISNUMBER(LARGE((TRS81,TRU81,TRV81,TRW81,TRX81),1)),LARGE((TRS81,TRU81,TRV81,TRW81,TRX81),1),0)+IF(ISNUMBER(LARGE((TRS81,TRU81,TRV81,TRW81,TRX81),2)),LARGE((TRS81,TRU81,TRV81,TRW81,TRX81),2),0)+TRT81+TRY81,"")</f>
        <v>0</v>
      </c>
      <c r="TSA81" s="398"/>
      <c r="TSB81" s="418"/>
      <c r="TSC81" s="397"/>
      <c r="TSD81" s="509" t="s">
        <v>1412</v>
      </c>
      <c r="TSE81" s="509" t="s">
        <v>1413</v>
      </c>
      <c r="TSF81" s="509">
        <v>2007</v>
      </c>
      <c r="TSG81" s="522" t="s">
        <v>1414</v>
      </c>
      <c r="TSH81" s="523" t="s">
        <v>176</v>
      </c>
      <c r="TSI81" s="398">
        <v>0</v>
      </c>
      <c r="TSJ81" s="398">
        <v>0</v>
      </c>
      <c r="TSK81" s="398"/>
      <c r="TSL81" s="398"/>
      <c r="TSM81" s="398"/>
      <c r="TSN81" s="398"/>
      <c r="TSO81" s="408"/>
      <c r="TSP81" s="398">
        <f>IF((ISBLANK(TSI81)+ISBLANK(TSK81)+ISBLANK(TSJ81)+ISBLANK(TSL81)+ISBLANK(TSM81)+ISBLANK(TSN81)+ISBLANK(TSO81))&lt;8,IF(ISNUMBER(LARGE((TSI81,TSK81,TSL81,TSM81,TSN81),1)),LARGE((TSI81,TSK81,TSL81,TSM81,TSN81),1),0)+IF(ISNUMBER(LARGE((TSI81,TSK81,TSL81,TSM81,TSN81),2)),LARGE((TSI81,TSK81,TSL81,TSM81,TSN81),2),0)+TSJ81+TSO81,"")</f>
        <v>0</v>
      </c>
      <c r="TSQ81" s="398"/>
      <c r="TSR81" s="418"/>
      <c r="TSS81" s="397"/>
      <c r="TST81" s="509" t="s">
        <v>1412</v>
      </c>
      <c r="TSU81" s="509" t="s">
        <v>1413</v>
      </c>
      <c r="TSV81" s="509">
        <v>2007</v>
      </c>
      <c r="TSW81" s="522" t="s">
        <v>1414</v>
      </c>
      <c r="TSX81" s="523" t="s">
        <v>176</v>
      </c>
      <c r="TSY81" s="398">
        <v>0</v>
      </c>
      <c r="TSZ81" s="398">
        <v>0</v>
      </c>
      <c r="TTA81" s="398"/>
      <c r="TTB81" s="398"/>
      <c r="TTC81" s="398"/>
      <c r="TTD81" s="398"/>
      <c r="TTE81" s="408"/>
      <c r="TTF81" s="398">
        <f>IF((ISBLANK(TSY81)+ISBLANK(TTA81)+ISBLANK(TSZ81)+ISBLANK(TTB81)+ISBLANK(TTC81)+ISBLANK(TTD81)+ISBLANK(TTE81))&lt;8,IF(ISNUMBER(LARGE((TSY81,TTA81,TTB81,TTC81,TTD81),1)),LARGE((TSY81,TTA81,TTB81,TTC81,TTD81),1),0)+IF(ISNUMBER(LARGE((TSY81,TTA81,TTB81,TTC81,TTD81),2)),LARGE((TSY81,TTA81,TTB81,TTC81,TTD81),2),0)+TSZ81+TTE81,"")</f>
        <v>0</v>
      </c>
      <c r="TTG81" s="398"/>
      <c r="TTH81" s="418"/>
      <c r="TTI81" s="397"/>
      <c r="TTJ81" s="509" t="s">
        <v>1412</v>
      </c>
      <c r="TTK81" s="509" t="s">
        <v>1413</v>
      </c>
      <c r="TTL81" s="509">
        <v>2007</v>
      </c>
      <c r="TTM81" s="522" t="s">
        <v>1414</v>
      </c>
      <c r="TTN81" s="523" t="s">
        <v>176</v>
      </c>
      <c r="TTO81" s="398">
        <v>0</v>
      </c>
      <c r="TTP81" s="398">
        <v>0</v>
      </c>
      <c r="TTQ81" s="398"/>
      <c r="TTR81" s="398"/>
      <c r="TTS81" s="398"/>
      <c r="TTT81" s="398"/>
      <c r="TTU81" s="408"/>
      <c r="TTV81" s="398">
        <f>IF((ISBLANK(TTO81)+ISBLANK(TTQ81)+ISBLANK(TTP81)+ISBLANK(TTR81)+ISBLANK(TTS81)+ISBLANK(TTT81)+ISBLANK(TTU81))&lt;8,IF(ISNUMBER(LARGE((TTO81,TTQ81,TTR81,TTS81,TTT81),1)),LARGE((TTO81,TTQ81,TTR81,TTS81,TTT81),1),0)+IF(ISNUMBER(LARGE((TTO81,TTQ81,TTR81,TTS81,TTT81),2)),LARGE((TTO81,TTQ81,TTR81,TTS81,TTT81),2),0)+TTP81+TTU81,"")</f>
        <v>0</v>
      </c>
      <c r="TTW81" s="398"/>
      <c r="TTX81" s="418"/>
      <c r="TTY81" s="397"/>
      <c r="TTZ81" s="509" t="s">
        <v>1412</v>
      </c>
      <c r="TUA81" s="509" t="s">
        <v>1413</v>
      </c>
      <c r="TUB81" s="509">
        <v>2007</v>
      </c>
      <c r="TUC81" s="522" t="s">
        <v>1414</v>
      </c>
      <c r="TUD81" s="523" t="s">
        <v>176</v>
      </c>
      <c r="TUE81" s="398">
        <v>0</v>
      </c>
      <c r="TUF81" s="398">
        <v>0</v>
      </c>
      <c r="TUG81" s="398"/>
      <c r="TUH81" s="398"/>
      <c r="TUI81" s="398"/>
      <c r="TUJ81" s="398"/>
      <c r="TUK81" s="408"/>
      <c r="TUL81" s="398">
        <f>IF((ISBLANK(TUE81)+ISBLANK(TUG81)+ISBLANK(TUF81)+ISBLANK(TUH81)+ISBLANK(TUI81)+ISBLANK(TUJ81)+ISBLANK(TUK81))&lt;8,IF(ISNUMBER(LARGE((TUE81,TUG81,TUH81,TUI81,TUJ81),1)),LARGE((TUE81,TUG81,TUH81,TUI81,TUJ81),1),0)+IF(ISNUMBER(LARGE((TUE81,TUG81,TUH81,TUI81,TUJ81),2)),LARGE((TUE81,TUG81,TUH81,TUI81,TUJ81),2),0)+TUF81+TUK81,"")</f>
        <v>0</v>
      </c>
      <c r="TUM81" s="398"/>
      <c r="TUN81" s="418"/>
      <c r="TUO81" s="397"/>
      <c r="TUP81" s="509" t="s">
        <v>1412</v>
      </c>
      <c r="TUQ81" s="509" t="s">
        <v>1413</v>
      </c>
      <c r="TUR81" s="509">
        <v>2007</v>
      </c>
      <c r="TUS81" s="522" t="s">
        <v>1414</v>
      </c>
      <c r="TUT81" s="523" t="s">
        <v>176</v>
      </c>
      <c r="TUU81" s="398">
        <v>0</v>
      </c>
      <c r="TUV81" s="398">
        <v>0</v>
      </c>
      <c r="TUW81" s="398"/>
      <c r="TUX81" s="398"/>
      <c r="TUY81" s="398"/>
      <c r="TUZ81" s="398"/>
      <c r="TVA81" s="408"/>
      <c r="TVB81" s="398">
        <f>IF((ISBLANK(TUU81)+ISBLANK(TUW81)+ISBLANK(TUV81)+ISBLANK(TUX81)+ISBLANK(TUY81)+ISBLANK(TUZ81)+ISBLANK(TVA81))&lt;8,IF(ISNUMBER(LARGE((TUU81,TUW81,TUX81,TUY81,TUZ81),1)),LARGE((TUU81,TUW81,TUX81,TUY81,TUZ81),1),0)+IF(ISNUMBER(LARGE((TUU81,TUW81,TUX81,TUY81,TUZ81),2)),LARGE((TUU81,TUW81,TUX81,TUY81,TUZ81),2),0)+TUV81+TVA81,"")</f>
        <v>0</v>
      </c>
      <c r="TVC81" s="398"/>
      <c r="TVD81" s="418"/>
      <c r="TVE81" s="397"/>
      <c r="TVF81" s="509" t="s">
        <v>1412</v>
      </c>
      <c r="TVG81" s="509" t="s">
        <v>1413</v>
      </c>
      <c r="TVH81" s="509">
        <v>2007</v>
      </c>
      <c r="TVI81" s="522" t="s">
        <v>1414</v>
      </c>
      <c r="TVJ81" s="523" t="s">
        <v>176</v>
      </c>
      <c r="TVK81" s="398">
        <v>0</v>
      </c>
      <c r="TVL81" s="398">
        <v>0</v>
      </c>
      <c r="TVM81" s="398"/>
      <c r="TVN81" s="398"/>
      <c r="TVO81" s="398"/>
      <c r="TVP81" s="398"/>
      <c r="TVQ81" s="408"/>
      <c r="TVR81" s="398">
        <f>IF((ISBLANK(TVK81)+ISBLANK(TVM81)+ISBLANK(TVL81)+ISBLANK(TVN81)+ISBLANK(TVO81)+ISBLANK(TVP81)+ISBLANK(TVQ81))&lt;8,IF(ISNUMBER(LARGE((TVK81,TVM81,TVN81,TVO81,TVP81),1)),LARGE((TVK81,TVM81,TVN81,TVO81,TVP81),1),0)+IF(ISNUMBER(LARGE((TVK81,TVM81,TVN81,TVO81,TVP81),2)),LARGE((TVK81,TVM81,TVN81,TVO81,TVP81),2),0)+TVL81+TVQ81,"")</f>
        <v>0</v>
      </c>
      <c r="TVS81" s="398"/>
      <c r="TVT81" s="418"/>
      <c r="TVU81" s="397"/>
      <c r="TVV81" s="509" t="s">
        <v>1412</v>
      </c>
      <c r="TVW81" s="509" t="s">
        <v>1413</v>
      </c>
      <c r="TVX81" s="509">
        <v>2007</v>
      </c>
      <c r="TVY81" s="522" t="s">
        <v>1414</v>
      </c>
      <c r="TVZ81" s="523" t="s">
        <v>176</v>
      </c>
      <c r="TWA81" s="398">
        <v>0</v>
      </c>
      <c r="TWB81" s="398">
        <v>0</v>
      </c>
      <c r="TWC81" s="398"/>
      <c r="TWD81" s="398"/>
      <c r="TWE81" s="398"/>
      <c r="TWF81" s="398"/>
      <c r="TWG81" s="408"/>
      <c r="TWH81" s="398">
        <f>IF((ISBLANK(TWA81)+ISBLANK(TWC81)+ISBLANK(TWB81)+ISBLANK(TWD81)+ISBLANK(TWE81)+ISBLANK(TWF81)+ISBLANK(TWG81))&lt;8,IF(ISNUMBER(LARGE((TWA81,TWC81,TWD81,TWE81,TWF81),1)),LARGE((TWA81,TWC81,TWD81,TWE81,TWF81),1),0)+IF(ISNUMBER(LARGE((TWA81,TWC81,TWD81,TWE81,TWF81),2)),LARGE((TWA81,TWC81,TWD81,TWE81,TWF81),2),0)+TWB81+TWG81,"")</f>
        <v>0</v>
      </c>
      <c r="TWI81" s="398"/>
      <c r="TWJ81" s="418"/>
      <c r="TWK81" s="397"/>
      <c r="TWL81" s="509" t="s">
        <v>1412</v>
      </c>
      <c r="TWM81" s="509" t="s">
        <v>1413</v>
      </c>
      <c r="TWN81" s="509">
        <v>2007</v>
      </c>
      <c r="TWO81" s="522" t="s">
        <v>1414</v>
      </c>
      <c r="TWP81" s="523" t="s">
        <v>176</v>
      </c>
      <c r="TWQ81" s="398">
        <v>0</v>
      </c>
      <c r="TWR81" s="398">
        <v>0</v>
      </c>
      <c r="TWS81" s="398"/>
      <c r="TWT81" s="398"/>
      <c r="TWU81" s="398"/>
      <c r="TWV81" s="398"/>
      <c r="TWW81" s="408"/>
      <c r="TWX81" s="398">
        <f>IF((ISBLANK(TWQ81)+ISBLANK(TWS81)+ISBLANK(TWR81)+ISBLANK(TWT81)+ISBLANK(TWU81)+ISBLANK(TWV81)+ISBLANK(TWW81))&lt;8,IF(ISNUMBER(LARGE((TWQ81,TWS81,TWT81,TWU81,TWV81),1)),LARGE((TWQ81,TWS81,TWT81,TWU81,TWV81),1),0)+IF(ISNUMBER(LARGE((TWQ81,TWS81,TWT81,TWU81,TWV81),2)),LARGE((TWQ81,TWS81,TWT81,TWU81,TWV81),2),0)+TWR81+TWW81,"")</f>
        <v>0</v>
      </c>
      <c r="TWY81" s="398"/>
      <c r="TWZ81" s="418"/>
      <c r="TXA81" s="397"/>
      <c r="TXB81" s="509" t="s">
        <v>1412</v>
      </c>
      <c r="TXC81" s="509" t="s">
        <v>1413</v>
      </c>
      <c r="TXD81" s="509">
        <v>2007</v>
      </c>
      <c r="TXE81" s="522" t="s">
        <v>1414</v>
      </c>
      <c r="TXF81" s="523" t="s">
        <v>176</v>
      </c>
      <c r="TXG81" s="398">
        <v>0</v>
      </c>
      <c r="TXH81" s="398">
        <v>0</v>
      </c>
      <c r="TXI81" s="398"/>
      <c r="TXJ81" s="398"/>
      <c r="TXK81" s="398"/>
      <c r="TXL81" s="398"/>
      <c r="TXM81" s="408"/>
      <c r="TXN81" s="398">
        <f>IF((ISBLANK(TXG81)+ISBLANK(TXI81)+ISBLANK(TXH81)+ISBLANK(TXJ81)+ISBLANK(TXK81)+ISBLANK(TXL81)+ISBLANK(TXM81))&lt;8,IF(ISNUMBER(LARGE((TXG81,TXI81,TXJ81,TXK81,TXL81),1)),LARGE((TXG81,TXI81,TXJ81,TXK81,TXL81),1),0)+IF(ISNUMBER(LARGE((TXG81,TXI81,TXJ81,TXK81,TXL81),2)),LARGE((TXG81,TXI81,TXJ81,TXK81,TXL81),2),0)+TXH81+TXM81,"")</f>
        <v>0</v>
      </c>
      <c r="TXO81" s="398"/>
      <c r="TXP81" s="418"/>
      <c r="TXQ81" s="397"/>
      <c r="TXR81" s="509" t="s">
        <v>1412</v>
      </c>
      <c r="TXS81" s="509" t="s">
        <v>1413</v>
      </c>
      <c r="TXT81" s="509">
        <v>2007</v>
      </c>
      <c r="TXU81" s="522" t="s">
        <v>1414</v>
      </c>
      <c r="TXV81" s="523" t="s">
        <v>176</v>
      </c>
      <c r="TXW81" s="398">
        <v>0</v>
      </c>
      <c r="TXX81" s="398">
        <v>0</v>
      </c>
      <c r="TXY81" s="398"/>
      <c r="TXZ81" s="398"/>
      <c r="TYA81" s="398"/>
      <c r="TYB81" s="398"/>
      <c r="TYC81" s="408"/>
      <c r="TYD81" s="398">
        <f>IF((ISBLANK(TXW81)+ISBLANK(TXY81)+ISBLANK(TXX81)+ISBLANK(TXZ81)+ISBLANK(TYA81)+ISBLANK(TYB81)+ISBLANK(TYC81))&lt;8,IF(ISNUMBER(LARGE((TXW81,TXY81,TXZ81,TYA81,TYB81),1)),LARGE((TXW81,TXY81,TXZ81,TYA81,TYB81),1),0)+IF(ISNUMBER(LARGE((TXW81,TXY81,TXZ81,TYA81,TYB81),2)),LARGE((TXW81,TXY81,TXZ81,TYA81,TYB81),2),0)+TXX81+TYC81,"")</f>
        <v>0</v>
      </c>
      <c r="TYE81" s="398"/>
      <c r="TYF81" s="418"/>
      <c r="TYG81" s="397"/>
      <c r="TYH81" s="509" t="s">
        <v>1412</v>
      </c>
      <c r="TYI81" s="509" t="s">
        <v>1413</v>
      </c>
      <c r="TYJ81" s="509">
        <v>2007</v>
      </c>
      <c r="TYK81" s="522" t="s">
        <v>1414</v>
      </c>
      <c r="TYL81" s="523" t="s">
        <v>176</v>
      </c>
      <c r="TYM81" s="398">
        <v>0</v>
      </c>
      <c r="TYN81" s="398">
        <v>0</v>
      </c>
      <c r="TYO81" s="398"/>
      <c r="TYP81" s="398"/>
      <c r="TYQ81" s="398"/>
      <c r="TYR81" s="398"/>
      <c r="TYS81" s="408"/>
      <c r="TYT81" s="398">
        <f>IF((ISBLANK(TYM81)+ISBLANK(TYO81)+ISBLANK(TYN81)+ISBLANK(TYP81)+ISBLANK(TYQ81)+ISBLANK(TYR81)+ISBLANK(TYS81))&lt;8,IF(ISNUMBER(LARGE((TYM81,TYO81,TYP81,TYQ81,TYR81),1)),LARGE((TYM81,TYO81,TYP81,TYQ81,TYR81),1),0)+IF(ISNUMBER(LARGE((TYM81,TYO81,TYP81,TYQ81,TYR81),2)),LARGE((TYM81,TYO81,TYP81,TYQ81,TYR81),2),0)+TYN81+TYS81,"")</f>
        <v>0</v>
      </c>
      <c r="TYU81" s="398"/>
      <c r="TYV81" s="418"/>
      <c r="TYW81" s="397"/>
      <c r="TYX81" s="509" t="s">
        <v>1412</v>
      </c>
      <c r="TYY81" s="509" t="s">
        <v>1413</v>
      </c>
      <c r="TYZ81" s="509">
        <v>2007</v>
      </c>
      <c r="TZA81" s="522" t="s">
        <v>1414</v>
      </c>
      <c r="TZB81" s="523" t="s">
        <v>176</v>
      </c>
      <c r="TZC81" s="398">
        <v>0</v>
      </c>
      <c r="TZD81" s="398">
        <v>0</v>
      </c>
      <c r="TZE81" s="398"/>
      <c r="TZF81" s="398"/>
      <c r="TZG81" s="398"/>
      <c r="TZH81" s="398"/>
      <c r="TZI81" s="408"/>
      <c r="TZJ81" s="398">
        <f>IF((ISBLANK(TZC81)+ISBLANK(TZE81)+ISBLANK(TZD81)+ISBLANK(TZF81)+ISBLANK(TZG81)+ISBLANK(TZH81)+ISBLANK(TZI81))&lt;8,IF(ISNUMBER(LARGE((TZC81,TZE81,TZF81,TZG81,TZH81),1)),LARGE((TZC81,TZE81,TZF81,TZG81,TZH81),1),0)+IF(ISNUMBER(LARGE((TZC81,TZE81,TZF81,TZG81,TZH81),2)),LARGE((TZC81,TZE81,TZF81,TZG81,TZH81),2),0)+TZD81+TZI81,"")</f>
        <v>0</v>
      </c>
      <c r="TZK81" s="398"/>
      <c r="TZL81" s="418"/>
      <c r="TZM81" s="397"/>
      <c r="TZN81" s="509" t="s">
        <v>1412</v>
      </c>
      <c r="TZO81" s="509" t="s">
        <v>1413</v>
      </c>
      <c r="TZP81" s="509">
        <v>2007</v>
      </c>
      <c r="TZQ81" s="522" t="s">
        <v>1414</v>
      </c>
      <c r="TZR81" s="523" t="s">
        <v>176</v>
      </c>
      <c r="TZS81" s="398">
        <v>0</v>
      </c>
      <c r="TZT81" s="398">
        <v>0</v>
      </c>
      <c r="TZU81" s="398"/>
      <c r="TZV81" s="398"/>
      <c r="TZW81" s="398"/>
      <c r="TZX81" s="398"/>
      <c r="TZY81" s="408"/>
      <c r="TZZ81" s="398">
        <f>IF((ISBLANK(TZS81)+ISBLANK(TZU81)+ISBLANK(TZT81)+ISBLANK(TZV81)+ISBLANK(TZW81)+ISBLANK(TZX81)+ISBLANK(TZY81))&lt;8,IF(ISNUMBER(LARGE((TZS81,TZU81,TZV81,TZW81,TZX81),1)),LARGE((TZS81,TZU81,TZV81,TZW81,TZX81),1),0)+IF(ISNUMBER(LARGE((TZS81,TZU81,TZV81,TZW81,TZX81),2)),LARGE((TZS81,TZU81,TZV81,TZW81,TZX81),2),0)+TZT81+TZY81,"")</f>
        <v>0</v>
      </c>
      <c r="UAA81" s="398"/>
      <c r="UAB81" s="418"/>
      <c r="UAC81" s="397"/>
      <c r="UAD81" s="509" t="s">
        <v>1412</v>
      </c>
      <c r="UAE81" s="509" t="s">
        <v>1413</v>
      </c>
      <c r="UAF81" s="509">
        <v>2007</v>
      </c>
      <c r="UAG81" s="522" t="s">
        <v>1414</v>
      </c>
      <c r="UAH81" s="523" t="s">
        <v>176</v>
      </c>
      <c r="UAI81" s="398">
        <v>0</v>
      </c>
      <c r="UAJ81" s="398">
        <v>0</v>
      </c>
      <c r="UAK81" s="398"/>
      <c r="UAL81" s="398"/>
      <c r="UAM81" s="398"/>
      <c r="UAN81" s="398"/>
      <c r="UAO81" s="408"/>
      <c r="UAP81" s="398">
        <f>IF((ISBLANK(UAI81)+ISBLANK(UAK81)+ISBLANK(UAJ81)+ISBLANK(UAL81)+ISBLANK(UAM81)+ISBLANK(UAN81)+ISBLANK(UAO81))&lt;8,IF(ISNUMBER(LARGE((UAI81,UAK81,UAL81,UAM81,UAN81),1)),LARGE((UAI81,UAK81,UAL81,UAM81,UAN81),1),0)+IF(ISNUMBER(LARGE((UAI81,UAK81,UAL81,UAM81,UAN81),2)),LARGE((UAI81,UAK81,UAL81,UAM81,UAN81),2),0)+UAJ81+UAO81,"")</f>
        <v>0</v>
      </c>
      <c r="UAQ81" s="398"/>
      <c r="UAR81" s="418"/>
      <c r="UAS81" s="397"/>
      <c r="UAT81" s="509" t="s">
        <v>1412</v>
      </c>
      <c r="UAU81" s="509" t="s">
        <v>1413</v>
      </c>
      <c r="UAV81" s="509">
        <v>2007</v>
      </c>
      <c r="UAW81" s="522" t="s">
        <v>1414</v>
      </c>
      <c r="UAX81" s="523" t="s">
        <v>176</v>
      </c>
      <c r="UAY81" s="398">
        <v>0</v>
      </c>
      <c r="UAZ81" s="398">
        <v>0</v>
      </c>
      <c r="UBA81" s="398"/>
      <c r="UBB81" s="398"/>
      <c r="UBC81" s="398"/>
      <c r="UBD81" s="398"/>
      <c r="UBE81" s="408"/>
      <c r="UBF81" s="398">
        <f>IF((ISBLANK(UAY81)+ISBLANK(UBA81)+ISBLANK(UAZ81)+ISBLANK(UBB81)+ISBLANK(UBC81)+ISBLANK(UBD81)+ISBLANK(UBE81))&lt;8,IF(ISNUMBER(LARGE((UAY81,UBA81,UBB81,UBC81,UBD81),1)),LARGE((UAY81,UBA81,UBB81,UBC81,UBD81),1),0)+IF(ISNUMBER(LARGE((UAY81,UBA81,UBB81,UBC81,UBD81),2)),LARGE((UAY81,UBA81,UBB81,UBC81,UBD81),2),0)+UAZ81+UBE81,"")</f>
        <v>0</v>
      </c>
      <c r="UBG81" s="398"/>
      <c r="UBH81" s="418"/>
      <c r="UBI81" s="397"/>
      <c r="UBJ81" s="509" t="s">
        <v>1412</v>
      </c>
      <c r="UBK81" s="509" t="s">
        <v>1413</v>
      </c>
      <c r="UBL81" s="509">
        <v>2007</v>
      </c>
      <c r="UBM81" s="522" t="s">
        <v>1414</v>
      </c>
      <c r="UBN81" s="523" t="s">
        <v>176</v>
      </c>
      <c r="UBO81" s="398">
        <v>0</v>
      </c>
      <c r="UBP81" s="398">
        <v>0</v>
      </c>
      <c r="UBQ81" s="398"/>
      <c r="UBR81" s="398"/>
      <c r="UBS81" s="398"/>
      <c r="UBT81" s="398"/>
      <c r="UBU81" s="408"/>
      <c r="UBV81" s="398">
        <f>IF((ISBLANK(UBO81)+ISBLANK(UBQ81)+ISBLANK(UBP81)+ISBLANK(UBR81)+ISBLANK(UBS81)+ISBLANK(UBT81)+ISBLANK(UBU81))&lt;8,IF(ISNUMBER(LARGE((UBO81,UBQ81,UBR81,UBS81,UBT81),1)),LARGE((UBO81,UBQ81,UBR81,UBS81,UBT81),1),0)+IF(ISNUMBER(LARGE((UBO81,UBQ81,UBR81,UBS81,UBT81),2)),LARGE((UBO81,UBQ81,UBR81,UBS81,UBT81),2),0)+UBP81+UBU81,"")</f>
        <v>0</v>
      </c>
      <c r="UBW81" s="398"/>
      <c r="UBX81" s="418"/>
      <c r="UBY81" s="397"/>
      <c r="UBZ81" s="509" t="s">
        <v>1412</v>
      </c>
      <c r="UCA81" s="509" t="s">
        <v>1413</v>
      </c>
      <c r="UCB81" s="509">
        <v>2007</v>
      </c>
      <c r="UCC81" s="522" t="s">
        <v>1414</v>
      </c>
      <c r="UCD81" s="523" t="s">
        <v>176</v>
      </c>
      <c r="UCE81" s="398">
        <v>0</v>
      </c>
      <c r="UCF81" s="398">
        <v>0</v>
      </c>
      <c r="UCG81" s="398"/>
      <c r="UCH81" s="398"/>
      <c r="UCI81" s="398"/>
      <c r="UCJ81" s="398"/>
      <c r="UCK81" s="408"/>
      <c r="UCL81" s="398">
        <f>IF((ISBLANK(UCE81)+ISBLANK(UCG81)+ISBLANK(UCF81)+ISBLANK(UCH81)+ISBLANK(UCI81)+ISBLANK(UCJ81)+ISBLANK(UCK81))&lt;8,IF(ISNUMBER(LARGE((UCE81,UCG81,UCH81,UCI81,UCJ81),1)),LARGE((UCE81,UCG81,UCH81,UCI81,UCJ81),1),0)+IF(ISNUMBER(LARGE((UCE81,UCG81,UCH81,UCI81,UCJ81),2)),LARGE((UCE81,UCG81,UCH81,UCI81,UCJ81),2),0)+UCF81+UCK81,"")</f>
        <v>0</v>
      </c>
      <c r="UCM81" s="398"/>
      <c r="UCN81" s="418"/>
      <c r="UCO81" s="397"/>
      <c r="UCP81" s="509" t="s">
        <v>1412</v>
      </c>
      <c r="UCQ81" s="509" t="s">
        <v>1413</v>
      </c>
      <c r="UCR81" s="509">
        <v>2007</v>
      </c>
      <c r="UCS81" s="522" t="s">
        <v>1414</v>
      </c>
      <c r="UCT81" s="523" t="s">
        <v>176</v>
      </c>
      <c r="UCU81" s="398">
        <v>0</v>
      </c>
      <c r="UCV81" s="398">
        <v>0</v>
      </c>
      <c r="UCW81" s="398"/>
      <c r="UCX81" s="398"/>
      <c r="UCY81" s="398"/>
      <c r="UCZ81" s="398"/>
      <c r="UDA81" s="408"/>
      <c r="UDB81" s="398">
        <f>IF((ISBLANK(UCU81)+ISBLANK(UCW81)+ISBLANK(UCV81)+ISBLANK(UCX81)+ISBLANK(UCY81)+ISBLANK(UCZ81)+ISBLANK(UDA81))&lt;8,IF(ISNUMBER(LARGE((UCU81,UCW81,UCX81,UCY81,UCZ81),1)),LARGE((UCU81,UCW81,UCX81,UCY81,UCZ81),1),0)+IF(ISNUMBER(LARGE((UCU81,UCW81,UCX81,UCY81,UCZ81),2)),LARGE((UCU81,UCW81,UCX81,UCY81,UCZ81),2),0)+UCV81+UDA81,"")</f>
        <v>0</v>
      </c>
      <c r="UDC81" s="398"/>
      <c r="UDD81" s="418"/>
      <c r="UDE81" s="397"/>
      <c r="UDF81" s="509" t="s">
        <v>1412</v>
      </c>
      <c r="UDG81" s="509" t="s">
        <v>1413</v>
      </c>
      <c r="UDH81" s="509">
        <v>2007</v>
      </c>
      <c r="UDI81" s="522" t="s">
        <v>1414</v>
      </c>
      <c r="UDJ81" s="523" t="s">
        <v>176</v>
      </c>
      <c r="UDK81" s="398">
        <v>0</v>
      </c>
      <c r="UDL81" s="398">
        <v>0</v>
      </c>
      <c r="UDM81" s="398"/>
      <c r="UDN81" s="398"/>
      <c r="UDO81" s="398"/>
      <c r="UDP81" s="398"/>
      <c r="UDQ81" s="408"/>
      <c r="UDR81" s="398">
        <f>IF((ISBLANK(UDK81)+ISBLANK(UDM81)+ISBLANK(UDL81)+ISBLANK(UDN81)+ISBLANK(UDO81)+ISBLANK(UDP81)+ISBLANK(UDQ81))&lt;8,IF(ISNUMBER(LARGE((UDK81,UDM81,UDN81,UDO81,UDP81),1)),LARGE((UDK81,UDM81,UDN81,UDO81,UDP81),1),0)+IF(ISNUMBER(LARGE((UDK81,UDM81,UDN81,UDO81,UDP81),2)),LARGE((UDK81,UDM81,UDN81,UDO81,UDP81),2),0)+UDL81+UDQ81,"")</f>
        <v>0</v>
      </c>
      <c r="UDS81" s="398"/>
      <c r="UDT81" s="418"/>
      <c r="UDU81" s="397"/>
      <c r="UDV81" s="509" t="s">
        <v>1412</v>
      </c>
      <c r="UDW81" s="509" t="s">
        <v>1413</v>
      </c>
      <c r="UDX81" s="509">
        <v>2007</v>
      </c>
      <c r="UDY81" s="522" t="s">
        <v>1414</v>
      </c>
      <c r="UDZ81" s="523" t="s">
        <v>176</v>
      </c>
      <c r="UEA81" s="398">
        <v>0</v>
      </c>
      <c r="UEB81" s="398">
        <v>0</v>
      </c>
      <c r="UEC81" s="398"/>
      <c r="UED81" s="398"/>
      <c r="UEE81" s="398"/>
      <c r="UEF81" s="398"/>
      <c r="UEG81" s="408"/>
      <c r="UEH81" s="398">
        <f>IF((ISBLANK(UEA81)+ISBLANK(UEC81)+ISBLANK(UEB81)+ISBLANK(UED81)+ISBLANK(UEE81)+ISBLANK(UEF81)+ISBLANK(UEG81))&lt;8,IF(ISNUMBER(LARGE((UEA81,UEC81,UED81,UEE81,UEF81),1)),LARGE((UEA81,UEC81,UED81,UEE81,UEF81),1),0)+IF(ISNUMBER(LARGE((UEA81,UEC81,UED81,UEE81,UEF81),2)),LARGE((UEA81,UEC81,UED81,UEE81,UEF81),2),0)+UEB81+UEG81,"")</f>
        <v>0</v>
      </c>
      <c r="UEI81" s="398"/>
      <c r="UEJ81" s="418"/>
      <c r="UEK81" s="397"/>
      <c r="UEL81" s="509" t="s">
        <v>1412</v>
      </c>
      <c r="UEM81" s="509" t="s">
        <v>1413</v>
      </c>
      <c r="UEN81" s="509">
        <v>2007</v>
      </c>
      <c r="UEO81" s="522" t="s">
        <v>1414</v>
      </c>
      <c r="UEP81" s="523" t="s">
        <v>176</v>
      </c>
      <c r="UEQ81" s="398">
        <v>0</v>
      </c>
      <c r="UER81" s="398">
        <v>0</v>
      </c>
      <c r="UES81" s="398"/>
      <c r="UET81" s="398"/>
      <c r="UEU81" s="398"/>
      <c r="UEV81" s="398"/>
      <c r="UEW81" s="408"/>
      <c r="UEX81" s="398">
        <f>IF((ISBLANK(UEQ81)+ISBLANK(UES81)+ISBLANK(UER81)+ISBLANK(UET81)+ISBLANK(UEU81)+ISBLANK(UEV81)+ISBLANK(UEW81))&lt;8,IF(ISNUMBER(LARGE((UEQ81,UES81,UET81,UEU81,UEV81),1)),LARGE((UEQ81,UES81,UET81,UEU81,UEV81),1),0)+IF(ISNUMBER(LARGE((UEQ81,UES81,UET81,UEU81,UEV81),2)),LARGE((UEQ81,UES81,UET81,UEU81,UEV81),2),0)+UER81+UEW81,"")</f>
        <v>0</v>
      </c>
      <c r="UEY81" s="398"/>
      <c r="UEZ81" s="418"/>
      <c r="UFA81" s="397"/>
      <c r="UFB81" s="509" t="s">
        <v>1412</v>
      </c>
      <c r="UFC81" s="509" t="s">
        <v>1413</v>
      </c>
      <c r="UFD81" s="509">
        <v>2007</v>
      </c>
      <c r="UFE81" s="522" t="s">
        <v>1414</v>
      </c>
      <c r="UFF81" s="523" t="s">
        <v>176</v>
      </c>
      <c r="UFG81" s="398">
        <v>0</v>
      </c>
      <c r="UFH81" s="398">
        <v>0</v>
      </c>
      <c r="UFI81" s="398"/>
      <c r="UFJ81" s="398"/>
      <c r="UFK81" s="398"/>
      <c r="UFL81" s="398"/>
      <c r="UFM81" s="408"/>
      <c r="UFN81" s="398">
        <f>IF((ISBLANK(UFG81)+ISBLANK(UFI81)+ISBLANK(UFH81)+ISBLANK(UFJ81)+ISBLANK(UFK81)+ISBLANK(UFL81)+ISBLANK(UFM81))&lt;8,IF(ISNUMBER(LARGE((UFG81,UFI81,UFJ81,UFK81,UFL81),1)),LARGE((UFG81,UFI81,UFJ81,UFK81,UFL81),1),0)+IF(ISNUMBER(LARGE((UFG81,UFI81,UFJ81,UFK81,UFL81),2)),LARGE((UFG81,UFI81,UFJ81,UFK81,UFL81),2),0)+UFH81+UFM81,"")</f>
        <v>0</v>
      </c>
      <c r="UFO81" s="398"/>
      <c r="UFP81" s="418"/>
      <c r="UFQ81" s="397"/>
      <c r="UFR81" s="509" t="s">
        <v>1412</v>
      </c>
      <c r="UFS81" s="509" t="s">
        <v>1413</v>
      </c>
      <c r="UFT81" s="509">
        <v>2007</v>
      </c>
      <c r="UFU81" s="522" t="s">
        <v>1414</v>
      </c>
      <c r="UFV81" s="523" t="s">
        <v>176</v>
      </c>
      <c r="UFW81" s="398">
        <v>0</v>
      </c>
      <c r="UFX81" s="398">
        <v>0</v>
      </c>
      <c r="UFY81" s="398"/>
      <c r="UFZ81" s="398"/>
      <c r="UGA81" s="398"/>
      <c r="UGB81" s="398"/>
      <c r="UGC81" s="408"/>
      <c r="UGD81" s="398">
        <f>IF((ISBLANK(UFW81)+ISBLANK(UFY81)+ISBLANK(UFX81)+ISBLANK(UFZ81)+ISBLANK(UGA81)+ISBLANK(UGB81)+ISBLANK(UGC81))&lt;8,IF(ISNUMBER(LARGE((UFW81,UFY81,UFZ81,UGA81,UGB81),1)),LARGE((UFW81,UFY81,UFZ81,UGA81,UGB81),1),0)+IF(ISNUMBER(LARGE((UFW81,UFY81,UFZ81,UGA81,UGB81),2)),LARGE((UFW81,UFY81,UFZ81,UGA81,UGB81),2),0)+UFX81+UGC81,"")</f>
        <v>0</v>
      </c>
      <c r="UGE81" s="398"/>
      <c r="UGF81" s="418"/>
      <c r="UGG81" s="397"/>
      <c r="UGH81" s="509" t="s">
        <v>1412</v>
      </c>
      <c r="UGI81" s="509" t="s">
        <v>1413</v>
      </c>
      <c r="UGJ81" s="509">
        <v>2007</v>
      </c>
      <c r="UGK81" s="522" t="s">
        <v>1414</v>
      </c>
      <c r="UGL81" s="523" t="s">
        <v>176</v>
      </c>
      <c r="UGM81" s="398">
        <v>0</v>
      </c>
      <c r="UGN81" s="398">
        <v>0</v>
      </c>
      <c r="UGO81" s="398"/>
      <c r="UGP81" s="398"/>
      <c r="UGQ81" s="398"/>
      <c r="UGR81" s="398"/>
      <c r="UGS81" s="408"/>
      <c r="UGT81" s="398">
        <f>IF((ISBLANK(UGM81)+ISBLANK(UGO81)+ISBLANK(UGN81)+ISBLANK(UGP81)+ISBLANK(UGQ81)+ISBLANK(UGR81)+ISBLANK(UGS81))&lt;8,IF(ISNUMBER(LARGE((UGM81,UGO81,UGP81,UGQ81,UGR81),1)),LARGE((UGM81,UGO81,UGP81,UGQ81,UGR81),1),0)+IF(ISNUMBER(LARGE((UGM81,UGO81,UGP81,UGQ81,UGR81),2)),LARGE((UGM81,UGO81,UGP81,UGQ81,UGR81),2),0)+UGN81+UGS81,"")</f>
        <v>0</v>
      </c>
      <c r="UGU81" s="398"/>
      <c r="UGV81" s="418"/>
      <c r="UGW81" s="397"/>
      <c r="UGX81" s="509" t="s">
        <v>1412</v>
      </c>
      <c r="UGY81" s="509" t="s">
        <v>1413</v>
      </c>
      <c r="UGZ81" s="509">
        <v>2007</v>
      </c>
      <c r="UHA81" s="522" t="s">
        <v>1414</v>
      </c>
      <c r="UHB81" s="523" t="s">
        <v>176</v>
      </c>
      <c r="UHC81" s="398">
        <v>0</v>
      </c>
      <c r="UHD81" s="398">
        <v>0</v>
      </c>
      <c r="UHE81" s="398"/>
      <c r="UHF81" s="398"/>
      <c r="UHG81" s="398"/>
      <c r="UHH81" s="398"/>
      <c r="UHI81" s="408"/>
      <c r="UHJ81" s="398">
        <f>IF((ISBLANK(UHC81)+ISBLANK(UHE81)+ISBLANK(UHD81)+ISBLANK(UHF81)+ISBLANK(UHG81)+ISBLANK(UHH81)+ISBLANK(UHI81))&lt;8,IF(ISNUMBER(LARGE((UHC81,UHE81,UHF81,UHG81,UHH81),1)),LARGE((UHC81,UHE81,UHF81,UHG81,UHH81),1),0)+IF(ISNUMBER(LARGE((UHC81,UHE81,UHF81,UHG81,UHH81),2)),LARGE((UHC81,UHE81,UHF81,UHG81,UHH81),2),0)+UHD81+UHI81,"")</f>
        <v>0</v>
      </c>
      <c r="UHK81" s="398"/>
      <c r="UHL81" s="418"/>
      <c r="UHM81" s="397"/>
      <c r="UHN81" s="509" t="s">
        <v>1412</v>
      </c>
      <c r="UHO81" s="509" t="s">
        <v>1413</v>
      </c>
      <c r="UHP81" s="509">
        <v>2007</v>
      </c>
      <c r="UHQ81" s="522" t="s">
        <v>1414</v>
      </c>
      <c r="UHR81" s="523" t="s">
        <v>176</v>
      </c>
      <c r="UHS81" s="398">
        <v>0</v>
      </c>
      <c r="UHT81" s="398">
        <v>0</v>
      </c>
      <c r="UHU81" s="398"/>
      <c r="UHV81" s="398"/>
      <c r="UHW81" s="398"/>
      <c r="UHX81" s="398"/>
      <c r="UHY81" s="408"/>
      <c r="UHZ81" s="398">
        <f>IF((ISBLANK(UHS81)+ISBLANK(UHU81)+ISBLANK(UHT81)+ISBLANK(UHV81)+ISBLANK(UHW81)+ISBLANK(UHX81)+ISBLANK(UHY81))&lt;8,IF(ISNUMBER(LARGE((UHS81,UHU81,UHV81,UHW81,UHX81),1)),LARGE((UHS81,UHU81,UHV81,UHW81,UHX81),1),0)+IF(ISNUMBER(LARGE((UHS81,UHU81,UHV81,UHW81,UHX81),2)),LARGE((UHS81,UHU81,UHV81,UHW81,UHX81),2),0)+UHT81+UHY81,"")</f>
        <v>0</v>
      </c>
      <c r="UIA81" s="398"/>
      <c r="UIB81" s="418"/>
      <c r="UIC81" s="397"/>
      <c r="UID81" s="509" t="s">
        <v>1412</v>
      </c>
      <c r="UIE81" s="509" t="s">
        <v>1413</v>
      </c>
      <c r="UIF81" s="509">
        <v>2007</v>
      </c>
      <c r="UIG81" s="522" t="s">
        <v>1414</v>
      </c>
      <c r="UIH81" s="523" t="s">
        <v>176</v>
      </c>
      <c r="UII81" s="398">
        <v>0</v>
      </c>
      <c r="UIJ81" s="398">
        <v>0</v>
      </c>
      <c r="UIK81" s="398"/>
      <c r="UIL81" s="398"/>
      <c r="UIM81" s="398"/>
      <c r="UIN81" s="398"/>
      <c r="UIO81" s="408"/>
      <c r="UIP81" s="398">
        <f>IF((ISBLANK(UII81)+ISBLANK(UIK81)+ISBLANK(UIJ81)+ISBLANK(UIL81)+ISBLANK(UIM81)+ISBLANK(UIN81)+ISBLANK(UIO81))&lt;8,IF(ISNUMBER(LARGE((UII81,UIK81,UIL81,UIM81,UIN81),1)),LARGE((UII81,UIK81,UIL81,UIM81,UIN81),1),0)+IF(ISNUMBER(LARGE((UII81,UIK81,UIL81,UIM81,UIN81),2)),LARGE((UII81,UIK81,UIL81,UIM81,UIN81),2),0)+UIJ81+UIO81,"")</f>
        <v>0</v>
      </c>
      <c r="UIQ81" s="398"/>
      <c r="UIR81" s="418"/>
      <c r="UIS81" s="397"/>
      <c r="UIT81" s="509" t="s">
        <v>1412</v>
      </c>
      <c r="UIU81" s="509" t="s">
        <v>1413</v>
      </c>
      <c r="UIV81" s="509">
        <v>2007</v>
      </c>
      <c r="UIW81" s="522" t="s">
        <v>1414</v>
      </c>
      <c r="UIX81" s="523" t="s">
        <v>176</v>
      </c>
      <c r="UIY81" s="398">
        <v>0</v>
      </c>
      <c r="UIZ81" s="398">
        <v>0</v>
      </c>
      <c r="UJA81" s="398"/>
      <c r="UJB81" s="398"/>
      <c r="UJC81" s="398"/>
      <c r="UJD81" s="398"/>
      <c r="UJE81" s="408"/>
      <c r="UJF81" s="398">
        <f>IF((ISBLANK(UIY81)+ISBLANK(UJA81)+ISBLANK(UIZ81)+ISBLANK(UJB81)+ISBLANK(UJC81)+ISBLANK(UJD81)+ISBLANK(UJE81))&lt;8,IF(ISNUMBER(LARGE((UIY81,UJA81,UJB81,UJC81,UJD81),1)),LARGE((UIY81,UJA81,UJB81,UJC81,UJD81),1),0)+IF(ISNUMBER(LARGE((UIY81,UJA81,UJB81,UJC81,UJD81),2)),LARGE((UIY81,UJA81,UJB81,UJC81,UJD81),2),0)+UIZ81+UJE81,"")</f>
        <v>0</v>
      </c>
      <c r="UJG81" s="398"/>
      <c r="UJH81" s="418"/>
      <c r="UJI81" s="397"/>
      <c r="UJJ81" s="509" t="s">
        <v>1412</v>
      </c>
      <c r="UJK81" s="509" t="s">
        <v>1413</v>
      </c>
      <c r="UJL81" s="509">
        <v>2007</v>
      </c>
      <c r="UJM81" s="522" t="s">
        <v>1414</v>
      </c>
      <c r="UJN81" s="523" t="s">
        <v>176</v>
      </c>
      <c r="UJO81" s="398">
        <v>0</v>
      </c>
      <c r="UJP81" s="398">
        <v>0</v>
      </c>
      <c r="UJQ81" s="398"/>
      <c r="UJR81" s="398"/>
      <c r="UJS81" s="398"/>
      <c r="UJT81" s="398"/>
      <c r="UJU81" s="408"/>
      <c r="UJV81" s="398">
        <f>IF((ISBLANK(UJO81)+ISBLANK(UJQ81)+ISBLANK(UJP81)+ISBLANK(UJR81)+ISBLANK(UJS81)+ISBLANK(UJT81)+ISBLANK(UJU81))&lt;8,IF(ISNUMBER(LARGE((UJO81,UJQ81,UJR81,UJS81,UJT81),1)),LARGE((UJO81,UJQ81,UJR81,UJS81,UJT81),1),0)+IF(ISNUMBER(LARGE((UJO81,UJQ81,UJR81,UJS81,UJT81),2)),LARGE((UJO81,UJQ81,UJR81,UJS81,UJT81),2),0)+UJP81+UJU81,"")</f>
        <v>0</v>
      </c>
      <c r="UJW81" s="398"/>
      <c r="UJX81" s="418"/>
      <c r="UJY81" s="397"/>
      <c r="UJZ81" s="509" t="s">
        <v>1412</v>
      </c>
      <c r="UKA81" s="509" t="s">
        <v>1413</v>
      </c>
      <c r="UKB81" s="509">
        <v>2007</v>
      </c>
      <c r="UKC81" s="522" t="s">
        <v>1414</v>
      </c>
      <c r="UKD81" s="523" t="s">
        <v>176</v>
      </c>
      <c r="UKE81" s="398">
        <v>0</v>
      </c>
      <c r="UKF81" s="398">
        <v>0</v>
      </c>
      <c r="UKG81" s="398"/>
      <c r="UKH81" s="398"/>
      <c r="UKI81" s="398"/>
      <c r="UKJ81" s="398"/>
      <c r="UKK81" s="408"/>
      <c r="UKL81" s="398">
        <f>IF((ISBLANK(UKE81)+ISBLANK(UKG81)+ISBLANK(UKF81)+ISBLANK(UKH81)+ISBLANK(UKI81)+ISBLANK(UKJ81)+ISBLANK(UKK81))&lt;8,IF(ISNUMBER(LARGE((UKE81,UKG81,UKH81,UKI81,UKJ81),1)),LARGE((UKE81,UKG81,UKH81,UKI81,UKJ81),1),0)+IF(ISNUMBER(LARGE((UKE81,UKG81,UKH81,UKI81,UKJ81),2)),LARGE((UKE81,UKG81,UKH81,UKI81,UKJ81),2),0)+UKF81+UKK81,"")</f>
        <v>0</v>
      </c>
      <c r="UKM81" s="398"/>
      <c r="UKN81" s="418"/>
      <c r="UKO81" s="397"/>
      <c r="UKP81" s="509" t="s">
        <v>1412</v>
      </c>
      <c r="UKQ81" s="509" t="s">
        <v>1413</v>
      </c>
      <c r="UKR81" s="509">
        <v>2007</v>
      </c>
      <c r="UKS81" s="522" t="s">
        <v>1414</v>
      </c>
      <c r="UKT81" s="523" t="s">
        <v>176</v>
      </c>
      <c r="UKU81" s="398">
        <v>0</v>
      </c>
      <c r="UKV81" s="398">
        <v>0</v>
      </c>
      <c r="UKW81" s="398"/>
      <c r="UKX81" s="398"/>
      <c r="UKY81" s="398"/>
      <c r="UKZ81" s="398"/>
      <c r="ULA81" s="408"/>
      <c r="ULB81" s="398">
        <f>IF((ISBLANK(UKU81)+ISBLANK(UKW81)+ISBLANK(UKV81)+ISBLANK(UKX81)+ISBLANK(UKY81)+ISBLANK(UKZ81)+ISBLANK(ULA81))&lt;8,IF(ISNUMBER(LARGE((UKU81,UKW81,UKX81,UKY81,UKZ81),1)),LARGE((UKU81,UKW81,UKX81,UKY81,UKZ81),1),0)+IF(ISNUMBER(LARGE((UKU81,UKW81,UKX81,UKY81,UKZ81),2)),LARGE((UKU81,UKW81,UKX81,UKY81,UKZ81),2),0)+UKV81+ULA81,"")</f>
        <v>0</v>
      </c>
      <c r="ULC81" s="398"/>
      <c r="ULD81" s="418"/>
      <c r="ULE81" s="397"/>
      <c r="ULF81" s="509" t="s">
        <v>1412</v>
      </c>
      <c r="ULG81" s="509" t="s">
        <v>1413</v>
      </c>
      <c r="ULH81" s="509">
        <v>2007</v>
      </c>
      <c r="ULI81" s="522" t="s">
        <v>1414</v>
      </c>
      <c r="ULJ81" s="523" t="s">
        <v>176</v>
      </c>
      <c r="ULK81" s="398">
        <v>0</v>
      </c>
      <c r="ULL81" s="398">
        <v>0</v>
      </c>
      <c r="ULM81" s="398"/>
      <c r="ULN81" s="398"/>
      <c r="ULO81" s="398"/>
      <c r="ULP81" s="398"/>
      <c r="ULQ81" s="408"/>
      <c r="ULR81" s="398">
        <f>IF((ISBLANK(ULK81)+ISBLANK(ULM81)+ISBLANK(ULL81)+ISBLANK(ULN81)+ISBLANK(ULO81)+ISBLANK(ULP81)+ISBLANK(ULQ81))&lt;8,IF(ISNUMBER(LARGE((ULK81,ULM81,ULN81,ULO81,ULP81),1)),LARGE((ULK81,ULM81,ULN81,ULO81,ULP81),1),0)+IF(ISNUMBER(LARGE((ULK81,ULM81,ULN81,ULO81,ULP81),2)),LARGE((ULK81,ULM81,ULN81,ULO81,ULP81),2),0)+ULL81+ULQ81,"")</f>
        <v>0</v>
      </c>
      <c r="ULS81" s="398"/>
      <c r="ULT81" s="418"/>
      <c r="ULU81" s="397"/>
      <c r="ULV81" s="509" t="s">
        <v>1412</v>
      </c>
      <c r="ULW81" s="509" t="s">
        <v>1413</v>
      </c>
      <c r="ULX81" s="509">
        <v>2007</v>
      </c>
      <c r="ULY81" s="522" t="s">
        <v>1414</v>
      </c>
      <c r="ULZ81" s="523" t="s">
        <v>176</v>
      </c>
      <c r="UMA81" s="398">
        <v>0</v>
      </c>
      <c r="UMB81" s="398">
        <v>0</v>
      </c>
      <c r="UMC81" s="398"/>
      <c r="UMD81" s="398"/>
      <c r="UME81" s="398"/>
      <c r="UMF81" s="398"/>
      <c r="UMG81" s="408"/>
      <c r="UMH81" s="398">
        <f>IF((ISBLANK(UMA81)+ISBLANK(UMC81)+ISBLANK(UMB81)+ISBLANK(UMD81)+ISBLANK(UME81)+ISBLANK(UMF81)+ISBLANK(UMG81))&lt;8,IF(ISNUMBER(LARGE((UMA81,UMC81,UMD81,UME81,UMF81),1)),LARGE((UMA81,UMC81,UMD81,UME81,UMF81),1),0)+IF(ISNUMBER(LARGE((UMA81,UMC81,UMD81,UME81,UMF81),2)),LARGE((UMA81,UMC81,UMD81,UME81,UMF81),2),0)+UMB81+UMG81,"")</f>
        <v>0</v>
      </c>
      <c r="UMI81" s="398"/>
      <c r="UMJ81" s="418"/>
      <c r="UMK81" s="397"/>
      <c r="UML81" s="509" t="s">
        <v>1412</v>
      </c>
      <c r="UMM81" s="509" t="s">
        <v>1413</v>
      </c>
      <c r="UMN81" s="509">
        <v>2007</v>
      </c>
      <c r="UMO81" s="522" t="s">
        <v>1414</v>
      </c>
      <c r="UMP81" s="523" t="s">
        <v>176</v>
      </c>
      <c r="UMQ81" s="398">
        <v>0</v>
      </c>
      <c r="UMR81" s="398">
        <v>0</v>
      </c>
      <c r="UMS81" s="398"/>
      <c r="UMT81" s="398"/>
      <c r="UMU81" s="398"/>
      <c r="UMV81" s="398"/>
      <c r="UMW81" s="408"/>
      <c r="UMX81" s="398">
        <f>IF((ISBLANK(UMQ81)+ISBLANK(UMS81)+ISBLANK(UMR81)+ISBLANK(UMT81)+ISBLANK(UMU81)+ISBLANK(UMV81)+ISBLANK(UMW81))&lt;8,IF(ISNUMBER(LARGE((UMQ81,UMS81,UMT81,UMU81,UMV81),1)),LARGE((UMQ81,UMS81,UMT81,UMU81,UMV81),1),0)+IF(ISNUMBER(LARGE((UMQ81,UMS81,UMT81,UMU81,UMV81),2)),LARGE((UMQ81,UMS81,UMT81,UMU81,UMV81),2),0)+UMR81+UMW81,"")</f>
        <v>0</v>
      </c>
      <c r="UMY81" s="398"/>
      <c r="UMZ81" s="418"/>
      <c r="UNA81" s="397"/>
      <c r="UNB81" s="509" t="s">
        <v>1412</v>
      </c>
      <c r="UNC81" s="509" t="s">
        <v>1413</v>
      </c>
      <c r="UND81" s="509">
        <v>2007</v>
      </c>
      <c r="UNE81" s="522" t="s">
        <v>1414</v>
      </c>
      <c r="UNF81" s="523" t="s">
        <v>176</v>
      </c>
      <c r="UNG81" s="398">
        <v>0</v>
      </c>
      <c r="UNH81" s="398">
        <v>0</v>
      </c>
      <c r="UNI81" s="398"/>
      <c r="UNJ81" s="398"/>
      <c r="UNK81" s="398"/>
      <c r="UNL81" s="398"/>
      <c r="UNM81" s="408"/>
      <c r="UNN81" s="398">
        <f>IF((ISBLANK(UNG81)+ISBLANK(UNI81)+ISBLANK(UNH81)+ISBLANK(UNJ81)+ISBLANK(UNK81)+ISBLANK(UNL81)+ISBLANK(UNM81))&lt;8,IF(ISNUMBER(LARGE((UNG81,UNI81,UNJ81,UNK81,UNL81),1)),LARGE((UNG81,UNI81,UNJ81,UNK81,UNL81),1),0)+IF(ISNUMBER(LARGE((UNG81,UNI81,UNJ81,UNK81,UNL81),2)),LARGE((UNG81,UNI81,UNJ81,UNK81,UNL81),2),0)+UNH81+UNM81,"")</f>
        <v>0</v>
      </c>
      <c r="UNO81" s="398"/>
      <c r="UNP81" s="418"/>
      <c r="UNQ81" s="397"/>
      <c r="UNR81" s="509" t="s">
        <v>1412</v>
      </c>
      <c r="UNS81" s="509" t="s">
        <v>1413</v>
      </c>
      <c r="UNT81" s="509">
        <v>2007</v>
      </c>
      <c r="UNU81" s="522" t="s">
        <v>1414</v>
      </c>
      <c r="UNV81" s="523" t="s">
        <v>176</v>
      </c>
      <c r="UNW81" s="398">
        <v>0</v>
      </c>
      <c r="UNX81" s="398">
        <v>0</v>
      </c>
      <c r="UNY81" s="398"/>
      <c r="UNZ81" s="398"/>
      <c r="UOA81" s="398"/>
      <c r="UOB81" s="398"/>
      <c r="UOC81" s="408"/>
      <c r="UOD81" s="398">
        <f>IF((ISBLANK(UNW81)+ISBLANK(UNY81)+ISBLANK(UNX81)+ISBLANK(UNZ81)+ISBLANK(UOA81)+ISBLANK(UOB81)+ISBLANK(UOC81))&lt;8,IF(ISNUMBER(LARGE((UNW81,UNY81,UNZ81,UOA81,UOB81),1)),LARGE((UNW81,UNY81,UNZ81,UOA81,UOB81),1),0)+IF(ISNUMBER(LARGE((UNW81,UNY81,UNZ81,UOA81,UOB81),2)),LARGE((UNW81,UNY81,UNZ81,UOA81,UOB81),2),0)+UNX81+UOC81,"")</f>
        <v>0</v>
      </c>
      <c r="UOE81" s="398"/>
      <c r="UOF81" s="418"/>
      <c r="UOG81" s="397"/>
      <c r="UOH81" s="509" t="s">
        <v>1412</v>
      </c>
      <c r="UOI81" s="509" t="s">
        <v>1413</v>
      </c>
      <c r="UOJ81" s="509">
        <v>2007</v>
      </c>
      <c r="UOK81" s="522" t="s">
        <v>1414</v>
      </c>
      <c r="UOL81" s="523" t="s">
        <v>176</v>
      </c>
      <c r="UOM81" s="398">
        <v>0</v>
      </c>
      <c r="UON81" s="398">
        <v>0</v>
      </c>
      <c r="UOO81" s="398"/>
      <c r="UOP81" s="398"/>
      <c r="UOQ81" s="398"/>
      <c r="UOR81" s="398"/>
      <c r="UOS81" s="408"/>
      <c r="UOT81" s="398">
        <f>IF((ISBLANK(UOM81)+ISBLANK(UOO81)+ISBLANK(UON81)+ISBLANK(UOP81)+ISBLANK(UOQ81)+ISBLANK(UOR81)+ISBLANK(UOS81))&lt;8,IF(ISNUMBER(LARGE((UOM81,UOO81,UOP81,UOQ81,UOR81),1)),LARGE((UOM81,UOO81,UOP81,UOQ81,UOR81),1),0)+IF(ISNUMBER(LARGE((UOM81,UOO81,UOP81,UOQ81,UOR81),2)),LARGE((UOM81,UOO81,UOP81,UOQ81,UOR81),2),0)+UON81+UOS81,"")</f>
        <v>0</v>
      </c>
      <c r="UOU81" s="398"/>
      <c r="UOV81" s="418"/>
      <c r="UOW81" s="397"/>
      <c r="UOX81" s="509" t="s">
        <v>1412</v>
      </c>
      <c r="UOY81" s="509" t="s">
        <v>1413</v>
      </c>
      <c r="UOZ81" s="509">
        <v>2007</v>
      </c>
      <c r="UPA81" s="522" t="s">
        <v>1414</v>
      </c>
      <c r="UPB81" s="523" t="s">
        <v>176</v>
      </c>
      <c r="UPC81" s="398">
        <v>0</v>
      </c>
      <c r="UPD81" s="398">
        <v>0</v>
      </c>
      <c r="UPE81" s="398"/>
      <c r="UPF81" s="398"/>
      <c r="UPG81" s="398"/>
      <c r="UPH81" s="398"/>
      <c r="UPI81" s="408"/>
      <c r="UPJ81" s="398">
        <f>IF((ISBLANK(UPC81)+ISBLANK(UPE81)+ISBLANK(UPD81)+ISBLANK(UPF81)+ISBLANK(UPG81)+ISBLANK(UPH81)+ISBLANK(UPI81))&lt;8,IF(ISNUMBER(LARGE((UPC81,UPE81,UPF81,UPG81,UPH81),1)),LARGE((UPC81,UPE81,UPF81,UPG81,UPH81),1),0)+IF(ISNUMBER(LARGE((UPC81,UPE81,UPF81,UPG81,UPH81),2)),LARGE((UPC81,UPE81,UPF81,UPG81,UPH81),2),0)+UPD81+UPI81,"")</f>
        <v>0</v>
      </c>
      <c r="UPK81" s="398"/>
      <c r="UPL81" s="418"/>
      <c r="UPM81" s="397"/>
      <c r="UPN81" s="509" t="s">
        <v>1412</v>
      </c>
      <c r="UPO81" s="509" t="s">
        <v>1413</v>
      </c>
      <c r="UPP81" s="509">
        <v>2007</v>
      </c>
      <c r="UPQ81" s="522" t="s">
        <v>1414</v>
      </c>
      <c r="UPR81" s="523" t="s">
        <v>176</v>
      </c>
      <c r="UPS81" s="398">
        <v>0</v>
      </c>
      <c r="UPT81" s="398">
        <v>0</v>
      </c>
      <c r="UPU81" s="398"/>
      <c r="UPV81" s="398"/>
      <c r="UPW81" s="398"/>
      <c r="UPX81" s="398"/>
      <c r="UPY81" s="408"/>
      <c r="UPZ81" s="398">
        <f>IF((ISBLANK(UPS81)+ISBLANK(UPU81)+ISBLANK(UPT81)+ISBLANK(UPV81)+ISBLANK(UPW81)+ISBLANK(UPX81)+ISBLANK(UPY81))&lt;8,IF(ISNUMBER(LARGE((UPS81,UPU81,UPV81,UPW81,UPX81),1)),LARGE((UPS81,UPU81,UPV81,UPW81,UPX81),1),0)+IF(ISNUMBER(LARGE((UPS81,UPU81,UPV81,UPW81,UPX81),2)),LARGE((UPS81,UPU81,UPV81,UPW81,UPX81),2),0)+UPT81+UPY81,"")</f>
        <v>0</v>
      </c>
      <c r="UQA81" s="398"/>
      <c r="UQB81" s="418"/>
      <c r="UQC81" s="397"/>
      <c r="UQD81" s="509" t="s">
        <v>1412</v>
      </c>
      <c r="UQE81" s="509" t="s">
        <v>1413</v>
      </c>
      <c r="UQF81" s="509">
        <v>2007</v>
      </c>
      <c r="UQG81" s="522" t="s">
        <v>1414</v>
      </c>
      <c r="UQH81" s="523" t="s">
        <v>176</v>
      </c>
      <c r="UQI81" s="398">
        <v>0</v>
      </c>
      <c r="UQJ81" s="398">
        <v>0</v>
      </c>
      <c r="UQK81" s="398"/>
      <c r="UQL81" s="398"/>
      <c r="UQM81" s="398"/>
      <c r="UQN81" s="398"/>
      <c r="UQO81" s="408"/>
      <c r="UQP81" s="398">
        <f>IF((ISBLANK(UQI81)+ISBLANK(UQK81)+ISBLANK(UQJ81)+ISBLANK(UQL81)+ISBLANK(UQM81)+ISBLANK(UQN81)+ISBLANK(UQO81))&lt;8,IF(ISNUMBER(LARGE((UQI81,UQK81,UQL81,UQM81,UQN81),1)),LARGE((UQI81,UQK81,UQL81,UQM81,UQN81),1),0)+IF(ISNUMBER(LARGE((UQI81,UQK81,UQL81,UQM81,UQN81),2)),LARGE((UQI81,UQK81,UQL81,UQM81,UQN81),2),0)+UQJ81+UQO81,"")</f>
        <v>0</v>
      </c>
      <c r="UQQ81" s="398"/>
      <c r="UQR81" s="418"/>
      <c r="UQS81" s="397"/>
      <c r="UQT81" s="509" t="s">
        <v>1412</v>
      </c>
      <c r="UQU81" s="509" t="s">
        <v>1413</v>
      </c>
      <c r="UQV81" s="509">
        <v>2007</v>
      </c>
      <c r="UQW81" s="522" t="s">
        <v>1414</v>
      </c>
      <c r="UQX81" s="523" t="s">
        <v>176</v>
      </c>
      <c r="UQY81" s="398">
        <v>0</v>
      </c>
      <c r="UQZ81" s="398">
        <v>0</v>
      </c>
      <c r="URA81" s="398"/>
      <c r="URB81" s="398"/>
      <c r="URC81" s="398"/>
      <c r="URD81" s="398"/>
      <c r="URE81" s="408"/>
      <c r="URF81" s="398">
        <f>IF((ISBLANK(UQY81)+ISBLANK(URA81)+ISBLANK(UQZ81)+ISBLANK(URB81)+ISBLANK(URC81)+ISBLANK(URD81)+ISBLANK(URE81))&lt;8,IF(ISNUMBER(LARGE((UQY81,URA81,URB81,URC81,URD81),1)),LARGE((UQY81,URA81,URB81,URC81,URD81),1),0)+IF(ISNUMBER(LARGE((UQY81,URA81,URB81,URC81,URD81),2)),LARGE((UQY81,URA81,URB81,URC81,URD81),2),0)+UQZ81+URE81,"")</f>
        <v>0</v>
      </c>
      <c r="URG81" s="398"/>
      <c r="URH81" s="418"/>
      <c r="URI81" s="397"/>
      <c r="URJ81" s="509" t="s">
        <v>1412</v>
      </c>
      <c r="URK81" s="509" t="s">
        <v>1413</v>
      </c>
      <c r="URL81" s="509">
        <v>2007</v>
      </c>
      <c r="URM81" s="522" t="s">
        <v>1414</v>
      </c>
      <c r="URN81" s="523" t="s">
        <v>176</v>
      </c>
      <c r="URO81" s="398">
        <v>0</v>
      </c>
      <c r="URP81" s="398">
        <v>0</v>
      </c>
      <c r="URQ81" s="398"/>
      <c r="URR81" s="398"/>
      <c r="URS81" s="398"/>
      <c r="URT81" s="398"/>
      <c r="URU81" s="408"/>
      <c r="URV81" s="398">
        <f>IF((ISBLANK(URO81)+ISBLANK(URQ81)+ISBLANK(URP81)+ISBLANK(URR81)+ISBLANK(URS81)+ISBLANK(URT81)+ISBLANK(URU81))&lt;8,IF(ISNUMBER(LARGE((URO81,URQ81,URR81,URS81,URT81),1)),LARGE((URO81,URQ81,URR81,URS81,URT81),1),0)+IF(ISNUMBER(LARGE((URO81,URQ81,URR81,URS81,URT81),2)),LARGE((URO81,URQ81,URR81,URS81,URT81),2),0)+URP81+URU81,"")</f>
        <v>0</v>
      </c>
      <c r="URW81" s="398"/>
      <c r="URX81" s="418"/>
      <c r="URY81" s="397"/>
      <c r="URZ81" s="509" t="s">
        <v>1412</v>
      </c>
      <c r="USA81" s="509" t="s">
        <v>1413</v>
      </c>
      <c r="USB81" s="509">
        <v>2007</v>
      </c>
      <c r="USC81" s="522" t="s">
        <v>1414</v>
      </c>
      <c r="USD81" s="523" t="s">
        <v>176</v>
      </c>
      <c r="USE81" s="398">
        <v>0</v>
      </c>
      <c r="USF81" s="398">
        <v>0</v>
      </c>
      <c r="USG81" s="398"/>
      <c r="USH81" s="398"/>
      <c r="USI81" s="398"/>
      <c r="USJ81" s="398"/>
      <c r="USK81" s="408"/>
      <c r="USL81" s="398">
        <f>IF((ISBLANK(USE81)+ISBLANK(USG81)+ISBLANK(USF81)+ISBLANK(USH81)+ISBLANK(USI81)+ISBLANK(USJ81)+ISBLANK(USK81))&lt;8,IF(ISNUMBER(LARGE((USE81,USG81,USH81,USI81,USJ81),1)),LARGE((USE81,USG81,USH81,USI81,USJ81),1),0)+IF(ISNUMBER(LARGE((USE81,USG81,USH81,USI81,USJ81),2)),LARGE((USE81,USG81,USH81,USI81,USJ81),2),0)+USF81+USK81,"")</f>
        <v>0</v>
      </c>
      <c r="USM81" s="398"/>
      <c r="USN81" s="418"/>
      <c r="USO81" s="397"/>
      <c r="USP81" s="509" t="s">
        <v>1412</v>
      </c>
      <c r="USQ81" s="509" t="s">
        <v>1413</v>
      </c>
      <c r="USR81" s="509">
        <v>2007</v>
      </c>
      <c r="USS81" s="522" t="s">
        <v>1414</v>
      </c>
      <c r="UST81" s="523" t="s">
        <v>176</v>
      </c>
      <c r="USU81" s="398">
        <v>0</v>
      </c>
      <c r="USV81" s="398">
        <v>0</v>
      </c>
      <c r="USW81" s="398"/>
      <c r="USX81" s="398"/>
      <c r="USY81" s="398"/>
      <c r="USZ81" s="398"/>
      <c r="UTA81" s="408"/>
      <c r="UTB81" s="398">
        <f>IF((ISBLANK(USU81)+ISBLANK(USW81)+ISBLANK(USV81)+ISBLANK(USX81)+ISBLANK(USY81)+ISBLANK(USZ81)+ISBLANK(UTA81))&lt;8,IF(ISNUMBER(LARGE((USU81,USW81,USX81,USY81,USZ81),1)),LARGE((USU81,USW81,USX81,USY81,USZ81),1),0)+IF(ISNUMBER(LARGE((USU81,USW81,USX81,USY81,USZ81),2)),LARGE((USU81,USW81,USX81,USY81,USZ81),2),0)+USV81+UTA81,"")</f>
        <v>0</v>
      </c>
      <c r="UTC81" s="398"/>
      <c r="UTD81" s="418"/>
      <c r="UTE81" s="397"/>
      <c r="UTF81" s="509" t="s">
        <v>1412</v>
      </c>
      <c r="UTG81" s="509" t="s">
        <v>1413</v>
      </c>
      <c r="UTH81" s="509">
        <v>2007</v>
      </c>
      <c r="UTI81" s="522" t="s">
        <v>1414</v>
      </c>
      <c r="UTJ81" s="523" t="s">
        <v>176</v>
      </c>
      <c r="UTK81" s="398">
        <v>0</v>
      </c>
      <c r="UTL81" s="398">
        <v>0</v>
      </c>
      <c r="UTM81" s="398"/>
      <c r="UTN81" s="398"/>
      <c r="UTO81" s="398"/>
      <c r="UTP81" s="398"/>
      <c r="UTQ81" s="408"/>
      <c r="UTR81" s="398">
        <f>IF((ISBLANK(UTK81)+ISBLANK(UTM81)+ISBLANK(UTL81)+ISBLANK(UTN81)+ISBLANK(UTO81)+ISBLANK(UTP81)+ISBLANK(UTQ81))&lt;8,IF(ISNUMBER(LARGE((UTK81,UTM81,UTN81,UTO81,UTP81),1)),LARGE((UTK81,UTM81,UTN81,UTO81,UTP81),1),0)+IF(ISNUMBER(LARGE((UTK81,UTM81,UTN81,UTO81,UTP81),2)),LARGE((UTK81,UTM81,UTN81,UTO81,UTP81),2),0)+UTL81+UTQ81,"")</f>
        <v>0</v>
      </c>
      <c r="UTS81" s="398"/>
      <c r="UTT81" s="418"/>
      <c r="UTU81" s="397"/>
      <c r="UTV81" s="509" t="s">
        <v>1412</v>
      </c>
      <c r="UTW81" s="509" t="s">
        <v>1413</v>
      </c>
      <c r="UTX81" s="509">
        <v>2007</v>
      </c>
      <c r="UTY81" s="522" t="s">
        <v>1414</v>
      </c>
      <c r="UTZ81" s="523" t="s">
        <v>176</v>
      </c>
      <c r="UUA81" s="398">
        <v>0</v>
      </c>
      <c r="UUB81" s="398">
        <v>0</v>
      </c>
      <c r="UUC81" s="398"/>
      <c r="UUD81" s="398"/>
      <c r="UUE81" s="398"/>
      <c r="UUF81" s="398"/>
      <c r="UUG81" s="408"/>
      <c r="UUH81" s="398">
        <f>IF((ISBLANK(UUA81)+ISBLANK(UUC81)+ISBLANK(UUB81)+ISBLANK(UUD81)+ISBLANK(UUE81)+ISBLANK(UUF81)+ISBLANK(UUG81))&lt;8,IF(ISNUMBER(LARGE((UUA81,UUC81,UUD81,UUE81,UUF81),1)),LARGE((UUA81,UUC81,UUD81,UUE81,UUF81),1),0)+IF(ISNUMBER(LARGE((UUA81,UUC81,UUD81,UUE81,UUF81),2)),LARGE((UUA81,UUC81,UUD81,UUE81,UUF81),2),0)+UUB81+UUG81,"")</f>
        <v>0</v>
      </c>
      <c r="UUI81" s="398"/>
      <c r="UUJ81" s="418"/>
      <c r="UUK81" s="397"/>
      <c r="UUL81" s="509" t="s">
        <v>1412</v>
      </c>
      <c r="UUM81" s="509" t="s">
        <v>1413</v>
      </c>
      <c r="UUN81" s="509">
        <v>2007</v>
      </c>
      <c r="UUO81" s="522" t="s">
        <v>1414</v>
      </c>
      <c r="UUP81" s="523" t="s">
        <v>176</v>
      </c>
      <c r="UUQ81" s="398">
        <v>0</v>
      </c>
      <c r="UUR81" s="398">
        <v>0</v>
      </c>
      <c r="UUS81" s="398"/>
      <c r="UUT81" s="398"/>
      <c r="UUU81" s="398"/>
      <c r="UUV81" s="398"/>
      <c r="UUW81" s="408"/>
      <c r="UUX81" s="398">
        <f>IF((ISBLANK(UUQ81)+ISBLANK(UUS81)+ISBLANK(UUR81)+ISBLANK(UUT81)+ISBLANK(UUU81)+ISBLANK(UUV81)+ISBLANK(UUW81))&lt;8,IF(ISNUMBER(LARGE((UUQ81,UUS81,UUT81,UUU81,UUV81),1)),LARGE((UUQ81,UUS81,UUT81,UUU81,UUV81),1),0)+IF(ISNUMBER(LARGE((UUQ81,UUS81,UUT81,UUU81,UUV81),2)),LARGE((UUQ81,UUS81,UUT81,UUU81,UUV81),2),0)+UUR81+UUW81,"")</f>
        <v>0</v>
      </c>
      <c r="UUY81" s="398"/>
      <c r="UUZ81" s="418"/>
      <c r="UVA81" s="397"/>
      <c r="UVB81" s="509" t="s">
        <v>1412</v>
      </c>
      <c r="UVC81" s="509" t="s">
        <v>1413</v>
      </c>
      <c r="UVD81" s="509">
        <v>2007</v>
      </c>
      <c r="UVE81" s="522" t="s">
        <v>1414</v>
      </c>
      <c r="UVF81" s="523" t="s">
        <v>176</v>
      </c>
      <c r="UVG81" s="398">
        <v>0</v>
      </c>
      <c r="UVH81" s="398">
        <v>0</v>
      </c>
      <c r="UVI81" s="398"/>
      <c r="UVJ81" s="398"/>
      <c r="UVK81" s="398"/>
      <c r="UVL81" s="398"/>
      <c r="UVM81" s="408"/>
      <c r="UVN81" s="398">
        <f>IF((ISBLANK(UVG81)+ISBLANK(UVI81)+ISBLANK(UVH81)+ISBLANK(UVJ81)+ISBLANK(UVK81)+ISBLANK(UVL81)+ISBLANK(UVM81))&lt;8,IF(ISNUMBER(LARGE((UVG81,UVI81,UVJ81,UVK81,UVL81),1)),LARGE((UVG81,UVI81,UVJ81,UVK81,UVL81),1),0)+IF(ISNUMBER(LARGE((UVG81,UVI81,UVJ81,UVK81,UVL81),2)),LARGE((UVG81,UVI81,UVJ81,UVK81,UVL81),2),0)+UVH81+UVM81,"")</f>
        <v>0</v>
      </c>
      <c r="UVO81" s="398"/>
      <c r="UVP81" s="418"/>
      <c r="UVQ81" s="397"/>
      <c r="UVR81" s="509" t="s">
        <v>1412</v>
      </c>
      <c r="UVS81" s="509" t="s">
        <v>1413</v>
      </c>
      <c r="UVT81" s="509">
        <v>2007</v>
      </c>
      <c r="UVU81" s="522" t="s">
        <v>1414</v>
      </c>
      <c r="UVV81" s="523" t="s">
        <v>176</v>
      </c>
      <c r="UVW81" s="398">
        <v>0</v>
      </c>
      <c r="UVX81" s="398">
        <v>0</v>
      </c>
      <c r="UVY81" s="398"/>
      <c r="UVZ81" s="398"/>
      <c r="UWA81" s="398"/>
      <c r="UWB81" s="398"/>
      <c r="UWC81" s="408"/>
      <c r="UWD81" s="398">
        <f>IF((ISBLANK(UVW81)+ISBLANK(UVY81)+ISBLANK(UVX81)+ISBLANK(UVZ81)+ISBLANK(UWA81)+ISBLANK(UWB81)+ISBLANK(UWC81))&lt;8,IF(ISNUMBER(LARGE((UVW81,UVY81,UVZ81,UWA81,UWB81),1)),LARGE((UVW81,UVY81,UVZ81,UWA81,UWB81),1),0)+IF(ISNUMBER(LARGE((UVW81,UVY81,UVZ81,UWA81,UWB81),2)),LARGE((UVW81,UVY81,UVZ81,UWA81,UWB81),2),0)+UVX81+UWC81,"")</f>
        <v>0</v>
      </c>
      <c r="UWE81" s="398"/>
      <c r="UWF81" s="418"/>
      <c r="UWG81" s="397"/>
      <c r="UWH81" s="509" t="s">
        <v>1412</v>
      </c>
      <c r="UWI81" s="509" t="s">
        <v>1413</v>
      </c>
      <c r="UWJ81" s="509">
        <v>2007</v>
      </c>
      <c r="UWK81" s="522" t="s">
        <v>1414</v>
      </c>
      <c r="UWL81" s="523" t="s">
        <v>176</v>
      </c>
      <c r="UWM81" s="398">
        <v>0</v>
      </c>
      <c r="UWN81" s="398">
        <v>0</v>
      </c>
      <c r="UWO81" s="398"/>
      <c r="UWP81" s="398"/>
      <c r="UWQ81" s="398"/>
      <c r="UWR81" s="398"/>
      <c r="UWS81" s="408"/>
      <c r="UWT81" s="398">
        <f>IF((ISBLANK(UWM81)+ISBLANK(UWO81)+ISBLANK(UWN81)+ISBLANK(UWP81)+ISBLANK(UWQ81)+ISBLANK(UWR81)+ISBLANK(UWS81))&lt;8,IF(ISNUMBER(LARGE((UWM81,UWO81,UWP81,UWQ81,UWR81),1)),LARGE((UWM81,UWO81,UWP81,UWQ81,UWR81),1),0)+IF(ISNUMBER(LARGE((UWM81,UWO81,UWP81,UWQ81,UWR81),2)),LARGE((UWM81,UWO81,UWP81,UWQ81,UWR81),2),0)+UWN81+UWS81,"")</f>
        <v>0</v>
      </c>
      <c r="UWU81" s="398"/>
      <c r="UWV81" s="418"/>
      <c r="UWW81" s="397"/>
      <c r="UWX81" s="509" t="s">
        <v>1412</v>
      </c>
      <c r="UWY81" s="509" t="s">
        <v>1413</v>
      </c>
      <c r="UWZ81" s="509">
        <v>2007</v>
      </c>
      <c r="UXA81" s="522" t="s">
        <v>1414</v>
      </c>
      <c r="UXB81" s="523" t="s">
        <v>176</v>
      </c>
      <c r="UXC81" s="398">
        <v>0</v>
      </c>
      <c r="UXD81" s="398">
        <v>0</v>
      </c>
      <c r="UXE81" s="398"/>
      <c r="UXF81" s="398"/>
      <c r="UXG81" s="398"/>
      <c r="UXH81" s="398"/>
      <c r="UXI81" s="408"/>
      <c r="UXJ81" s="398">
        <f>IF((ISBLANK(UXC81)+ISBLANK(UXE81)+ISBLANK(UXD81)+ISBLANK(UXF81)+ISBLANK(UXG81)+ISBLANK(UXH81)+ISBLANK(UXI81))&lt;8,IF(ISNUMBER(LARGE((UXC81,UXE81,UXF81,UXG81,UXH81),1)),LARGE((UXC81,UXE81,UXF81,UXG81,UXH81),1),0)+IF(ISNUMBER(LARGE((UXC81,UXE81,UXF81,UXG81,UXH81),2)),LARGE((UXC81,UXE81,UXF81,UXG81,UXH81),2),0)+UXD81+UXI81,"")</f>
        <v>0</v>
      </c>
      <c r="UXK81" s="398"/>
      <c r="UXL81" s="418"/>
      <c r="UXM81" s="397"/>
      <c r="UXN81" s="509" t="s">
        <v>1412</v>
      </c>
      <c r="UXO81" s="509" t="s">
        <v>1413</v>
      </c>
      <c r="UXP81" s="509">
        <v>2007</v>
      </c>
      <c r="UXQ81" s="522" t="s">
        <v>1414</v>
      </c>
      <c r="UXR81" s="523" t="s">
        <v>176</v>
      </c>
      <c r="UXS81" s="398">
        <v>0</v>
      </c>
      <c r="UXT81" s="398">
        <v>0</v>
      </c>
      <c r="UXU81" s="398"/>
      <c r="UXV81" s="398"/>
      <c r="UXW81" s="398"/>
      <c r="UXX81" s="398"/>
      <c r="UXY81" s="408"/>
      <c r="UXZ81" s="398">
        <f>IF((ISBLANK(UXS81)+ISBLANK(UXU81)+ISBLANK(UXT81)+ISBLANK(UXV81)+ISBLANK(UXW81)+ISBLANK(UXX81)+ISBLANK(UXY81))&lt;8,IF(ISNUMBER(LARGE((UXS81,UXU81,UXV81,UXW81,UXX81),1)),LARGE((UXS81,UXU81,UXV81,UXW81,UXX81),1),0)+IF(ISNUMBER(LARGE((UXS81,UXU81,UXV81,UXW81,UXX81),2)),LARGE((UXS81,UXU81,UXV81,UXW81,UXX81),2),0)+UXT81+UXY81,"")</f>
        <v>0</v>
      </c>
      <c r="UYA81" s="398"/>
      <c r="UYB81" s="418"/>
      <c r="UYC81" s="397"/>
      <c r="UYD81" s="509" t="s">
        <v>1412</v>
      </c>
      <c r="UYE81" s="509" t="s">
        <v>1413</v>
      </c>
      <c r="UYF81" s="509">
        <v>2007</v>
      </c>
      <c r="UYG81" s="522" t="s">
        <v>1414</v>
      </c>
      <c r="UYH81" s="523" t="s">
        <v>176</v>
      </c>
      <c r="UYI81" s="398">
        <v>0</v>
      </c>
      <c r="UYJ81" s="398">
        <v>0</v>
      </c>
      <c r="UYK81" s="398"/>
      <c r="UYL81" s="398"/>
      <c r="UYM81" s="398"/>
      <c r="UYN81" s="398"/>
      <c r="UYO81" s="408"/>
      <c r="UYP81" s="398">
        <f>IF((ISBLANK(UYI81)+ISBLANK(UYK81)+ISBLANK(UYJ81)+ISBLANK(UYL81)+ISBLANK(UYM81)+ISBLANK(UYN81)+ISBLANK(UYO81))&lt;8,IF(ISNUMBER(LARGE((UYI81,UYK81,UYL81,UYM81,UYN81),1)),LARGE((UYI81,UYK81,UYL81,UYM81,UYN81),1),0)+IF(ISNUMBER(LARGE((UYI81,UYK81,UYL81,UYM81,UYN81),2)),LARGE((UYI81,UYK81,UYL81,UYM81,UYN81),2),0)+UYJ81+UYO81,"")</f>
        <v>0</v>
      </c>
      <c r="UYQ81" s="398"/>
      <c r="UYR81" s="418"/>
      <c r="UYS81" s="397"/>
      <c r="UYT81" s="509" t="s">
        <v>1412</v>
      </c>
      <c r="UYU81" s="509" t="s">
        <v>1413</v>
      </c>
      <c r="UYV81" s="509">
        <v>2007</v>
      </c>
      <c r="UYW81" s="522" t="s">
        <v>1414</v>
      </c>
      <c r="UYX81" s="523" t="s">
        <v>176</v>
      </c>
      <c r="UYY81" s="398">
        <v>0</v>
      </c>
      <c r="UYZ81" s="398">
        <v>0</v>
      </c>
      <c r="UZA81" s="398"/>
      <c r="UZB81" s="398"/>
      <c r="UZC81" s="398"/>
      <c r="UZD81" s="398"/>
      <c r="UZE81" s="408"/>
      <c r="UZF81" s="398">
        <f>IF((ISBLANK(UYY81)+ISBLANK(UZA81)+ISBLANK(UYZ81)+ISBLANK(UZB81)+ISBLANK(UZC81)+ISBLANK(UZD81)+ISBLANK(UZE81))&lt;8,IF(ISNUMBER(LARGE((UYY81,UZA81,UZB81,UZC81,UZD81),1)),LARGE((UYY81,UZA81,UZB81,UZC81,UZD81),1),0)+IF(ISNUMBER(LARGE((UYY81,UZA81,UZB81,UZC81,UZD81),2)),LARGE((UYY81,UZA81,UZB81,UZC81,UZD81),2),0)+UYZ81+UZE81,"")</f>
        <v>0</v>
      </c>
      <c r="UZG81" s="398"/>
      <c r="UZH81" s="418"/>
      <c r="UZI81" s="397"/>
      <c r="UZJ81" s="509" t="s">
        <v>1412</v>
      </c>
      <c r="UZK81" s="509" t="s">
        <v>1413</v>
      </c>
      <c r="UZL81" s="509">
        <v>2007</v>
      </c>
      <c r="UZM81" s="522" t="s">
        <v>1414</v>
      </c>
      <c r="UZN81" s="523" t="s">
        <v>176</v>
      </c>
      <c r="UZO81" s="398">
        <v>0</v>
      </c>
      <c r="UZP81" s="398">
        <v>0</v>
      </c>
      <c r="UZQ81" s="398"/>
      <c r="UZR81" s="398"/>
      <c r="UZS81" s="398"/>
      <c r="UZT81" s="398"/>
      <c r="UZU81" s="408"/>
      <c r="UZV81" s="398">
        <f>IF((ISBLANK(UZO81)+ISBLANK(UZQ81)+ISBLANK(UZP81)+ISBLANK(UZR81)+ISBLANK(UZS81)+ISBLANK(UZT81)+ISBLANK(UZU81))&lt;8,IF(ISNUMBER(LARGE((UZO81,UZQ81,UZR81,UZS81,UZT81),1)),LARGE((UZO81,UZQ81,UZR81,UZS81,UZT81),1),0)+IF(ISNUMBER(LARGE((UZO81,UZQ81,UZR81,UZS81,UZT81),2)),LARGE((UZO81,UZQ81,UZR81,UZS81,UZT81),2),0)+UZP81+UZU81,"")</f>
        <v>0</v>
      </c>
      <c r="UZW81" s="398"/>
      <c r="UZX81" s="418"/>
      <c r="UZY81" s="397"/>
      <c r="UZZ81" s="509" t="s">
        <v>1412</v>
      </c>
      <c r="VAA81" s="509" t="s">
        <v>1413</v>
      </c>
      <c r="VAB81" s="509">
        <v>2007</v>
      </c>
      <c r="VAC81" s="522" t="s">
        <v>1414</v>
      </c>
      <c r="VAD81" s="523" t="s">
        <v>176</v>
      </c>
      <c r="VAE81" s="398">
        <v>0</v>
      </c>
      <c r="VAF81" s="398">
        <v>0</v>
      </c>
      <c r="VAG81" s="398"/>
      <c r="VAH81" s="398"/>
      <c r="VAI81" s="398"/>
      <c r="VAJ81" s="398"/>
      <c r="VAK81" s="408"/>
      <c r="VAL81" s="398">
        <f>IF((ISBLANK(VAE81)+ISBLANK(VAG81)+ISBLANK(VAF81)+ISBLANK(VAH81)+ISBLANK(VAI81)+ISBLANK(VAJ81)+ISBLANK(VAK81))&lt;8,IF(ISNUMBER(LARGE((VAE81,VAG81,VAH81,VAI81,VAJ81),1)),LARGE((VAE81,VAG81,VAH81,VAI81,VAJ81),1),0)+IF(ISNUMBER(LARGE((VAE81,VAG81,VAH81,VAI81,VAJ81),2)),LARGE((VAE81,VAG81,VAH81,VAI81,VAJ81),2),0)+VAF81+VAK81,"")</f>
        <v>0</v>
      </c>
      <c r="VAM81" s="398"/>
      <c r="VAN81" s="418"/>
      <c r="VAO81" s="397"/>
      <c r="VAP81" s="509" t="s">
        <v>1412</v>
      </c>
      <c r="VAQ81" s="509" t="s">
        <v>1413</v>
      </c>
      <c r="VAR81" s="509">
        <v>2007</v>
      </c>
      <c r="VAS81" s="522" t="s">
        <v>1414</v>
      </c>
      <c r="VAT81" s="523" t="s">
        <v>176</v>
      </c>
      <c r="VAU81" s="398">
        <v>0</v>
      </c>
      <c r="VAV81" s="398">
        <v>0</v>
      </c>
      <c r="VAW81" s="398"/>
      <c r="VAX81" s="398"/>
      <c r="VAY81" s="398"/>
      <c r="VAZ81" s="398"/>
      <c r="VBA81" s="408"/>
      <c r="VBB81" s="398">
        <f>IF((ISBLANK(VAU81)+ISBLANK(VAW81)+ISBLANK(VAV81)+ISBLANK(VAX81)+ISBLANK(VAY81)+ISBLANK(VAZ81)+ISBLANK(VBA81))&lt;8,IF(ISNUMBER(LARGE((VAU81,VAW81,VAX81,VAY81,VAZ81),1)),LARGE((VAU81,VAW81,VAX81,VAY81,VAZ81),1),0)+IF(ISNUMBER(LARGE((VAU81,VAW81,VAX81,VAY81,VAZ81),2)),LARGE((VAU81,VAW81,VAX81,VAY81,VAZ81),2),0)+VAV81+VBA81,"")</f>
        <v>0</v>
      </c>
      <c r="VBC81" s="398"/>
      <c r="VBD81" s="418"/>
      <c r="VBE81" s="397"/>
      <c r="VBF81" s="509" t="s">
        <v>1412</v>
      </c>
      <c r="VBG81" s="509" t="s">
        <v>1413</v>
      </c>
      <c r="VBH81" s="509">
        <v>2007</v>
      </c>
      <c r="VBI81" s="522" t="s">
        <v>1414</v>
      </c>
      <c r="VBJ81" s="523" t="s">
        <v>176</v>
      </c>
      <c r="VBK81" s="398">
        <v>0</v>
      </c>
      <c r="VBL81" s="398">
        <v>0</v>
      </c>
      <c r="VBM81" s="398"/>
      <c r="VBN81" s="398"/>
      <c r="VBO81" s="398"/>
      <c r="VBP81" s="398"/>
      <c r="VBQ81" s="408"/>
      <c r="VBR81" s="398">
        <f>IF((ISBLANK(VBK81)+ISBLANK(VBM81)+ISBLANK(VBL81)+ISBLANK(VBN81)+ISBLANK(VBO81)+ISBLANK(VBP81)+ISBLANK(VBQ81))&lt;8,IF(ISNUMBER(LARGE((VBK81,VBM81,VBN81,VBO81,VBP81),1)),LARGE((VBK81,VBM81,VBN81,VBO81,VBP81),1),0)+IF(ISNUMBER(LARGE((VBK81,VBM81,VBN81,VBO81,VBP81),2)),LARGE((VBK81,VBM81,VBN81,VBO81,VBP81),2),0)+VBL81+VBQ81,"")</f>
        <v>0</v>
      </c>
      <c r="VBS81" s="398"/>
      <c r="VBT81" s="418"/>
      <c r="VBU81" s="397"/>
      <c r="VBV81" s="509" t="s">
        <v>1412</v>
      </c>
      <c r="VBW81" s="509" t="s">
        <v>1413</v>
      </c>
      <c r="VBX81" s="509">
        <v>2007</v>
      </c>
      <c r="VBY81" s="522" t="s">
        <v>1414</v>
      </c>
      <c r="VBZ81" s="523" t="s">
        <v>176</v>
      </c>
      <c r="VCA81" s="398">
        <v>0</v>
      </c>
      <c r="VCB81" s="398">
        <v>0</v>
      </c>
      <c r="VCC81" s="398"/>
      <c r="VCD81" s="398"/>
      <c r="VCE81" s="398"/>
      <c r="VCF81" s="398"/>
      <c r="VCG81" s="408"/>
      <c r="VCH81" s="398">
        <f>IF((ISBLANK(VCA81)+ISBLANK(VCC81)+ISBLANK(VCB81)+ISBLANK(VCD81)+ISBLANK(VCE81)+ISBLANK(VCF81)+ISBLANK(VCG81))&lt;8,IF(ISNUMBER(LARGE((VCA81,VCC81,VCD81,VCE81,VCF81),1)),LARGE((VCA81,VCC81,VCD81,VCE81,VCF81),1),0)+IF(ISNUMBER(LARGE((VCA81,VCC81,VCD81,VCE81,VCF81),2)),LARGE((VCA81,VCC81,VCD81,VCE81,VCF81),2),0)+VCB81+VCG81,"")</f>
        <v>0</v>
      </c>
      <c r="VCI81" s="398"/>
      <c r="VCJ81" s="418"/>
      <c r="VCK81" s="397"/>
      <c r="VCL81" s="509" t="s">
        <v>1412</v>
      </c>
      <c r="VCM81" s="509" t="s">
        <v>1413</v>
      </c>
      <c r="VCN81" s="509">
        <v>2007</v>
      </c>
      <c r="VCO81" s="522" t="s">
        <v>1414</v>
      </c>
      <c r="VCP81" s="523" t="s">
        <v>176</v>
      </c>
      <c r="VCQ81" s="398">
        <v>0</v>
      </c>
      <c r="VCR81" s="398">
        <v>0</v>
      </c>
      <c r="VCS81" s="398"/>
      <c r="VCT81" s="398"/>
      <c r="VCU81" s="398"/>
      <c r="VCV81" s="398"/>
      <c r="VCW81" s="408"/>
      <c r="VCX81" s="398">
        <f>IF((ISBLANK(VCQ81)+ISBLANK(VCS81)+ISBLANK(VCR81)+ISBLANK(VCT81)+ISBLANK(VCU81)+ISBLANK(VCV81)+ISBLANK(VCW81))&lt;8,IF(ISNUMBER(LARGE((VCQ81,VCS81,VCT81,VCU81,VCV81),1)),LARGE((VCQ81,VCS81,VCT81,VCU81,VCV81),1),0)+IF(ISNUMBER(LARGE((VCQ81,VCS81,VCT81,VCU81,VCV81),2)),LARGE((VCQ81,VCS81,VCT81,VCU81,VCV81),2),0)+VCR81+VCW81,"")</f>
        <v>0</v>
      </c>
      <c r="VCY81" s="398"/>
      <c r="VCZ81" s="418"/>
      <c r="VDA81" s="397"/>
      <c r="VDB81" s="509" t="s">
        <v>1412</v>
      </c>
      <c r="VDC81" s="509" t="s">
        <v>1413</v>
      </c>
      <c r="VDD81" s="509">
        <v>2007</v>
      </c>
      <c r="VDE81" s="522" t="s">
        <v>1414</v>
      </c>
      <c r="VDF81" s="523" t="s">
        <v>176</v>
      </c>
      <c r="VDG81" s="398">
        <v>0</v>
      </c>
      <c r="VDH81" s="398">
        <v>0</v>
      </c>
      <c r="VDI81" s="398"/>
      <c r="VDJ81" s="398"/>
      <c r="VDK81" s="398"/>
      <c r="VDL81" s="398"/>
      <c r="VDM81" s="408"/>
      <c r="VDN81" s="398">
        <f>IF((ISBLANK(VDG81)+ISBLANK(VDI81)+ISBLANK(VDH81)+ISBLANK(VDJ81)+ISBLANK(VDK81)+ISBLANK(VDL81)+ISBLANK(VDM81))&lt;8,IF(ISNUMBER(LARGE((VDG81,VDI81,VDJ81,VDK81,VDL81),1)),LARGE((VDG81,VDI81,VDJ81,VDK81,VDL81),1),0)+IF(ISNUMBER(LARGE((VDG81,VDI81,VDJ81,VDK81,VDL81),2)),LARGE((VDG81,VDI81,VDJ81,VDK81,VDL81),2),0)+VDH81+VDM81,"")</f>
        <v>0</v>
      </c>
      <c r="VDO81" s="398"/>
      <c r="VDP81" s="418"/>
      <c r="VDQ81" s="397"/>
      <c r="VDR81" s="509" t="s">
        <v>1412</v>
      </c>
      <c r="VDS81" s="509" t="s">
        <v>1413</v>
      </c>
      <c r="VDT81" s="509">
        <v>2007</v>
      </c>
      <c r="VDU81" s="522" t="s">
        <v>1414</v>
      </c>
      <c r="VDV81" s="523" t="s">
        <v>176</v>
      </c>
      <c r="VDW81" s="398">
        <v>0</v>
      </c>
      <c r="VDX81" s="398">
        <v>0</v>
      </c>
      <c r="VDY81" s="398"/>
      <c r="VDZ81" s="398"/>
      <c r="VEA81" s="398"/>
      <c r="VEB81" s="398"/>
      <c r="VEC81" s="408"/>
      <c r="VED81" s="398">
        <f>IF((ISBLANK(VDW81)+ISBLANK(VDY81)+ISBLANK(VDX81)+ISBLANK(VDZ81)+ISBLANK(VEA81)+ISBLANK(VEB81)+ISBLANK(VEC81))&lt;8,IF(ISNUMBER(LARGE((VDW81,VDY81,VDZ81,VEA81,VEB81),1)),LARGE((VDW81,VDY81,VDZ81,VEA81,VEB81),1),0)+IF(ISNUMBER(LARGE((VDW81,VDY81,VDZ81,VEA81,VEB81),2)),LARGE((VDW81,VDY81,VDZ81,VEA81,VEB81),2),0)+VDX81+VEC81,"")</f>
        <v>0</v>
      </c>
      <c r="VEE81" s="398"/>
      <c r="VEF81" s="418"/>
      <c r="VEG81" s="397"/>
      <c r="VEH81" s="509" t="s">
        <v>1412</v>
      </c>
      <c r="VEI81" s="509" t="s">
        <v>1413</v>
      </c>
      <c r="VEJ81" s="509">
        <v>2007</v>
      </c>
      <c r="VEK81" s="522" t="s">
        <v>1414</v>
      </c>
      <c r="VEL81" s="523" t="s">
        <v>176</v>
      </c>
      <c r="VEM81" s="398">
        <v>0</v>
      </c>
      <c r="VEN81" s="398">
        <v>0</v>
      </c>
      <c r="VEO81" s="398"/>
      <c r="VEP81" s="398"/>
      <c r="VEQ81" s="398"/>
      <c r="VER81" s="398"/>
      <c r="VES81" s="408"/>
      <c r="VET81" s="398">
        <f>IF((ISBLANK(VEM81)+ISBLANK(VEO81)+ISBLANK(VEN81)+ISBLANK(VEP81)+ISBLANK(VEQ81)+ISBLANK(VER81)+ISBLANK(VES81))&lt;8,IF(ISNUMBER(LARGE((VEM81,VEO81,VEP81,VEQ81,VER81),1)),LARGE((VEM81,VEO81,VEP81,VEQ81,VER81),1),0)+IF(ISNUMBER(LARGE((VEM81,VEO81,VEP81,VEQ81,VER81),2)),LARGE((VEM81,VEO81,VEP81,VEQ81,VER81),2),0)+VEN81+VES81,"")</f>
        <v>0</v>
      </c>
      <c r="VEU81" s="398"/>
      <c r="VEV81" s="418"/>
      <c r="VEW81" s="397"/>
      <c r="VEX81" s="509" t="s">
        <v>1412</v>
      </c>
      <c r="VEY81" s="509" t="s">
        <v>1413</v>
      </c>
      <c r="VEZ81" s="509">
        <v>2007</v>
      </c>
      <c r="VFA81" s="522" t="s">
        <v>1414</v>
      </c>
      <c r="VFB81" s="523" t="s">
        <v>176</v>
      </c>
      <c r="VFC81" s="398">
        <v>0</v>
      </c>
      <c r="VFD81" s="398">
        <v>0</v>
      </c>
      <c r="VFE81" s="398"/>
      <c r="VFF81" s="398"/>
      <c r="VFG81" s="398"/>
      <c r="VFH81" s="398"/>
      <c r="VFI81" s="408"/>
      <c r="VFJ81" s="398">
        <f>IF((ISBLANK(VFC81)+ISBLANK(VFE81)+ISBLANK(VFD81)+ISBLANK(VFF81)+ISBLANK(VFG81)+ISBLANK(VFH81)+ISBLANK(VFI81))&lt;8,IF(ISNUMBER(LARGE((VFC81,VFE81,VFF81,VFG81,VFH81),1)),LARGE((VFC81,VFE81,VFF81,VFG81,VFH81),1),0)+IF(ISNUMBER(LARGE((VFC81,VFE81,VFF81,VFG81,VFH81),2)),LARGE((VFC81,VFE81,VFF81,VFG81,VFH81),2),0)+VFD81+VFI81,"")</f>
        <v>0</v>
      </c>
      <c r="VFK81" s="398"/>
      <c r="VFL81" s="418"/>
      <c r="VFM81" s="397"/>
      <c r="VFN81" s="509" t="s">
        <v>1412</v>
      </c>
      <c r="VFO81" s="509" t="s">
        <v>1413</v>
      </c>
      <c r="VFP81" s="509">
        <v>2007</v>
      </c>
      <c r="VFQ81" s="522" t="s">
        <v>1414</v>
      </c>
      <c r="VFR81" s="523" t="s">
        <v>176</v>
      </c>
      <c r="VFS81" s="398">
        <v>0</v>
      </c>
      <c r="VFT81" s="398">
        <v>0</v>
      </c>
      <c r="VFU81" s="398"/>
      <c r="VFV81" s="398"/>
      <c r="VFW81" s="398"/>
      <c r="VFX81" s="398"/>
      <c r="VFY81" s="408"/>
      <c r="VFZ81" s="398">
        <f>IF((ISBLANK(VFS81)+ISBLANK(VFU81)+ISBLANK(VFT81)+ISBLANK(VFV81)+ISBLANK(VFW81)+ISBLANK(VFX81)+ISBLANK(VFY81))&lt;8,IF(ISNUMBER(LARGE((VFS81,VFU81,VFV81,VFW81,VFX81),1)),LARGE((VFS81,VFU81,VFV81,VFW81,VFX81),1),0)+IF(ISNUMBER(LARGE((VFS81,VFU81,VFV81,VFW81,VFX81),2)),LARGE((VFS81,VFU81,VFV81,VFW81,VFX81),2),0)+VFT81+VFY81,"")</f>
        <v>0</v>
      </c>
      <c r="VGA81" s="398"/>
      <c r="VGB81" s="418"/>
      <c r="VGC81" s="397"/>
      <c r="VGD81" s="509" t="s">
        <v>1412</v>
      </c>
      <c r="VGE81" s="509" t="s">
        <v>1413</v>
      </c>
      <c r="VGF81" s="509">
        <v>2007</v>
      </c>
      <c r="VGG81" s="522" t="s">
        <v>1414</v>
      </c>
      <c r="VGH81" s="523" t="s">
        <v>176</v>
      </c>
      <c r="VGI81" s="398">
        <v>0</v>
      </c>
      <c r="VGJ81" s="398">
        <v>0</v>
      </c>
      <c r="VGK81" s="398"/>
      <c r="VGL81" s="398"/>
      <c r="VGM81" s="398"/>
      <c r="VGN81" s="398"/>
      <c r="VGO81" s="408"/>
      <c r="VGP81" s="398">
        <f>IF((ISBLANK(VGI81)+ISBLANK(VGK81)+ISBLANK(VGJ81)+ISBLANK(VGL81)+ISBLANK(VGM81)+ISBLANK(VGN81)+ISBLANK(VGO81))&lt;8,IF(ISNUMBER(LARGE((VGI81,VGK81,VGL81,VGM81,VGN81),1)),LARGE((VGI81,VGK81,VGL81,VGM81,VGN81),1),0)+IF(ISNUMBER(LARGE((VGI81,VGK81,VGL81,VGM81,VGN81),2)),LARGE((VGI81,VGK81,VGL81,VGM81,VGN81),2),0)+VGJ81+VGO81,"")</f>
        <v>0</v>
      </c>
      <c r="VGQ81" s="398"/>
      <c r="VGR81" s="418"/>
      <c r="VGS81" s="397"/>
      <c r="VGT81" s="509" t="s">
        <v>1412</v>
      </c>
      <c r="VGU81" s="509" t="s">
        <v>1413</v>
      </c>
      <c r="VGV81" s="509">
        <v>2007</v>
      </c>
      <c r="VGW81" s="522" t="s">
        <v>1414</v>
      </c>
      <c r="VGX81" s="523" t="s">
        <v>176</v>
      </c>
      <c r="VGY81" s="398">
        <v>0</v>
      </c>
      <c r="VGZ81" s="398">
        <v>0</v>
      </c>
      <c r="VHA81" s="398"/>
      <c r="VHB81" s="398"/>
      <c r="VHC81" s="398"/>
      <c r="VHD81" s="398"/>
      <c r="VHE81" s="408"/>
      <c r="VHF81" s="398">
        <f>IF((ISBLANK(VGY81)+ISBLANK(VHA81)+ISBLANK(VGZ81)+ISBLANK(VHB81)+ISBLANK(VHC81)+ISBLANK(VHD81)+ISBLANK(VHE81))&lt;8,IF(ISNUMBER(LARGE((VGY81,VHA81,VHB81,VHC81,VHD81),1)),LARGE((VGY81,VHA81,VHB81,VHC81,VHD81),1),0)+IF(ISNUMBER(LARGE((VGY81,VHA81,VHB81,VHC81,VHD81),2)),LARGE((VGY81,VHA81,VHB81,VHC81,VHD81),2),0)+VGZ81+VHE81,"")</f>
        <v>0</v>
      </c>
      <c r="VHG81" s="398"/>
      <c r="VHH81" s="418"/>
      <c r="VHI81" s="397"/>
      <c r="VHJ81" s="509" t="s">
        <v>1412</v>
      </c>
      <c r="VHK81" s="509" t="s">
        <v>1413</v>
      </c>
      <c r="VHL81" s="509">
        <v>2007</v>
      </c>
      <c r="VHM81" s="522" t="s">
        <v>1414</v>
      </c>
      <c r="VHN81" s="523" t="s">
        <v>176</v>
      </c>
      <c r="VHO81" s="398">
        <v>0</v>
      </c>
      <c r="VHP81" s="398">
        <v>0</v>
      </c>
      <c r="VHQ81" s="398"/>
      <c r="VHR81" s="398"/>
      <c r="VHS81" s="398"/>
      <c r="VHT81" s="398"/>
      <c r="VHU81" s="408"/>
      <c r="VHV81" s="398">
        <f>IF((ISBLANK(VHO81)+ISBLANK(VHQ81)+ISBLANK(VHP81)+ISBLANK(VHR81)+ISBLANK(VHS81)+ISBLANK(VHT81)+ISBLANK(VHU81))&lt;8,IF(ISNUMBER(LARGE((VHO81,VHQ81,VHR81,VHS81,VHT81),1)),LARGE((VHO81,VHQ81,VHR81,VHS81,VHT81),1),0)+IF(ISNUMBER(LARGE((VHO81,VHQ81,VHR81,VHS81,VHT81),2)),LARGE((VHO81,VHQ81,VHR81,VHS81,VHT81),2),0)+VHP81+VHU81,"")</f>
        <v>0</v>
      </c>
      <c r="VHW81" s="398"/>
      <c r="VHX81" s="418"/>
      <c r="VHY81" s="397"/>
      <c r="VHZ81" s="509" t="s">
        <v>1412</v>
      </c>
      <c r="VIA81" s="509" t="s">
        <v>1413</v>
      </c>
      <c r="VIB81" s="509">
        <v>2007</v>
      </c>
      <c r="VIC81" s="522" t="s">
        <v>1414</v>
      </c>
      <c r="VID81" s="523" t="s">
        <v>176</v>
      </c>
      <c r="VIE81" s="398">
        <v>0</v>
      </c>
      <c r="VIF81" s="398">
        <v>0</v>
      </c>
      <c r="VIG81" s="398"/>
      <c r="VIH81" s="398"/>
      <c r="VII81" s="398"/>
      <c r="VIJ81" s="398"/>
      <c r="VIK81" s="408"/>
      <c r="VIL81" s="398">
        <f>IF((ISBLANK(VIE81)+ISBLANK(VIG81)+ISBLANK(VIF81)+ISBLANK(VIH81)+ISBLANK(VII81)+ISBLANK(VIJ81)+ISBLANK(VIK81))&lt;8,IF(ISNUMBER(LARGE((VIE81,VIG81,VIH81,VII81,VIJ81),1)),LARGE((VIE81,VIG81,VIH81,VII81,VIJ81),1),0)+IF(ISNUMBER(LARGE((VIE81,VIG81,VIH81,VII81,VIJ81),2)),LARGE((VIE81,VIG81,VIH81,VII81,VIJ81),2),0)+VIF81+VIK81,"")</f>
        <v>0</v>
      </c>
      <c r="VIM81" s="398"/>
      <c r="VIN81" s="418"/>
      <c r="VIO81" s="397"/>
      <c r="VIP81" s="509" t="s">
        <v>1412</v>
      </c>
      <c r="VIQ81" s="509" t="s">
        <v>1413</v>
      </c>
      <c r="VIR81" s="509">
        <v>2007</v>
      </c>
      <c r="VIS81" s="522" t="s">
        <v>1414</v>
      </c>
      <c r="VIT81" s="523" t="s">
        <v>176</v>
      </c>
      <c r="VIU81" s="398">
        <v>0</v>
      </c>
      <c r="VIV81" s="398">
        <v>0</v>
      </c>
      <c r="VIW81" s="398"/>
      <c r="VIX81" s="398"/>
      <c r="VIY81" s="398"/>
      <c r="VIZ81" s="398"/>
      <c r="VJA81" s="408"/>
      <c r="VJB81" s="398">
        <f>IF((ISBLANK(VIU81)+ISBLANK(VIW81)+ISBLANK(VIV81)+ISBLANK(VIX81)+ISBLANK(VIY81)+ISBLANK(VIZ81)+ISBLANK(VJA81))&lt;8,IF(ISNUMBER(LARGE((VIU81,VIW81,VIX81,VIY81,VIZ81),1)),LARGE((VIU81,VIW81,VIX81,VIY81,VIZ81),1),0)+IF(ISNUMBER(LARGE((VIU81,VIW81,VIX81,VIY81,VIZ81),2)),LARGE((VIU81,VIW81,VIX81,VIY81,VIZ81),2),0)+VIV81+VJA81,"")</f>
        <v>0</v>
      </c>
      <c r="VJC81" s="398"/>
      <c r="VJD81" s="418"/>
      <c r="VJE81" s="397"/>
      <c r="VJF81" s="509" t="s">
        <v>1412</v>
      </c>
      <c r="VJG81" s="509" t="s">
        <v>1413</v>
      </c>
      <c r="VJH81" s="509">
        <v>2007</v>
      </c>
      <c r="VJI81" s="522" t="s">
        <v>1414</v>
      </c>
      <c r="VJJ81" s="523" t="s">
        <v>176</v>
      </c>
      <c r="VJK81" s="398">
        <v>0</v>
      </c>
      <c r="VJL81" s="398">
        <v>0</v>
      </c>
      <c r="VJM81" s="398"/>
      <c r="VJN81" s="398"/>
      <c r="VJO81" s="398"/>
      <c r="VJP81" s="398"/>
      <c r="VJQ81" s="408"/>
      <c r="VJR81" s="398">
        <f>IF((ISBLANK(VJK81)+ISBLANK(VJM81)+ISBLANK(VJL81)+ISBLANK(VJN81)+ISBLANK(VJO81)+ISBLANK(VJP81)+ISBLANK(VJQ81))&lt;8,IF(ISNUMBER(LARGE((VJK81,VJM81,VJN81,VJO81,VJP81),1)),LARGE((VJK81,VJM81,VJN81,VJO81,VJP81),1),0)+IF(ISNUMBER(LARGE((VJK81,VJM81,VJN81,VJO81,VJP81),2)),LARGE((VJK81,VJM81,VJN81,VJO81,VJP81),2),0)+VJL81+VJQ81,"")</f>
        <v>0</v>
      </c>
      <c r="VJS81" s="398"/>
      <c r="VJT81" s="418"/>
      <c r="VJU81" s="397"/>
      <c r="VJV81" s="509" t="s">
        <v>1412</v>
      </c>
      <c r="VJW81" s="509" t="s">
        <v>1413</v>
      </c>
      <c r="VJX81" s="509">
        <v>2007</v>
      </c>
      <c r="VJY81" s="522" t="s">
        <v>1414</v>
      </c>
      <c r="VJZ81" s="523" t="s">
        <v>176</v>
      </c>
      <c r="VKA81" s="398">
        <v>0</v>
      </c>
      <c r="VKB81" s="398">
        <v>0</v>
      </c>
      <c r="VKC81" s="398"/>
      <c r="VKD81" s="398"/>
      <c r="VKE81" s="398"/>
      <c r="VKF81" s="398"/>
      <c r="VKG81" s="408"/>
      <c r="VKH81" s="398">
        <f>IF((ISBLANK(VKA81)+ISBLANK(VKC81)+ISBLANK(VKB81)+ISBLANK(VKD81)+ISBLANK(VKE81)+ISBLANK(VKF81)+ISBLANK(VKG81))&lt;8,IF(ISNUMBER(LARGE((VKA81,VKC81,VKD81,VKE81,VKF81),1)),LARGE((VKA81,VKC81,VKD81,VKE81,VKF81),1),0)+IF(ISNUMBER(LARGE((VKA81,VKC81,VKD81,VKE81,VKF81),2)),LARGE((VKA81,VKC81,VKD81,VKE81,VKF81),2),0)+VKB81+VKG81,"")</f>
        <v>0</v>
      </c>
      <c r="VKI81" s="398"/>
      <c r="VKJ81" s="418"/>
      <c r="VKK81" s="397"/>
      <c r="VKL81" s="509" t="s">
        <v>1412</v>
      </c>
      <c r="VKM81" s="509" t="s">
        <v>1413</v>
      </c>
      <c r="VKN81" s="509">
        <v>2007</v>
      </c>
      <c r="VKO81" s="522" t="s">
        <v>1414</v>
      </c>
      <c r="VKP81" s="523" t="s">
        <v>176</v>
      </c>
      <c r="VKQ81" s="398">
        <v>0</v>
      </c>
      <c r="VKR81" s="398">
        <v>0</v>
      </c>
      <c r="VKS81" s="398"/>
      <c r="VKT81" s="398"/>
      <c r="VKU81" s="398"/>
      <c r="VKV81" s="398"/>
      <c r="VKW81" s="408"/>
      <c r="VKX81" s="398">
        <f>IF((ISBLANK(VKQ81)+ISBLANK(VKS81)+ISBLANK(VKR81)+ISBLANK(VKT81)+ISBLANK(VKU81)+ISBLANK(VKV81)+ISBLANK(VKW81))&lt;8,IF(ISNUMBER(LARGE((VKQ81,VKS81,VKT81,VKU81,VKV81),1)),LARGE((VKQ81,VKS81,VKT81,VKU81,VKV81),1),0)+IF(ISNUMBER(LARGE((VKQ81,VKS81,VKT81,VKU81,VKV81),2)),LARGE((VKQ81,VKS81,VKT81,VKU81,VKV81),2),0)+VKR81+VKW81,"")</f>
        <v>0</v>
      </c>
      <c r="VKY81" s="398"/>
      <c r="VKZ81" s="418"/>
      <c r="VLA81" s="397"/>
      <c r="VLB81" s="509" t="s">
        <v>1412</v>
      </c>
      <c r="VLC81" s="509" t="s">
        <v>1413</v>
      </c>
      <c r="VLD81" s="509">
        <v>2007</v>
      </c>
      <c r="VLE81" s="522" t="s">
        <v>1414</v>
      </c>
      <c r="VLF81" s="523" t="s">
        <v>176</v>
      </c>
      <c r="VLG81" s="398">
        <v>0</v>
      </c>
      <c r="VLH81" s="398">
        <v>0</v>
      </c>
      <c r="VLI81" s="398"/>
      <c r="VLJ81" s="398"/>
      <c r="VLK81" s="398"/>
      <c r="VLL81" s="398"/>
      <c r="VLM81" s="408"/>
      <c r="VLN81" s="398">
        <f>IF((ISBLANK(VLG81)+ISBLANK(VLI81)+ISBLANK(VLH81)+ISBLANK(VLJ81)+ISBLANK(VLK81)+ISBLANK(VLL81)+ISBLANK(VLM81))&lt;8,IF(ISNUMBER(LARGE((VLG81,VLI81,VLJ81,VLK81,VLL81),1)),LARGE((VLG81,VLI81,VLJ81,VLK81,VLL81),1),0)+IF(ISNUMBER(LARGE((VLG81,VLI81,VLJ81,VLK81,VLL81),2)),LARGE((VLG81,VLI81,VLJ81,VLK81,VLL81),2),0)+VLH81+VLM81,"")</f>
        <v>0</v>
      </c>
      <c r="VLO81" s="398"/>
      <c r="VLP81" s="418"/>
      <c r="VLQ81" s="397"/>
      <c r="VLR81" s="509" t="s">
        <v>1412</v>
      </c>
      <c r="VLS81" s="509" t="s">
        <v>1413</v>
      </c>
      <c r="VLT81" s="509">
        <v>2007</v>
      </c>
      <c r="VLU81" s="522" t="s">
        <v>1414</v>
      </c>
      <c r="VLV81" s="523" t="s">
        <v>176</v>
      </c>
      <c r="VLW81" s="398">
        <v>0</v>
      </c>
      <c r="VLX81" s="398">
        <v>0</v>
      </c>
      <c r="VLY81" s="398"/>
      <c r="VLZ81" s="398"/>
      <c r="VMA81" s="398"/>
      <c r="VMB81" s="398"/>
      <c r="VMC81" s="408"/>
      <c r="VMD81" s="398">
        <f>IF((ISBLANK(VLW81)+ISBLANK(VLY81)+ISBLANK(VLX81)+ISBLANK(VLZ81)+ISBLANK(VMA81)+ISBLANK(VMB81)+ISBLANK(VMC81))&lt;8,IF(ISNUMBER(LARGE((VLW81,VLY81,VLZ81,VMA81,VMB81),1)),LARGE((VLW81,VLY81,VLZ81,VMA81,VMB81),1),0)+IF(ISNUMBER(LARGE((VLW81,VLY81,VLZ81,VMA81,VMB81),2)),LARGE((VLW81,VLY81,VLZ81,VMA81,VMB81),2),0)+VLX81+VMC81,"")</f>
        <v>0</v>
      </c>
      <c r="VME81" s="398"/>
      <c r="VMF81" s="418"/>
      <c r="VMG81" s="397"/>
      <c r="VMH81" s="509" t="s">
        <v>1412</v>
      </c>
      <c r="VMI81" s="509" t="s">
        <v>1413</v>
      </c>
      <c r="VMJ81" s="509">
        <v>2007</v>
      </c>
      <c r="VMK81" s="522" t="s">
        <v>1414</v>
      </c>
      <c r="VML81" s="523" t="s">
        <v>176</v>
      </c>
      <c r="VMM81" s="398">
        <v>0</v>
      </c>
      <c r="VMN81" s="398">
        <v>0</v>
      </c>
      <c r="VMO81" s="398"/>
      <c r="VMP81" s="398"/>
      <c r="VMQ81" s="398"/>
      <c r="VMR81" s="398"/>
      <c r="VMS81" s="408"/>
      <c r="VMT81" s="398">
        <f>IF((ISBLANK(VMM81)+ISBLANK(VMO81)+ISBLANK(VMN81)+ISBLANK(VMP81)+ISBLANK(VMQ81)+ISBLANK(VMR81)+ISBLANK(VMS81))&lt;8,IF(ISNUMBER(LARGE((VMM81,VMO81,VMP81,VMQ81,VMR81),1)),LARGE((VMM81,VMO81,VMP81,VMQ81,VMR81),1),0)+IF(ISNUMBER(LARGE((VMM81,VMO81,VMP81,VMQ81,VMR81),2)),LARGE((VMM81,VMO81,VMP81,VMQ81,VMR81),2),0)+VMN81+VMS81,"")</f>
        <v>0</v>
      </c>
      <c r="VMU81" s="398"/>
      <c r="VMV81" s="418"/>
      <c r="VMW81" s="397"/>
      <c r="VMX81" s="509" t="s">
        <v>1412</v>
      </c>
      <c r="VMY81" s="509" t="s">
        <v>1413</v>
      </c>
      <c r="VMZ81" s="509">
        <v>2007</v>
      </c>
      <c r="VNA81" s="522" t="s">
        <v>1414</v>
      </c>
      <c r="VNB81" s="523" t="s">
        <v>176</v>
      </c>
      <c r="VNC81" s="398">
        <v>0</v>
      </c>
      <c r="VND81" s="398">
        <v>0</v>
      </c>
      <c r="VNE81" s="398"/>
      <c r="VNF81" s="398"/>
      <c r="VNG81" s="398"/>
      <c r="VNH81" s="398"/>
      <c r="VNI81" s="408"/>
      <c r="VNJ81" s="398">
        <f>IF((ISBLANK(VNC81)+ISBLANK(VNE81)+ISBLANK(VND81)+ISBLANK(VNF81)+ISBLANK(VNG81)+ISBLANK(VNH81)+ISBLANK(VNI81))&lt;8,IF(ISNUMBER(LARGE((VNC81,VNE81,VNF81,VNG81,VNH81),1)),LARGE((VNC81,VNE81,VNF81,VNG81,VNH81),1),0)+IF(ISNUMBER(LARGE((VNC81,VNE81,VNF81,VNG81,VNH81),2)),LARGE((VNC81,VNE81,VNF81,VNG81,VNH81),2),0)+VND81+VNI81,"")</f>
        <v>0</v>
      </c>
      <c r="VNK81" s="398"/>
      <c r="VNL81" s="418"/>
      <c r="VNM81" s="397"/>
      <c r="VNN81" s="509" t="s">
        <v>1412</v>
      </c>
      <c r="VNO81" s="509" t="s">
        <v>1413</v>
      </c>
      <c r="VNP81" s="509">
        <v>2007</v>
      </c>
      <c r="VNQ81" s="522" t="s">
        <v>1414</v>
      </c>
      <c r="VNR81" s="523" t="s">
        <v>176</v>
      </c>
      <c r="VNS81" s="398">
        <v>0</v>
      </c>
      <c r="VNT81" s="398">
        <v>0</v>
      </c>
      <c r="VNU81" s="398"/>
      <c r="VNV81" s="398"/>
      <c r="VNW81" s="398"/>
      <c r="VNX81" s="398"/>
      <c r="VNY81" s="408"/>
      <c r="VNZ81" s="398">
        <f>IF((ISBLANK(VNS81)+ISBLANK(VNU81)+ISBLANK(VNT81)+ISBLANK(VNV81)+ISBLANK(VNW81)+ISBLANK(VNX81)+ISBLANK(VNY81))&lt;8,IF(ISNUMBER(LARGE((VNS81,VNU81,VNV81,VNW81,VNX81),1)),LARGE((VNS81,VNU81,VNV81,VNW81,VNX81),1),0)+IF(ISNUMBER(LARGE((VNS81,VNU81,VNV81,VNW81,VNX81),2)),LARGE((VNS81,VNU81,VNV81,VNW81,VNX81),2),0)+VNT81+VNY81,"")</f>
        <v>0</v>
      </c>
      <c r="VOA81" s="398"/>
      <c r="VOB81" s="418"/>
      <c r="VOC81" s="397"/>
      <c r="VOD81" s="509" t="s">
        <v>1412</v>
      </c>
      <c r="VOE81" s="509" t="s">
        <v>1413</v>
      </c>
      <c r="VOF81" s="509">
        <v>2007</v>
      </c>
      <c r="VOG81" s="522" t="s">
        <v>1414</v>
      </c>
      <c r="VOH81" s="523" t="s">
        <v>176</v>
      </c>
      <c r="VOI81" s="398">
        <v>0</v>
      </c>
      <c r="VOJ81" s="398">
        <v>0</v>
      </c>
      <c r="VOK81" s="398"/>
      <c r="VOL81" s="398"/>
      <c r="VOM81" s="398"/>
      <c r="VON81" s="398"/>
      <c r="VOO81" s="408"/>
      <c r="VOP81" s="398">
        <f>IF((ISBLANK(VOI81)+ISBLANK(VOK81)+ISBLANK(VOJ81)+ISBLANK(VOL81)+ISBLANK(VOM81)+ISBLANK(VON81)+ISBLANK(VOO81))&lt;8,IF(ISNUMBER(LARGE((VOI81,VOK81,VOL81,VOM81,VON81),1)),LARGE((VOI81,VOK81,VOL81,VOM81,VON81),1),0)+IF(ISNUMBER(LARGE((VOI81,VOK81,VOL81,VOM81,VON81),2)),LARGE((VOI81,VOK81,VOL81,VOM81,VON81),2),0)+VOJ81+VOO81,"")</f>
        <v>0</v>
      </c>
      <c r="VOQ81" s="398"/>
      <c r="VOR81" s="418"/>
      <c r="VOS81" s="397"/>
      <c r="VOT81" s="509" t="s">
        <v>1412</v>
      </c>
      <c r="VOU81" s="509" t="s">
        <v>1413</v>
      </c>
      <c r="VOV81" s="509">
        <v>2007</v>
      </c>
      <c r="VOW81" s="522" t="s">
        <v>1414</v>
      </c>
      <c r="VOX81" s="523" t="s">
        <v>176</v>
      </c>
      <c r="VOY81" s="398">
        <v>0</v>
      </c>
      <c r="VOZ81" s="398">
        <v>0</v>
      </c>
      <c r="VPA81" s="398"/>
      <c r="VPB81" s="398"/>
      <c r="VPC81" s="398"/>
      <c r="VPD81" s="398"/>
      <c r="VPE81" s="408"/>
      <c r="VPF81" s="398">
        <f>IF((ISBLANK(VOY81)+ISBLANK(VPA81)+ISBLANK(VOZ81)+ISBLANK(VPB81)+ISBLANK(VPC81)+ISBLANK(VPD81)+ISBLANK(VPE81))&lt;8,IF(ISNUMBER(LARGE((VOY81,VPA81,VPB81,VPC81,VPD81),1)),LARGE((VOY81,VPA81,VPB81,VPC81,VPD81),1),0)+IF(ISNUMBER(LARGE((VOY81,VPA81,VPB81,VPC81,VPD81),2)),LARGE((VOY81,VPA81,VPB81,VPC81,VPD81),2),0)+VOZ81+VPE81,"")</f>
        <v>0</v>
      </c>
      <c r="VPG81" s="398"/>
      <c r="VPH81" s="418"/>
      <c r="VPI81" s="397"/>
      <c r="VPJ81" s="509" t="s">
        <v>1412</v>
      </c>
      <c r="VPK81" s="509" t="s">
        <v>1413</v>
      </c>
      <c r="VPL81" s="509">
        <v>2007</v>
      </c>
      <c r="VPM81" s="522" t="s">
        <v>1414</v>
      </c>
      <c r="VPN81" s="523" t="s">
        <v>176</v>
      </c>
      <c r="VPO81" s="398">
        <v>0</v>
      </c>
      <c r="VPP81" s="398">
        <v>0</v>
      </c>
      <c r="VPQ81" s="398"/>
      <c r="VPR81" s="398"/>
      <c r="VPS81" s="398"/>
      <c r="VPT81" s="398"/>
      <c r="VPU81" s="408"/>
      <c r="VPV81" s="398">
        <f>IF((ISBLANK(VPO81)+ISBLANK(VPQ81)+ISBLANK(VPP81)+ISBLANK(VPR81)+ISBLANK(VPS81)+ISBLANK(VPT81)+ISBLANK(VPU81))&lt;8,IF(ISNUMBER(LARGE((VPO81,VPQ81,VPR81,VPS81,VPT81),1)),LARGE((VPO81,VPQ81,VPR81,VPS81,VPT81),1),0)+IF(ISNUMBER(LARGE((VPO81,VPQ81,VPR81,VPS81,VPT81),2)),LARGE((VPO81,VPQ81,VPR81,VPS81,VPT81),2),0)+VPP81+VPU81,"")</f>
        <v>0</v>
      </c>
      <c r="VPW81" s="398"/>
      <c r="VPX81" s="418"/>
      <c r="VPY81" s="397"/>
      <c r="VPZ81" s="509" t="s">
        <v>1412</v>
      </c>
      <c r="VQA81" s="509" t="s">
        <v>1413</v>
      </c>
      <c r="VQB81" s="509">
        <v>2007</v>
      </c>
      <c r="VQC81" s="522" t="s">
        <v>1414</v>
      </c>
      <c r="VQD81" s="523" t="s">
        <v>176</v>
      </c>
      <c r="VQE81" s="398">
        <v>0</v>
      </c>
      <c r="VQF81" s="398">
        <v>0</v>
      </c>
      <c r="VQG81" s="398"/>
      <c r="VQH81" s="398"/>
      <c r="VQI81" s="398"/>
      <c r="VQJ81" s="398"/>
      <c r="VQK81" s="408"/>
      <c r="VQL81" s="398">
        <f>IF((ISBLANK(VQE81)+ISBLANK(VQG81)+ISBLANK(VQF81)+ISBLANK(VQH81)+ISBLANK(VQI81)+ISBLANK(VQJ81)+ISBLANK(VQK81))&lt;8,IF(ISNUMBER(LARGE((VQE81,VQG81,VQH81,VQI81,VQJ81),1)),LARGE((VQE81,VQG81,VQH81,VQI81,VQJ81),1),0)+IF(ISNUMBER(LARGE((VQE81,VQG81,VQH81,VQI81,VQJ81),2)),LARGE((VQE81,VQG81,VQH81,VQI81,VQJ81),2),0)+VQF81+VQK81,"")</f>
        <v>0</v>
      </c>
      <c r="VQM81" s="398"/>
      <c r="VQN81" s="418"/>
      <c r="VQO81" s="397"/>
      <c r="VQP81" s="509" t="s">
        <v>1412</v>
      </c>
      <c r="VQQ81" s="509" t="s">
        <v>1413</v>
      </c>
      <c r="VQR81" s="509">
        <v>2007</v>
      </c>
      <c r="VQS81" s="522" t="s">
        <v>1414</v>
      </c>
      <c r="VQT81" s="523" t="s">
        <v>176</v>
      </c>
      <c r="VQU81" s="398">
        <v>0</v>
      </c>
      <c r="VQV81" s="398">
        <v>0</v>
      </c>
      <c r="VQW81" s="398"/>
      <c r="VQX81" s="398"/>
      <c r="VQY81" s="398"/>
      <c r="VQZ81" s="398"/>
      <c r="VRA81" s="408"/>
      <c r="VRB81" s="398">
        <f>IF((ISBLANK(VQU81)+ISBLANK(VQW81)+ISBLANK(VQV81)+ISBLANK(VQX81)+ISBLANK(VQY81)+ISBLANK(VQZ81)+ISBLANK(VRA81))&lt;8,IF(ISNUMBER(LARGE((VQU81,VQW81,VQX81,VQY81,VQZ81),1)),LARGE((VQU81,VQW81,VQX81,VQY81,VQZ81),1),0)+IF(ISNUMBER(LARGE((VQU81,VQW81,VQX81,VQY81,VQZ81),2)),LARGE((VQU81,VQW81,VQX81,VQY81,VQZ81),2),0)+VQV81+VRA81,"")</f>
        <v>0</v>
      </c>
      <c r="VRC81" s="398"/>
      <c r="VRD81" s="418"/>
      <c r="VRE81" s="397"/>
      <c r="VRF81" s="509" t="s">
        <v>1412</v>
      </c>
      <c r="VRG81" s="509" t="s">
        <v>1413</v>
      </c>
      <c r="VRH81" s="509">
        <v>2007</v>
      </c>
      <c r="VRI81" s="522" t="s">
        <v>1414</v>
      </c>
      <c r="VRJ81" s="523" t="s">
        <v>176</v>
      </c>
      <c r="VRK81" s="398">
        <v>0</v>
      </c>
      <c r="VRL81" s="398">
        <v>0</v>
      </c>
      <c r="VRM81" s="398"/>
      <c r="VRN81" s="398"/>
      <c r="VRO81" s="398"/>
      <c r="VRP81" s="398"/>
      <c r="VRQ81" s="408"/>
      <c r="VRR81" s="398">
        <f>IF((ISBLANK(VRK81)+ISBLANK(VRM81)+ISBLANK(VRL81)+ISBLANK(VRN81)+ISBLANK(VRO81)+ISBLANK(VRP81)+ISBLANK(VRQ81))&lt;8,IF(ISNUMBER(LARGE((VRK81,VRM81,VRN81,VRO81,VRP81),1)),LARGE((VRK81,VRM81,VRN81,VRO81,VRP81),1),0)+IF(ISNUMBER(LARGE((VRK81,VRM81,VRN81,VRO81,VRP81),2)),LARGE((VRK81,VRM81,VRN81,VRO81,VRP81),2),0)+VRL81+VRQ81,"")</f>
        <v>0</v>
      </c>
      <c r="VRS81" s="398"/>
      <c r="VRT81" s="418"/>
      <c r="VRU81" s="397"/>
      <c r="VRV81" s="509" t="s">
        <v>1412</v>
      </c>
      <c r="VRW81" s="509" t="s">
        <v>1413</v>
      </c>
      <c r="VRX81" s="509">
        <v>2007</v>
      </c>
      <c r="VRY81" s="522" t="s">
        <v>1414</v>
      </c>
      <c r="VRZ81" s="523" t="s">
        <v>176</v>
      </c>
      <c r="VSA81" s="398">
        <v>0</v>
      </c>
      <c r="VSB81" s="398">
        <v>0</v>
      </c>
      <c r="VSC81" s="398"/>
      <c r="VSD81" s="398"/>
      <c r="VSE81" s="398"/>
      <c r="VSF81" s="398"/>
      <c r="VSG81" s="408"/>
      <c r="VSH81" s="398">
        <f>IF((ISBLANK(VSA81)+ISBLANK(VSC81)+ISBLANK(VSB81)+ISBLANK(VSD81)+ISBLANK(VSE81)+ISBLANK(VSF81)+ISBLANK(VSG81))&lt;8,IF(ISNUMBER(LARGE((VSA81,VSC81,VSD81,VSE81,VSF81),1)),LARGE((VSA81,VSC81,VSD81,VSE81,VSF81),1),0)+IF(ISNUMBER(LARGE((VSA81,VSC81,VSD81,VSE81,VSF81),2)),LARGE((VSA81,VSC81,VSD81,VSE81,VSF81),2),0)+VSB81+VSG81,"")</f>
        <v>0</v>
      </c>
      <c r="VSI81" s="398"/>
      <c r="VSJ81" s="418"/>
      <c r="VSK81" s="397"/>
      <c r="VSL81" s="509" t="s">
        <v>1412</v>
      </c>
      <c r="VSM81" s="509" t="s">
        <v>1413</v>
      </c>
      <c r="VSN81" s="509">
        <v>2007</v>
      </c>
      <c r="VSO81" s="522" t="s">
        <v>1414</v>
      </c>
      <c r="VSP81" s="523" t="s">
        <v>176</v>
      </c>
      <c r="VSQ81" s="398">
        <v>0</v>
      </c>
      <c r="VSR81" s="398">
        <v>0</v>
      </c>
      <c r="VSS81" s="398"/>
      <c r="VST81" s="398"/>
      <c r="VSU81" s="398"/>
      <c r="VSV81" s="398"/>
      <c r="VSW81" s="408"/>
      <c r="VSX81" s="398">
        <f>IF((ISBLANK(VSQ81)+ISBLANK(VSS81)+ISBLANK(VSR81)+ISBLANK(VST81)+ISBLANK(VSU81)+ISBLANK(VSV81)+ISBLANK(VSW81))&lt;8,IF(ISNUMBER(LARGE((VSQ81,VSS81,VST81,VSU81,VSV81),1)),LARGE((VSQ81,VSS81,VST81,VSU81,VSV81),1),0)+IF(ISNUMBER(LARGE((VSQ81,VSS81,VST81,VSU81,VSV81),2)),LARGE((VSQ81,VSS81,VST81,VSU81,VSV81),2),0)+VSR81+VSW81,"")</f>
        <v>0</v>
      </c>
      <c r="VSY81" s="398"/>
      <c r="VSZ81" s="418"/>
      <c r="VTA81" s="397"/>
      <c r="VTB81" s="509" t="s">
        <v>1412</v>
      </c>
      <c r="VTC81" s="509" t="s">
        <v>1413</v>
      </c>
      <c r="VTD81" s="509">
        <v>2007</v>
      </c>
      <c r="VTE81" s="522" t="s">
        <v>1414</v>
      </c>
      <c r="VTF81" s="523" t="s">
        <v>176</v>
      </c>
      <c r="VTG81" s="398">
        <v>0</v>
      </c>
      <c r="VTH81" s="398">
        <v>0</v>
      </c>
      <c r="VTI81" s="398"/>
      <c r="VTJ81" s="398"/>
      <c r="VTK81" s="398"/>
      <c r="VTL81" s="398"/>
      <c r="VTM81" s="408"/>
      <c r="VTN81" s="398">
        <f>IF((ISBLANK(VTG81)+ISBLANK(VTI81)+ISBLANK(VTH81)+ISBLANK(VTJ81)+ISBLANK(VTK81)+ISBLANK(VTL81)+ISBLANK(VTM81))&lt;8,IF(ISNUMBER(LARGE((VTG81,VTI81,VTJ81,VTK81,VTL81),1)),LARGE((VTG81,VTI81,VTJ81,VTK81,VTL81),1),0)+IF(ISNUMBER(LARGE((VTG81,VTI81,VTJ81,VTK81,VTL81),2)),LARGE((VTG81,VTI81,VTJ81,VTK81,VTL81),2),0)+VTH81+VTM81,"")</f>
        <v>0</v>
      </c>
      <c r="VTO81" s="398"/>
      <c r="VTP81" s="418"/>
      <c r="VTQ81" s="397"/>
      <c r="VTR81" s="509" t="s">
        <v>1412</v>
      </c>
      <c r="VTS81" s="509" t="s">
        <v>1413</v>
      </c>
      <c r="VTT81" s="509">
        <v>2007</v>
      </c>
      <c r="VTU81" s="522" t="s">
        <v>1414</v>
      </c>
      <c r="VTV81" s="523" t="s">
        <v>176</v>
      </c>
      <c r="VTW81" s="398">
        <v>0</v>
      </c>
      <c r="VTX81" s="398">
        <v>0</v>
      </c>
      <c r="VTY81" s="398"/>
      <c r="VTZ81" s="398"/>
      <c r="VUA81" s="398"/>
      <c r="VUB81" s="398"/>
      <c r="VUC81" s="408"/>
      <c r="VUD81" s="398">
        <f>IF((ISBLANK(VTW81)+ISBLANK(VTY81)+ISBLANK(VTX81)+ISBLANK(VTZ81)+ISBLANK(VUA81)+ISBLANK(VUB81)+ISBLANK(VUC81))&lt;8,IF(ISNUMBER(LARGE((VTW81,VTY81,VTZ81,VUA81,VUB81),1)),LARGE((VTW81,VTY81,VTZ81,VUA81,VUB81),1),0)+IF(ISNUMBER(LARGE((VTW81,VTY81,VTZ81,VUA81,VUB81),2)),LARGE((VTW81,VTY81,VTZ81,VUA81,VUB81),2),0)+VTX81+VUC81,"")</f>
        <v>0</v>
      </c>
      <c r="VUE81" s="398"/>
      <c r="VUF81" s="418"/>
      <c r="VUG81" s="397"/>
      <c r="VUH81" s="509" t="s">
        <v>1412</v>
      </c>
      <c r="VUI81" s="509" t="s">
        <v>1413</v>
      </c>
      <c r="VUJ81" s="509">
        <v>2007</v>
      </c>
      <c r="VUK81" s="522" t="s">
        <v>1414</v>
      </c>
      <c r="VUL81" s="523" t="s">
        <v>176</v>
      </c>
      <c r="VUM81" s="398">
        <v>0</v>
      </c>
      <c r="VUN81" s="398">
        <v>0</v>
      </c>
      <c r="VUO81" s="398"/>
      <c r="VUP81" s="398"/>
      <c r="VUQ81" s="398"/>
      <c r="VUR81" s="398"/>
      <c r="VUS81" s="408"/>
      <c r="VUT81" s="398">
        <f>IF((ISBLANK(VUM81)+ISBLANK(VUO81)+ISBLANK(VUN81)+ISBLANK(VUP81)+ISBLANK(VUQ81)+ISBLANK(VUR81)+ISBLANK(VUS81))&lt;8,IF(ISNUMBER(LARGE((VUM81,VUO81,VUP81,VUQ81,VUR81),1)),LARGE((VUM81,VUO81,VUP81,VUQ81,VUR81),1),0)+IF(ISNUMBER(LARGE((VUM81,VUO81,VUP81,VUQ81,VUR81),2)),LARGE((VUM81,VUO81,VUP81,VUQ81,VUR81),2),0)+VUN81+VUS81,"")</f>
        <v>0</v>
      </c>
      <c r="VUU81" s="398"/>
      <c r="VUV81" s="418"/>
      <c r="VUW81" s="397"/>
      <c r="VUX81" s="509" t="s">
        <v>1412</v>
      </c>
      <c r="VUY81" s="509" t="s">
        <v>1413</v>
      </c>
      <c r="VUZ81" s="509">
        <v>2007</v>
      </c>
      <c r="VVA81" s="522" t="s">
        <v>1414</v>
      </c>
      <c r="VVB81" s="523" t="s">
        <v>176</v>
      </c>
      <c r="VVC81" s="398">
        <v>0</v>
      </c>
      <c r="VVD81" s="398">
        <v>0</v>
      </c>
      <c r="VVE81" s="398"/>
      <c r="VVF81" s="398"/>
      <c r="VVG81" s="398"/>
      <c r="VVH81" s="398"/>
      <c r="VVI81" s="408"/>
      <c r="VVJ81" s="398">
        <f>IF((ISBLANK(VVC81)+ISBLANK(VVE81)+ISBLANK(VVD81)+ISBLANK(VVF81)+ISBLANK(VVG81)+ISBLANK(VVH81)+ISBLANK(VVI81))&lt;8,IF(ISNUMBER(LARGE((VVC81,VVE81,VVF81,VVG81,VVH81),1)),LARGE((VVC81,VVE81,VVF81,VVG81,VVH81),1),0)+IF(ISNUMBER(LARGE((VVC81,VVE81,VVF81,VVG81,VVH81),2)),LARGE((VVC81,VVE81,VVF81,VVG81,VVH81),2),0)+VVD81+VVI81,"")</f>
        <v>0</v>
      </c>
      <c r="VVK81" s="398"/>
      <c r="VVL81" s="418"/>
      <c r="VVM81" s="397"/>
      <c r="VVN81" s="509" t="s">
        <v>1412</v>
      </c>
      <c r="VVO81" s="509" t="s">
        <v>1413</v>
      </c>
      <c r="VVP81" s="509">
        <v>2007</v>
      </c>
      <c r="VVQ81" s="522" t="s">
        <v>1414</v>
      </c>
      <c r="VVR81" s="523" t="s">
        <v>176</v>
      </c>
      <c r="VVS81" s="398">
        <v>0</v>
      </c>
      <c r="VVT81" s="398">
        <v>0</v>
      </c>
      <c r="VVU81" s="398"/>
      <c r="VVV81" s="398"/>
      <c r="VVW81" s="398"/>
      <c r="VVX81" s="398"/>
      <c r="VVY81" s="408"/>
      <c r="VVZ81" s="398">
        <f>IF((ISBLANK(VVS81)+ISBLANK(VVU81)+ISBLANK(VVT81)+ISBLANK(VVV81)+ISBLANK(VVW81)+ISBLANK(VVX81)+ISBLANK(VVY81))&lt;8,IF(ISNUMBER(LARGE((VVS81,VVU81,VVV81,VVW81,VVX81),1)),LARGE((VVS81,VVU81,VVV81,VVW81,VVX81),1),0)+IF(ISNUMBER(LARGE((VVS81,VVU81,VVV81,VVW81,VVX81),2)),LARGE((VVS81,VVU81,VVV81,VVW81,VVX81),2),0)+VVT81+VVY81,"")</f>
        <v>0</v>
      </c>
      <c r="VWA81" s="398"/>
      <c r="VWB81" s="418"/>
      <c r="VWC81" s="397"/>
      <c r="VWD81" s="509" t="s">
        <v>1412</v>
      </c>
      <c r="VWE81" s="509" t="s">
        <v>1413</v>
      </c>
      <c r="VWF81" s="509">
        <v>2007</v>
      </c>
      <c r="VWG81" s="522" t="s">
        <v>1414</v>
      </c>
      <c r="VWH81" s="523" t="s">
        <v>176</v>
      </c>
      <c r="VWI81" s="398">
        <v>0</v>
      </c>
      <c r="VWJ81" s="398">
        <v>0</v>
      </c>
      <c r="VWK81" s="398"/>
      <c r="VWL81" s="398"/>
      <c r="VWM81" s="398"/>
      <c r="VWN81" s="398"/>
      <c r="VWO81" s="408"/>
      <c r="VWP81" s="398">
        <f>IF((ISBLANK(VWI81)+ISBLANK(VWK81)+ISBLANK(VWJ81)+ISBLANK(VWL81)+ISBLANK(VWM81)+ISBLANK(VWN81)+ISBLANK(VWO81))&lt;8,IF(ISNUMBER(LARGE((VWI81,VWK81,VWL81,VWM81,VWN81),1)),LARGE((VWI81,VWK81,VWL81,VWM81,VWN81),1),0)+IF(ISNUMBER(LARGE((VWI81,VWK81,VWL81,VWM81,VWN81),2)),LARGE((VWI81,VWK81,VWL81,VWM81,VWN81),2),0)+VWJ81+VWO81,"")</f>
        <v>0</v>
      </c>
      <c r="VWQ81" s="398"/>
      <c r="VWR81" s="418"/>
      <c r="VWS81" s="397"/>
      <c r="VWT81" s="509" t="s">
        <v>1412</v>
      </c>
      <c r="VWU81" s="509" t="s">
        <v>1413</v>
      </c>
      <c r="VWV81" s="509">
        <v>2007</v>
      </c>
      <c r="VWW81" s="522" t="s">
        <v>1414</v>
      </c>
      <c r="VWX81" s="523" t="s">
        <v>176</v>
      </c>
      <c r="VWY81" s="398">
        <v>0</v>
      </c>
      <c r="VWZ81" s="398">
        <v>0</v>
      </c>
      <c r="VXA81" s="398"/>
      <c r="VXB81" s="398"/>
      <c r="VXC81" s="398"/>
      <c r="VXD81" s="398"/>
      <c r="VXE81" s="408"/>
      <c r="VXF81" s="398">
        <f>IF((ISBLANK(VWY81)+ISBLANK(VXA81)+ISBLANK(VWZ81)+ISBLANK(VXB81)+ISBLANK(VXC81)+ISBLANK(VXD81)+ISBLANK(VXE81))&lt;8,IF(ISNUMBER(LARGE((VWY81,VXA81,VXB81,VXC81,VXD81),1)),LARGE((VWY81,VXA81,VXB81,VXC81,VXD81),1),0)+IF(ISNUMBER(LARGE((VWY81,VXA81,VXB81,VXC81,VXD81),2)),LARGE((VWY81,VXA81,VXB81,VXC81,VXD81),2),0)+VWZ81+VXE81,"")</f>
        <v>0</v>
      </c>
      <c r="VXG81" s="398"/>
      <c r="VXH81" s="418"/>
      <c r="VXI81" s="397"/>
      <c r="VXJ81" s="509" t="s">
        <v>1412</v>
      </c>
      <c r="VXK81" s="509" t="s">
        <v>1413</v>
      </c>
      <c r="VXL81" s="509">
        <v>2007</v>
      </c>
      <c r="VXM81" s="522" t="s">
        <v>1414</v>
      </c>
      <c r="VXN81" s="523" t="s">
        <v>176</v>
      </c>
      <c r="VXO81" s="398">
        <v>0</v>
      </c>
      <c r="VXP81" s="398">
        <v>0</v>
      </c>
      <c r="VXQ81" s="398"/>
      <c r="VXR81" s="398"/>
      <c r="VXS81" s="398"/>
      <c r="VXT81" s="398"/>
      <c r="VXU81" s="408"/>
      <c r="VXV81" s="398">
        <f>IF((ISBLANK(VXO81)+ISBLANK(VXQ81)+ISBLANK(VXP81)+ISBLANK(VXR81)+ISBLANK(VXS81)+ISBLANK(VXT81)+ISBLANK(VXU81))&lt;8,IF(ISNUMBER(LARGE((VXO81,VXQ81,VXR81,VXS81,VXT81),1)),LARGE((VXO81,VXQ81,VXR81,VXS81,VXT81),1),0)+IF(ISNUMBER(LARGE((VXO81,VXQ81,VXR81,VXS81,VXT81),2)),LARGE((VXO81,VXQ81,VXR81,VXS81,VXT81),2),0)+VXP81+VXU81,"")</f>
        <v>0</v>
      </c>
      <c r="VXW81" s="398"/>
      <c r="VXX81" s="418"/>
      <c r="VXY81" s="397"/>
      <c r="VXZ81" s="509" t="s">
        <v>1412</v>
      </c>
      <c r="VYA81" s="509" t="s">
        <v>1413</v>
      </c>
      <c r="VYB81" s="509">
        <v>2007</v>
      </c>
      <c r="VYC81" s="522" t="s">
        <v>1414</v>
      </c>
      <c r="VYD81" s="523" t="s">
        <v>176</v>
      </c>
      <c r="VYE81" s="398">
        <v>0</v>
      </c>
      <c r="VYF81" s="398">
        <v>0</v>
      </c>
      <c r="VYG81" s="398"/>
      <c r="VYH81" s="398"/>
      <c r="VYI81" s="398"/>
      <c r="VYJ81" s="398"/>
      <c r="VYK81" s="408"/>
      <c r="VYL81" s="398">
        <f>IF((ISBLANK(VYE81)+ISBLANK(VYG81)+ISBLANK(VYF81)+ISBLANK(VYH81)+ISBLANK(VYI81)+ISBLANK(VYJ81)+ISBLANK(VYK81))&lt;8,IF(ISNUMBER(LARGE((VYE81,VYG81,VYH81,VYI81,VYJ81),1)),LARGE((VYE81,VYG81,VYH81,VYI81,VYJ81),1),0)+IF(ISNUMBER(LARGE((VYE81,VYG81,VYH81,VYI81,VYJ81),2)),LARGE((VYE81,VYG81,VYH81,VYI81,VYJ81),2),0)+VYF81+VYK81,"")</f>
        <v>0</v>
      </c>
      <c r="VYM81" s="398"/>
      <c r="VYN81" s="418"/>
      <c r="VYO81" s="397"/>
      <c r="VYP81" s="509" t="s">
        <v>1412</v>
      </c>
      <c r="VYQ81" s="509" t="s">
        <v>1413</v>
      </c>
      <c r="VYR81" s="509">
        <v>2007</v>
      </c>
      <c r="VYS81" s="522" t="s">
        <v>1414</v>
      </c>
      <c r="VYT81" s="523" t="s">
        <v>176</v>
      </c>
      <c r="VYU81" s="398">
        <v>0</v>
      </c>
      <c r="VYV81" s="398">
        <v>0</v>
      </c>
      <c r="VYW81" s="398"/>
      <c r="VYX81" s="398"/>
      <c r="VYY81" s="398"/>
      <c r="VYZ81" s="398"/>
      <c r="VZA81" s="408"/>
      <c r="VZB81" s="398">
        <f>IF((ISBLANK(VYU81)+ISBLANK(VYW81)+ISBLANK(VYV81)+ISBLANK(VYX81)+ISBLANK(VYY81)+ISBLANK(VYZ81)+ISBLANK(VZA81))&lt;8,IF(ISNUMBER(LARGE((VYU81,VYW81,VYX81,VYY81,VYZ81),1)),LARGE((VYU81,VYW81,VYX81,VYY81,VYZ81),1),0)+IF(ISNUMBER(LARGE((VYU81,VYW81,VYX81,VYY81,VYZ81),2)),LARGE((VYU81,VYW81,VYX81,VYY81,VYZ81),2),0)+VYV81+VZA81,"")</f>
        <v>0</v>
      </c>
      <c r="VZC81" s="398"/>
      <c r="VZD81" s="418"/>
      <c r="VZE81" s="397"/>
      <c r="VZF81" s="509" t="s">
        <v>1412</v>
      </c>
      <c r="VZG81" s="509" t="s">
        <v>1413</v>
      </c>
      <c r="VZH81" s="509">
        <v>2007</v>
      </c>
      <c r="VZI81" s="522" t="s">
        <v>1414</v>
      </c>
      <c r="VZJ81" s="523" t="s">
        <v>176</v>
      </c>
      <c r="VZK81" s="398">
        <v>0</v>
      </c>
      <c r="VZL81" s="398">
        <v>0</v>
      </c>
      <c r="VZM81" s="398"/>
      <c r="VZN81" s="398"/>
      <c r="VZO81" s="398"/>
      <c r="VZP81" s="398"/>
      <c r="VZQ81" s="408"/>
      <c r="VZR81" s="398">
        <f>IF((ISBLANK(VZK81)+ISBLANK(VZM81)+ISBLANK(VZL81)+ISBLANK(VZN81)+ISBLANK(VZO81)+ISBLANK(VZP81)+ISBLANK(VZQ81))&lt;8,IF(ISNUMBER(LARGE((VZK81,VZM81,VZN81,VZO81,VZP81),1)),LARGE((VZK81,VZM81,VZN81,VZO81,VZP81),1),0)+IF(ISNUMBER(LARGE((VZK81,VZM81,VZN81,VZO81,VZP81),2)),LARGE((VZK81,VZM81,VZN81,VZO81,VZP81),2),0)+VZL81+VZQ81,"")</f>
        <v>0</v>
      </c>
      <c r="VZS81" s="398"/>
      <c r="VZT81" s="418"/>
      <c r="VZU81" s="397"/>
      <c r="VZV81" s="509" t="s">
        <v>1412</v>
      </c>
      <c r="VZW81" s="509" t="s">
        <v>1413</v>
      </c>
      <c r="VZX81" s="509">
        <v>2007</v>
      </c>
      <c r="VZY81" s="522" t="s">
        <v>1414</v>
      </c>
      <c r="VZZ81" s="523" t="s">
        <v>176</v>
      </c>
      <c r="WAA81" s="398">
        <v>0</v>
      </c>
      <c r="WAB81" s="398">
        <v>0</v>
      </c>
      <c r="WAC81" s="398"/>
      <c r="WAD81" s="398"/>
      <c r="WAE81" s="398"/>
      <c r="WAF81" s="398"/>
      <c r="WAG81" s="408"/>
      <c r="WAH81" s="398">
        <f>IF((ISBLANK(WAA81)+ISBLANK(WAC81)+ISBLANK(WAB81)+ISBLANK(WAD81)+ISBLANK(WAE81)+ISBLANK(WAF81)+ISBLANK(WAG81))&lt;8,IF(ISNUMBER(LARGE((WAA81,WAC81,WAD81,WAE81,WAF81),1)),LARGE((WAA81,WAC81,WAD81,WAE81,WAF81),1),0)+IF(ISNUMBER(LARGE((WAA81,WAC81,WAD81,WAE81,WAF81),2)),LARGE((WAA81,WAC81,WAD81,WAE81,WAF81),2),0)+WAB81+WAG81,"")</f>
        <v>0</v>
      </c>
      <c r="WAI81" s="398"/>
      <c r="WAJ81" s="418"/>
      <c r="WAK81" s="397"/>
      <c r="WAL81" s="509" t="s">
        <v>1412</v>
      </c>
      <c r="WAM81" s="509" t="s">
        <v>1413</v>
      </c>
      <c r="WAN81" s="509">
        <v>2007</v>
      </c>
      <c r="WAO81" s="522" t="s">
        <v>1414</v>
      </c>
      <c r="WAP81" s="523" t="s">
        <v>176</v>
      </c>
      <c r="WAQ81" s="398">
        <v>0</v>
      </c>
      <c r="WAR81" s="398">
        <v>0</v>
      </c>
      <c r="WAS81" s="398"/>
      <c r="WAT81" s="398"/>
      <c r="WAU81" s="398"/>
      <c r="WAV81" s="398"/>
      <c r="WAW81" s="408"/>
      <c r="WAX81" s="398">
        <f>IF((ISBLANK(WAQ81)+ISBLANK(WAS81)+ISBLANK(WAR81)+ISBLANK(WAT81)+ISBLANK(WAU81)+ISBLANK(WAV81)+ISBLANK(WAW81))&lt;8,IF(ISNUMBER(LARGE((WAQ81,WAS81,WAT81,WAU81,WAV81),1)),LARGE((WAQ81,WAS81,WAT81,WAU81,WAV81),1),0)+IF(ISNUMBER(LARGE((WAQ81,WAS81,WAT81,WAU81,WAV81),2)),LARGE((WAQ81,WAS81,WAT81,WAU81,WAV81),2),0)+WAR81+WAW81,"")</f>
        <v>0</v>
      </c>
      <c r="WAY81" s="398"/>
      <c r="WAZ81" s="418"/>
      <c r="WBA81" s="397"/>
      <c r="WBB81" s="509" t="s">
        <v>1412</v>
      </c>
      <c r="WBC81" s="509" t="s">
        <v>1413</v>
      </c>
      <c r="WBD81" s="509">
        <v>2007</v>
      </c>
      <c r="WBE81" s="522" t="s">
        <v>1414</v>
      </c>
      <c r="WBF81" s="523" t="s">
        <v>176</v>
      </c>
      <c r="WBG81" s="398">
        <v>0</v>
      </c>
      <c r="WBH81" s="398">
        <v>0</v>
      </c>
      <c r="WBI81" s="398"/>
      <c r="WBJ81" s="398"/>
      <c r="WBK81" s="398"/>
      <c r="WBL81" s="398"/>
      <c r="WBM81" s="408"/>
      <c r="WBN81" s="398">
        <f>IF((ISBLANK(WBG81)+ISBLANK(WBI81)+ISBLANK(WBH81)+ISBLANK(WBJ81)+ISBLANK(WBK81)+ISBLANK(WBL81)+ISBLANK(WBM81))&lt;8,IF(ISNUMBER(LARGE((WBG81,WBI81,WBJ81,WBK81,WBL81),1)),LARGE((WBG81,WBI81,WBJ81,WBK81,WBL81),1),0)+IF(ISNUMBER(LARGE((WBG81,WBI81,WBJ81,WBK81,WBL81),2)),LARGE((WBG81,WBI81,WBJ81,WBK81,WBL81),2),0)+WBH81+WBM81,"")</f>
        <v>0</v>
      </c>
      <c r="WBO81" s="398"/>
      <c r="WBP81" s="418"/>
      <c r="WBQ81" s="397"/>
      <c r="WBR81" s="509" t="s">
        <v>1412</v>
      </c>
      <c r="WBS81" s="509" t="s">
        <v>1413</v>
      </c>
      <c r="WBT81" s="509">
        <v>2007</v>
      </c>
      <c r="WBU81" s="522" t="s">
        <v>1414</v>
      </c>
      <c r="WBV81" s="523" t="s">
        <v>176</v>
      </c>
      <c r="WBW81" s="398">
        <v>0</v>
      </c>
      <c r="WBX81" s="398">
        <v>0</v>
      </c>
      <c r="WBY81" s="398"/>
      <c r="WBZ81" s="398"/>
      <c r="WCA81" s="398"/>
      <c r="WCB81" s="398"/>
      <c r="WCC81" s="408"/>
      <c r="WCD81" s="398">
        <f>IF((ISBLANK(WBW81)+ISBLANK(WBY81)+ISBLANK(WBX81)+ISBLANK(WBZ81)+ISBLANK(WCA81)+ISBLANK(WCB81)+ISBLANK(WCC81))&lt;8,IF(ISNUMBER(LARGE((WBW81,WBY81,WBZ81,WCA81,WCB81),1)),LARGE((WBW81,WBY81,WBZ81,WCA81,WCB81),1),0)+IF(ISNUMBER(LARGE((WBW81,WBY81,WBZ81,WCA81,WCB81),2)),LARGE((WBW81,WBY81,WBZ81,WCA81,WCB81),2),0)+WBX81+WCC81,"")</f>
        <v>0</v>
      </c>
      <c r="WCE81" s="398"/>
      <c r="WCF81" s="418"/>
      <c r="WCG81" s="397"/>
      <c r="WCH81" s="509" t="s">
        <v>1412</v>
      </c>
      <c r="WCI81" s="509" t="s">
        <v>1413</v>
      </c>
      <c r="WCJ81" s="509">
        <v>2007</v>
      </c>
      <c r="WCK81" s="522" t="s">
        <v>1414</v>
      </c>
      <c r="WCL81" s="523" t="s">
        <v>176</v>
      </c>
      <c r="WCM81" s="398">
        <v>0</v>
      </c>
      <c r="WCN81" s="398">
        <v>0</v>
      </c>
      <c r="WCO81" s="398"/>
      <c r="WCP81" s="398"/>
      <c r="WCQ81" s="398"/>
      <c r="WCR81" s="398"/>
      <c r="WCS81" s="408"/>
      <c r="WCT81" s="398">
        <f>IF((ISBLANK(WCM81)+ISBLANK(WCO81)+ISBLANK(WCN81)+ISBLANK(WCP81)+ISBLANK(WCQ81)+ISBLANK(WCR81)+ISBLANK(WCS81))&lt;8,IF(ISNUMBER(LARGE((WCM81,WCO81,WCP81,WCQ81,WCR81),1)),LARGE((WCM81,WCO81,WCP81,WCQ81,WCR81),1),0)+IF(ISNUMBER(LARGE((WCM81,WCO81,WCP81,WCQ81,WCR81),2)),LARGE((WCM81,WCO81,WCP81,WCQ81,WCR81),2),0)+WCN81+WCS81,"")</f>
        <v>0</v>
      </c>
      <c r="WCU81" s="398"/>
      <c r="WCV81" s="418"/>
      <c r="WCW81" s="397"/>
      <c r="WCX81" s="509" t="s">
        <v>1412</v>
      </c>
      <c r="WCY81" s="509" t="s">
        <v>1413</v>
      </c>
      <c r="WCZ81" s="509">
        <v>2007</v>
      </c>
      <c r="WDA81" s="522" t="s">
        <v>1414</v>
      </c>
      <c r="WDB81" s="523" t="s">
        <v>176</v>
      </c>
      <c r="WDC81" s="398">
        <v>0</v>
      </c>
      <c r="WDD81" s="398">
        <v>0</v>
      </c>
      <c r="WDE81" s="398"/>
      <c r="WDF81" s="398"/>
      <c r="WDG81" s="398"/>
      <c r="WDH81" s="398"/>
      <c r="WDI81" s="408"/>
      <c r="WDJ81" s="398">
        <f>IF((ISBLANK(WDC81)+ISBLANK(WDE81)+ISBLANK(WDD81)+ISBLANK(WDF81)+ISBLANK(WDG81)+ISBLANK(WDH81)+ISBLANK(WDI81))&lt;8,IF(ISNUMBER(LARGE((WDC81,WDE81,WDF81,WDG81,WDH81),1)),LARGE((WDC81,WDE81,WDF81,WDG81,WDH81),1),0)+IF(ISNUMBER(LARGE((WDC81,WDE81,WDF81,WDG81,WDH81),2)),LARGE((WDC81,WDE81,WDF81,WDG81,WDH81),2),0)+WDD81+WDI81,"")</f>
        <v>0</v>
      </c>
      <c r="WDK81" s="398"/>
      <c r="WDL81" s="418"/>
      <c r="WDM81" s="397"/>
      <c r="WDN81" s="509" t="s">
        <v>1412</v>
      </c>
      <c r="WDO81" s="509" t="s">
        <v>1413</v>
      </c>
      <c r="WDP81" s="509">
        <v>2007</v>
      </c>
      <c r="WDQ81" s="522" t="s">
        <v>1414</v>
      </c>
      <c r="WDR81" s="523" t="s">
        <v>176</v>
      </c>
      <c r="WDS81" s="398">
        <v>0</v>
      </c>
      <c r="WDT81" s="398">
        <v>0</v>
      </c>
      <c r="WDU81" s="398"/>
      <c r="WDV81" s="398"/>
      <c r="WDW81" s="398"/>
      <c r="WDX81" s="398"/>
      <c r="WDY81" s="408"/>
      <c r="WDZ81" s="398">
        <f>IF((ISBLANK(WDS81)+ISBLANK(WDU81)+ISBLANK(WDT81)+ISBLANK(WDV81)+ISBLANK(WDW81)+ISBLANK(WDX81)+ISBLANK(WDY81))&lt;8,IF(ISNUMBER(LARGE((WDS81,WDU81,WDV81,WDW81,WDX81),1)),LARGE((WDS81,WDU81,WDV81,WDW81,WDX81),1),0)+IF(ISNUMBER(LARGE((WDS81,WDU81,WDV81,WDW81,WDX81),2)),LARGE((WDS81,WDU81,WDV81,WDW81,WDX81),2),0)+WDT81+WDY81,"")</f>
        <v>0</v>
      </c>
      <c r="WEA81" s="398"/>
      <c r="WEB81" s="418"/>
      <c r="WEC81" s="397"/>
      <c r="WED81" s="509" t="s">
        <v>1412</v>
      </c>
      <c r="WEE81" s="509" t="s">
        <v>1413</v>
      </c>
      <c r="WEF81" s="509">
        <v>2007</v>
      </c>
      <c r="WEG81" s="522" t="s">
        <v>1414</v>
      </c>
      <c r="WEH81" s="523" t="s">
        <v>176</v>
      </c>
      <c r="WEI81" s="398">
        <v>0</v>
      </c>
      <c r="WEJ81" s="398">
        <v>0</v>
      </c>
      <c r="WEK81" s="398"/>
      <c r="WEL81" s="398"/>
      <c r="WEM81" s="398"/>
      <c r="WEN81" s="398"/>
      <c r="WEO81" s="408"/>
      <c r="WEP81" s="398">
        <f>IF((ISBLANK(WEI81)+ISBLANK(WEK81)+ISBLANK(WEJ81)+ISBLANK(WEL81)+ISBLANK(WEM81)+ISBLANK(WEN81)+ISBLANK(WEO81))&lt;8,IF(ISNUMBER(LARGE((WEI81,WEK81,WEL81,WEM81,WEN81),1)),LARGE((WEI81,WEK81,WEL81,WEM81,WEN81),1),0)+IF(ISNUMBER(LARGE((WEI81,WEK81,WEL81,WEM81,WEN81),2)),LARGE((WEI81,WEK81,WEL81,WEM81,WEN81),2),0)+WEJ81+WEO81,"")</f>
        <v>0</v>
      </c>
      <c r="WEQ81" s="398"/>
      <c r="WER81" s="418"/>
      <c r="WES81" s="397"/>
      <c r="WET81" s="509" t="s">
        <v>1412</v>
      </c>
      <c r="WEU81" s="509" t="s">
        <v>1413</v>
      </c>
      <c r="WEV81" s="509">
        <v>2007</v>
      </c>
      <c r="WEW81" s="522" t="s">
        <v>1414</v>
      </c>
      <c r="WEX81" s="523" t="s">
        <v>176</v>
      </c>
      <c r="WEY81" s="398">
        <v>0</v>
      </c>
      <c r="WEZ81" s="398">
        <v>0</v>
      </c>
      <c r="WFA81" s="398"/>
      <c r="WFB81" s="398"/>
      <c r="WFC81" s="398"/>
      <c r="WFD81" s="398"/>
      <c r="WFE81" s="408"/>
      <c r="WFF81" s="398">
        <f>IF((ISBLANK(WEY81)+ISBLANK(WFA81)+ISBLANK(WEZ81)+ISBLANK(WFB81)+ISBLANK(WFC81)+ISBLANK(WFD81)+ISBLANK(WFE81))&lt;8,IF(ISNUMBER(LARGE((WEY81,WFA81,WFB81,WFC81,WFD81),1)),LARGE((WEY81,WFA81,WFB81,WFC81,WFD81),1),0)+IF(ISNUMBER(LARGE((WEY81,WFA81,WFB81,WFC81,WFD81),2)),LARGE((WEY81,WFA81,WFB81,WFC81,WFD81),2),0)+WEZ81+WFE81,"")</f>
        <v>0</v>
      </c>
      <c r="WFG81" s="398"/>
      <c r="WFH81" s="418"/>
      <c r="WFI81" s="397"/>
      <c r="WFJ81" s="509" t="s">
        <v>1412</v>
      </c>
      <c r="WFK81" s="509" t="s">
        <v>1413</v>
      </c>
      <c r="WFL81" s="509">
        <v>2007</v>
      </c>
      <c r="WFM81" s="522" t="s">
        <v>1414</v>
      </c>
      <c r="WFN81" s="523" t="s">
        <v>176</v>
      </c>
      <c r="WFO81" s="398">
        <v>0</v>
      </c>
      <c r="WFP81" s="398">
        <v>0</v>
      </c>
      <c r="WFQ81" s="398"/>
      <c r="WFR81" s="398"/>
      <c r="WFS81" s="398"/>
      <c r="WFT81" s="398"/>
      <c r="WFU81" s="408"/>
      <c r="WFV81" s="398">
        <f>IF((ISBLANK(WFO81)+ISBLANK(WFQ81)+ISBLANK(WFP81)+ISBLANK(WFR81)+ISBLANK(WFS81)+ISBLANK(WFT81)+ISBLANK(WFU81))&lt;8,IF(ISNUMBER(LARGE((WFO81,WFQ81,WFR81,WFS81,WFT81),1)),LARGE((WFO81,WFQ81,WFR81,WFS81,WFT81),1),0)+IF(ISNUMBER(LARGE((WFO81,WFQ81,WFR81,WFS81,WFT81),2)),LARGE((WFO81,WFQ81,WFR81,WFS81,WFT81),2),0)+WFP81+WFU81,"")</f>
        <v>0</v>
      </c>
      <c r="WFW81" s="398"/>
      <c r="WFX81" s="418"/>
      <c r="WFY81" s="397"/>
      <c r="WFZ81" s="509" t="s">
        <v>1412</v>
      </c>
      <c r="WGA81" s="509" t="s">
        <v>1413</v>
      </c>
      <c r="WGB81" s="509">
        <v>2007</v>
      </c>
      <c r="WGC81" s="522" t="s">
        <v>1414</v>
      </c>
      <c r="WGD81" s="523" t="s">
        <v>176</v>
      </c>
      <c r="WGE81" s="398">
        <v>0</v>
      </c>
      <c r="WGF81" s="398">
        <v>0</v>
      </c>
      <c r="WGG81" s="398"/>
      <c r="WGH81" s="398"/>
      <c r="WGI81" s="398"/>
      <c r="WGJ81" s="398"/>
      <c r="WGK81" s="408"/>
      <c r="WGL81" s="398">
        <f>IF((ISBLANK(WGE81)+ISBLANK(WGG81)+ISBLANK(WGF81)+ISBLANK(WGH81)+ISBLANK(WGI81)+ISBLANK(WGJ81)+ISBLANK(WGK81))&lt;8,IF(ISNUMBER(LARGE((WGE81,WGG81,WGH81,WGI81,WGJ81),1)),LARGE((WGE81,WGG81,WGH81,WGI81,WGJ81),1),0)+IF(ISNUMBER(LARGE((WGE81,WGG81,WGH81,WGI81,WGJ81),2)),LARGE((WGE81,WGG81,WGH81,WGI81,WGJ81),2),0)+WGF81+WGK81,"")</f>
        <v>0</v>
      </c>
      <c r="WGM81" s="398"/>
      <c r="WGN81" s="418"/>
      <c r="WGO81" s="397"/>
      <c r="WGP81" s="509" t="s">
        <v>1412</v>
      </c>
      <c r="WGQ81" s="509" t="s">
        <v>1413</v>
      </c>
      <c r="WGR81" s="509">
        <v>2007</v>
      </c>
      <c r="WGS81" s="522" t="s">
        <v>1414</v>
      </c>
      <c r="WGT81" s="523" t="s">
        <v>176</v>
      </c>
      <c r="WGU81" s="398">
        <v>0</v>
      </c>
      <c r="WGV81" s="398">
        <v>0</v>
      </c>
      <c r="WGW81" s="398"/>
      <c r="WGX81" s="398"/>
      <c r="WGY81" s="398"/>
      <c r="WGZ81" s="398"/>
      <c r="WHA81" s="408"/>
      <c r="WHB81" s="398">
        <f>IF((ISBLANK(WGU81)+ISBLANK(WGW81)+ISBLANK(WGV81)+ISBLANK(WGX81)+ISBLANK(WGY81)+ISBLANK(WGZ81)+ISBLANK(WHA81))&lt;8,IF(ISNUMBER(LARGE((WGU81,WGW81,WGX81,WGY81,WGZ81),1)),LARGE((WGU81,WGW81,WGX81,WGY81,WGZ81),1),0)+IF(ISNUMBER(LARGE((WGU81,WGW81,WGX81,WGY81,WGZ81),2)),LARGE((WGU81,WGW81,WGX81,WGY81,WGZ81),2),0)+WGV81+WHA81,"")</f>
        <v>0</v>
      </c>
      <c r="WHC81" s="398"/>
      <c r="WHD81" s="418"/>
      <c r="WHE81" s="397"/>
      <c r="WHF81" s="509" t="s">
        <v>1412</v>
      </c>
      <c r="WHG81" s="509" t="s">
        <v>1413</v>
      </c>
      <c r="WHH81" s="509">
        <v>2007</v>
      </c>
      <c r="WHI81" s="522" t="s">
        <v>1414</v>
      </c>
      <c r="WHJ81" s="523" t="s">
        <v>176</v>
      </c>
      <c r="WHK81" s="398">
        <v>0</v>
      </c>
      <c r="WHL81" s="398">
        <v>0</v>
      </c>
      <c r="WHM81" s="398"/>
      <c r="WHN81" s="398"/>
      <c r="WHO81" s="398"/>
      <c r="WHP81" s="398"/>
      <c r="WHQ81" s="408"/>
      <c r="WHR81" s="398">
        <f>IF((ISBLANK(WHK81)+ISBLANK(WHM81)+ISBLANK(WHL81)+ISBLANK(WHN81)+ISBLANK(WHO81)+ISBLANK(WHP81)+ISBLANK(WHQ81))&lt;8,IF(ISNUMBER(LARGE((WHK81,WHM81,WHN81,WHO81,WHP81),1)),LARGE((WHK81,WHM81,WHN81,WHO81,WHP81),1),0)+IF(ISNUMBER(LARGE((WHK81,WHM81,WHN81,WHO81,WHP81),2)),LARGE((WHK81,WHM81,WHN81,WHO81,WHP81),2),0)+WHL81+WHQ81,"")</f>
        <v>0</v>
      </c>
      <c r="WHS81" s="398"/>
      <c r="WHT81" s="418"/>
      <c r="WHU81" s="397"/>
      <c r="WHV81" s="509" t="s">
        <v>1412</v>
      </c>
      <c r="WHW81" s="509" t="s">
        <v>1413</v>
      </c>
      <c r="WHX81" s="509">
        <v>2007</v>
      </c>
      <c r="WHY81" s="522" t="s">
        <v>1414</v>
      </c>
      <c r="WHZ81" s="523" t="s">
        <v>176</v>
      </c>
      <c r="WIA81" s="398">
        <v>0</v>
      </c>
      <c r="WIB81" s="398">
        <v>0</v>
      </c>
      <c r="WIC81" s="398"/>
      <c r="WID81" s="398"/>
      <c r="WIE81" s="398"/>
      <c r="WIF81" s="398"/>
      <c r="WIG81" s="408"/>
      <c r="WIH81" s="398">
        <f>IF((ISBLANK(WIA81)+ISBLANK(WIC81)+ISBLANK(WIB81)+ISBLANK(WID81)+ISBLANK(WIE81)+ISBLANK(WIF81)+ISBLANK(WIG81))&lt;8,IF(ISNUMBER(LARGE((WIA81,WIC81,WID81,WIE81,WIF81),1)),LARGE((WIA81,WIC81,WID81,WIE81,WIF81),1),0)+IF(ISNUMBER(LARGE((WIA81,WIC81,WID81,WIE81,WIF81),2)),LARGE((WIA81,WIC81,WID81,WIE81,WIF81),2),0)+WIB81+WIG81,"")</f>
        <v>0</v>
      </c>
      <c r="WII81" s="398"/>
      <c r="WIJ81" s="418"/>
      <c r="WIK81" s="397"/>
      <c r="WIL81" s="509" t="s">
        <v>1412</v>
      </c>
      <c r="WIM81" s="509" t="s">
        <v>1413</v>
      </c>
      <c r="WIN81" s="509">
        <v>2007</v>
      </c>
      <c r="WIO81" s="522" t="s">
        <v>1414</v>
      </c>
      <c r="WIP81" s="523" t="s">
        <v>176</v>
      </c>
      <c r="WIQ81" s="398">
        <v>0</v>
      </c>
      <c r="WIR81" s="398">
        <v>0</v>
      </c>
      <c r="WIS81" s="398"/>
      <c r="WIT81" s="398"/>
      <c r="WIU81" s="398"/>
      <c r="WIV81" s="398"/>
      <c r="WIW81" s="408"/>
      <c r="WIX81" s="398">
        <f>IF((ISBLANK(WIQ81)+ISBLANK(WIS81)+ISBLANK(WIR81)+ISBLANK(WIT81)+ISBLANK(WIU81)+ISBLANK(WIV81)+ISBLANK(WIW81))&lt;8,IF(ISNUMBER(LARGE((WIQ81,WIS81,WIT81,WIU81,WIV81),1)),LARGE((WIQ81,WIS81,WIT81,WIU81,WIV81),1),0)+IF(ISNUMBER(LARGE((WIQ81,WIS81,WIT81,WIU81,WIV81),2)),LARGE((WIQ81,WIS81,WIT81,WIU81,WIV81),2),0)+WIR81+WIW81,"")</f>
        <v>0</v>
      </c>
      <c r="WIY81" s="398"/>
      <c r="WIZ81" s="418"/>
      <c r="WJA81" s="397"/>
      <c r="WJB81" s="509" t="s">
        <v>1412</v>
      </c>
      <c r="WJC81" s="509" t="s">
        <v>1413</v>
      </c>
      <c r="WJD81" s="509">
        <v>2007</v>
      </c>
      <c r="WJE81" s="522" t="s">
        <v>1414</v>
      </c>
      <c r="WJF81" s="523" t="s">
        <v>176</v>
      </c>
      <c r="WJG81" s="398">
        <v>0</v>
      </c>
      <c r="WJH81" s="398">
        <v>0</v>
      </c>
      <c r="WJI81" s="398"/>
      <c r="WJJ81" s="398"/>
      <c r="WJK81" s="398"/>
      <c r="WJL81" s="398"/>
      <c r="WJM81" s="408"/>
      <c r="WJN81" s="398">
        <f>IF((ISBLANK(WJG81)+ISBLANK(WJI81)+ISBLANK(WJH81)+ISBLANK(WJJ81)+ISBLANK(WJK81)+ISBLANK(WJL81)+ISBLANK(WJM81))&lt;8,IF(ISNUMBER(LARGE((WJG81,WJI81,WJJ81,WJK81,WJL81),1)),LARGE((WJG81,WJI81,WJJ81,WJK81,WJL81),1),0)+IF(ISNUMBER(LARGE((WJG81,WJI81,WJJ81,WJK81,WJL81),2)),LARGE((WJG81,WJI81,WJJ81,WJK81,WJL81),2),0)+WJH81+WJM81,"")</f>
        <v>0</v>
      </c>
      <c r="WJO81" s="398"/>
      <c r="WJP81" s="418"/>
      <c r="WJQ81" s="397"/>
      <c r="WJR81" s="509" t="s">
        <v>1412</v>
      </c>
      <c r="WJS81" s="509" t="s">
        <v>1413</v>
      </c>
      <c r="WJT81" s="509">
        <v>2007</v>
      </c>
      <c r="WJU81" s="522" t="s">
        <v>1414</v>
      </c>
      <c r="WJV81" s="523" t="s">
        <v>176</v>
      </c>
      <c r="WJW81" s="398">
        <v>0</v>
      </c>
      <c r="WJX81" s="398">
        <v>0</v>
      </c>
      <c r="WJY81" s="398"/>
      <c r="WJZ81" s="398"/>
      <c r="WKA81" s="398"/>
      <c r="WKB81" s="398"/>
      <c r="WKC81" s="408"/>
      <c r="WKD81" s="398">
        <f>IF((ISBLANK(WJW81)+ISBLANK(WJY81)+ISBLANK(WJX81)+ISBLANK(WJZ81)+ISBLANK(WKA81)+ISBLANK(WKB81)+ISBLANK(WKC81))&lt;8,IF(ISNUMBER(LARGE((WJW81,WJY81,WJZ81,WKA81,WKB81),1)),LARGE((WJW81,WJY81,WJZ81,WKA81,WKB81),1),0)+IF(ISNUMBER(LARGE((WJW81,WJY81,WJZ81,WKA81,WKB81),2)),LARGE((WJW81,WJY81,WJZ81,WKA81,WKB81),2),0)+WJX81+WKC81,"")</f>
        <v>0</v>
      </c>
      <c r="WKE81" s="398"/>
      <c r="WKF81" s="418"/>
      <c r="WKG81" s="397"/>
      <c r="WKH81" s="509" t="s">
        <v>1412</v>
      </c>
      <c r="WKI81" s="509" t="s">
        <v>1413</v>
      </c>
      <c r="WKJ81" s="509">
        <v>2007</v>
      </c>
      <c r="WKK81" s="522" t="s">
        <v>1414</v>
      </c>
      <c r="WKL81" s="523" t="s">
        <v>176</v>
      </c>
      <c r="WKM81" s="398">
        <v>0</v>
      </c>
      <c r="WKN81" s="398">
        <v>0</v>
      </c>
      <c r="WKO81" s="398"/>
      <c r="WKP81" s="398"/>
      <c r="WKQ81" s="398"/>
      <c r="WKR81" s="398"/>
      <c r="WKS81" s="408"/>
      <c r="WKT81" s="398">
        <f>IF((ISBLANK(WKM81)+ISBLANK(WKO81)+ISBLANK(WKN81)+ISBLANK(WKP81)+ISBLANK(WKQ81)+ISBLANK(WKR81)+ISBLANK(WKS81))&lt;8,IF(ISNUMBER(LARGE((WKM81,WKO81,WKP81,WKQ81,WKR81),1)),LARGE((WKM81,WKO81,WKP81,WKQ81,WKR81),1),0)+IF(ISNUMBER(LARGE((WKM81,WKO81,WKP81,WKQ81,WKR81),2)),LARGE((WKM81,WKO81,WKP81,WKQ81,WKR81),2),0)+WKN81+WKS81,"")</f>
        <v>0</v>
      </c>
      <c r="WKU81" s="398"/>
      <c r="WKV81" s="418"/>
      <c r="WKW81" s="397"/>
      <c r="WKX81" s="509" t="s">
        <v>1412</v>
      </c>
      <c r="WKY81" s="509" t="s">
        <v>1413</v>
      </c>
      <c r="WKZ81" s="509">
        <v>2007</v>
      </c>
      <c r="WLA81" s="522" t="s">
        <v>1414</v>
      </c>
      <c r="WLB81" s="523" t="s">
        <v>176</v>
      </c>
      <c r="WLC81" s="398">
        <v>0</v>
      </c>
      <c r="WLD81" s="398">
        <v>0</v>
      </c>
      <c r="WLE81" s="398"/>
      <c r="WLF81" s="398"/>
      <c r="WLG81" s="398"/>
      <c r="WLH81" s="398"/>
      <c r="WLI81" s="408"/>
      <c r="WLJ81" s="398">
        <f>IF((ISBLANK(WLC81)+ISBLANK(WLE81)+ISBLANK(WLD81)+ISBLANK(WLF81)+ISBLANK(WLG81)+ISBLANK(WLH81)+ISBLANK(WLI81))&lt;8,IF(ISNUMBER(LARGE((WLC81,WLE81,WLF81,WLG81,WLH81),1)),LARGE((WLC81,WLE81,WLF81,WLG81,WLH81),1),0)+IF(ISNUMBER(LARGE((WLC81,WLE81,WLF81,WLG81,WLH81),2)),LARGE((WLC81,WLE81,WLF81,WLG81,WLH81),2),0)+WLD81+WLI81,"")</f>
        <v>0</v>
      </c>
      <c r="WLK81" s="398"/>
      <c r="WLL81" s="418"/>
      <c r="WLM81" s="397"/>
      <c r="WLN81" s="509" t="s">
        <v>1412</v>
      </c>
      <c r="WLO81" s="509" t="s">
        <v>1413</v>
      </c>
      <c r="WLP81" s="509">
        <v>2007</v>
      </c>
      <c r="WLQ81" s="522" t="s">
        <v>1414</v>
      </c>
      <c r="WLR81" s="523" t="s">
        <v>176</v>
      </c>
      <c r="WLS81" s="398">
        <v>0</v>
      </c>
      <c r="WLT81" s="398">
        <v>0</v>
      </c>
      <c r="WLU81" s="398"/>
      <c r="WLV81" s="398"/>
      <c r="WLW81" s="398"/>
      <c r="WLX81" s="398"/>
      <c r="WLY81" s="408"/>
      <c r="WLZ81" s="398">
        <f>IF((ISBLANK(WLS81)+ISBLANK(WLU81)+ISBLANK(WLT81)+ISBLANK(WLV81)+ISBLANK(WLW81)+ISBLANK(WLX81)+ISBLANK(WLY81))&lt;8,IF(ISNUMBER(LARGE((WLS81,WLU81,WLV81,WLW81,WLX81),1)),LARGE((WLS81,WLU81,WLV81,WLW81,WLX81),1),0)+IF(ISNUMBER(LARGE((WLS81,WLU81,WLV81,WLW81,WLX81),2)),LARGE((WLS81,WLU81,WLV81,WLW81,WLX81),2),0)+WLT81+WLY81,"")</f>
        <v>0</v>
      </c>
      <c r="WMA81" s="398"/>
      <c r="WMB81" s="418"/>
      <c r="WMC81" s="397"/>
      <c r="WMD81" s="509" t="s">
        <v>1412</v>
      </c>
      <c r="WME81" s="509" t="s">
        <v>1413</v>
      </c>
      <c r="WMF81" s="509">
        <v>2007</v>
      </c>
      <c r="WMG81" s="522" t="s">
        <v>1414</v>
      </c>
      <c r="WMH81" s="523" t="s">
        <v>176</v>
      </c>
      <c r="WMI81" s="398">
        <v>0</v>
      </c>
      <c r="WMJ81" s="398">
        <v>0</v>
      </c>
      <c r="WMK81" s="398"/>
      <c r="WML81" s="398"/>
      <c r="WMM81" s="398"/>
      <c r="WMN81" s="398"/>
      <c r="WMO81" s="408"/>
      <c r="WMP81" s="398">
        <f>IF((ISBLANK(WMI81)+ISBLANK(WMK81)+ISBLANK(WMJ81)+ISBLANK(WML81)+ISBLANK(WMM81)+ISBLANK(WMN81)+ISBLANK(WMO81))&lt;8,IF(ISNUMBER(LARGE((WMI81,WMK81,WML81,WMM81,WMN81),1)),LARGE((WMI81,WMK81,WML81,WMM81,WMN81),1),0)+IF(ISNUMBER(LARGE((WMI81,WMK81,WML81,WMM81,WMN81),2)),LARGE((WMI81,WMK81,WML81,WMM81,WMN81),2),0)+WMJ81+WMO81,"")</f>
        <v>0</v>
      </c>
      <c r="WMQ81" s="398"/>
      <c r="WMR81" s="418"/>
      <c r="WMS81" s="397"/>
      <c r="WMT81" s="509" t="s">
        <v>1412</v>
      </c>
      <c r="WMU81" s="509" t="s">
        <v>1413</v>
      </c>
      <c r="WMV81" s="509">
        <v>2007</v>
      </c>
      <c r="WMW81" s="522" t="s">
        <v>1414</v>
      </c>
      <c r="WMX81" s="523" t="s">
        <v>176</v>
      </c>
      <c r="WMY81" s="398">
        <v>0</v>
      </c>
      <c r="WMZ81" s="398">
        <v>0</v>
      </c>
      <c r="WNA81" s="398"/>
      <c r="WNB81" s="398"/>
      <c r="WNC81" s="398"/>
      <c r="WND81" s="398"/>
      <c r="WNE81" s="408"/>
      <c r="WNF81" s="398">
        <f>IF((ISBLANK(WMY81)+ISBLANK(WNA81)+ISBLANK(WMZ81)+ISBLANK(WNB81)+ISBLANK(WNC81)+ISBLANK(WND81)+ISBLANK(WNE81))&lt;8,IF(ISNUMBER(LARGE((WMY81,WNA81,WNB81,WNC81,WND81),1)),LARGE((WMY81,WNA81,WNB81,WNC81,WND81),1),0)+IF(ISNUMBER(LARGE((WMY81,WNA81,WNB81,WNC81,WND81),2)),LARGE((WMY81,WNA81,WNB81,WNC81,WND81),2),0)+WMZ81+WNE81,"")</f>
        <v>0</v>
      </c>
      <c r="WNG81" s="398"/>
      <c r="WNH81" s="418"/>
      <c r="WNI81" s="397"/>
      <c r="WNJ81" s="509" t="s">
        <v>1412</v>
      </c>
      <c r="WNK81" s="509" t="s">
        <v>1413</v>
      </c>
      <c r="WNL81" s="509">
        <v>2007</v>
      </c>
      <c r="WNM81" s="522" t="s">
        <v>1414</v>
      </c>
      <c r="WNN81" s="523" t="s">
        <v>176</v>
      </c>
      <c r="WNO81" s="398">
        <v>0</v>
      </c>
      <c r="WNP81" s="398">
        <v>0</v>
      </c>
      <c r="WNQ81" s="398"/>
      <c r="WNR81" s="398"/>
      <c r="WNS81" s="398"/>
      <c r="WNT81" s="398"/>
      <c r="WNU81" s="408"/>
      <c r="WNV81" s="398">
        <f>IF((ISBLANK(WNO81)+ISBLANK(WNQ81)+ISBLANK(WNP81)+ISBLANK(WNR81)+ISBLANK(WNS81)+ISBLANK(WNT81)+ISBLANK(WNU81))&lt;8,IF(ISNUMBER(LARGE((WNO81,WNQ81,WNR81,WNS81,WNT81),1)),LARGE((WNO81,WNQ81,WNR81,WNS81,WNT81),1),0)+IF(ISNUMBER(LARGE((WNO81,WNQ81,WNR81,WNS81,WNT81),2)),LARGE((WNO81,WNQ81,WNR81,WNS81,WNT81),2),0)+WNP81+WNU81,"")</f>
        <v>0</v>
      </c>
      <c r="WNW81" s="398"/>
      <c r="WNX81" s="418"/>
      <c r="WNY81" s="397"/>
      <c r="WNZ81" s="509" t="s">
        <v>1412</v>
      </c>
      <c r="WOA81" s="509" t="s">
        <v>1413</v>
      </c>
      <c r="WOB81" s="509">
        <v>2007</v>
      </c>
      <c r="WOC81" s="522" t="s">
        <v>1414</v>
      </c>
      <c r="WOD81" s="523" t="s">
        <v>176</v>
      </c>
      <c r="WOE81" s="398">
        <v>0</v>
      </c>
      <c r="WOF81" s="398">
        <v>0</v>
      </c>
      <c r="WOG81" s="398"/>
      <c r="WOH81" s="398"/>
      <c r="WOI81" s="398"/>
      <c r="WOJ81" s="398"/>
      <c r="WOK81" s="408"/>
      <c r="WOL81" s="398">
        <f>IF((ISBLANK(WOE81)+ISBLANK(WOG81)+ISBLANK(WOF81)+ISBLANK(WOH81)+ISBLANK(WOI81)+ISBLANK(WOJ81)+ISBLANK(WOK81))&lt;8,IF(ISNUMBER(LARGE((WOE81,WOG81,WOH81,WOI81,WOJ81),1)),LARGE((WOE81,WOG81,WOH81,WOI81,WOJ81),1),0)+IF(ISNUMBER(LARGE((WOE81,WOG81,WOH81,WOI81,WOJ81),2)),LARGE((WOE81,WOG81,WOH81,WOI81,WOJ81),2),0)+WOF81+WOK81,"")</f>
        <v>0</v>
      </c>
      <c r="WOM81" s="398"/>
      <c r="WON81" s="418"/>
      <c r="WOO81" s="397"/>
      <c r="WOP81" s="509" t="s">
        <v>1412</v>
      </c>
      <c r="WOQ81" s="509" t="s">
        <v>1413</v>
      </c>
      <c r="WOR81" s="509">
        <v>2007</v>
      </c>
      <c r="WOS81" s="522" t="s">
        <v>1414</v>
      </c>
      <c r="WOT81" s="523" t="s">
        <v>176</v>
      </c>
      <c r="WOU81" s="398">
        <v>0</v>
      </c>
      <c r="WOV81" s="398">
        <v>0</v>
      </c>
      <c r="WOW81" s="398"/>
      <c r="WOX81" s="398"/>
      <c r="WOY81" s="398"/>
      <c r="WOZ81" s="398"/>
      <c r="WPA81" s="408"/>
      <c r="WPB81" s="398">
        <f>IF((ISBLANK(WOU81)+ISBLANK(WOW81)+ISBLANK(WOV81)+ISBLANK(WOX81)+ISBLANK(WOY81)+ISBLANK(WOZ81)+ISBLANK(WPA81))&lt;8,IF(ISNUMBER(LARGE((WOU81,WOW81,WOX81,WOY81,WOZ81),1)),LARGE((WOU81,WOW81,WOX81,WOY81,WOZ81),1),0)+IF(ISNUMBER(LARGE((WOU81,WOW81,WOX81,WOY81,WOZ81),2)),LARGE((WOU81,WOW81,WOX81,WOY81,WOZ81),2),0)+WOV81+WPA81,"")</f>
        <v>0</v>
      </c>
      <c r="WPC81" s="398"/>
      <c r="WPD81" s="418"/>
      <c r="WPE81" s="397"/>
      <c r="WPF81" s="509" t="s">
        <v>1412</v>
      </c>
      <c r="WPG81" s="509" t="s">
        <v>1413</v>
      </c>
      <c r="WPH81" s="509">
        <v>2007</v>
      </c>
      <c r="WPI81" s="522" t="s">
        <v>1414</v>
      </c>
      <c r="WPJ81" s="523" t="s">
        <v>176</v>
      </c>
      <c r="WPK81" s="398">
        <v>0</v>
      </c>
      <c r="WPL81" s="398">
        <v>0</v>
      </c>
      <c r="WPM81" s="398"/>
      <c r="WPN81" s="398"/>
      <c r="WPO81" s="398"/>
      <c r="WPP81" s="398"/>
      <c r="WPQ81" s="408"/>
      <c r="WPR81" s="398">
        <f>IF((ISBLANK(WPK81)+ISBLANK(WPM81)+ISBLANK(WPL81)+ISBLANK(WPN81)+ISBLANK(WPO81)+ISBLANK(WPP81)+ISBLANK(WPQ81))&lt;8,IF(ISNUMBER(LARGE((WPK81,WPM81,WPN81,WPO81,WPP81),1)),LARGE((WPK81,WPM81,WPN81,WPO81,WPP81),1),0)+IF(ISNUMBER(LARGE((WPK81,WPM81,WPN81,WPO81,WPP81),2)),LARGE((WPK81,WPM81,WPN81,WPO81,WPP81),2),0)+WPL81+WPQ81,"")</f>
        <v>0</v>
      </c>
      <c r="WPS81" s="398"/>
      <c r="WPT81" s="418"/>
      <c r="WPU81" s="397"/>
      <c r="WPV81" s="509" t="s">
        <v>1412</v>
      </c>
      <c r="WPW81" s="509" t="s">
        <v>1413</v>
      </c>
      <c r="WPX81" s="509">
        <v>2007</v>
      </c>
      <c r="WPY81" s="522" t="s">
        <v>1414</v>
      </c>
      <c r="WPZ81" s="523" t="s">
        <v>176</v>
      </c>
      <c r="WQA81" s="398">
        <v>0</v>
      </c>
      <c r="WQB81" s="398">
        <v>0</v>
      </c>
      <c r="WQC81" s="398"/>
      <c r="WQD81" s="398"/>
      <c r="WQE81" s="398"/>
      <c r="WQF81" s="398"/>
      <c r="WQG81" s="408"/>
      <c r="WQH81" s="398">
        <f>IF((ISBLANK(WQA81)+ISBLANK(WQC81)+ISBLANK(WQB81)+ISBLANK(WQD81)+ISBLANK(WQE81)+ISBLANK(WQF81)+ISBLANK(WQG81))&lt;8,IF(ISNUMBER(LARGE((WQA81,WQC81,WQD81,WQE81,WQF81),1)),LARGE((WQA81,WQC81,WQD81,WQE81,WQF81),1),0)+IF(ISNUMBER(LARGE((WQA81,WQC81,WQD81,WQE81,WQF81),2)),LARGE((WQA81,WQC81,WQD81,WQE81,WQF81),2),0)+WQB81+WQG81,"")</f>
        <v>0</v>
      </c>
      <c r="WQI81" s="398"/>
      <c r="WQJ81" s="418"/>
      <c r="WQK81" s="397"/>
      <c r="WQL81" s="509" t="s">
        <v>1412</v>
      </c>
      <c r="WQM81" s="509" t="s">
        <v>1413</v>
      </c>
      <c r="WQN81" s="509">
        <v>2007</v>
      </c>
      <c r="WQO81" s="522" t="s">
        <v>1414</v>
      </c>
      <c r="WQP81" s="523" t="s">
        <v>176</v>
      </c>
      <c r="WQQ81" s="398">
        <v>0</v>
      </c>
      <c r="WQR81" s="398">
        <v>0</v>
      </c>
      <c r="WQS81" s="398"/>
      <c r="WQT81" s="398"/>
      <c r="WQU81" s="398"/>
      <c r="WQV81" s="398"/>
      <c r="WQW81" s="408"/>
      <c r="WQX81" s="398">
        <f>IF((ISBLANK(WQQ81)+ISBLANK(WQS81)+ISBLANK(WQR81)+ISBLANK(WQT81)+ISBLANK(WQU81)+ISBLANK(WQV81)+ISBLANK(WQW81))&lt;8,IF(ISNUMBER(LARGE((WQQ81,WQS81,WQT81,WQU81,WQV81),1)),LARGE((WQQ81,WQS81,WQT81,WQU81,WQV81),1),0)+IF(ISNUMBER(LARGE((WQQ81,WQS81,WQT81,WQU81,WQV81),2)),LARGE((WQQ81,WQS81,WQT81,WQU81,WQV81),2),0)+WQR81+WQW81,"")</f>
        <v>0</v>
      </c>
      <c r="WQY81" s="398"/>
      <c r="WQZ81" s="418"/>
      <c r="WRA81" s="397"/>
      <c r="WRB81" s="509" t="s">
        <v>1412</v>
      </c>
      <c r="WRC81" s="509" t="s">
        <v>1413</v>
      </c>
      <c r="WRD81" s="509">
        <v>2007</v>
      </c>
      <c r="WRE81" s="522" t="s">
        <v>1414</v>
      </c>
      <c r="WRF81" s="523" t="s">
        <v>176</v>
      </c>
      <c r="WRG81" s="398">
        <v>0</v>
      </c>
      <c r="WRH81" s="398">
        <v>0</v>
      </c>
      <c r="WRI81" s="398"/>
      <c r="WRJ81" s="398"/>
      <c r="WRK81" s="398"/>
      <c r="WRL81" s="398"/>
      <c r="WRM81" s="408"/>
      <c r="WRN81" s="398">
        <f>IF((ISBLANK(WRG81)+ISBLANK(WRI81)+ISBLANK(WRH81)+ISBLANK(WRJ81)+ISBLANK(WRK81)+ISBLANK(WRL81)+ISBLANK(WRM81))&lt;8,IF(ISNUMBER(LARGE((WRG81,WRI81,WRJ81,WRK81,WRL81),1)),LARGE((WRG81,WRI81,WRJ81,WRK81,WRL81),1),0)+IF(ISNUMBER(LARGE((WRG81,WRI81,WRJ81,WRK81,WRL81),2)),LARGE((WRG81,WRI81,WRJ81,WRK81,WRL81),2),0)+WRH81+WRM81,"")</f>
        <v>0</v>
      </c>
      <c r="WRO81" s="398"/>
      <c r="WRP81" s="418"/>
      <c r="WRQ81" s="397"/>
      <c r="WRR81" s="509" t="s">
        <v>1412</v>
      </c>
      <c r="WRS81" s="509" t="s">
        <v>1413</v>
      </c>
      <c r="WRT81" s="509">
        <v>2007</v>
      </c>
      <c r="WRU81" s="522" t="s">
        <v>1414</v>
      </c>
      <c r="WRV81" s="523" t="s">
        <v>176</v>
      </c>
      <c r="WRW81" s="398">
        <v>0</v>
      </c>
      <c r="WRX81" s="398">
        <v>0</v>
      </c>
      <c r="WRY81" s="398"/>
      <c r="WRZ81" s="398"/>
      <c r="WSA81" s="398"/>
      <c r="WSB81" s="398"/>
      <c r="WSC81" s="408"/>
      <c r="WSD81" s="398">
        <f>IF((ISBLANK(WRW81)+ISBLANK(WRY81)+ISBLANK(WRX81)+ISBLANK(WRZ81)+ISBLANK(WSA81)+ISBLANK(WSB81)+ISBLANK(WSC81))&lt;8,IF(ISNUMBER(LARGE((WRW81,WRY81,WRZ81,WSA81,WSB81),1)),LARGE((WRW81,WRY81,WRZ81,WSA81,WSB81),1),0)+IF(ISNUMBER(LARGE((WRW81,WRY81,WRZ81,WSA81,WSB81),2)),LARGE((WRW81,WRY81,WRZ81,WSA81,WSB81),2),0)+WRX81+WSC81,"")</f>
        <v>0</v>
      </c>
      <c r="WSE81" s="398"/>
      <c r="WSF81" s="418"/>
      <c r="WSG81" s="397"/>
      <c r="WSH81" s="509" t="s">
        <v>1412</v>
      </c>
      <c r="WSI81" s="509" t="s">
        <v>1413</v>
      </c>
      <c r="WSJ81" s="509">
        <v>2007</v>
      </c>
      <c r="WSK81" s="522" t="s">
        <v>1414</v>
      </c>
      <c r="WSL81" s="523" t="s">
        <v>176</v>
      </c>
      <c r="WSM81" s="398">
        <v>0</v>
      </c>
      <c r="WSN81" s="398">
        <v>0</v>
      </c>
      <c r="WSO81" s="398"/>
      <c r="WSP81" s="398"/>
      <c r="WSQ81" s="398"/>
      <c r="WSR81" s="398"/>
      <c r="WSS81" s="408"/>
      <c r="WST81" s="398">
        <f>IF((ISBLANK(WSM81)+ISBLANK(WSO81)+ISBLANK(WSN81)+ISBLANK(WSP81)+ISBLANK(WSQ81)+ISBLANK(WSR81)+ISBLANK(WSS81))&lt;8,IF(ISNUMBER(LARGE((WSM81,WSO81,WSP81,WSQ81,WSR81),1)),LARGE((WSM81,WSO81,WSP81,WSQ81,WSR81),1),0)+IF(ISNUMBER(LARGE((WSM81,WSO81,WSP81,WSQ81,WSR81),2)),LARGE((WSM81,WSO81,WSP81,WSQ81,WSR81),2),0)+WSN81+WSS81,"")</f>
        <v>0</v>
      </c>
      <c r="WSU81" s="398"/>
      <c r="WSV81" s="418"/>
      <c r="WSW81" s="397"/>
      <c r="WSX81" s="509" t="s">
        <v>1412</v>
      </c>
      <c r="WSY81" s="509" t="s">
        <v>1413</v>
      </c>
      <c r="WSZ81" s="509">
        <v>2007</v>
      </c>
      <c r="WTA81" s="522" t="s">
        <v>1414</v>
      </c>
      <c r="WTB81" s="523" t="s">
        <v>176</v>
      </c>
      <c r="WTC81" s="398">
        <v>0</v>
      </c>
      <c r="WTD81" s="398">
        <v>0</v>
      </c>
      <c r="WTE81" s="398"/>
      <c r="WTF81" s="398"/>
      <c r="WTG81" s="398"/>
      <c r="WTH81" s="398"/>
      <c r="WTI81" s="408"/>
      <c r="WTJ81" s="398">
        <f>IF((ISBLANK(WTC81)+ISBLANK(WTE81)+ISBLANK(WTD81)+ISBLANK(WTF81)+ISBLANK(WTG81)+ISBLANK(WTH81)+ISBLANK(WTI81))&lt;8,IF(ISNUMBER(LARGE((WTC81,WTE81,WTF81,WTG81,WTH81),1)),LARGE((WTC81,WTE81,WTF81,WTG81,WTH81),1),0)+IF(ISNUMBER(LARGE((WTC81,WTE81,WTF81,WTG81,WTH81),2)),LARGE((WTC81,WTE81,WTF81,WTG81,WTH81),2),0)+WTD81+WTI81,"")</f>
        <v>0</v>
      </c>
      <c r="WTK81" s="398"/>
      <c r="WTL81" s="418"/>
      <c r="WTM81" s="397"/>
      <c r="WTN81" s="509" t="s">
        <v>1412</v>
      </c>
      <c r="WTO81" s="509" t="s">
        <v>1413</v>
      </c>
      <c r="WTP81" s="509">
        <v>2007</v>
      </c>
      <c r="WTQ81" s="522" t="s">
        <v>1414</v>
      </c>
      <c r="WTR81" s="523" t="s">
        <v>176</v>
      </c>
      <c r="WTS81" s="398">
        <v>0</v>
      </c>
      <c r="WTT81" s="398">
        <v>0</v>
      </c>
      <c r="WTU81" s="398"/>
      <c r="WTV81" s="398"/>
      <c r="WTW81" s="398"/>
      <c r="WTX81" s="398"/>
      <c r="WTY81" s="408"/>
      <c r="WTZ81" s="398">
        <f>IF((ISBLANK(WTS81)+ISBLANK(WTU81)+ISBLANK(WTT81)+ISBLANK(WTV81)+ISBLANK(WTW81)+ISBLANK(WTX81)+ISBLANK(WTY81))&lt;8,IF(ISNUMBER(LARGE((WTS81,WTU81,WTV81,WTW81,WTX81),1)),LARGE((WTS81,WTU81,WTV81,WTW81,WTX81),1),0)+IF(ISNUMBER(LARGE((WTS81,WTU81,WTV81,WTW81,WTX81),2)),LARGE((WTS81,WTU81,WTV81,WTW81,WTX81),2),0)+WTT81+WTY81,"")</f>
        <v>0</v>
      </c>
      <c r="WUA81" s="398"/>
      <c r="WUB81" s="418"/>
      <c r="WUC81" s="397"/>
      <c r="WUD81" s="509" t="s">
        <v>1412</v>
      </c>
      <c r="WUE81" s="509" t="s">
        <v>1413</v>
      </c>
      <c r="WUF81" s="509">
        <v>2007</v>
      </c>
      <c r="WUG81" s="522" t="s">
        <v>1414</v>
      </c>
      <c r="WUH81" s="523" t="s">
        <v>176</v>
      </c>
      <c r="WUI81" s="398">
        <v>0</v>
      </c>
      <c r="WUJ81" s="398">
        <v>0</v>
      </c>
      <c r="WUK81" s="398"/>
      <c r="WUL81" s="398"/>
      <c r="WUM81" s="398"/>
      <c r="WUN81" s="398"/>
      <c r="WUO81" s="408"/>
      <c r="WUP81" s="398">
        <f>IF((ISBLANK(WUI81)+ISBLANK(WUK81)+ISBLANK(WUJ81)+ISBLANK(WUL81)+ISBLANK(WUM81)+ISBLANK(WUN81)+ISBLANK(WUO81))&lt;8,IF(ISNUMBER(LARGE((WUI81,WUK81,WUL81,WUM81,WUN81),1)),LARGE((WUI81,WUK81,WUL81,WUM81,WUN81),1),0)+IF(ISNUMBER(LARGE((WUI81,WUK81,WUL81,WUM81,WUN81),2)),LARGE((WUI81,WUK81,WUL81,WUM81,WUN81),2),0)+WUJ81+WUO81,"")</f>
        <v>0</v>
      </c>
      <c r="WUQ81" s="398"/>
      <c r="WUR81" s="418"/>
      <c r="WUS81" s="397"/>
      <c r="WUT81" s="509" t="s">
        <v>1412</v>
      </c>
      <c r="WUU81" s="509" t="s">
        <v>1413</v>
      </c>
      <c r="WUV81" s="509">
        <v>2007</v>
      </c>
      <c r="WUW81" s="522" t="s">
        <v>1414</v>
      </c>
      <c r="WUX81" s="523" t="s">
        <v>176</v>
      </c>
      <c r="WUY81" s="398">
        <v>0</v>
      </c>
      <c r="WUZ81" s="398">
        <v>0</v>
      </c>
      <c r="WVA81" s="398"/>
      <c r="WVB81" s="398"/>
      <c r="WVC81" s="398"/>
      <c r="WVD81" s="398"/>
      <c r="WVE81" s="408"/>
      <c r="WVF81" s="398">
        <f>IF((ISBLANK(WUY81)+ISBLANK(WVA81)+ISBLANK(WUZ81)+ISBLANK(WVB81)+ISBLANK(WVC81)+ISBLANK(WVD81)+ISBLANK(WVE81))&lt;8,IF(ISNUMBER(LARGE((WUY81,WVA81,WVB81,WVC81,WVD81),1)),LARGE((WUY81,WVA81,WVB81,WVC81,WVD81),1),0)+IF(ISNUMBER(LARGE((WUY81,WVA81,WVB81,WVC81,WVD81),2)),LARGE((WUY81,WVA81,WVB81,WVC81,WVD81),2),0)+WUZ81+WVE81,"")</f>
        <v>0</v>
      </c>
      <c r="WVG81" s="398"/>
      <c r="WVH81" s="418"/>
      <c r="WVI81" s="397"/>
      <c r="WVJ81" s="509" t="s">
        <v>1412</v>
      </c>
      <c r="WVK81" s="509" t="s">
        <v>1413</v>
      </c>
      <c r="WVL81" s="509">
        <v>2007</v>
      </c>
      <c r="WVM81" s="522" t="s">
        <v>1414</v>
      </c>
      <c r="WVN81" s="523" t="s">
        <v>176</v>
      </c>
      <c r="WVO81" s="398">
        <v>0</v>
      </c>
      <c r="WVP81" s="398">
        <v>0</v>
      </c>
      <c r="WVQ81" s="398"/>
      <c r="WVR81" s="398"/>
      <c r="WVS81" s="398"/>
      <c r="WVT81" s="398"/>
      <c r="WVU81" s="408"/>
      <c r="WVV81" s="398">
        <f>IF((ISBLANK(WVO81)+ISBLANK(WVQ81)+ISBLANK(WVP81)+ISBLANK(WVR81)+ISBLANK(WVS81)+ISBLANK(WVT81)+ISBLANK(WVU81))&lt;8,IF(ISNUMBER(LARGE((WVO81,WVQ81,WVR81,WVS81,WVT81),1)),LARGE((WVO81,WVQ81,WVR81,WVS81,WVT81),1),0)+IF(ISNUMBER(LARGE((WVO81,WVQ81,WVR81,WVS81,WVT81),2)),LARGE((WVO81,WVQ81,WVR81,WVS81,WVT81),2),0)+WVP81+WVU81,"")</f>
        <v>0</v>
      </c>
      <c r="WVW81" s="398"/>
      <c r="WVX81" s="418"/>
      <c r="WVY81" s="397"/>
      <c r="WVZ81" s="509" t="s">
        <v>1412</v>
      </c>
      <c r="WWA81" s="509" t="s">
        <v>1413</v>
      </c>
      <c r="WWB81" s="509">
        <v>2007</v>
      </c>
      <c r="WWC81" s="522" t="s">
        <v>1414</v>
      </c>
      <c r="WWD81" s="523" t="s">
        <v>176</v>
      </c>
      <c r="WWE81" s="398">
        <v>0</v>
      </c>
      <c r="WWF81" s="398">
        <v>0</v>
      </c>
      <c r="WWG81" s="398"/>
      <c r="WWH81" s="398"/>
      <c r="WWI81" s="398"/>
      <c r="WWJ81" s="398"/>
      <c r="WWK81" s="408"/>
      <c r="WWL81" s="398">
        <f>IF((ISBLANK(WWE81)+ISBLANK(WWG81)+ISBLANK(WWF81)+ISBLANK(WWH81)+ISBLANK(WWI81)+ISBLANK(WWJ81)+ISBLANK(WWK81))&lt;8,IF(ISNUMBER(LARGE((WWE81,WWG81,WWH81,WWI81,WWJ81),1)),LARGE((WWE81,WWG81,WWH81,WWI81,WWJ81),1),0)+IF(ISNUMBER(LARGE((WWE81,WWG81,WWH81,WWI81,WWJ81),2)),LARGE((WWE81,WWG81,WWH81,WWI81,WWJ81),2),0)+WWF81+WWK81,"")</f>
        <v>0</v>
      </c>
      <c r="WWM81" s="398"/>
      <c r="WWN81" s="418"/>
      <c r="WWO81" s="397"/>
      <c r="WWP81" s="509" t="s">
        <v>1412</v>
      </c>
      <c r="WWQ81" s="509" t="s">
        <v>1413</v>
      </c>
      <c r="WWR81" s="509">
        <v>2007</v>
      </c>
      <c r="WWS81" s="522" t="s">
        <v>1414</v>
      </c>
      <c r="WWT81" s="523" t="s">
        <v>176</v>
      </c>
      <c r="WWU81" s="398">
        <v>0</v>
      </c>
      <c r="WWV81" s="398">
        <v>0</v>
      </c>
      <c r="WWW81" s="398"/>
      <c r="WWX81" s="398"/>
      <c r="WWY81" s="398"/>
      <c r="WWZ81" s="398"/>
      <c r="WXA81" s="408"/>
      <c r="WXB81" s="398">
        <f>IF((ISBLANK(WWU81)+ISBLANK(WWW81)+ISBLANK(WWV81)+ISBLANK(WWX81)+ISBLANK(WWY81)+ISBLANK(WWZ81)+ISBLANK(WXA81))&lt;8,IF(ISNUMBER(LARGE((WWU81,WWW81,WWX81,WWY81,WWZ81),1)),LARGE((WWU81,WWW81,WWX81,WWY81,WWZ81),1),0)+IF(ISNUMBER(LARGE((WWU81,WWW81,WWX81,WWY81,WWZ81),2)),LARGE((WWU81,WWW81,WWX81,WWY81,WWZ81),2),0)+WWV81+WXA81,"")</f>
        <v>0</v>
      </c>
      <c r="WXC81" s="398"/>
      <c r="WXD81" s="418"/>
      <c r="WXE81" s="397"/>
      <c r="WXF81" s="509" t="s">
        <v>1412</v>
      </c>
      <c r="WXG81" s="509" t="s">
        <v>1413</v>
      </c>
      <c r="WXH81" s="509">
        <v>2007</v>
      </c>
      <c r="WXI81" s="522" t="s">
        <v>1414</v>
      </c>
      <c r="WXJ81" s="523" t="s">
        <v>176</v>
      </c>
      <c r="WXK81" s="398">
        <v>0</v>
      </c>
      <c r="WXL81" s="398">
        <v>0</v>
      </c>
      <c r="WXM81" s="398"/>
      <c r="WXN81" s="398"/>
      <c r="WXO81" s="398"/>
      <c r="WXP81" s="398"/>
      <c r="WXQ81" s="408"/>
      <c r="WXR81" s="398">
        <f>IF((ISBLANK(WXK81)+ISBLANK(WXM81)+ISBLANK(WXL81)+ISBLANK(WXN81)+ISBLANK(WXO81)+ISBLANK(WXP81)+ISBLANK(WXQ81))&lt;8,IF(ISNUMBER(LARGE((WXK81,WXM81,WXN81,WXO81,WXP81),1)),LARGE((WXK81,WXM81,WXN81,WXO81,WXP81),1),0)+IF(ISNUMBER(LARGE((WXK81,WXM81,WXN81,WXO81,WXP81),2)),LARGE((WXK81,WXM81,WXN81,WXO81,WXP81),2),0)+WXL81+WXQ81,"")</f>
        <v>0</v>
      </c>
      <c r="WXS81" s="398"/>
      <c r="WXT81" s="418"/>
      <c r="WXU81" s="397"/>
      <c r="WXV81" s="509" t="s">
        <v>1412</v>
      </c>
      <c r="WXW81" s="509" t="s">
        <v>1413</v>
      </c>
      <c r="WXX81" s="509">
        <v>2007</v>
      </c>
      <c r="WXY81" s="522" t="s">
        <v>1414</v>
      </c>
      <c r="WXZ81" s="523" t="s">
        <v>176</v>
      </c>
      <c r="WYA81" s="398">
        <v>0</v>
      </c>
      <c r="WYB81" s="398">
        <v>0</v>
      </c>
      <c r="WYC81" s="398"/>
      <c r="WYD81" s="398"/>
      <c r="WYE81" s="398"/>
      <c r="WYF81" s="398"/>
      <c r="WYG81" s="408"/>
      <c r="WYH81" s="398">
        <f>IF((ISBLANK(WYA81)+ISBLANK(WYC81)+ISBLANK(WYB81)+ISBLANK(WYD81)+ISBLANK(WYE81)+ISBLANK(WYF81)+ISBLANK(WYG81))&lt;8,IF(ISNUMBER(LARGE((WYA81,WYC81,WYD81,WYE81,WYF81),1)),LARGE((WYA81,WYC81,WYD81,WYE81,WYF81),1),0)+IF(ISNUMBER(LARGE((WYA81,WYC81,WYD81,WYE81,WYF81),2)),LARGE((WYA81,WYC81,WYD81,WYE81,WYF81),2),0)+WYB81+WYG81,"")</f>
        <v>0</v>
      </c>
      <c r="WYI81" s="398"/>
      <c r="WYJ81" s="418"/>
      <c r="WYK81" s="397"/>
      <c r="WYL81" s="509" t="s">
        <v>1412</v>
      </c>
      <c r="WYM81" s="509" t="s">
        <v>1413</v>
      </c>
      <c r="WYN81" s="509">
        <v>2007</v>
      </c>
      <c r="WYO81" s="522" t="s">
        <v>1414</v>
      </c>
      <c r="WYP81" s="523" t="s">
        <v>176</v>
      </c>
      <c r="WYQ81" s="398">
        <v>0</v>
      </c>
      <c r="WYR81" s="398">
        <v>0</v>
      </c>
      <c r="WYS81" s="398"/>
      <c r="WYT81" s="398"/>
      <c r="WYU81" s="398"/>
      <c r="WYV81" s="398"/>
      <c r="WYW81" s="408"/>
      <c r="WYX81" s="398">
        <f>IF((ISBLANK(WYQ81)+ISBLANK(WYS81)+ISBLANK(WYR81)+ISBLANK(WYT81)+ISBLANK(WYU81)+ISBLANK(WYV81)+ISBLANK(WYW81))&lt;8,IF(ISNUMBER(LARGE((WYQ81,WYS81,WYT81,WYU81,WYV81),1)),LARGE((WYQ81,WYS81,WYT81,WYU81,WYV81),1),0)+IF(ISNUMBER(LARGE((WYQ81,WYS81,WYT81,WYU81,WYV81),2)),LARGE((WYQ81,WYS81,WYT81,WYU81,WYV81),2),0)+WYR81+WYW81,"")</f>
        <v>0</v>
      </c>
      <c r="WYY81" s="398"/>
      <c r="WYZ81" s="418"/>
      <c r="WZA81" s="397"/>
      <c r="WZB81" s="509" t="s">
        <v>1412</v>
      </c>
      <c r="WZC81" s="509" t="s">
        <v>1413</v>
      </c>
      <c r="WZD81" s="509">
        <v>2007</v>
      </c>
      <c r="WZE81" s="522" t="s">
        <v>1414</v>
      </c>
      <c r="WZF81" s="523" t="s">
        <v>176</v>
      </c>
      <c r="WZG81" s="398">
        <v>0</v>
      </c>
      <c r="WZH81" s="398">
        <v>0</v>
      </c>
      <c r="WZI81" s="398"/>
      <c r="WZJ81" s="398"/>
      <c r="WZK81" s="398"/>
      <c r="WZL81" s="398"/>
      <c r="WZM81" s="408"/>
      <c r="WZN81" s="398">
        <f>IF((ISBLANK(WZG81)+ISBLANK(WZI81)+ISBLANK(WZH81)+ISBLANK(WZJ81)+ISBLANK(WZK81)+ISBLANK(WZL81)+ISBLANK(WZM81))&lt;8,IF(ISNUMBER(LARGE((WZG81,WZI81,WZJ81,WZK81,WZL81),1)),LARGE((WZG81,WZI81,WZJ81,WZK81,WZL81),1),0)+IF(ISNUMBER(LARGE((WZG81,WZI81,WZJ81,WZK81,WZL81),2)),LARGE((WZG81,WZI81,WZJ81,WZK81,WZL81),2),0)+WZH81+WZM81,"")</f>
        <v>0</v>
      </c>
      <c r="WZO81" s="398"/>
      <c r="WZP81" s="418"/>
      <c r="WZQ81" s="397"/>
      <c r="WZR81" s="509" t="s">
        <v>1412</v>
      </c>
      <c r="WZS81" s="509" t="s">
        <v>1413</v>
      </c>
      <c r="WZT81" s="509">
        <v>2007</v>
      </c>
      <c r="WZU81" s="522" t="s">
        <v>1414</v>
      </c>
      <c r="WZV81" s="523" t="s">
        <v>176</v>
      </c>
      <c r="WZW81" s="398">
        <v>0</v>
      </c>
      <c r="WZX81" s="398">
        <v>0</v>
      </c>
      <c r="WZY81" s="398"/>
      <c r="WZZ81" s="398"/>
      <c r="XAA81" s="398"/>
      <c r="XAB81" s="398"/>
      <c r="XAC81" s="408"/>
      <c r="XAD81" s="398">
        <f>IF((ISBLANK(WZW81)+ISBLANK(WZY81)+ISBLANK(WZX81)+ISBLANK(WZZ81)+ISBLANK(XAA81)+ISBLANK(XAB81)+ISBLANK(XAC81))&lt;8,IF(ISNUMBER(LARGE((WZW81,WZY81,WZZ81,XAA81,XAB81),1)),LARGE((WZW81,WZY81,WZZ81,XAA81,XAB81),1),0)+IF(ISNUMBER(LARGE((WZW81,WZY81,WZZ81,XAA81,XAB81),2)),LARGE((WZW81,WZY81,WZZ81,XAA81,XAB81),2),0)+WZX81+XAC81,"")</f>
        <v>0</v>
      </c>
      <c r="XAE81" s="398"/>
      <c r="XAF81" s="418"/>
      <c r="XAG81" s="397"/>
      <c r="XAH81" s="509" t="s">
        <v>1412</v>
      </c>
      <c r="XAI81" s="509" t="s">
        <v>1413</v>
      </c>
      <c r="XAJ81" s="509">
        <v>2007</v>
      </c>
      <c r="XAK81" s="522" t="s">
        <v>1414</v>
      </c>
      <c r="XAL81" s="523" t="s">
        <v>176</v>
      </c>
      <c r="XAM81" s="398">
        <v>0</v>
      </c>
      <c r="XAN81" s="398">
        <v>0</v>
      </c>
      <c r="XAO81" s="398"/>
      <c r="XAP81" s="398"/>
      <c r="XAQ81" s="398"/>
      <c r="XAR81" s="398"/>
      <c r="XAS81" s="408"/>
      <c r="XAT81" s="398">
        <f>IF((ISBLANK(XAM81)+ISBLANK(XAO81)+ISBLANK(XAN81)+ISBLANK(XAP81)+ISBLANK(XAQ81)+ISBLANK(XAR81)+ISBLANK(XAS81))&lt;8,IF(ISNUMBER(LARGE((XAM81,XAO81,XAP81,XAQ81,XAR81),1)),LARGE((XAM81,XAO81,XAP81,XAQ81,XAR81),1),0)+IF(ISNUMBER(LARGE((XAM81,XAO81,XAP81,XAQ81,XAR81),2)),LARGE((XAM81,XAO81,XAP81,XAQ81,XAR81),2),0)+XAN81+XAS81,"")</f>
        <v>0</v>
      </c>
      <c r="XAU81" s="398"/>
      <c r="XAV81" s="418"/>
      <c r="XAW81" s="397"/>
      <c r="XAX81" s="509" t="s">
        <v>1412</v>
      </c>
      <c r="XAY81" s="509" t="s">
        <v>1413</v>
      </c>
      <c r="XAZ81" s="509">
        <v>2007</v>
      </c>
      <c r="XBA81" s="522" t="s">
        <v>1414</v>
      </c>
      <c r="XBB81" s="523" t="s">
        <v>176</v>
      </c>
      <c r="XBC81" s="398">
        <v>0</v>
      </c>
      <c r="XBD81" s="398">
        <v>0</v>
      </c>
      <c r="XBE81" s="398"/>
      <c r="XBF81" s="398"/>
      <c r="XBG81" s="398"/>
      <c r="XBH81" s="398"/>
      <c r="XBI81" s="408"/>
      <c r="XBJ81" s="398">
        <f>IF((ISBLANK(XBC81)+ISBLANK(XBE81)+ISBLANK(XBD81)+ISBLANK(XBF81)+ISBLANK(XBG81)+ISBLANK(XBH81)+ISBLANK(XBI81))&lt;8,IF(ISNUMBER(LARGE((XBC81,XBE81,XBF81,XBG81,XBH81),1)),LARGE((XBC81,XBE81,XBF81,XBG81,XBH81),1),0)+IF(ISNUMBER(LARGE((XBC81,XBE81,XBF81,XBG81,XBH81),2)),LARGE((XBC81,XBE81,XBF81,XBG81,XBH81),2),0)+XBD81+XBI81,"")</f>
        <v>0</v>
      </c>
      <c r="XBK81" s="398"/>
      <c r="XBL81" s="418"/>
      <c r="XBM81" s="397"/>
      <c r="XBN81" s="509" t="s">
        <v>1412</v>
      </c>
      <c r="XBO81" s="509" t="s">
        <v>1413</v>
      </c>
      <c r="XBP81" s="509">
        <v>2007</v>
      </c>
      <c r="XBQ81" s="522" t="s">
        <v>1414</v>
      </c>
      <c r="XBR81" s="523" t="s">
        <v>176</v>
      </c>
      <c r="XBS81" s="398">
        <v>0</v>
      </c>
      <c r="XBT81" s="398">
        <v>0</v>
      </c>
      <c r="XBU81" s="398"/>
      <c r="XBV81" s="398"/>
      <c r="XBW81" s="398"/>
      <c r="XBX81" s="398"/>
      <c r="XBY81" s="408"/>
      <c r="XBZ81" s="398">
        <f>IF((ISBLANK(XBS81)+ISBLANK(XBU81)+ISBLANK(XBT81)+ISBLANK(XBV81)+ISBLANK(XBW81)+ISBLANK(XBX81)+ISBLANK(XBY81))&lt;8,IF(ISNUMBER(LARGE((XBS81,XBU81,XBV81,XBW81,XBX81),1)),LARGE((XBS81,XBU81,XBV81,XBW81,XBX81),1),0)+IF(ISNUMBER(LARGE((XBS81,XBU81,XBV81,XBW81,XBX81),2)),LARGE((XBS81,XBU81,XBV81,XBW81,XBX81),2),0)+XBT81+XBY81,"")</f>
        <v>0</v>
      </c>
      <c r="XCA81" s="398"/>
      <c r="XCB81" s="418"/>
      <c r="XCC81" s="397"/>
      <c r="XCD81" s="509" t="s">
        <v>1412</v>
      </c>
      <c r="XCE81" s="509" t="s">
        <v>1413</v>
      </c>
      <c r="XCF81" s="509">
        <v>2007</v>
      </c>
      <c r="XCG81" s="522" t="s">
        <v>1414</v>
      </c>
      <c r="XCH81" s="523" t="s">
        <v>176</v>
      </c>
      <c r="XCI81" s="398">
        <v>0</v>
      </c>
      <c r="XCJ81" s="398">
        <v>0</v>
      </c>
      <c r="XCK81" s="398"/>
      <c r="XCL81" s="398"/>
      <c r="XCM81" s="398"/>
      <c r="XCN81" s="398"/>
      <c r="XCO81" s="408"/>
      <c r="XCP81" s="398">
        <f>IF((ISBLANK(XCI81)+ISBLANK(XCK81)+ISBLANK(XCJ81)+ISBLANK(XCL81)+ISBLANK(XCM81)+ISBLANK(XCN81)+ISBLANK(XCO81))&lt;8,IF(ISNUMBER(LARGE((XCI81,XCK81,XCL81,XCM81,XCN81),1)),LARGE((XCI81,XCK81,XCL81,XCM81,XCN81),1),0)+IF(ISNUMBER(LARGE((XCI81,XCK81,XCL81,XCM81,XCN81),2)),LARGE((XCI81,XCK81,XCL81,XCM81,XCN81),2),0)+XCJ81+XCO81,"")</f>
        <v>0</v>
      </c>
      <c r="XCQ81" s="398"/>
      <c r="XCR81" s="418"/>
      <c r="XCS81" s="397"/>
      <c r="XCT81" s="509" t="s">
        <v>1412</v>
      </c>
      <c r="XCU81" s="509" t="s">
        <v>1413</v>
      </c>
      <c r="XCV81" s="509">
        <v>2007</v>
      </c>
      <c r="XCW81" s="522" t="s">
        <v>1414</v>
      </c>
      <c r="XCX81" s="523" t="s">
        <v>176</v>
      </c>
      <c r="XCY81" s="398">
        <v>0</v>
      </c>
      <c r="XCZ81" s="398">
        <v>0</v>
      </c>
      <c r="XDA81" s="398"/>
      <c r="XDB81" s="398"/>
      <c r="XDC81" s="398"/>
      <c r="XDD81" s="398"/>
      <c r="XDE81" s="408"/>
      <c r="XDF81" s="398">
        <f>IF((ISBLANK(XCY81)+ISBLANK(XDA81)+ISBLANK(XCZ81)+ISBLANK(XDB81)+ISBLANK(XDC81)+ISBLANK(XDD81)+ISBLANK(XDE81))&lt;8,IF(ISNUMBER(LARGE((XCY81,XDA81,XDB81,XDC81,XDD81),1)),LARGE((XCY81,XDA81,XDB81,XDC81,XDD81),1),0)+IF(ISNUMBER(LARGE((XCY81,XDA81,XDB81,XDC81,XDD81),2)),LARGE((XCY81,XDA81,XDB81,XDC81,XDD81),2),0)+XCZ81+XDE81,"")</f>
        <v>0</v>
      </c>
      <c r="XDG81" s="398"/>
      <c r="XDH81" s="418"/>
      <c r="XDI81" s="397"/>
      <c r="XDJ81" s="509" t="s">
        <v>1412</v>
      </c>
      <c r="XDK81" s="509" t="s">
        <v>1413</v>
      </c>
      <c r="XDL81" s="509">
        <v>2007</v>
      </c>
      <c r="XDM81" s="522" t="s">
        <v>1414</v>
      </c>
      <c r="XDN81" s="523" t="s">
        <v>176</v>
      </c>
      <c r="XDO81" s="398">
        <v>0</v>
      </c>
      <c r="XDP81" s="398">
        <v>0</v>
      </c>
      <c r="XDQ81" s="398"/>
      <c r="XDR81" s="398"/>
      <c r="XDS81" s="398"/>
      <c r="XDT81" s="398"/>
      <c r="XDU81" s="408"/>
      <c r="XDV81" s="398">
        <f>IF((ISBLANK(XDO81)+ISBLANK(XDQ81)+ISBLANK(XDP81)+ISBLANK(XDR81)+ISBLANK(XDS81)+ISBLANK(XDT81)+ISBLANK(XDU81))&lt;8,IF(ISNUMBER(LARGE((XDO81,XDQ81,XDR81,XDS81,XDT81),1)),LARGE((XDO81,XDQ81,XDR81,XDS81,XDT81),1),0)+IF(ISNUMBER(LARGE((XDO81,XDQ81,XDR81,XDS81,XDT81),2)),LARGE((XDO81,XDQ81,XDR81,XDS81,XDT81),2),0)+XDP81+XDU81,"")</f>
        <v>0</v>
      </c>
      <c r="XDW81" s="398"/>
      <c r="XDX81" s="418"/>
      <c r="XDY81" s="397"/>
      <c r="XDZ81" s="509" t="s">
        <v>1412</v>
      </c>
      <c r="XEA81" s="509" t="s">
        <v>1413</v>
      </c>
      <c r="XEB81" s="509">
        <v>2007</v>
      </c>
      <c r="XEC81" s="522" t="s">
        <v>1414</v>
      </c>
      <c r="XED81" s="523" t="s">
        <v>176</v>
      </c>
      <c r="XEE81" s="398">
        <v>0</v>
      </c>
      <c r="XEF81" s="398">
        <v>0</v>
      </c>
      <c r="XEG81" s="398"/>
      <c r="XEH81" s="398"/>
      <c r="XEI81" s="398"/>
      <c r="XEJ81" s="398"/>
      <c r="XEK81" s="408"/>
      <c r="XEL81" s="398">
        <f>IF((ISBLANK(XEE81)+ISBLANK(XEG81)+ISBLANK(XEF81)+ISBLANK(XEH81)+ISBLANK(XEI81)+ISBLANK(XEJ81)+ISBLANK(XEK81))&lt;8,IF(ISNUMBER(LARGE((XEE81,XEG81,XEH81,XEI81,XEJ81),1)),LARGE((XEE81,XEG81,XEH81,XEI81,XEJ81),1),0)+IF(ISNUMBER(LARGE((XEE81,XEG81,XEH81,XEI81,XEJ81),2)),LARGE((XEE81,XEG81,XEH81,XEI81,XEJ81),2),0)+XEF81+XEK81,"")</f>
        <v>0</v>
      </c>
      <c r="XEM81" s="398"/>
      <c r="XEN81" s="418"/>
      <c r="XEO81" s="397"/>
      <c r="XEP81" s="509" t="s">
        <v>1412</v>
      </c>
      <c r="XEQ81" s="509" t="s">
        <v>1413</v>
      </c>
      <c r="XER81" s="509">
        <v>2007</v>
      </c>
      <c r="XES81" s="522" t="s">
        <v>1414</v>
      </c>
      <c r="XET81" s="523" t="s">
        <v>176</v>
      </c>
      <c r="XEU81" s="398">
        <v>0</v>
      </c>
      <c r="XEV81" s="398">
        <v>0</v>
      </c>
      <c r="XEW81" s="398"/>
      <c r="XEX81" s="398"/>
      <c r="XEY81" s="398"/>
      <c r="XEZ81" s="398"/>
      <c r="XFA81" s="408"/>
      <c r="XFB81" s="398">
        <f>IF((ISBLANK(XEU81)+ISBLANK(XEW81)+ISBLANK(XEV81)+ISBLANK(XEX81)+ISBLANK(XEY81)+ISBLANK(XEZ81)+ISBLANK(XFA81))&lt;8,IF(ISNUMBER(LARGE((XEU81,XEW81,XEX81,XEY81,XEZ81),1)),LARGE((XEU81,XEW81,XEX81,XEY81,XEZ81),1),0)+IF(ISNUMBER(LARGE((XEU81,XEW81,XEX81,XEY81,XEZ81),2)),LARGE((XEU81,XEW81,XEX81,XEY81,XEZ81),2),0)+XEV81+XFA81,"")</f>
        <v>0</v>
      </c>
      <c r="XFC81" s="398"/>
      <c r="XFD81" s="418"/>
    </row>
    <row r="82" spans="1:16384" x14ac:dyDescent="0.2">
      <c r="A82" s="592"/>
      <c r="B82" s="602" t="s">
        <v>389</v>
      </c>
      <c r="C82" s="602" t="s">
        <v>77</v>
      </c>
      <c r="D82" s="602">
        <v>2006</v>
      </c>
      <c r="E82" s="603" t="s">
        <v>365</v>
      </c>
      <c r="F82" s="605" t="s">
        <v>176</v>
      </c>
      <c r="G82" s="602">
        <v>0</v>
      </c>
      <c r="H82" s="602"/>
      <c r="I82" s="602">
        <v>125</v>
      </c>
      <c r="J82" s="602"/>
      <c r="K82" s="602"/>
      <c r="L82" s="602"/>
      <c r="M82" s="676"/>
      <c r="N82" s="764">
        <f>IF((ISBLANK(G82)+ISBLANK(I82)+ISBLANK(H82)+ISBLANK(J82)+ISBLANK(K82)+ISBLANK(L82)+ISBLANK(M82))&lt;8,IF(ISNUMBER(LARGE((G82,I82,J82,K82,L82),1)),LARGE((G82,I82,J82,K82,L82),1),0)+IF(ISNUMBER(LARGE((G82,I82,J82,K82,L82),2)),LARGE((G82,I82,J82,K82,L82),2),0)+H82+M82,"")</f>
        <v>125</v>
      </c>
      <c r="O82" s="603" t="s">
        <v>1706</v>
      </c>
      <c r="P82" s="603" t="s">
        <v>1705</v>
      </c>
      <c r="Q82" s="439"/>
    </row>
    <row r="83" spans="1:16384" x14ac:dyDescent="0.2">
      <c r="A83" s="397">
        <v>8</v>
      </c>
      <c r="B83" s="593" t="s">
        <v>116</v>
      </c>
      <c r="C83" s="593" t="s">
        <v>663</v>
      </c>
      <c r="D83" s="593">
        <v>2006</v>
      </c>
      <c r="E83" s="595" t="s">
        <v>1001</v>
      </c>
      <c r="F83" s="596" t="s">
        <v>176</v>
      </c>
      <c r="G83" s="593">
        <v>0</v>
      </c>
      <c r="H83" s="593">
        <v>0</v>
      </c>
      <c r="I83" s="593">
        <v>0</v>
      </c>
      <c r="J83" s="398">
        <v>0</v>
      </c>
      <c r="K83" s="398"/>
      <c r="L83" s="398">
        <v>125</v>
      </c>
      <c r="M83" s="408"/>
      <c r="N83" s="559">
        <f>IF((ISBLANK(G83)+ISBLANK(I83)+ISBLANK(H83)+ISBLANK(J83)+ISBLANK(K83)+ISBLANK(L83)+ISBLANK(M83))&lt;8,IF(ISNUMBER(LARGE((G83,I83,J83,K83,L83),1)),LARGE((G83,I83,J83,K83,L83),1),0)+IF(ISNUMBER(LARGE((G83,I83,J83,K83,L83),2)),LARGE((G83,I83,J83,K83,L83),2),0)+H83+M83,"")</f>
        <v>125</v>
      </c>
      <c r="O83" s="418" t="s">
        <v>499</v>
      </c>
      <c r="P83" s="418" t="s">
        <v>1767</v>
      </c>
    </row>
    <row r="84" spans="1:16384" x14ac:dyDescent="0.2">
      <c r="A84" s="397">
        <v>8</v>
      </c>
      <c r="B84" s="398" t="s">
        <v>957</v>
      </c>
      <c r="C84" s="398" t="s">
        <v>958</v>
      </c>
      <c r="D84" s="398">
        <v>2006</v>
      </c>
      <c r="E84" s="418" t="s">
        <v>36</v>
      </c>
      <c r="F84" s="423" t="s">
        <v>176</v>
      </c>
      <c r="G84" s="398">
        <v>125</v>
      </c>
      <c r="H84" s="398"/>
      <c r="I84" s="398">
        <v>0</v>
      </c>
      <c r="J84" s="398"/>
      <c r="K84" s="411"/>
      <c r="L84" s="398"/>
      <c r="M84" s="408"/>
      <c r="N84" s="559">
        <f>IF((ISBLANK(G84)+ISBLANK(I84)+ISBLANK(H84)+ISBLANK(J84)+ISBLANK(K84)+ISBLANK(L84)+ISBLANK(M84))&lt;8,IF(ISNUMBER(LARGE((G84,I84,J84,K84,L84),1)),LARGE((G84,I84,J84,K84,L84),1),0)+IF(ISNUMBER(LARGE((G84,I84,J84,K84,L84),2)),LARGE((G84,I84,J84,K84,L84),2),0)+H84+M84,"")</f>
        <v>125</v>
      </c>
      <c r="O84" s="398"/>
      <c r="P84" s="418"/>
    </row>
    <row r="85" spans="1:16384" x14ac:dyDescent="0.2">
      <c r="A85" s="397">
        <v>11</v>
      </c>
      <c r="B85" s="398" t="s">
        <v>341</v>
      </c>
      <c r="C85" s="398" t="s">
        <v>959</v>
      </c>
      <c r="D85" s="398">
        <v>2006</v>
      </c>
      <c r="E85" s="418" t="s">
        <v>135</v>
      </c>
      <c r="F85" s="423" t="s">
        <v>176</v>
      </c>
      <c r="G85" s="398"/>
      <c r="H85" s="398">
        <v>100</v>
      </c>
      <c r="I85" s="398"/>
      <c r="J85" s="398"/>
      <c r="K85" s="411"/>
      <c r="L85" s="398"/>
      <c r="M85" s="408"/>
      <c r="N85" s="559">
        <f>IF((ISBLANK(G85)+ISBLANK(I85)+ISBLANK(H85)+ISBLANK(J85)+ISBLANK(K85)+ISBLANK(L85)+ISBLANK(M85))&lt;8,IF(ISNUMBER(LARGE((G85,I85,J85,K85,L85),1)),LARGE((G85,I85,J85,K85,L85),1),0)+IF(ISNUMBER(LARGE((G85,I85,J85,K85,L85),2)),LARGE((G85,I85,J85,K85,L85),2),0)+H85+M85,"")</f>
        <v>100</v>
      </c>
      <c r="O85" s="398"/>
      <c r="P85" s="48"/>
    </row>
    <row r="86" spans="1:16384" x14ac:dyDescent="0.2">
      <c r="A86" s="592"/>
      <c r="B86" s="602" t="s">
        <v>815</v>
      </c>
      <c r="C86" s="602" t="s">
        <v>482</v>
      </c>
      <c r="D86" s="602">
        <v>2006</v>
      </c>
      <c r="E86" s="603" t="s">
        <v>533</v>
      </c>
      <c r="F86" s="605" t="s">
        <v>176</v>
      </c>
      <c r="G86" s="602">
        <v>0</v>
      </c>
      <c r="H86" s="602">
        <v>100</v>
      </c>
      <c r="I86" s="602">
        <v>0</v>
      </c>
      <c r="J86" s="602"/>
      <c r="K86" s="602"/>
      <c r="L86" s="602"/>
      <c r="M86" s="676"/>
      <c r="N86" s="764">
        <f>IF((ISBLANK(G86)+ISBLANK(I86)+ISBLANK(H86)+ISBLANK(J86)+ISBLANK(K86)+ISBLANK(L86)+ISBLANK(M86))&lt;8,IF(ISNUMBER(LARGE((G86,I86,J86,K86,L86),1)),LARGE((G86,I86,J86,K86,L86),1),0)+IF(ISNUMBER(LARGE((G86,I86,J86,K86,L86),2)),LARGE((G86,I86,J86,K86,L86),2),0)+H86+M86,"")</f>
        <v>100</v>
      </c>
      <c r="O86" s="593"/>
      <c r="P86" s="595"/>
    </row>
    <row r="87" spans="1:16384" x14ac:dyDescent="0.2">
      <c r="A87" s="592"/>
      <c r="B87" s="593" t="s">
        <v>1411</v>
      </c>
      <c r="C87" s="593" t="s">
        <v>916</v>
      </c>
      <c r="D87" s="593">
        <v>2006</v>
      </c>
      <c r="E87" s="595" t="s">
        <v>557</v>
      </c>
      <c r="F87" s="596" t="s">
        <v>176</v>
      </c>
      <c r="G87" s="593">
        <v>0</v>
      </c>
      <c r="H87" s="593">
        <v>0</v>
      </c>
      <c r="I87" s="593">
        <v>75</v>
      </c>
      <c r="J87" s="593"/>
      <c r="K87" s="604"/>
      <c r="L87" s="593"/>
      <c r="M87" s="594"/>
      <c r="N87" s="764">
        <f>IF((ISBLANK(G87)+ISBLANK(I87)+ISBLANK(H87)+ISBLANK(J87)+ISBLANK(K87)+ISBLANK(L87)+ISBLANK(M87))&lt;8,IF(ISNUMBER(LARGE((G87,I87,J87,K87,L87),1)),LARGE((G87,I87,J87,K87,L87),1),0)+IF(ISNUMBER(LARGE((G87,I87,J87,K87,L87),2)),LARGE((G87,I87,J87,K87,L87),2),0)+H87+M87,"")</f>
        <v>75</v>
      </c>
      <c r="O87" s="595" t="s">
        <v>1488</v>
      </c>
      <c r="P87" s="595" t="s">
        <v>1498</v>
      </c>
    </row>
    <row r="88" spans="1:16384" x14ac:dyDescent="0.2">
      <c r="A88" s="397">
        <v>12</v>
      </c>
      <c r="B88" s="398" t="s">
        <v>30</v>
      </c>
      <c r="C88" s="398" t="s">
        <v>847</v>
      </c>
      <c r="D88" s="398">
        <v>2006</v>
      </c>
      <c r="E88" s="418" t="s">
        <v>12</v>
      </c>
      <c r="F88" s="423" t="s">
        <v>176</v>
      </c>
      <c r="G88" s="398">
        <v>75</v>
      </c>
      <c r="H88" s="398"/>
      <c r="I88" s="398">
        <v>0</v>
      </c>
      <c r="J88" s="398">
        <v>0</v>
      </c>
      <c r="K88" s="398"/>
      <c r="L88" s="398">
        <v>0</v>
      </c>
      <c r="M88" s="408"/>
      <c r="N88" s="559">
        <f>IF((ISBLANK(G88)+ISBLANK(I88)+ISBLANK(H88)+ISBLANK(J88)+ISBLANK(K88)+ISBLANK(L88)+ISBLANK(M88))&lt;8,IF(ISNUMBER(LARGE((G88,I88,J88,K88,L88),1)),LARGE((G88,I88,J88,K88,L88),1),0)+IF(ISNUMBER(LARGE((G88,I88,J88,K88,L88),2)),LARGE((G88,I88,J88,K88,L88),2),0)+H88+M88,"")</f>
        <v>75</v>
      </c>
      <c r="O88" s="398"/>
      <c r="P88" s="418"/>
    </row>
    <row r="89" spans="1:16384" x14ac:dyDescent="0.2">
      <c r="A89" s="397">
        <v>12</v>
      </c>
      <c r="B89" s="398" t="s">
        <v>1717</v>
      </c>
      <c r="C89" s="398" t="s">
        <v>1718</v>
      </c>
      <c r="D89" s="398">
        <v>2006</v>
      </c>
      <c r="E89" s="418" t="s">
        <v>1553</v>
      </c>
      <c r="F89" s="423" t="s">
        <v>176</v>
      </c>
      <c r="G89" s="398"/>
      <c r="H89" s="398"/>
      <c r="I89" s="398"/>
      <c r="J89" s="398">
        <v>75</v>
      </c>
      <c r="K89" s="398"/>
      <c r="L89" s="398"/>
      <c r="M89" s="408"/>
      <c r="N89" s="559">
        <f>IF((ISBLANK(G89)+ISBLANK(I89)+ISBLANK(H89)+ISBLANK(J89)+ISBLANK(K89)+ISBLANK(L89)+ISBLANK(M89))&lt;8,IF(ISNUMBER(LARGE((G89,I89,J89,K89,L89),1)),LARGE((G89,I89,J89,K89,L89),1),0)+IF(ISNUMBER(LARGE((G89,I89,J89,K89,L89),2)),LARGE((G89,I89,J89,K89,L89),2),0)+H89+M89,"")</f>
        <v>75</v>
      </c>
      <c r="O89" s="398"/>
      <c r="P89" s="418"/>
    </row>
    <row r="90" spans="1:16384" x14ac:dyDescent="0.2">
      <c r="A90" s="592"/>
      <c r="B90" s="593" t="s">
        <v>1598</v>
      </c>
      <c r="C90" s="593" t="s">
        <v>60</v>
      </c>
      <c r="D90" s="593">
        <v>2006</v>
      </c>
      <c r="E90" s="595" t="s">
        <v>44</v>
      </c>
      <c r="F90" s="596" t="s">
        <v>176</v>
      </c>
      <c r="G90" s="593"/>
      <c r="H90" s="593"/>
      <c r="I90" s="593">
        <v>75</v>
      </c>
      <c r="J90" s="593"/>
      <c r="K90" s="604"/>
      <c r="L90" s="593"/>
      <c r="M90" s="594"/>
      <c r="N90" s="764">
        <f>IF((ISBLANK(G90)+ISBLANK(I90)+ISBLANK(H90)+ISBLANK(J90)+ISBLANK(K90)+ISBLANK(L90)+ISBLANK(M90))&lt;8,IF(ISNUMBER(LARGE((G90,I90,J90,K90,L90),1)),LARGE((G90,I90,J90,K90,L90),1),0)+IF(ISNUMBER(LARGE((G90,I90,J90,K90,L90),2)),LARGE((G90,I90,J90,K90,L90),2),0)+H90+M90,"")</f>
        <v>75</v>
      </c>
      <c r="O90" s="595" t="s">
        <v>1488</v>
      </c>
      <c r="P90" s="595" t="s">
        <v>1767</v>
      </c>
    </row>
    <row r="91" spans="1:16384" x14ac:dyDescent="0.2">
      <c r="A91" s="592"/>
      <c r="B91" s="593" t="s">
        <v>1797</v>
      </c>
      <c r="C91" s="593" t="s">
        <v>468</v>
      </c>
      <c r="D91" s="593">
        <v>2006</v>
      </c>
      <c r="E91" s="595" t="s">
        <v>365</v>
      </c>
      <c r="F91" s="596" t="s">
        <v>176</v>
      </c>
      <c r="G91" s="593"/>
      <c r="H91" s="593"/>
      <c r="I91" s="593"/>
      <c r="J91" s="593"/>
      <c r="K91" s="604">
        <v>75</v>
      </c>
      <c r="L91" s="593"/>
      <c r="M91" s="594"/>
      <c r="N91" s="764">
        <f>IF((ISBLANK(G91)+ISBLANK(I91)+ISBLANK(H91)+ISBLANK(J91)+ISBLANK(K91)+ISBLANK(L91)+ISBLANK(M91))&lt;8,IF(ISNUMBER(LARGE((G91,I91,J91,K91,L91),1)),LARGE((G91,I91,J91,K91,L91),1),0)+IF(ISNUMBER(LARGE((G91,I91,J91,K91,L91),2)),LARGE((G91,I91,J91,K91,L91),2),0)+H91+M91,"")</f>
        <v>75</v>
      </c>
      <c r="O91" s="593"/>
      <c r="P91" s="595"/>
    </row>
    <row r="92" spans="1:16384" x14ac:dyDescent="0.2">
      <c r="A92" s="241">
        <v>14</v>
      </c>
      <c r="B92" s="593" t="s">
        <v>1408</v>
      </c>
      <c r="C92" s="593" t="s">
        <v>531</v>
      </c>
      <c r="D92" s="593">
        <v>2006</v>
      </c>
      <c r="E92" s="595" t="s">
        <v>44</v>
      </c>
      <c r="F92" s="596" t="s">
        <v>176</v>
      </c>
      <c r="G92" s="593">
        <f>125/2</f>
        <v>62.5</v>
      </c>
      <c r="H92" s="593"/>
      <c r="I92" s="593"/>
      <c r="J92" s="593"/>
      <c r="K92" s="166">
        <v>0</v>
      </c>
      <c r="L92" s="49"/>
      <c r="M92" s="53"/>
      <c r="N92" s="559">
        <f>IF((ISBLANK(G92)+ISBLANK(I92)+ISBLANK(H92)+ISBLANK(J92)+ISBLANK(K92)+ISBLANK(L92)+ISBLANK(M92))&lt;8,IF(ISNUMBER(LARGE((G92,I92,J92,K92,L92),1)),LARGE((G92,I92,J92,K92,L92),1),0)+IF(ISNUMBER(LARGE((G92,I92,J92,K92,L92),2)),LARGE((G92,I92,J92,K92,L92),2),0)+H92+M92,"")</f>
        <v>62.5</v>
      </c>
      <c r="O92" s="181" t="s">
        <v>1488</v>
      </c>
      <c r="P92" s="48" t="s">
        <v>1490</v>
      </c>
    </row>
    <row r="93" spans="1:16384" x14ac:dyDescent="0.2">
      <c r="A93" s="241"/>
      <c r="B93" s="49" t="s">
        <v>523</v>
      </c>
      <c r="C93" s="49" t="s">
        <v>144</v>
      </c>
      <c r="D93" s="49">
        <v>2006</v>
      </c>
      <c r="E93" s="48" t="s">
        <v>492</v>
      </c>
      <c r="F93" s="59" t="s">
        <v>176</v>
      </c>
      <c r="G93" s="49"/>
      <c r="H93" s="49"/>
      <c r="I93" s="49"/>
      <c r="J93" s="49"/>
      <c r="K93" s="49"/>
      <c r="L93" s="49"/>
      <c r="M93" s="49"/>
      <c r="N93" s="559">
        <f>IF((ISBLANK(G93)+ISBLANK(I93)+ISBLANK(H93)+ISBLANK(J93)+ISBLANK(K93)+ISBLANK(L93)+ISBLANK(M93))&lt;8,IF(ISNUMBER(LARGE((G93,I93,J93,K93,L93),1)),LARGE((G93,I93,J93,K93,L93),1),0)+IF(ISNUMBER(LARGE((G93,I93,J93,K93,L93),2)),LARGE((G93,I93,J93,K93,L93),2),0)+H93+M93,"")</f>
        <v>0</v>
      </c>
      <c r="O93" s="164" t="s">
        <v>1488</v>
      </c>
      <c r="P93" s="110" t="s">
        <v>1822</v>
      </c>
    </row>
    <row r="94" spans="1:16384" x14ac:dyDescent="0.2">
      <c r="A94" s="241"/>
      <c r="B94" s="49" t="s">
        <v>1823</v>
      </c>
      <c r="C94" s="49" t="s">
        <v>153</v>
      </c>
      <c r="D94" s="49">
        <v>2006</v>
      </c>
      <c r="E94" s="48" t="s">
        <v>372</v>
      </c>
      <c r="F94" s="59" t="s">
        <v>176</v>
      </c>
      <c r="G94" s="49"/>
      <c r="H94" s="49"/>
      <c r="I94" s="49"/>
      <c r="J94" s="49"/>
      <c r="K94" s="49"/>
      <c r="L94" s="49"/>
      <c r="M94" s="49"/>
      <c r="N94" s="559">
        <f>IF((ISBLANK(G94)+ISBLANK(I94)+ISBLANK(H94)+ISBLANK(J94)+ISBLANK(K94)+ISBLANK(L94)+ISBLANK(M94))&lt;8,IF(ISNUMBER(LARGE((G94,I94,J94,K94,L94),1)),LARGE((G94,I94,J94,K94,L94),1),0)+IF(ISNUMBER(LARGE((G94,I94,J94,K94,L94),2)),LARGE((G94,I94,J94,K94,L94),2),0)+H94+M94,"")</f>
        <v>0</v>
      </c>
      <c r="O94" s="49" t="s">
        <v>1488</v>
      </c>
      <c r="P94" s="110" t="s">
        <v>1822</v>
      </c>
    </row>
    <row r="95" spans="1:16384" ht="15.75" x14ac:dyDescent="0.25">
      <c r="A95" s="397"/>
      <c r="B95" s="398" t="s">
        <v>824</v>
      </c>
      <c r="C95" s="398" t="s">
        <v>852</v>
      </c>
      <c r="D95" s="398">
        <v>2006</v>
      </c>
      <c r="E95" s="418" t="s">
        <v>353</v>
      </c>
      <c r="F95" s="423" t="s">
        <v>176</v>
      </c>
      <c r="G95" s="398">
        <v>0</v>
      </c>
      <c r="H95" s="398">
        <v>0</v>
      </c>
      <c r="I95" s="398">
        <v>0</v>
      </c>
      <c r="J95" s="398"/>
      <c r="K95" s="398"/>
      <c r="L95" s="398"/>
      <c r="M95" s="408"/>
      <c r="N95" s="559">
        <f>IF((ISBLANK(G95)+ISBLANK(I95)+ISBLANK(H95)+ISBLANK(J95)+ISBLANK(K95)+ISBLANK(L95)+ISBLANK(M95))&lt;8,IF(ISNUMBER(LARGE((G95,I95,J95,K95,L95),1)),LARGE((G95,I95,J95,K95,L95),1),0)+IF(ISNUMBER(LARGE((G95,I95,J95,K95,L95),2)),LARGE((G95,I95,J95,K95,L95),2),0)+H95+M95,"")</f>
        <v>0</v>
      </c>
      <c r="O95" s="772" t="s">
        <v>1488</v>
      </c>
      <c r="P95" s="418" t="s">
        <v>1780</v>
      </c>
    </row>
    <row r="96" spans="1:16384" x14ac:dyDescent="0.2">
      <c r="A96" s="397"/>
      <c r="B96" s="509" t="s">
        <v>1417</v>
      </c>
      <c r="C96" s="509" t="s">
        <v>1418</v>
      </c>
      <c r="D96" s="509">
        <v>2007</v>
      </c>
      <c r="E96" s="522" t="s">
        <v>54</v>
      </c>
      <c r="F96" s="523" t="s">
        <v>176</v>
      </c>
      <c r="G96" s="398">
        <v>0</v>
      </c>
      <c r="H96" s="398"/>
      <c r="I96" s="398"/>
      <c r="J96" s="398"/>
      <c r="K96" s="398"/>
      <c r="L96" s="398"/>
      <c r="M96" s="408"/>
      <c r="N96" s="559">
        <f>IF((ISBLANK(G96)+ISBLANK(I96)+ISBLANK(H96)+ISBLANK(J96)+ISBLANK(K96)+ISBLANK(L96)+ISBLANK(M96))&lt;8,IF(ISNUMBER(LARGE((G96,I96,J96,K96,L96),1)),LARGE((G96,I96,J96,K96,L96),1),0)+IF(ISNUMBER(LARGE((G96,I96,J96,K96,L96),2)),LARGE((G96,I96,J96,K96,L96),2),0)+H96+M96,"")</f>
        <v>0</v>
      </c>
      <c r="O96" s="421"/>
      <c r="P96" s="418"/>
    </row>
    <row r="97" spans="1:16" x14ac:dyDescent="0.2">
      <c r="A97" s="980"/>
      <c r="B97" s="509" t="s">
        <v>1415</v>
      </c>
      <c r="C97" s="509" t="s">
        <v>602</v>
      </c>
      <c r="D97" s="509">
        <v>2007</v>
      </c>
      <c r="E97" s="522" t="s">
        <v>1416</v>
      </c>
      <c r="F97" s="523" t="s">
        <v>176</v>
      </c>
      <c r="G97" s="398">
        <v>0</v>
      </c>
      <c r="H97" s="398"/>
      <c r="I97" s="398"/>
      <c r="J97" s="398"/>
      <c r="K97" s="398"/>
      <c r="L97" s="398"/>
      <c r="M97" s="408"/>
      <c r="N97" s="559">
        <f>IF((ISBLANK(G97)+ISBLANK(I97)+ISBLANK(H97)+ISBLANK(J97)+ISBLANK(K97)+ISBLANK(L97)+ISBLANK(M97))&lt;8,IF(ISNUMBER(LARGE((G97,I97,J97,K97,L97),1)),LARGE((G97,I97,J97,K97,L97),1),0)+IF(ISNUMBER(LARGE((G97,I97,J97,K97,L97),2)),LARGE((G97,I97,J97,K97,L97),2),0)+H97+M97,"")</f>
        <v>0</v>
      </c>
      <c r="O97" s="398"/>
      <c r="P97" s="418"/>
    </row>
    <row r="98" spans="1:16" ht="15.75" x14ac:dyDescent="0.25">
      <c r="A98" s="397"/>
      <c r="B98" s="398" t="s">
        <v>1118</v>
      </c>
      <c r="C98" s="398" t="s">
        <v>406</v>
      </c>
      <c r="D98" s="398">
        <v>2006</v>
      </c>
      <c r="E98" s="418" t="s">
        <v>533</v>
      </c>
      <c r="F98" s="423" t="s">
        <v>176</v>
      </c>
      <c r="G98" s="398">
        <v>0</v>
      </c>
      <c r="H98" s="398">
        <v>0</v>
      </c>
      <c r="I98" s="398">
        <v>0</v>
      </c>
      <c r="J98" s="398">
        <v>0</v>
      </c>
      <c r="K98" s="398">
        <v>0</v>
      </c>
      <c r="L98" s="398"/>
      <c r="M98" s="408"/>
      <c r="N98" s="559">
        <f>IF((ISBLANK(G98)+ISBLANK(I98)+ISBLANK(H98)+ISBLANK(J98)+ISBLANK(K98)+ISBLANK(L98)+ISBLANK(M98))&lt;8,IF(ISNUMBER(LARGE((G98,I98,J98,K98,L98),1)),LARGE((G98,I98,J98,K98,L98),1),0)+IF(ISNUMBER(LARGE((G98,I98,J98,K98,L98),2)),LARGE((G98,I98,J98,K98,L98),2),0)+H98+M98,"")</f>
        <v>0</v>
      </c>
      <c r="O98" s="772" t="s">
        <v>1488</v>
      </c>
      <c r="P98" s="418" t="s">
        <v>1771</v>
      </c>
    </row>
    <row r="99" spans="1:16" x14ac:dyDescent="0.2">
      <c r="A99" s="592"/>
      <c r="B99" s="527" t="s">
        <v>1412</v>
      </c>
      <c r="C99" s="527" t="s">
        <v>1413</v>
      </c>
      <c r="D99" s="527">
        <v>2007</v>
      </c>
      <c r="E99" s="519" t="s">
        <v>1414</v>
      </c>
      <c r="F99" s="567" t="s">
        <v>176</v>
      </c>
      <c r="G99" s="602">
        <v>0</v>
      </c>
      <c r="H99" s="602">
        <v>0</v>
      </c>
      <c r="I99" s="602"/>
      <c r="J99" s="602"/>
      <c r="K99" s="602"/>
      <c r="L99" s="602"/>
      <c r="M99" s="676"/>
      <c r="N99" s="764">
        <f>IF((ISBLANK(G99)+ISBLANK(I99)+ISBLANK(H99)+ISBLANK(J99)+ISBLANK(K99)+ISBLANK(L99)+ISBLANK(M99))&lt;8,IF(ISNUMBER(LARGE((G99,I99,J99,K99,L99),1)),LARGE((G99,I99,J99,K99,L99),1),0)+IF(ISNUMBER(LARGE((G99,I99,J99,K99,L99),2)),LARGE((G99,I99,J99,K99,L99),2),0)+H99+M99,"")</f>
        <v>0</v>
      </c>
      <c r="O99" s="593"/>
      <c r="P99" s="595"/>
    </row>
    <row r="100" spans="1:16" x14ac:dyDescent="0.2">
      <c r="A100" s="592"/>
      <c r="B100" s="527" t="s">
        <v>370</v>
      </c>
      <c r="C100" s="527" t="s">
        <v>1409</v>
      </c>
      <c r="D100" s="527">
        <v>2007</v>
      </c>
      <c r="E100" s="519" t="s">
        <v>1410</v>
      </c>
      <c r="F100" s="567" t="s">
        <v>176</v>
      </c>
      <c r="G100" s="602">
        <v>0</v>
      </c>
      <c r="H100" s="602">
        <v>0</v>
      </c>
      <c r="I100" s="602"/>
      <c r="J100" s="602"/>
      <c r="K100" s="602"/>
      <c r="L100" s="602"/>
      <c r="M100" s="676"/>
      <c r="N100" s="764">
        <f>IF((ISBLANK(G100)+ISBLANK(I100)+ISBLANK(H100)+ISBLANK(J100)+ISBLANK(K100)+ISBLANK(L100)+ISBLANK(M100))&lt;8,IF(ISNUMBER(LARGE((G100,I100,J100,K100,L100),1)),LARGE((G100,I100,J100,K100,L100),1),0)+IF(ISNUMBER(LARGE((G100,I100,J100,K100,L100),2)),LARGE((G100,I100,J100,K100,L100),2),0)+H100+M100,"")</f>
        <v>0</v>
      </c>
      <c r="O100" s="602" t="s">
        <v>1488</v>
      </c>
      <c r="P100" s="603" t="s">
        <v>1767</v>
      </c>
    </row>
    <row r="101" spans="1:16" x14ac:dyDescent="0.2">
      <c r="A101" s="397"/>
      <c r="B101" s="527" t="s">
        <v>22</v>
      </c>
      <c r="C101" s="527" t="s">
        <v>374</v>
      </c>
      <c r="D101" s="527">
        <v>2007</v>
      </c>
      <c r="E101" s="519" t="s">
        <v>781</v>
      </c>
      <c r="F101" s="567" t="s">
        <v>176</v>
      </c>
      <c r="G101" s="421"/>
      <c r="H101" s="421"/>
      <c r="I101" s="421"/>
      <c r="J101" s="421"/>
      <c r="K101" s="421"/>
      <c r="L101" s="421"/>
      <c r="M101" s="428"/>
      <c r="N101" s="559">
        <f>IF((ISBLANK(G101)+ISBLANK(I101)+ISBLANK(H101)+ISBLANK(J101)+ISBLANK(K101)+ISBLANK(L101)+ISBLANK(M101))&lt;8,IF(ISNUMBER(LARGE((G101,I101,J101,K101,L101),1)),LARGE((G101,I101,J101,K101,L101),1),0)+IF(ISNUMBER(LARGE((G101,I101,J101,K101,L101),2)),LARGE((G101,I101,J101,K101,L101),2),0)+H101+M101,"")</f>
        <v>0</v>
      </c>
      <c r="O101" s="421"/>
      <c r="P101" s="413"/>
    </row>
    <row r="102" spans="1:16" x14ac:dyDescent="0.2">
      <c r="A102" s="397"/>
      <c r="B102" s="398" t="s">
        <v>1518</v>
      </c>
      <c r="C102" s="398" t="s">
        <v>257</v>
      </c>
      <c r="D102" s="398">
        <v>2006</v>
      </c>
      <c r="E102" s="418" t="s">
        <v>1188</v>
      </c>
      <c r="F102" s="423" t="s">
        <v>176</v>
      </c>
      <c r="G102" s="398"/>
      <c r="H102" s="398">
        <v>0</v>
      </c>
      <c r="I102" s="398"/>
      <c r="J102" s="398"/>
      <c r="K102" s="398"/>
      <c r="L102" s="398"/>
      <c r="M102" s="408"/>
      <c r="N102" s="559">
        <f>IF((ISBLANK(G102)+ISBLANK(I102)+ISBLANK(H102)+ISBLANK(J102)+ISBLANK(K102)+ISBLANK(L102)+ISBLANK(M102))&lt;8,IF(ISNUMBER(LARGE((G102,I102,J102,K102,L102),1)),LARGE((G102,I102,J102,K102,L102),1),0)+IF(ISNUMBER(LARGE((G102,I102,J102,K102,L102),2)),LARGE((G102,I102,J102,K102,L102),2),0)+H102+M102,"")</f>
        <v>0</v>
      </c>
      <c r="O102" s="398"/>
      <c r="P102" s="48"/>
    </row>
    <row r="103" spans="1:16" x14ac:dyDescent="0.2">
      <c r="A103" s="592"/>
      <c r="B103" s="593" t="s">
        <v>850</v>
      </c>
      <c r="C103" s="593" t="s">
        <v>222</v>
      </c>
      <c r="D103" s="593">
        <v>2006</v>
      </c>
      <c r="E103" s="595" t="s">
        <v>533</v>
      </c>
      <c r="F103" s="596" t="s">
        <v>176</v>
      </c>
      <c r="G103" s="593">
        <v>0</v>
      </c>
      <c r="H103" s="593">
        <v>0</v>
      </c>
      <c r="I103" s="593">
        <v>0</v>
      </c>
      <c r="J103" s="593"/>
      <c r="K103" s="604"/>
      <c r="L103" s="593"/>
      <c r="M103" s="594"/>
      <c r="N103" s="764">
        <f>IF((ISBLANK(G103)+ISBLANK(I103)+ISBLANK(H103)+ISBLANK(J103)+ISBLANK(K103)+ISBLANK(L103)+ISBLANK(M103))&lt;8,IF(ISNUMBER(LARGE((G103,I103,J103,K103,L103),1)),LARGE((G103,I103,J103,K103,L103),1),0)+IF(ISNUMBER(LARGE((G103,I103,J103,K103,L103),2)),LARGE((G103,I103,J103,K103,L103),2),0)+H103+M103,"")</f>
        <v>0</v>
      </c>
      <c r="O103" s="595"/>
      <c r="P103" s="595"/>
    </row>
    <row r="104" spans="1:16" x14ac:dyDescent="0.2">
      <c r="A104" s="397"/>
      <c r="B104" s="421" t="s">
        <v>1381</v>
      </c>
      <c r="C104" s="421" t="s">
        <v>53</v>
      </c>
      <c r="D104" s="421">
        <v>2006</v>
      </c>
      <c r="E104" s="413" t="s">
        <v>202</v>
      </c>
      <c r="F104" s="422" t="s">
        <v>176</v>
      </c>
      <c r="G104" s="421">
        <v>0</v>
      </c>
      <c r="H104" s="421"/>
      <c r="I104" s="421"/>
      <c r="J104" s="421"/>
      <c r="K104" s="421"/>
      <c r="L104" s="421"/>
      <c r="M104" s="428"/>
      <c r="N104" s="559">
        <f>IF((ISBLANK(G104)+ISBLANK(I104)+ISBLANK(H104)+ISBLANK(J104)+ISBLANK(K104)+ISBLANK(L104)+ISBLANK(M104))&lt;8,IF(ISNUMBER(LARGE((G104,I104,J104,K104,L104),1)),LARGE((G104,I104,J104,K104,L104),1),0)+IF(ISNUMBER(LARGE((G104,I104,J104,K104,L104),2)),LARGE((G104,I104,J104,K104,L104),2),0)+H104+M104,"")</f>
        <v>0</v>
      </c>
      <c r="O104" s="421"/>
      <c r="P104" s="181"/>
    </row>
    <row r="105" spans="1:16" x14ac:dyDescent="0.2">
      <c r="A105" s="397"/>
      <c r="B105" s="527" t="s">
        <v>1599</v>
      </c>
      <c r="C105" s="527" t="s">
        <v>28</v>
      </c>
      <c r="D105" s="527">
        <v>2007</v>
      </c>
      <c r="E105" s="519" t="s">
        <v>68</v>
      </c>
      <c r="F105" s="567" t="s">
        <v>176</v>
      </c>
      <c r="G105" s="421"/>
      <c r="H105" s="421"/>
      <c r="I105" s="421">
        <v>0</v>
      </c>
      <c r="J105" s="421"/>
      <c r="K105" s="421"/>
      <c r="L105" s="421"/>
      <c r="M105" s="428"/>
      <c r="N105" s="559">
        <f>IF((ISBLANK(G105)+ISBLANK(I105)+ISBLANK(H105)+ISBLANK(J105)+ISBLANK(K105)+ISBLANK(L105)+ISBLANK(M105))&lt;8,IF(ISNUMBER(LARGE((G105,I105,J105,K105,L105),1)),LARGE((G105,I105,J105,K105,L105),1),0)+IF(ISNUMBER(LARGE((G105,I105,J105,K105,L105),2)),LARGE((G105,I105,J105,K105,L105),2),0)+H105+M105,"")</f>
        <v>0</v>
      </c>
      <c r="O105" s="421"/>
      <c r="P105" s="413"/>
    </row>
    <row r="106" spans="1:16" x14ac:dyDescent="0.2">
      <c r="A106" s="397"/>
      <c r="B106" s="509" t="s">
        <v>1884</v>
      </c>
      <c r="C106" s="509" t="s">
        <v>985</v>
      </c>
      <c r="D106" s="527">
        <v>2007</v>
      </c>
      <c r="E106" s="522" t="s">
        <v>1051</v>
      </c>
      <c r="F106" s="523" t="s">
        <v>176</v>
      </c>
      <c r="G106" s="398"/>
      <c r="H106" s="398"/>
      <c r="I106" s="398"/>
      <c r="J106" s="398"/>
      <c r="K106" s="398"/>
      <c r="L106" s="398">
        <v>0</v>
      </c>
      <c r="M106" s="408"/>
      <c r="N106" s="559">
        <f>IF((ISBLANK(G106)+ISBLANK(I106)+ISBLANK(H106)+ISBLANK(J106)+ISBLANK(K106)+ISBLANK(L106)+ISBLANK(M106))&lt;8,IF(ISNUMBER(LARGE((G106,I106,J106,K106,L106),1)),LARGE((G106,I106,J106,K106,L106),1),0)+IF(ISNUMBER(LARGE((G106,I106,J106,K106,L106),2)),LARGE((G106,I106,J106,K106,L106),2),0)+H106+M106,"")</f>
        <v>0</v>
      </c>
      <c r="O106" s="398"/>
      <c r="P106" s="418"/>
    </row>
    <row r="107" spans="1:16" x14ac:dyDescent="0.2">
      <c r="A107" s="592"/>
      <c r="B107" s="593" t="s">
        <v>915</v>
      </c>
      <c r="C107" s="593" t="s">
        <v>636</v>
      </c>
      <c r="D107" s="593">
        <v>2006</v>
      </c>
      <c r="E107" s="595" t="s">
        <v>145</v>
      </c>
      <c r="F107" s="596" t="s">
        <v>176</v>
      </c>
      <c r="G107" s="593"/>
      <c r="H107" s="593"/>
      <c r="I107" s="593">
        <v>0</v>
      </c>
      <c r="J107" s="593"/>
      <c r="K107" s="593"/>
      <c r="L107" s="593"/>
      <c r="M107" s="594"/>
      <c r="N107" s="764">
        <f>IF((ISBLANK(G107)+ISBLANK(I107)+ISBLANK(H107)+ISBLANK(J107)+ISBLANK(K107)+ISBLANK(L107)+ISBLANK(M107))&lt;8,IF(ISNUMBER(LARGE((G107,I107,J107,K107,L107),1)),LARGE((G107,I107,J107,K107,L107),1),0)+IF(ISNUMBER(LARGE((G107,I107,J107,K107,L107),2)),LARGE((G107,I107,J107,K107,L107),2),0)+H107+M107,"")</f>
        <v>0</v>
      </c>
      <c r="O107" s="593"/>
      <c r="P107" s="595"/>
    </row>
    <row r="108" spans="1:16" x14ac:dyDescent="0.2">
      <c r="A108" s="291"/>
      <c r="B108" s="88"/>
      <c r="C108" s="88"/>
      <c r="D108" s="88"/>
      <c r="E108" s="89"/>
      <c r="F108" s="122" t="s">
        <v>111</v>
      </c>
      <c r="G108" s="88"/>
      <c r="H108" s="88"/>
      <c r="I108" s="88"/>
      <c r="J108" s="88"/>
      <c r="K108" s="88"/>
      <c r="L108" s="88"/>
      <c r="M108" s="271"/>
      <c r="N108" s="972">
        <f>IF((ISBLANK(G108)+ISBLANK(I108)+ISBLANK(H108)+ISBLANK(J108)+ISBLANK(K108)+ISBLANK(L108)+ISBLANK(M108))&lt;8,IF(ISNUMBER(LARGE((G108,I108,J108,K108,L108),1)),LARGE((G108,I108,J108,K108,L108),1),0)+IF(ISNUMBER(LARGE((G108,I108,J108,K108,L108),2)),LARGE((G108,I108,J108,K108,L108),2),0)+H108+M108,"")</f>
        <v>0</v>
      </c>
      <c r="O108" s="88"/>
      <c r="P108" s="89"/>
    </row>
    <row r="109" spans="1:16" x14ac:dyDescent="0.2">
      <c r="A109" s="397">
        <v>1</v>
      </c>
      <c r="B109" s="398" t="s">
        <v>1172</v>
      </c>
      <c r="C109" s="398" t="s">
        <v>1173</v>
      </c>
      <c r="D109" s="398">
        <v>2006</v>
      </c>
      <c r="E109" s="418" t="s">
        <v>54</v>
      </c>
      <c r="F109" s="423" t="s">
        <v>111</v>
      </c>
      <c r="G109" s="398">
        <v>125</v>
      </c>
      <c r="H109" s="398">
        <v>400</v>
      </c>
      <c r="I109" s="398">
        <v>200</v>
      </c>
      <c r="J109" s="398"/>
      <c r="K109" s="411">
        <v>0</v>
      </c>
      <c r="L109" s="398"/>
      <c r="M109" s="408"/>
      <c r="N109" s="559">
        <f>IF((ISBLANK(G109)+ISBLANK(I109)+ISBLANK(H109)+ISBLANK(J109)+ISBLANK(K109)+ISBLANK(L109)+ISBLANK(M109))&lt;8,IF(ISNUMBER(LARGE((G109,I109,J109,K109,L109),1)),LARGE((G109,I109,J109,K109,L109),1),0)+IF(ISNUMBER(LARGE((G109,I109,J109,K109,L109),2)),LARGE((G109,I109,J109,K109,L109),2),0)+H109+M109,"")</f>
        <v>725</v>
      </c>
      <c r="O109" s="181" t="s">
        <v>1488</v>
      </c>
      <c r="P109" s="413" t="s">
        <v>1705</v>
      </c>
    </row>
    <row r="110" spans="1:16" x14ac:dyDescent="0.2">
      <c r="A110" s="397">
        <v>2</v>
      </c>
      <c r="B110" s="421" t="s">
        <v>1405</v>
      </c>
      <c r="C110" s="421" t="s">
        <v>1422</v>
      </c>
      <c r="D110" s="421">
        <v>2006</v>
      </c>
      <c r="E110" s="413" t="s">
        <v>533</v>
      </c>
      <c r="F110" s="422" t="s">
        <v>111</v>
      </c>
      <c r="G110" s="426">
        <v>125</v>
      </c>
      <c r="H110" s="421">
        <v>325</v>
      </c>
      <c r="I110" s="421">
        <v>125</v>
      </c>
      <c r="J110" s="421">
        <v>125</v>
      </c>
      <c r="K110" s="426">
        <v>125</v>
      </c>
      <c r="L110" s="421"/>
      <c r="M110" s="428"/>
      <c r="N110" s="559">
        <f>IF((ISBLANK(G110)+ISBLANK(I110)+ISBLANK(H110)+ISBLANK(J110)+ISBLANK(K110)+ISBLANK(L110)+ISBLANK(M110))&lt;8,IF(ISNUMBER(LARGE((G110,I110,J110,K110,L110),1)),LARGE((G110,I110,J110,K110,L110),1),0)+IF(ISNUMBER(LARGE((G110,I110,J110,K110,L110),2)),LARGE((G110,I110,J110,K110,L110),2),0)+H110+M110,"")</f>
        <v>575</v>
      </c>
      <c r="O110" s="181" t="s">
        <v>1488</v>
      </c>
      <c r="P110" s="418" t="s">
        <v>1771</v>
      </c>
    </row>
    <row r="111" spans="1:16" x14ac:dyDescent="0.2">
      <c r="A111" s="397">
        <v>3</v>
      </c>
      <c r="B111" s="398" t="s">
        <v>801</v>
      </c>
      <c r="C111" s="398" t="s">
        <v>153</v>
      </c>
      <c r="D111" s="398">
        <v>2006</v>
      </c>
      <c r="E111" s="418" t="s">
        <v>803</v>
      </c>
      <c r="F111" s="423" t="s">
        <v>111</v>
      </c>
      <c r="G111" s="398"/>
      <c r="H111" s="398">
        <v>250</v>
      </c>
      <c r="I111" s="398"/>
      <c r="J111" s="398">
        <v>125</v>
      </c>
      <c r="K111" s="411">
        <v>0</v>
      </c>
      <c r="L111" s="398">
        <v>125</v>
      </c>
      <c r="M111" s="408"/>
      <c r="N111" s="559">
        <f>IF((ISBLANK(G111)+ISBLANK(I111)+ISBLANK(H111)+ISBLANK(J111)+ISBLANK(K111)+ISBLANK(L111)+ISBLANK(M111))&lt;8,IF(ISNUMBER(LARGE((G111,I111,J111,K111,L111),1)),LARGE((G111,I111,J111,K111,L111),1),0)+IF(ISNUMBER(LARGE((G111,I111,J111,K111,L111),2)),LARGE((G111,I111,J111,K111,L111),2),0)+H111+M111,"")</f>
        <v>500</v>
      </c>
      <c r="O111" s="181" t="s">
        <v>1488</v>
      </c>
      <c r="P111" s="413" t="s">
        <v>1771</v>
      </c>
    </row>
    <row r="112" spans="1:16" x14ac:dyDescent="0.2">
      <c r="A112" s="397">
        <v>4</v>
      </c>
      <c r="B112" s="398" t="s">
        <v>293</v>
      </c>
      <c r="C112" s="398" t="s">
        <v>1119</v>
      </c>
      <c r="D112" s="398">
        <v>2006</v>
      </c>
      <c r="E112" s="418" t="s">
        <v>846</v>
      </c>
      <c r="F112" s="423" t="s">
        <v>111</v>
      </c>
      <c r="G112" s="398">
        <v>162.5</v>
      </c>
      <c r="H112" s="398"/>
      <c r="I112" s="398">
        <v>0</v>
      </c>
      <c r="J112" s="398">
        <v>162.5</v>
      </c>
      <c r="K112" s="398">
        <v>0</v>
      </c>
      <c r="L112" s="398">
        <v>0</v>
      </c>
      <c r="M112" s="408"/>
      <c r="N112" s="559">
        <f>IF((ISBLANK(G112)+ISBLANK(I112)+ISBLANK(H112)+ISBLANK(J112)+ISBLANK(K112)+ISBLANK(L112)+ISBLANK(M112))&lt;8,IF(ISNUMBER(LARGE((G112,I112,J112,K112,L112),1)),LARGE((G112,I112,J112,K112,L112),1),0)+IF(ISNUMBER(LARGE((G112,I112,J112,K112,L112),2)),LARGE((G112,I112,J112,K112,L112),2),0)+H112+M112,"")</f>
        <v>325</v>
      </c>
      <c r="O112" s="48" t="s">
        <v>1488</v>
      </c>
      <c r="P112" s="48" t="s">
        <v>1490</v>
      </c>
    </row>
    <row r="113" spans="1:17" x14ac:dyDescent="0.2">
      <c r="A113" s="397">
        <v>4</v>
      </c>
      <c r="B113" s="602" t="s">
        <v>389</v>
      </c>
      <c r="C113" s="602" t="s">
        <v>77</v>
      </c>
      <c r="D113" s="602">
        <v>2006</v>
      </c>
      <c r="E113" s="603" t="s">
        <v>365</v>
      </c>
      <c r="F113" s="605" t="s">
        <v>111</v>
      </c>
      <c r="G113" s="602">
        <v>0</v>
      </c>
      <c r="H113" s="602"/>
      <c r="I113" s="767">
        <f>125/2</f>
        <v>62.5</v>
      </c>
      <c r="J113" s="421">
        <v>200</v>
      </c>
      <c r="K113" s="421">
        <v>125</v>
      </c>
      <c r="L113" s="421">
        <v>0</v>
      </c>
      <c r="M113" s="428"/>
      <c r="N113" s="559">
        <f>IF((ISBLANK(G113)+ISBLANK(I113)+ISBLANK(H113)+ISBLANK(J113)+ISBLANK(K113)+ISBLANK(L113)+ISBLANK(M113))&lt;8,IF(ISNUMBER(LARGE((G113,I113,J113,K113,L113),1)),LARGE((G113,I113,J113,K113,L113),1),0)+IF(ISNUMBER(LARGE((G113,I113,J113,K113,L113),2)),LARGE((G113,I113,J113,K113,L113),2),0)+H113+M113,"")</f>
        <v>325</v>
      </c>
      <c r="O113" s="413" t="s">
        <v>1706</v>
      </c>
      <c r="P113" s="418" t="s">
        <v>1705</v>
      </c>
    </row>
    <row r="114" spans="1:17" x14ac:dyDescent="0.2">
      <c r="A114" s="241">
        <v>4</v>
      </c>
      <c r="B114" s="593" t="s">
        <v>1598</v>
      </c>
      <c r="C114" s="593" t="s">
        <v>60</v>
      </c>
      <c r="D114" s="593">
        <v>2006</v>
      </c>
      <c r="E114" s="595" t="s">
        <v>44</v>
      </c>
      <c r="F114" s="596" t="s">
        <v>111</v>
      </c>
      <c r="G114" s="593"/>
      <c r="H114" s="593"/>
      <c r="I114" s="597">
        <f>75/2</f>
        <v>37.5</v>
      </c>
      <c r="J114" s="593"/>
      <c r="K114" s="166">
        <v>162.5</v>
      </c>
      <c r="L114" s="49">
        <v>162.5</v>
      </c>
      <c r="M114" s="53"/>
      <c r="N114" s="559">
        <f>IF((ISBLANK(G114)+ISBLANK(I114)+ISBLANK(H114)+ISBLANK(J114)+ISBLANK(K114)+ISBLANK(L114)+ISBLANK(M114))&lt;8,IF(ISNUMBER(LARGE((G114,I114,J114,K114,L114),1)),LARGE((G114,I114,J114,K114,L114),1),0)+IF(ISNUMBER(LARGE((G114,I114,J114,K114,L114),2)),LARGE((G114,I114,J114,K114,L114),2),0)+H114+M114,"")</f>
        <v>325</v>
      </c>
      <c r="O114" s="181" t="s">
        <v>1488</v>
      </c>
      <c r="P114" s="181" t="s">
        <v>1767</v>
      </c>
    </row>
    <row r="115" spans="1:17" x14ac:dyDescent="0.2">
      <c r="A115" s="397">
        <v>7</v>
      </c>
      <c r="B115" s="509" t="s">
        <v>1419</v>
      </c>
      <c r="C115" s="509" t="s">
        <v>158</v>
      </c>
      <c r="D115" s="509">
        <v>2007</v>
      </c>
      <c r="E115" s="522" t="s">
        <v>20</v>
      </c>
      <c r="F115" s="523" t="s">
        <v>111</v>
      </c>
      <c r="G115" s="398">
        <v>0</v>
      </c>
      <c r="H115" s="398">
        <v>150</v>
      </c>
      <c r="I115" s="398">
        <v>125</v>
      </c>
      <c r="J115" s="398"/>
      <c r="K115" s="398"/>
      <c r="L115" s="398"/>
      <c r="M115" s="408"/>
      <c r="N115" s="559">
        <f>IF((ISBLANK(G115)+ISBLANK(I115)+ISBLANK(H115)+ISBLANK(J115)+ISBLANK(K115)+ISBLANK(L115)+ISBLANK(M115))&lt;8,IF(ISNUMBER(LARGE((G115,I115,J115,K115,L115),1)),LARGE((G115,I115,J115,K115,L115),1),0)+IF(ISNUMBER(LARGE((G115,I115,J115,K115,L115),2)),LARGE((G115,I115,J115,K115,L115),2),0)+H115+M115,"")</f>
        <v>275</v>
      </c>
      <c r="O115" s="398"/>
      <c r="P115" s="418"/>
    </row>
    <row r="116" spans="1:17" x14ac:dyDescent="0.2">
      <c r="A116" s="241">
        <v>8</v>
      </c>
      <c r="B116" s="593" t="s">
        <v>341</v>
      </c>
      <c r="C116" s="593" t="s">
        <v>959</v>
      </c>
      <c r="D116" s="593">
        <v>2006</v>
      </c>
      <c r="E116" s="595" t="s">
        <v>135</v>
      </c>
      <c r="F116" s="596" t="s">
        <v>111</v>
      </c>
      <c r="G116" s="597">
        <f>125/2</f>
        <v>62.5</v>
      </c>
      <c r="H116" s="593">
        <v>0</v>
      </c>
      <c r="I116" s="593">
        <f>125/2</f>
        <v>62.5</v>
      </c>
      <c r="J116" s="593"/>
      <c r="K116" s="166">
        <v>200</v>
      </c>
      <c r="L116" s="49"/>
      <c r="M116" s="53"/>
      <c r="N116" s="559">
        <f>IF((ISBLANK(G116)+ISBLANK(I116)+ISBLANK(H116)+ISBLANK(J116)+ISBLANK(K116)+ISBLANK(L116)+ISBLANK(M116))&lt;8,IF(ISNUMBER(LARGE((G116,I116,J116,K116,L116),1)),LARGE((G116,I116,J116,K116,L116),1),0)+IF(ISNUMBER(LARGE((G116,I116,J116,K116,L116),2)),LARGE((G116,I116,J116,K116,L116),2),0)+H116+M116,"")</f>
        <v>262.5</v>
      </c>
      <c r="O116" s="164"/>
      <c r="P116" s="181"/>
    </row>
    <row r="117" spans="1:17" x14ac:dyDescent="0.2">
      <c r="A117" s="397">
        <v>9</v>
      </c>
      <c r="B117" s="509" t="s">
        <v>141</v>
      </c>
      <c r="C117" s="509" t="s">
        <v>460</v>
      </c>
      <c r="D117" s="509">
        <v>2007</v>
      </c>
      <c r="E117" s="522" t="s">
        <v>1386</v>
      </c>
      <c r="F117" s="523" t="s">
        <v>111</v>
      </c>
      <c r="G117" s="398">
        <v>0</v>
      </c>
      <c r="H117" s="398">
        <v>150</v>
      </c>
      <c r="I117" s="398"/>
      <c r="J117" s="398">
        <v>75</v>
      </c>
      <c r="K117" s="398"/>
      <c r="L117" s="398">
        <v>0</v>
      </c>
      <c r="M117" s="408"/>
      <c r="N117" s="559">
        <f>IF((ISBLANK(G117)+ISBLANK(I117)+ISBLANK(H117)+ISBLANK(J117)+ISBLANK(K117)+ISBLANK(L117)+ISBLANK(M117))&lt;8,IF(ISNUMBER(LARGE((G117,I117,J117,K117,L117),1)),LARGE((G117,I117,J117,K117,L117),1),0)+IF(ISNUMBER(LARGE((G117,I117,J117,K117,L117),2)),LARGE((G117,I117,J117,K117,L117),2),0)+H117+M117,"")</f>
        <v>225</v>
      </c>
      <c r="O117" s="418"/>
      <c r="P117" s="418"/>
    </row>
    <row r="118" spans="1:17" x14ac:dyDescent="0.2">
      <c r="A118" s="592"/>
      <c r="B118" s="593" t="s">
        <v>25</v>
      </c>
      <c r="C118" s="593" t="s">
        <v>77</v>
      </c>
      <c r="D118" s="593">
        <v>2006</v>
      </c>
      <c r="E118" s="595" t="s">
        <v>152</v>
      </c>
      <c r="F118" s="596" t="s">
        <v>111</v>
      </c>
      <c r="G118" s="593">
        <v>200</v>
      </c>
      <c r="H118" s="593"/>
      <c r="I118" s="593"/>
      <c r="J118" s="593"/>
      <c r="K118" s="593"/>
      <c r="L118" s="593"/>
      <c r="M118" s="594"/>
      <c r="N118" s="764">
        <f>IF((ISBLANK(G118)+ISBLANK(I118)+ISBLANK(H118)+ISBLANK(J118)+ISBLANK(K118)+ISBLANK(L118)+ISBLANK(M118))&lt;8,IF(ISNUMBER(LARGE((G118,I118,J118,K118,L118),1)),LARGE((G118,I118,J118,K118,L118),1),0)+IF(ISNUMBER(LARGE((G118,I118,J118,K118,L118),2)),LARGE((G118,I118,J118,K118,L118),2),0)+H118+M118,"")</f>
        <v>200</v>
      </c>
      <c r="O118" s="595" t="s">
        <v>1488</v>
      </c>
      <c r="P118" s="595" t="s">
        <v>1490</v>
      </c>
    </row>
    <row r="119" spans="1:17" x14ac:dyDescent="0.2">
      <c r="A119" s="397">
        <v>10</v>
      </c>
      <c r="B119" s="602" t="s">
        <v>815</v>
      </c>
      <c r="C119" s="602" t="s">
        <v>482</v>
      </c>
      <c r="D119" s="602">
        <v>2006</v>
      </c>
      <c r="E119" s="603" t="s">
        <v>533</v>
      </c>
      <c r="F119" s="596" t="s">
        <v>111</v>
      </c>
      <c r="G119" s="602">
        <v>0</v>
      </c>
      <c r="H119" s="602">
        <f>100/2</f>
        <v>50</v>
      </c>
      <c r="I119" s="602">
        <v>0</v>
      </c>
      <c r="J119" s="421">
        <v>0</v>
      </c>
      <c r="K119" s="421">
        <v>0</v>
      </c>
      <c r="L119" s="421">
        <v>75</v>
      </c>
      <c r="M119" s="428"/>
      <c r="N119" s="559">
        <f>IF((ISBLANK(G119)+ISBLANK(I119)+ISBLANK(H119)+ISBLANK(J119)+ISBLANK(K119)+ISBLANK(L119)+ISBLANK(M119))&lt;8,IF(ISNUMBER(LARGE((G119,I119,J119,K119,L119),1)),LARGE((G119,I119,J119,K119,L119),1),0)+IF(ISNUMBER(LARGE((G119,I119,J119,K119,L119),2)),LARGE((G119,I119,J119,K119,L119),2),0)+H119+M119,"")</f>
        <v>125</v>
      </c>
      <c r="O119" s="421"/>
      <c r="P119" s="413"/>
    </row>
    <row r="120" spans="1:17" x14ac:dyDescent="0.2">
      <c r="A120" s="397">
        <v>10</v>
      </c>
      <c r="B120" s="602" t="s">
        <v>850</v>
      </c>
      <c r="C120" s="602" t="s">
        <v>222</v>
      </c>
      <c r="D120" s="602">
        <v>2006</v>
      </c>
      <c r="E120" s="603" t="s">
        <v>533</v>
      </c>
      <c r="F120" s="605" t="s">
        <v>111</v>
      </c>
      <c r="G120" s="421">
        <v>0</v>
      </c>
      <c r="H120" s="602">
        <v>0</v>
      </c>
      <c r="I120" s="602">
        <v>0</v>
      </c>
      <c r="J120" s="421">
        <v>0</v>
      </c>
      <c r="K120" s="977"/>
      <c r="L120" s="975">
        <v>125</v>
      </c>
      <c r="M120" s="676"/>
      <c r="N120" s="559">
        <f>IF((ISBLANK(G120)+ISBLANK(I120)+ISBLANK(H120)+ISBLANK(J120)+ISBLANK(K120)+ISBLANK(L120)+ISBLANK(M120))&lt;8,IF(ISNUMBER(LARGE((G120,I120,J120,K120,L120),1)),LARGE((G120,I120,J120,K120,L120),1),0)+IF(ISNUMBER(LARGE((G120,I120,J120,K120,L120),2)),LARGE((G120,I120,J120,K120,L120),2),0)+H120+M120,"")</f>
        <v>125</v>
      </c>
      <c r="O120" s="418" t="s">
        <v>1488</v>
      </c>
      <c r="P120" s="418" t="s">
        <v>1490</v>
      </c>
    </row>
    <row r="121" spans="1:17" x14ac:dyDescent="0.2">
      <c r="A121" s="397">
        <v>12</v>
      </c>
      <c r="B121" s="602" t="s">
        <v>1411</v>
      </c>
      <c r="C121" s="602" t="s">
        <v>916</v>
      </c>
      <c r="D121" s="602">
        <v>2006</v>
      </c>
      <c r="E121" s="603" t="s">
        <v>557</v>
      </c>
      <c r="F121" s="596" t="s">
        <v>111</v>
      </c>
      <c r="G121" s="602">
        <v>0</v>
      </c>
      <c r="H121" s="602">
        <v>0</v>
      </c>
      <c r="I121" s="602">
        <f>75/2</f>
        <v>37.5</v>
      </c>
      <c r="J121" s="421">
        <v>0</v>
      </c>
      <c r="K121" s="503"/>
      <c r="L121" s="421">
        <v>75</v>
      </c>
      <c r="M121" s="428"/>
      <c r="N121" s="559">
        <f>IF((ISBLANK(G121)+ISBLANK(I121)+ISBLANK(H121)+ISBLANK(J121)+ISBLANK(K121)+ISBLANK(L121)+ISBLANK(M121))&lt;8,IF(ISNUMBER(LARGE((G121,I121,J121,K121,L121),1)),LARGE((G121,I121,J121,K121,L121),1),0)+IF(ISNUMBER(LARGE((G121,I121,J121,K121,L121),2)),LARGE((G121,I121,J121,K121,L121),2),0)+H121+M121,"")</f>
        <v>112.5</v>
      </c>
      <c r="O121" s="181" t="s">
        <v>1488</v>
      </c>
      <c r="P121" s="181" t="s">
        <v>1498</v>
      </c>
    </row>
    <row r="122" spans="1:17" x14ac:dyDescent="0.2">
      <c r="A122" s="397">
        <v>13</v>
      </c>
      <c r="B122" s="398" t="s">
        <v>496</v>
      </c>
      <c r="C122" s="398" t="s">
        <v>559</v>
      </c>
      <c r="D122" s="979"/>
      <c r="E122" s="418" t="s">
        <v>1603</v>
      </c>
      <c r="F122" s="423" t="s">
        <v>111</v>
      </c>
      <c r="G122" s="398"/>
      <c r="H122" s="398"/>
      <c r="I122" s="398">
        <f>125/2</f>
        <v>62.5</v>
      </c>
      <c r="J122" s="398">
        <v>0</v>
      </c>
      <c r="K122" s="411"/>
      <c r="L122" s="398"/>
      <c r="M122" s="408"/>
      <c r="N122" s="559">
        <f>IF((ISBLANK(G122)+ISBLANK(I122)+ISBLANK(H122)+ISBLANK(J122)+ISBLANK(K122)+ISBLANK(L122)+ISBLANK(M122))&lt;8,IF(ISNUMBER(LARGE((G122,I122,J122,K122,L122),1)),LARGE((G122,I122,J122,K122,L122),1),0)+IF(ISNUMBER(LARGE((G122,I122,J122,K122,L122),2)),LARGE((G122,I122,J122,K122,L122),2),0)+H122+M122,"")</f>
        <v>62.5</v>
      </c>
      <c r="O122" s="48"/>
      <c r="P122" s="48"/>
      <c r="Q122" s="308"/>
    </row>
    <row r="123" spans="1:17" x14ac:dyDescent="0.2">
      <c r="A123" s="241"/>
      <c r="B123" s="527" t="s">
        <v>370</v>
      </c>
      <c r="C123" s="527" t="s">
        <v>1409</v>
      </c>
      <c r="D123" s="527">
        <v>2007</v>
      </c>
      <c r="E123" s="519" t="s">
        <v>1410</v>
      </c>
      <c r="F123" s="523" t="s">
        <v>111</v>
      </c>
      <c r="G123" s="602">
        <v>0</v>
      </c>
      <c r="H123" s="602">
        <v>0</v>
      </c>
      <c r="I123" s="164">
        <v>0</v>
      </c>
      <c r="J123" s="164">
        <v>0</v>
      </c>
      <c r="K123" s="164"/>
      <c r="L123" s="164">
        <v>0</v>
      </c>
      <c r="M123" s="182"/>
      <c r="N123" s="559">
        <f>IF((ISBLANK(G123)+ISBLANK(I123)+ISBLANK(H123)+ISBLANK(J123)+ISBLANK(K123)+ISBLANK(L123)+ISBLANK(M123))&lt;8,IF(ISNUMBER(LARGE((G123,I123,J123,K123,L123),1)),LARGE((G123,I123,J123,K123,L123),1),0)+IF(ISNUMBER(LARGE((G123,I123,J123,K123,L123),2)),LARGE((G123,I123,J123,K123,L123),2),0)+H123+M123,"")</f>
        <v>0</v>
      </c>
      <c r="O123" s="164" t="s">
        <v>1488</v>
      </c>
      <c r="P123" s="181" t="s">
        <v>1767</v>
      </c>
    </row>
    <row r="124" spans="1:17" x14ac:dyDescent="0.2">
      <c r="A124" s="397"/>
      <c r="B124" s="527" t="s">
        <v>1519</v>
      </c>
      <c r="C124" s="527" t="s">
        <v>1604</v>
      </c>
      <c r="D124" s="527">
        <v>2007</v>
      </c>
      <c r="E124" s="519" t="s">
        <v>1386</v>
      </c>
      <c r="F124" s="523" t="s">
        <v>111</v>
      </c>
      <c r="G124" s="421"/>
      <c r="H124" s="421">
        <v>0</v>
      </c>
      <c r="I124" s="421">
        <v>0</v>
      </c>
      <c r="J124" s="421"/>
      <c r="K124" s="503"/>
      <c r="L124" s="421"/>
      <c r="M124" s="428"/>
      <c r="N124" s="559">
        <f>IF((ISBLANK(G124)+ISBLANK(I124)+ISBLANK(H124)+ISBLANK(J124)+ISBLANK(K124)+ISBLANK(L124)+ISBLANK(M124))&lt;8,IF(ISNUMBER(LARGE((G124,I124,J124,K124,L124),1)),LARGE((G124,I124,J124,K124,L124),1),0)+IF(ISNUMBER(LARGE((G124,I124,J124,K124,L124),2)),LARGE((G124,I124,J124,K124,L124),2),0)+H124+M124,"")</f>
        <v>0</v>
      </c>
      <c r="O124" s="181"/>
      <c r="P124" s="181"/>
    </row>
    <row r="125" spans="1:17" x14ac:dyDescent="0.2">
      <c r="A125" s="592"/>
      <c r="B125" s="602" t="s">
        <v>653</v>
      </c>
      <c r="C125" s="602" t="s">
        <v>18</v>
      </c>
      <c r="D125" s="602">
        <v>2006</v>
      </c>
      <c r="E125" s="603" t="s">
        <v>202</v>
      </c>
      <c r="F125" s="596" t="s">
        <v>111</v>
      </c>
      <c r="G125" s="602">
        <v>0</v>
      </c>
      <c r="H125" s="602"/>
      <c r="I125" s="602"/>
      <c r="J125" s="602"/>
      <c r="K125" s="602"/>
      <c r="L125" s="602"/>
      <c r="M125" s="676"/>
      <c r="N125" s="764">
        <f>IF((ISBLANK(G125)+ISBLANK(I125)+ISBLANK(H125)+ISBLANK(J125)+ISBLANK(K125)+ISBLANK(L125)+ISBLANK(M125))&lt;8,IF(ISNUMBER(LARGE((G125,I125,J125,K125,L125),1)),LARGE((G125,I125,J125,K125,L125),1),0)+IF(ISNUMBER(LARGE((G125,I125,J125,K125,L125),2)),LARGE((G125,I125,J125,K125,L125),2),0)+H125+M125,"")</f>
        <v>0</v>
      </c>
      <c r="O125" s="603"/>
      <c r="P125" s="603"/>
    </row>
    <row r="126" spans="1:17" x14ac:dyDescent="0.2">
      <c r="A126" s="397"/>
      <c r="B126" s="398" t="s">
        <v>1520</v>
      </c>
      <c r="C126" s="398" t="s">
        <v>165</v>
      </c>
      <c r="D126" s="49">
        <v>2006</v>
      </c>
      <c r="E126" s="418" t="s">
        <v>1521</v>
      </c>
      <c r="F126" s="423" t="s">
        <v>111</v>
      </c>
      <c r="G126" s="398"/>
      <c r="H126" s="398">
        <v>0</v>
      </c>
      <c r="I126" s="398"/>
      <c r="J126" s="398"/>
      <c r="K126" s="411"/>
      <c r="L126" s="398">
        <v>0</v>
      </c>
      <c r="M126" s="408"/>
      <c r="N126" s="559">
        <f>IF((ISBLANK(G126)+ISBLANK(I126)+ISBLANK(H126)+ISBLANK(J126)+ISBLANK(K126)+ISBLANK(L126)+ISBLANK(M126))&lt;8,IF(ISNUMBER(LARGE((G126,I126,J126,K126,L126),1)),LARGE((G126,I126,J126,K126,L126),1),0)+IF(ISNUMBER(LARGE((G126,I126,J126,K126,L126),2)),LARGE((G126,I126,J126,K126,L126),2),0)+H126+M126,"")</f>
        <v>0</v>
      </c>
      <c r="O126" s="413" t="s">
        <v>1488</v>
      </c>
      <c r="P126" s="181" t="s">
        <v>1767</v>
      </c>
    </row>
    <row r="127" spans="1:17" x14ac:dyDescent="0.2">
      <c r="A127" s="397"/>
      <c r="B127" s="509" t="s">
        <v>1234</v>
      </c>
      <c r="C127" s="509" t="s">
        <v>197</v>
      </c>
      <c r="D127" s="509">
        <v>2007</v>
      </c>
      <c r="E127" s="522" t="s">
        <v>348</v>
      </c>
      <c r="F127" s="523" t="s">
        <v>111</v>
      </c>
      <c r="G127" s="398"/>
      <c r="H127" s="398"/>
      <c r="I127" s="398"/>
      <c r="J127" s="398"/>
      <c r="K127" s="411"/>
      <c r="L127" s="398">
        <v>0</v>
      </c>
      <c r="M127" s="408"/>
      <c r="N127" s="559">
        <f>IF((ISBLANK(G127)+ISBLANK(I127)+ISBLANK(H127)+ISBLANK(J127)+ISBLANK(K127)+ISBLANK(L127)+ISBLANK(M127))&lt;8,IF(ISNUMBER(LARGE((G127,I127,J127,K127,L127),1)),LARGE((G127,I127,J127,K127,L127),1),0)+IF(ISNUMBER(LARGE((G127,I127,J127,K127,L127),2)),LARGE((G127,I127,J127,K127,L127),2),0)+H127+M127,"")</f>
        <v>0</v>
      </c>
      <c r="O127" s="181"/>
      <c r="P127" s="181"/>
    </row>
    <row r="128" spans="1:17" x14ac:dyDescent="0.2">
      <c r="A128" s="397"/>
      <c r="B128" s="593" t="s">
        <v>915</v>
      </c>
      <c r="C128" s="593" t="s">
        <v>636</v>
      </c>
      <c r="D128" s="593">
        <v>2006</v>
      </c>
      <c r="E128" s="595" t="s">
        <v>145</v>
      </c>
      <c r="F128" s="596" t="s">
        <v>111</v>
      </c>
      <c r="G128" s="593"/>
      <c r="H128" s="593"/>
      <c r="I128" s="593">
        <v>0</v>
      </c>
      <c r="J128" s="398">
        <v>0</v>
      </c>
      <c r="K128" s="398"/>
      <c r="L128" s="398">
        <v>0</v>
      </c>
      <c r="M128" s="408"/>
      <c r="N128" s="559">
        <f>IF((ISBLANK(G128)+ISBLANK(I128)+ISBLANK(H128)+ISBLANK(J128)+ISBLANK(K128)+ISBLANK(L128)+ISBLANK(M128))&lt;8,IF(ISNUMBER(LARGE((G128,I128,J128,K128,L128),1)),LARGE((G128,I128,J128,K128,L128),1),0)+IF(ISNUMBER(LARGE((G128,I128,J128,K128,L128),2)),LARGE((G128,I128,J128,K128,L128),2),0)+H128+M128,"")</f>
        <v>0</v>
      </c>
      <c r="O128" s="398"/>
      <c r="P128" s="48"/>
    </row>
    <row r="129" spans="1:16" x14ac:dyDescent="0.2">
      <c r="A129" s="397"/>
      <c r="B129" s="509" t="s">
        <v>1420</v>
      </c>
      <c r="C129" s="509" t="s">
        <v>1421</v>
      </c>
      <c r="D129" s="509">
        <v>2007</v>
      </c>
      <c r="E129" s="522" t="s">
        <v>261</v>
      </c>
      <c r="F129" s="523" t="s">
        <v>111</v>
      </c>
      <c r="G129" s="398">
        <v>0</v>
      </c>
      <c r="H129" s="398"/>
      <c r="I129" s="398"/>
      <c r="J129" s="398"/>
      <c r="K129" s="398"/>
      <c r="L129" s="49"/>
      <c r="M129" s="408"/>
      <c r="N129" s="559">
        <f>IF((ISBLANK(G129)+ISBLANK(I129)+ISBLANK(H129)+ISBLANK(J129)+ISBLANK(K129)+ISBLANK(L129)+ISBLANK(M129))&lt;8,IF(ISNUMBER(LARGE((G129,I129,J129,K129,L129),1)),LARGE((G129,I129,J129,K129,L129),1),0)+IF(ISNUMBER(LARGE((G129,I129,J129,K129,L129),2)),LARGE((G129,I129,J129,K129,L129),2),0)+H129+M129,"")</f>
        <v>0</v>
      </c>
      <c r="O129" s="398"/>
      <c r="P129" s="418"/>
    </row>
    <row r="130" spans="1:16" x14ac:dyDescent="0.2">
      <c r="A130" s="291">
        <v>1</v>
      </c>
      <c r="B130" s="88"/>
      <c r="C130" s="271"/>
      <c r="D130" s="88"/>
      <c r="E130" s="89"/>
      <c r="F130" s="122" t="s">
        <v>112</v>
      </c>
      <c r="G130" s="88"/>
      <c r="H130" s="88"/>
      <c r="I130" s="88"/>
      <c r="J130" s="88"/>
      <c r="K130" s="321"/>
      <c r="L130" s="88">
        <v>162.5</v>
      </c>
      <c r="M130" s="271"/>
      <c r="N130" s="972">
        <f>IF((ISBLANK(G130)+ISBLANK(I130)+ISBLANK(H130)+ISBLANK(J130)+ISBLANK(K130)+ISBLANK(L130)+ISBLANK(M130))&lt;8,IF(ISNUMBER(LARGE((G130,I130,J130,K130,L130),1)),LARGE((G130,I130,J130,K130,L130),1),0)+IF(ISNUMBER(LARGE((G130,I130,J130,K130,L130),2)),LARGE((G130,I130,J130,K130,L130),2),0)+H130+M130,"")</f>
        <v>162.5</v>
      </c>
      <c r="O130" s="88"/>
      <c r="P130" s="220"/>
    </row>
    <row r="131" spans="1:16" x14ac:dyDescent="0.2">
      <c r="A131" s="397">
        <v>1</v>
      </c>
      <c r="B131" s="398" t="s">
        <v>1522</v>
      </c>
      <c r="C131" s="398" t="s">
        <v>1523</v>
      </c>
      <c r="D131" s="606"/>
      <c r="E131" s="418" t="s">
        <v>14</v>
      </c>
      <c r="F131" s="423" t="s">
        <v>112</v>
      </c>
      <c r="G131" s="398"/>
      <c r="H131" s="398">
        <v>400</v>
      </c>
      <c r="I131" s="398">
        <v>200</v>
      </c>
      <c r="J131" s="398">
        <v>200</v>
      </c>
      <c r="K131" s="427">
        <v>162.5</v>
      </c>
      <c r="L131" s="427">
        <v>200</v>
      </c>
      <c r="M131" s="408"/>
      <c r="N131" s="559">
        <f>IF((ISBLANK(G131)+ISBLANK(I131)+ISBLANK(H131)+ISBLANK(J131)+ISBLANK(K131)+ISBLANK(L131)+ISBLANK(M131))&lt;8,IF(ISNUMBER(LARGE((G131,I131,J131,K131,L131),1)),LARGE((G131,I131,J131,K131,L131),1),0)+IF(ISNUMBER(LARGE((G131,I131,J131,K131,L131),2)),LARGE((G131,I131,J131,K131,L131),2),0)+H131+M131,"")</f>
        <v>800</v>
      </c>
      <c r="O131" s="110" t="s">
        <v>1488</v>
      </c>
      <c r="P131" s="418" t="s">
        <v>1705</v>
      </c>
    </row>
    <row r="132" spans="1:16" x14ac:dyDescent="0.2">
      <c r="A132" s="241">
        <v>2</v>
      </c>
      <c r="B132" s="593" t="s">
        <v>25</v>
      </c>
      <c r="C132" s="593" t="s">
        <v>77</v>
      </c>
      <c r="D132" s="593">
        <v>2006</v>
      </c>
      <c r="E132" s="595" t="s">
        <v>152</v>
      </c>
      <c r="F132" s="596" t="s">
        <v>112</v>
      </c>
      <c r="G132" s="593">
        <v>200</v>
      </c>
      <c r="H132" s="593"/>
      <c r="I132" s="285">
        <v>125</v>
      </c>
      <c r="J132" s="49"/>
      <c r="K132" s="49">
        <v>200</v>
      </c>
      <c r="L132" s="49"/>
      <c r="M132" s="53"/>
      <c r="N132" s="559">
        <f>IF((ISBLANK(G132)+ISBLANK(I132)+ISBLANK(H132)+ISBLANK(J132)+ISBLANK(K132)+ISBLANK(L132)+ISBLANK(M132))&lt;8,IF(ISNUMBER(LARGE((G132,I132,J132,K132,L132),1)),LARGE((G132,I132,J132,K132,L132),1),0)+IF(ISNUMBER(LARGE((G132,I132,J132,K132,L132),2)),LARGE((G132,I132,J132,K132,L132),2),0)+H132+M132,"")</f>
        <v>400</v>
      </c>
      <c r="O132" s="110" t="s">
        <v>1488</v>
      </c>
      <c r="P132" s="48" t="s">
        <v>1490</v>
      </c>
    </row>
    <row r="133" spans="1:16" x14ac:dyDescent="0.2">
      <c r="A133" s="397">
        <v>3</v>
      </c>
      <c r="B133" s="398" t="s">
        <v>1193</v>
      </c>
      <c r="C133" s="398" t="s">
        <v>154</v>
      </c>
      <c r="D133" s="398">
        <v>2006</v>
      </c>
      <c r="E133" s="418" t="s">
        <v>348</v>
      </c>
      <c r="F133" s="423" t="s">
        <v>112</v>
      </c>
      <c r="G133" s="398"/>
      <c r="H133" s="398">
        <v>200</v>
      </c>
      <c r="I133" s="398">
        <v>125</v>
      </c>
      <c r="J133" s="398"/>
      <c r="K133" s="398"/>
      <c r="L133" s="398"/>
      <c r="M133" s="408"/>
      <c r="N133" s="559">
        <f>IF((ISBLANK(G133)+ISBLANK(I133)+ISBLANK(H133)+ISBLANK(J133)+ISBLANK(K133)+ISBLANK(L133)+ISBLANK(M133))&lt;8,IF(ISNUMBER(LARGE((G133,I133,J133,K133,L133),1)),LARGE((G133,I133,J133,K133,L133),1),0)+IF(ISNUMBER(LARGE((G133,I133,J133,K133,L133),2)),LARGE((G133,I133,J133,K133,L133),2),0)+H133+M133,"")</f>
        <v>325</v>
      </c>
      <c r="O133" s="414"/>
      <c r="P133" s="418"/>
    </row>
    <row r="134" spans="1:16" x14ac:dyDescent="0.2">
      <c r="A134" s="397">
        <v>4</v>
      </c>
      <c r="B134" s="398" t="s">
        <v>678</v>
      </c>
      <c r="C134" s="398" t="s">
        <v>914</v>
      </c>
      <c r="D134" s="398">
        <v>2006</v>
      </c>
      <c r="E134" s="418" t="s">
        <v>202</v>
      </c>
      <c r="F134" s="423" t="s">
        <v>112</v>
      </c>
      <c r="G134" s="398">
        <v>125</v>
      </c>
      <c r="H134" s="398">
        <v>0</v>
      </c>
      <c r="I134" s="398">
        <v>162.5</v>
      </c>
      <c r="J134" s="427">
        <v>0</v>
      </c>
      <c r="K134" s="398">
        <v>0</v>
      </c>
      <c r="L134" s="398">
        <v>0</v>
      </c>
      <c r="M134" s="408"/>
      <c r="N134" s="559">
        <f>IF((ISBLANK(G134)+ISBLANK(I134)+ISBLANK(H134)+ISBLANK(J134)+ISBLANK(K134)+ISBLANK(L134)+ISBLANK(M134))&lt;8,IF(ISNUMBER(LARGE((G134,I134,J134,K134,L134),1)),LARGE((G134,I134,J134,K134,L134),1),0)+IF(ISNUMBER(LARGE((G134,I134,J134,K134,L134),2)),LARGE((G134,I134,J134,K134,L134),2),0)+H134+M134,"")</f>
        <v>287.5</v>
      </c>
      <c r="O134" s="110" t="s">
        <v>1488</v>
      </c>
      <c r="P134" s="181" t="s">
        <v>1705</v>
      </c>
    </row>
    <row r="135" spans="1:16" x14ac:dyDescent="0.2">
      <c r="A135" s="397">
        <v>4</v>
      </c>
      <c r="B135" s="398" t="s">
        <v>853</v>
      </c>
      <c r="C135" s="408" t="s">
        <v>160</v>
      </c>
      <c r="D135" s="398">
        <v>2006</v>
      </c>
      <c r="E135" s="418" t="s">
        <v>54</v>
      </c>
      <c r="F135" s="398">
        <v>-50</v>
      </c>
      <c r="G135" s="398">
        <v>162.5</v>
      </c>
      <c r="H135" s="398"/>
      <c r="I135" s="398"/>
      <c r="J135" s="398"/>
      <c r="K135" s="398">
        <v>125</v>
      </c>
      <c r="L135" s="427">
        <v>125</v>
      </c>
      <c r="M135" s="408"/>
      <c r="N135" s="559">
        <f>IF((ISBLANK(G135)+ISBLANK(I135)+ISBLANK(H135)+ISBLANK(J135)+ISBLANK(K135)+ISBLANK(L135)+ISBLANK(M135))&lt;8,IF(ISNUMBER(LARGE((G135,I135,J135,K135,L135),1)),LARGE((G135,I135,J135,K135,L135),1),0)+IF(ISNUMBER(LARGE((G135,I135,J135,K135,L135),2)),LARGE((G135,I135,J135,K135,L135),2),0)+H135+M135,"")</f>
        <v>287.5</v>
      </c>
      <c r="O135" s="508"/>
      <c r="P135" s="181"/>
    </row>
    <row r="136" spans="1:16" x14ac:dyDescent="0.2">
      <c r="A136" s="592"/>
      <c r="B136" s="593" t="s">
        <v>845</v>
      </c>
      <c r="C136" s="593" t="s">
        <v>1120</v>
      </c>
      <c r="D136" s="593">
        <v>2006</v>
      </c>
      <c r="E136" s="595" t="s">
        <v>1423</v>
      </c>
      <c r="F136" s="596" t="s">
        <v>112</v>
      </c>
      <c r="G136" s="593">
        <v>200</v>
      </c>
      <c r="H136" s="593"/>
      <c r="I136" s="593"/>
      <c r="J136" s="593"/>
      <c r="K136" s="593"/>
      <c r="L136" s="593"/>
      <c r="M136" s="594"/>
      <c r="N136" s="764">
        <f>IF((ISBLANK(G136)+ISBLANK(I136)+ISBLANK(H136)+ISBLANK(J136)+ISBLANK(K136)+ISBLANK(L136)+ISBLANK(M136))&lt;8,IF(ISNUMBER(LARGE((G136,I136,J136,K136,L136),1)),LARGE((G136,I136,J136,K136,L136),1),0)+IF(ISNUMBER(LARGE((G136,I136,J136,K136,L136),2)),LARGE((G136,I136,J136,K136,L136),2),0)+H136+M136,"")</f>
        <v>200</v>
      </c>
      <c r="O136" s="662" t="s">
        <v>1488</v>
      </c>
      <c r="P136" s="603" t="s">
        <v>1490</v>
      </c>
    </row>
    <row r="137" spans="1:16" x14ac:dyDescent="0.2">
      <c r="A137" s="397">
        <v>6</v>
      </c>
      <c r="B137" s="398" t="s">
        <v>1886</v>
      </c>
      <c r="C137" s="398" t="s">
        <v>1887</v>
      </c>
      <c r="D137" s="824">
        <v>2006</v>
      </c>
      <c r="E137" s="418" t="s">
        <v>854</v>
      </c>
      <c r="F137" s="423" t="s">
        <v>112</v>
      </c>
      <c r="G137" s="398"/>
      <c r="H137" s="398"/>
      <c r="I137" s="398"/>
      <c r="J137" s="398"/>
      <c r="K137" s="398"/>
      <c r="L137" s="398">
        <v>162.5</v>
      </c>
      <c r="M137" s="408"/>
      <c r="N137" s="559">
        <f>IF((ISBLANK(G137)+ISBLANK(I137)+ISBLANK(H137)+ISBLANK(J137)+ISBLANK(K137)+ISBLANK(L137)+ISBLANK(M137))&lt;8,IF(ISNUMBER(LARGE((G137,I137,J137,K137,L137),1)),LARGE((G137,I137,J137,K137,L137),1),0)+IF(ISNUMBER(LARGE((G137,I137,J137,K137,L137),2)),LARGE((G137,I137,J137,K137,L137),2),0)+H137+M137,"")</f>
        <v>162.5</v>
      </c>
      <c r="O137" s="398"/>
      <c r="P137" s="48"/>
    </row>
    <row r="138" spans="1:16" x14ac:dyDescent="0.2">
      <c r="A138" s="397">
        <v>6</v>
      </c>
      <c r="B138" s="398" t="s">
        <v>845</v>
      </c>
      <c r="C138" s="398" t="s">
        <v>1426</v>
      </c>
      <c r="D138" s="398">
        <v>2006</v>
      </c>
      <c r="E138" s="418" t="s">
        <v>1325</v>
      </c>
      <c r="F138" s="423" t="s">
        <v>112</v>
      </c>
      <c r="G138" s="427">
        <v>0</v>
      </c>
      <c r="H138" s="398">
        <v>0</v>
      </c>
      <c r="I138" s="398">
        <v>0</v>
      </c>
      <c r="J138" s="398">
        <v>162.5</v>
      </c>
      <c r="K138" s="398"/>
      <c r="L138" s="398">
        <v>0</v>
      </c>
      <c r="M138" s="408"/>
      <c r="N138" s="559">
        <f>IF((ISBLANK(G138)+ISBLANK(I138)+ISBLANK(H138)+ISBLANK(J138)+ISBLANK(K138)+ISBLANK(L138)+ISBLANK(M138))&lt;8,IF(ISNUMBER(LARGE((G138,I138,J138,K138,L138),1)),LARGE((G138,I138,J138,K138,L138),1),0)+IF(ISNUMBER(LARGE((G138,I138,J138,K138,L138),2)),LARGE((G138,I138,J138,K138,L138),2),0)+H138+M138,"")</f>
        <v>162.5</v>
      </c>
      <c r="O138" s="508" t="s">
        <v>1488</v>
      </c>
      <c r="P138" s="413" t="s">
        <v>1705</v>
      </c>
    </row>
    <row r="139" spans="1:16" x14ac:dyDescent="0.2">
      <c r="A139" s="592"/>
      <c r="B139" s="509" t="s">
        <v>1427</v>
      </c>
      <c r="C139" s="518" t="s">
        <v>58</v>
      </c>
      <c r="D139" s="509">
        <v>2007</v>
      </c>
      <c r="E139" s="522" t="s">
        <v>145</v>
      </c>
      <c r="F139" s="509">
        <v>-50</v>
      </c>
      <c r="G139" s="593">
        <v>125</v>
      </c>
      <c r="H139" s="593">
        <v>0</v>
      </c>
      <c r="I139" s="593">
        <v>0</v>
      </c>
      <c r="J139" s="593"/>
      <c r="K139" s="593"/>
      <c r="L139" s="593"/>
      <c r="M139" s="594"/>
      <c r="N139" s="764">
        <f>IF((ISBLANK(G139)+ISBLANK(I139)+ISBLANK(H139)+ISBLANK(J139)+ISBLANK(K139)+ISBLANK(L139)+ISBLANK(M139))&lt;8,IF(ISNUMBER(LARGE((G139,I139,J139,K139,L139),1)),LARGE((G139,I139,J139,K139,L139),1),0)+IF(ISNUMBER(LARGE((G139,I139,J139,K139,L139),2)),LARGE((G139,I139,J139,K139,L139),2),0)+H139+M139,"")</f>
        <v>125</v>
      </c>
      <c r="O139" s="662"/>
      <c r="P139" s="603"/>
    </row>
    <row r="140" spans="1:16" x14ac:dyDescent="0.2">
      <c r="A140" s="397">
        <v>8</v>
      </c>
      <c r="B140" s="398" t="s">
        <v>1798</v>
      </c>
      <c r="C140" s="408" t="s">
        <v>1799</v>
      </c>
      <c r="D140" s="398">
        <v>2006</v>
      </c>
      <c r="E140" s="418" t="s">
        <v>254</v>
      </c>
      <c r="F140" s="398">
        <v>-50</v>
      </c>
      <c r="G140" s="398"/>
      <c r="H140" s="398"/>
      <c r="I140" s="398"/>
      <c r="J140" s="398"/>
      <c r="K140" s="398">
        <v>125</v>
      </c>
      <c r="L140" s="398"/>
      <c r="M140" s="408"/>
      <c r="N140" s="559">
        <f>IF((ISBLANK(G140)+ISBLANK(I140)+ISBLANK(H140)+ISBLANK(J140)+ISBLANK(K140)+ISBLANK(L140)+ISBLANK(M140))&lt;8,IF(ISNUMBER(LARGE((G140,I140,J140,K140,L140),1)),LARGE((G140,I140,J140,K140,L140),1),0)+IF(ISNUMBER(LARGE((G140,I140,J140,K140,L140),2)),LARGE((G140,I140,J140,K140,L140),2),0)+H140+M140,"")</f>
        <v>125</v>
      </c>
      <c r="O140" s="421"/>
      <c r="P140" s="204"/>
    </row>
    <row r="141" spans="1:16" x14ac:dyDescent="0.2">
      <c r="A141" s="397"/>
      <c r="B141" s="509" t="s">
        <v>40</v>
      </c>
      <c r="C141" s="518" t="s">
        <v>1800</v>
      </c>
      <c r="D141" s="509">
        <v>2007</v>
      </c>
      <c r="E141" s="522" t="s">
        <v>774</v>
      </c>
      <c r="F141" s="509">
        <v>-50</v>
      </c>
      <c r="G141" s="398"/>
      <c r="H141" s="398"/>
      <c r="I141" s="398"/>
      <c r="J141" s="398"/>
      <c r="K141" s="398">
        <v>0</v>
      </c>
      <c r="L141" s="398"/>
      <c r="M141" s="408"/>
      <c r="N141" s="559">
        <f>IF((ISBLANK(G141)+ISBLANK(I141)+ISBLANK(H141)+ISBLANK(J141)+ISBLANK(K141)+ISBLANK(L141)+ISBLANK(M141))&lt;8,IF(ISNUMBER(LARGE((G141,I141,J141,K141,L141),1)),LARGE((G141,I141,J141,K141,L141),1),0)+IF(ISNUMBER(LARGE((G141,I141,J141,K141,L141),2)),LARGE((G141,I141,J141,K141,L141),2),0)+H141+M141,"")</f>
        <v>0</v>
      </c>
      <c r="O141" s="398"/>
      <c r="P141" s="110"/>
    </row>
    <row r="142" spans="1:16" x14ac:dyDescent="0.2">
      <c r="A142" s="592"/>
      <c r="B142" s="593" t="s">
        <v>653</v>
      </c>
      <c r="C142" s="593" t="s">
        <v>18</v>
      </c>
      <c r="D142" s="593">
        <v>2006</v>
      </c>
      <c r="E142" s="595" t="s">
        <v>202</v>
      </c>
      <c r="F142" s="596" t="s">
        <v>112</v>
      </c>
      <c r="G142" s="593">
        <v>0</v>
      </c>
      <c r="H142" s="593">
        <v>0</v>
      </c>
      <c r="I142" s="593">
        <v>0</v>
      </c>
      <c r="J142" s="593"/>
      <c r="K142" s="593"/>
      <c r="L142" s="593"/>
      <c r="M142" s="594"/>
      <c r="N142" s="764">
        <f>IF((ISBLANK(G142)+ISBLANK(I142)+ISBLANK(H142)+ISBLANK(J142)+ISBLANK(K142)+ISBLANK(L142)+ISBLANK(M142))&lt;8,IF(ISNUMBER(LARGE((G142,I142,J142,K142,L142),1)),LARGE((G142,I142,J142,K142,L142),1),0)+IF(ISNUMBER(LARGE((G142,I142,J142,K142,L142),2)),LARGE((G142,I142,J142,K142,L142),2),0)+H142+M142,"")</f>
        <v>0</v>
      </c>
      <c r="O142" s="595"/>
      <c r="P142" s="595"/>
    </row>
    <row r="143" spans="1:16" x14ac:dyDescent="0.2">
      <c r="A143" s="397"/>
      <c r="B143" s="398" t="s">
        <v>1424</v>
      </c>
      <c r="C143" s="398" t="s">
        <v>1425</v>
      </c>
      <c r="D143" s="509"/>
      <c r="E143" s="418" t="s">
        <v>1414</v>
      </c>
      <c r="F143" s="423" t="s">
        <v>112</v>
      </c>
      <c r="G143" s="398">
        <v>0</v>
      </c>
      <c r="H143" s="398"/>
      <c r="I143" s="398"/>
      <c r="J143" s="398"/>
      <c r="K143" s="398"/>
      <c r="L143" s="398"/>
      <c r="M143" s="408"/>
      <c r="N143" s="559">
        <f>IF((ISBLANK(G143)+ISBLANK(I143)+ISBLANK(H143)+ISBLANK(J143)+ISBLANK(K143)+ISBLANK(L143)+ISBLANK(M143))&lt;8,IF(ISNUMBER(LARGE((G143,I143,J143,K143,L143),1)),LARGE((G143,I143,J143,K143,L143),1),0)+IF(ISNUMBER(LARGE((G143,I143,J143,K143,L143),2)),LARGE((G143,I143,J143,K143,L143),2),0)+H143+M143,"")</f>
        <v>0</v>
      </c>
      <c r="O143" s="398"/>
      <c r="P143" s="48"/>
    </row>
    <row r="144" spans="1:16" x14ac:dyDescent="0.2">
      <c r="A144" s="397"/>
      <c r="B144" s="398" t="s">
        <v>1595</v>
      </c>
      <c r="C144" s="408" t="s">
        <v>1596</v>
      </c>
      <c r="D144" s="398"/>
      <c r="E144" s="418" t="s">
        <v>533</v>
      </c>
      <c r="F144" s="398">
        <v>-50</v>
      </c>
      <c r="G144" s="398"/>
      <c r="H144" s="398"/>
      <c r="I144" s="398">
        <v>0</v>
      </c>
      <c r="J144" s="398"/>
      <c r="K144" s="398"/>
      <c r="L144" s="398"/>
      <c r="M144" s="408"/>
      <c r="N144" s="559">
        <f>IF((ISBLANK(G144)+ISBLANK(I144)+ISBLANK(H144)+ISBLANK(J144)+ISBLANK(K144)+ISBLANK(L144)+ISBLANK(M144))&lt;8,IF(ISNUMBER(LARGE((G144,I144,J144,K144,L144),1)),LARGE((G144,I144,J144,K144,L144),1),0)+IF(ISNUMBER(LARGE((G144,I144,J144,K144,L144),2)),LARGE((G144,I144,J144,K144,L144),2),0)+H144+M144,"")</f>
        <v>0</v>
      </c>
      <c r="O144" s="398"/>
      <c r="P144" s="110"/>
    </row>
    <row r="145" spans="1:16" x14ac:dyDescent="0.2">
      <c r="A145" s="291"/>
      <c r="B145" s="88"/>
      <c r="C145" s="271"/>
      <c r="D145" s="88"/>
      <c r="E145" s="89"/>
      <c r="F145" s="122" t="s">
        <v>112</v>
      </c>
      <c r="G145" s="88"/>
      <c r="H145" s="88"/>
      <c r="I145" s="88"/>
      <c r="J145" s="88"/>
      <c r="K145" s="88"/>
      <c r="L145" s="88"/>
      <c r="M145" s="271"/>
      <c r="N145" s="972">
        <f>IF((ISBLANK(G145)+ISBLANK(I145)+ISBLANK(H145)+ISBLANK(J145)+ISBLANK(K145)+ISBLANK(L145)+ISBLANK(M145))&lt;8,IF(ISNUMBER(LARGE((G145,I145,J145,K145,L145),1)),LARGE((G145,I145,J145,K145,L145),1),0)+IF(ISNUMBER(LARGE((G145,I145,J145,K145,L145),2)),LARGE((G145,I145,J145,K145,L145),2),0)+H145+M145,"")</f>
        <v>0</v>
      </c>
      <c r="O145" s="88"/>
      <c r="P145" s="220"/>
    </row>
    <row r="146" spans="1:16" x14ac:dyDescent="0.2">
      <c r="A146" s="397">
        <v>1</v>
      </c>
      <c r="B146" s="398" t="s">
        <v>1328</v>
      </c>
      <c r="C146" s="398" t="s">
        <v>1428</v>
      </c>
      <c r="D146" s="398">
        <v>2006</v>
      </c>
      <c r="E146" s="418" t="s">
        <v>1414</v>
      </c>
      <c r="F146" s="423" t="s">
        <v>46</v>
      </c>
      <c r="G146" s="398">
        <v>200</v>
      </c>
      <c r="H146" s="398">
        <v>400</v>
      </c>
      <c r="I146" s="427">
        <v>162.5</v>
      </c>
      <c r="J146" s="398">
        <v>200</v>
      </c>
      <c r="K146" s="427">
        <v>200</v>
      </c>
      <c r="L146" s="427">
        <v>200</v>
      </c>
      <c r="M146" s="408"/>
      <c r="N146" s="559">
        <f>IF((ISBLANK(G146)+ISBLANK(I146)+ISBLANK(H146)+ISBLANK(J146)+ISBLANK(K146)+ISBLANK(L146)+ISBLANK(M146))&lt;8,IF(ISNUMBER(LARGE((G146,I146,J146,K146,L146),1)),LARGE((G146,I146,J146,K146,L146),1),0)+IF(ISNUMBER(LARGE((G146,I146,J146,K146,L146),2)),LARGE((G146,I146,J146,K146,L146),2),0)+H146+M146,"")</f>
        <v>800</v>
      </c>
      <c r="O146" s="418" t="s">
        <v>1488</v>
      </c>
      <c r="P146" s="110" t="s">
        <v>1705</v>
      </c>
    </row>
    <row r="147" spans="1:16" x14ac:dyDescent="0.2">
      <c r="A147" s="241">
        <v>2</v>
      </c>
      <c r="B147" s="325" t="s">
        <v>845</v>
      </c>
      <c r="C147" s="325" t="s">
        <v>1120</v>
      </c>
      <c r="D147" s="325">
        <v>2006</v>
      </c>
      <c r="E147" s="575" t="s">
        <v>1423</v>
      </c>
      <c r="F147" s="576" t="s">
        <v>46</v>
      </c>
      <c r="G147" s="325">
        <v>200</v>
      </c>
      <c r="H147" s="325"/>
      <c r="I147" s="49">
        <v>200</v>
      </c>
      <c r="J147" s="49"/>
      <c r="K147" s="285">
        <v>162.5</v>
      </c>
      <c r="L147" s="49"/>
      <c r="M147" s="53"/>
      <c r="N147" s="559">
        <f>IF((ISBLANK(G147)+ISBLANK(I147)+ISBLANK(H147)+ISBLANK(J147)+ISBLANK(K147)+ISBLANK(L147)+ISBLANK(M147))&lt;8,IF(ISNUMBER(LARGE((G147,I147,J147,K147,L147),1)),LARGE((G147,I147,J147,K147,L147),1),0)+IF(ISNUMBER(LARGE((G147,I147,J147,K147,L147),2)),LARGE((G147,I147,J147,K147,L147),2),0)+H147+M147,"")</f>
        <v>400</v>
      </c>
      <c r="O147" s="48" t="s">
        <v>1488</v>
      </c>
      <c r="P147" s="48" t="s">
        <v>1490</v>
      </c>
    </row>
    <row r="148" spans="1:16" x14ac:dyDescent="0.2">
      <c r="A148" s="397">
        <v>3</v>
      </c>
      <c r="B148" s="509" t="s">
        <v>1427</v>
      </c>
      <c r="C148" s="518" t="s">
        <v>58</v>
      </c>
      <c r="D148" s="509">
        <v>2007</v>
      </c>
      <c r="E148" s="522" t="s">
        <v>145</v>
      </c>
      <c r="F148" s="509">
        <v>-55</v>
      </c>
      <c r="G148" s="593">
        <f>125/2</f>
        <v>62.5</v>
      </c>
      <c r="H148" s="593">
        <v>0</v>
      </c>
      <c r="I148" s="593">
        <v>0</v>
      </c>
      <c r="J148" s="398">
        <v>162.5</v>
      </c>
      <c r="K148" s="398"/>
      <c r="L148" s="398"/>
      <c r="M148" s="408"/>
      <c r="N148" s="559">
        <f>IF((ISBLANK(G148)+ISBLANK(I148)+ISBLANK(H148)+ISBLANK(J148)+ISBLANK(K148)+ISBLANK(L148)+ISBLANK(M148))&lt;8,IF(ISNUMBER(LARGE((G148,I148,J148,K148,L148),1)),LARGE((G148,I148,J148,K148,L148),1),0)+IF(ISNUMBER(LARGE((G148,I148,J148,K148,L148),2)),LARGE((G148,I148,J148,K148,L148),2),0)+H148+M148,"")</f>
        <v>225</v>
      </c>
      <c r="O148" s="398"/>
      <c r="P148" s="48"/>
    </row>
    <row r="149" spans="1:16" x14ac:dyDescent="0.2">
      <c r="A149" s="592"/>
      <c r="B149" s="593" t="s">
        <v>401</v>
      </c>
      <c r="C149" s="593" t="s">
        <v>66</v>
      </c>
      <c r="D149" s="593">
        <v>2006</v>
      </c>
      <c r="E149" s="595" t="s">
        <v>44</v>
      </c>
      <c r="F149" s="596" t="s">
        <v>46</v>
      </c>
      <c r="G149" s="593">
        <v>162.5</v>
      </c>
      <c r="H149" s="593"/>
      <c r="I149" s="593">
        <v>0</v>
      </c>
      <c r="J149" s="593"/>
      <c r="K149" s="593"/>
      <c r="L149" s="593"/>
      <c r="M149" s="594"/>
      <c r="N149" s="764">
        <f>IF((ISBLANK(G149)+ISBLANK(I149)+ISBLANK(H149)+ISBLANK(J149)+ISBLANK(K149)+ISBLANK(L149)+ISBLANK(M149))&lt;8,IF(ISNUMBER(LARGE((G149,I149,J149,K149,L149),1)),LARGE((G149,I149,J149,K149,L149),1),0)+IF(ISNUMBER(LARGE((G149,I149,J149,K149,L149),2)),LARGE((G149,I149,J149,K149,L149),2),0)+H149+M149,"")</f>
        <v>162.5</v>
      </c>
      <c r="O149" s="603" t="s">
        <v>1488</v>
      </c>
      <c r="P149" s="662" t="s">
        <v>1768</v>
      </c>
    </row>
    <row r="150" spans="1:16" x14ac:dyDescent="0.2">
      <c r="A150" s="397"/>
      <c r="B150" s="398" t="s">
        <v>1719</v>
      </c>
      <c r="C150" s="408" t="s">
        <v>1720</v>
      </c>
      <c r="D150" s="398">
        <v>2006</v>
      </c>
      <c r="E150" s="418" t="s">
        <v>368</v>
      </c>
      <c r="F150" s="398">
        <v>-55</v>
      </c>
      <c r="G150" s="593"/>
      <c r="H150" s="593"/>
      <c r="I150" s="593"/>
      <c r="J150" s="398">
        <v>0</v>
      </c>
      <c r="K150" s="398"/>
      <c r="L150" s="398"/>
      <c r="M150" s="408"/>
      <c r="N150" s="559">
        <f>IF((ISBLANK(G150)+ISBLANK(I150)+ISBLANK(H150)+ISBLANK(J150)+ISBLANK(K150)+ISBLANK(L150)+ISBLANK(M150))&lt;8,IF(ISNUMBER(LARGE((G150,I150,J150,K150,L150),1)),LARGE((G150,I150,J150,K150,L150),1),0)+IF(ISNUMBER(LARGE((G150,I150,J150,K150,L150),2)),LARGE((G150,I150,J150,K150,L150),2),0)+H150+M150,"")</f>
        <v>0</v>
      </c>
      <c r="O150" s="421" t="s">
        <v>1488</v>
      </c>
      <c r="P150" s="181" t="s">
        <v>1490</v>
      </c>
    </row>
    <row r="151" spans="1:16" x14ac:dyDescent="0.2">
      <c r="A151" s="397"/>
      <c r="B151" s="509" t="s">
        <v>1430</v>
      </c>
      <c r="C151" s="509" t="s">
        <v>1130</v>
      </c>
      <c r="D151" s="509">
        <v>2007</v>
      </c>
      <c r="E151" s="522" t="s">
        <v>487</v>
      </c>
      <c r="F151" s="523" t="s">
        <v>46</v>
      </c>
      <c r="G151" s="398">
        <v>0</v>
      </c>
      <c r="H151" s="398"/>
      <c r="I151" s="398"/>
      <c r="J151" s="398"/>
      <c r="K151" s="398"/>
      <c r="L151" s="398"/>
      <c r="M151" s="408"/>
      <c r="N151" s="559">
        <f>IF((ISBLANK(G151)+ISBLANK(I151)+ISBLANK(H151)+ISBLANK(J151)+ISBLANK(K151)+ISBLANK(L151)+ISBLANK(M151))&lt;8,IF(ISNUMBER(LARGE((G151,I151,J151,K151,L151),1)),LARGE((G151,I151,J151,K151,L151),1),0)+IF(ISNUMBER(LARGE((G151,I151,J151,K151,L151),2)),LARGE((G151,I151,J151,K151,L151),2),0)+H151+M151,"")</f>
        <v>0</v>
      </c>
      <c r="O151" s="421"/>
      <c r="P151" s="204"/>
    </row>
    <row r="152" spans="1:16" x14ac:dyDescent="0.2">
      <c r="A152" s="826"/>
      <c r="B152" s="593" t="s">
        <v>653</v>
      </c>
      <c r="C152" s="593" t="s">
        <v>18</v>
      </c>
      <c r="D152" s="593">
        <v>2006</v>
      </c>
      <c r="E152" s="595" t="s">
        <v>202</v>
      </c>
      <c r="F152" s="596" t="s">
        <v>46</v>
      </c>
      <c r="G152" s="593">
        <v>0</v>
      </c>
      <c r="H152" s="593">
        <v>0</v>
      </c>
      <c r="I152" s="593">
        <v>0</v>
      </c>
      <c r="J152" s="593"/>
      <c r="K152" s="593"/>
      <c r="L152" s="824">
        <v>0</v>
      </c>
      <c r="M152" s="823"/>
      <c r="N152" s="971">
        <f>IF((ISBLANK(G152)+ISBLANK(I152)+ISBLANK(H152)+ISBLANK(J152)+ISBLANK(K152)+ISBLANK(L152)+ISBLANK(M152))&lt;8,IF(ISNUMBER(LARGE((G152,I152,J152,K152,L152),1)),LARGE((G152,I152,J152,K152,L152),1),0)+IF(ISNUMBER(LARGE((G152,I152,J152,K152,L152),2)),LARGE((G152,I152,J152,K152,L152),2),0)+H152+M152,"")</f>
        <v>0</v>
      </c>
      <c r="O152" s="974"/>
      <c r="P152" s="974"/>
    </row>
    <row r="153" spans="1:16" x14ac:dyDescent="0.2">
      <c r="A153" s="397"/>
      <c r="B153" s="49" t="s">
        <v>1798</v>
      </c>
      <c r="C153" s="49" t="s">
        <v>1802</v>
      </c>
      <c r="D153" s="49">
        <v>2006</v>
      </c>
      <c r="E153" s="48" t="s">
        <v>254</v>
      </c>
      <c r="F153" s="59" t="s">
        <v>46</v>
      </c>
      <c r="G153" s="398"/>
      <c r="H153" s="398"/>
      <c r="I153" s="398"/>
      <c r="J153" s="398"/>
      <c r="K153" s="398">
        <v>0</v>
      </c>
      <c r="L153" s="398"/>
      <c r="M153" s="408"/>
      <c r="N153" s="559">
        <f>IF((ISBLANK(G153)+ISBLANK(I153)+ISBLANK(H153)+ISBLANK(J153)+ISBLANK(K153)+ISBLANK(L153)+ISBLANK(M153))&lt;8,IF(ISNUMBER(LARGE((G153,I153,J153,K153,L153),1)),LARGE((G153,I153,J153,K153,L153),1),0)+IF(ISNUMBER(LARGE((G153,I153,J153,K153,L153),2)),LARGE((G153,I153,J153,K153,L153),2),0)+H153+M153,"")</f>
        <v>0</v>
      </c>
      <c r="O153" s="48"/>
      <c r="P153" s="110"/>
    </row>
    <row r="154" spans="1:16" x14ac:dyDescent="0.2">
      <c r="A154" s="397"/>
      <c r="B154" s="49" t="s">
        <v>375</v>
      </c>
      <c r="C154" s="49" t="s">
        <v>1801</v>
      </c>
      <c r="D154" s="49">
        <v>2006</v>
      </c>
      <c r="E154" s="48" t="s">
        <v>1206</v>
      </c>
      <c r="F154" s="59" t="s">
        <v>46</v>
      </c>
      <c r="G154" s="398"/>
      <c r="H154" s="398"/>
      <c r="I154" s="398"/>
      <c r="J154" s="398"/>
      <c r="K154" s="398">
        <v>0</v>
      </c>
      <c r="L154" s="398"/>
      <c r="M154" s="408"/>
      <c r="N154" s="559">
        <f>IF((ISBLANK(G154)+ISBLANK(I154)+ISBLANK(H154)+ISBLANK(J154)+ISBLANK(K154)+ISBLANK(L154)+ISBLANK(M154))&lt;8,IF(ISNUMBER(LARGE((G154,I154,J154,K154,L154),1)),LARGE((G154,I154,J154,K154,L154),1),0)+IF(ISNUMBER(LARGE((G154,I154,J154,K154,L154),2)),LARGE((G154,I154,J154,K154,L154),2),0)+H154+M154,"")</f>
        <v>0</v>
      </c>
      <c r="O154" s="181" t="s">
        <v>1488</v>
      </c>
      <c r="P154" s="204" t="s">
        <v>1766</v>
      </c>
    </row>
    <row r="155" spans="1:16" x14ac:dyDescent="0.2">
      <c r="A155" s="397"/>
      <c r="B155" s="509" t="s">
        <v>1429</v>
      </c>
      <c r="C155" s="509" t="s">
        <v>78</v>
      </c>
      <c r="D155" s="509">
        <v>2007</v>
      </c>
      <c r="E155" s="522" t="s">
        <v>781</v>
      </c>
      <c r="F155" s="523" t="s">
        <v>46</v>
      </c>
      <c r="G155" s="398">
        <v>0</v>
      </c>
      <c r="H155" s="398">
        <v>0</v>
      </c>
      <c r="I155" s="398"/>
      <c r="J155" s="398"/>
      <c r="K155" s="398"/>
      <c r="L155" s="398"/>
      <c r="M155" s="408"/>
      <c r="N155" s="559">
        <f>IF((ISBLANK(G155)+ISBLANK(I155)+ISBLANK(H155)+ISBLANK(J155)+ISBLANK(K155)+ISBLANK(L155)+ISBLANK(M155))&lt;8,IF(ISNUMBER(LARGE((G155,I155,J155,K155,L155),1)),LARGE((G155,I155,J155,K155,L155),1),0)+IF(ISNUMBER(LARGE((G155,I155,J155,K155,L155),2)),LARGE((G155,I155,J155,K155,L155),2),0)+H155+M155,"")</f>
        <v>0</v>
      </c>
      <c r="O155" s="421"/>
      <c r="P155" s="204"/>
    </row>
    <row r="156" spans="1:16" x14ac:dyDescent="0.2">
      <c r="A156" s="291">
        <v>2</v>
      </c>
      <c r="B156" s="88"/>
      <c r="C156" s="88"/>
      <c r="D156" s="88"/>
      <c r="E156" s="89"/>
      <c r="F156" s="122" t="s">
        <v>46</v>
      </c>
      <c r="G156" s="88"/>
      <c r="H156" s="88"/>
      <c r="I156" s="88"/>
      <c r="J156" s="88"/>
      <c r="K156" s="88"/>
      <c r="L156" s="88"/>
      <c r="M156" s="271"/>
      <c r="N156" s="972">
        <f>IF((ISBLANK(G156)+ISBLANK(I156)+ISBLANK(H156)+ISBLANK(J156)+ISBLANK(K156)+ISBLANK(L156)+ISBLANK(M156))&lt;8,IF(ISNUMBER(LARGE((G156,I156,J156,K156,L156),1)),LARGE((G156,I156,J156,K156,L156),1),0)+IF(ISNUMBER(LARGE((G156,I156,J156,K156,L156),2)),LARGE((G156,I156,J156,K156,L156),2),0)+H156+M156,"")</f>
        <v>0</v>
      </c>
      <c r="O156" s="88"/>
      <c r="P156" s="220"/>
    </row>
    <row r="157" spans="1:16" x14ac:dyDescent="0.2">
      <c r="A157" s="592"/>
      <c r="B157" s="593" t="s">
        <v>1524</v>
      </c>
      <c r="C157" s="593" t="s">
        <v>1525</v>
      </c>
      <c r="D157" s="593">
        <v>2006</v>
      </c>
      <c r="E157" s="595" t="s">
        <v>803</v>
      </c>
      <c r="F157" s="596" t="s">
        <v>17</v>
      </c>
      <c r="G157" s="593"/>
      <c r="H157" s="593">
        <v>0</v>
      </c>
      <c r="I157" s="593">
        <v>200</v>
      </c>
      <c r="J157" s="597">
        <f>200/2</f>
        <v>100</v>
      </c>
      <c r="K157" s="593">
        <v>200</v>
      </c>
      <c r="L157" s="593"/>
      <c r="M157" s="594"/>
      <c r="N157" s="764">
        <f>IF((ISBLANK(G157)+ISBLANK(I157)+ISBLANK(H157)+ISBLANK(J157)+ISBLANK(K157)+ISBLANK(L157)+ISBLANK(M157))&lt;8,IF(ISNUMBER(LARGE((G157,I157,J157,K157,L157),1)),LARGE((G157,I157,J157,K157,L157),1),0)+IF(ISNUMBER(LARGE((G157,I157,J157,K157,L157),2)),LARGE((G157,I157,J157,K157,L157),2),0)+H157+M157,"")</f>
        <v>400</v>
      </c>
      <c r="O157" s="602" t="s">
        <v>1488</v>
      </c>
      <c r="P157" s="595" t="s">
        <v>1804</v>
      </c>
    </row>
    <row r="158" spans="1:16" x14ac:dyDescent="0.2">
      <c r="A158" s="397">
        <v>1</v>
      </c>
      <c r="B158" s="398" t="s">
        <v>921</v>
      </c>
      <c r="C158" s="398" t="s">
        <v>922</v>
      </c>
      <c r="D158" s="398">
        <v>2006</v>
      </c>
      <c r="E158" s="418" t="s">
        <v>353</v>
      </c>
      <c r="F158" s="423" t="s">
        <v>17</v>
      </c>
      <c r="G158" s="427"/>
      <c r="H158" s="398">
        <v>0</v>
      </c>
      <c r="I158" s="398"/>
      <c r="J158" s="398"/>
      <c r="K158" s="398"/>
      <c r="L158" s="427"/>
      <c r="M158" s="408"/>
      <c r="N158" s="559">
        <f>IF((ISBLANK(G158)+ISBLANK(I158)+ISBLANK(H158)+ISBLANK(J158)+ISBLANK(K158)+ISBLANK(L158)+ISBLANK(M158))&lt;8,IF(ISNUMBER(LARGE((G158,I158,J158,K158,L158),1)),LARGE((G158,I158,J158,K158,L158),1),0)+IF(ISNUMBER(LARGE((G158,I158,J158,K158,L158),2)),LARGE((G158,I158,J158,K158,L158),2),0)+H158+M158,"")</f>
        <v>0</v>
      </c>
      <c r="O158" s="181" t="s">
        <v>1488</v>
      </c>
      <c r="P158" s="418" t="s">
        <v>1804</v>
      </c>
    </row>
    <row r="159" spans="1:16" x14ac:dyDescent="0.2">
      <c r="A159" s="241">
        <v>2</v>
      </c>
      <c r="B159" s="593" t="s">
        <v>401</v>
      </c>
      <c r="C159" s="593" t="s">
        <v>66</v>
      </c>
      <c r="D159" s="593">
        <v>2006</v>
      </c>
      <c r="E159" s="595" t="s">
        <v>44</v>
      </c>
      <c r="F159" s="596" t="s">
        <v>17</v>
      </c>
      <c r="G159" s="593">
        <f>162.5/2</f>
        <v>81.25</v>
      </c>
      <c r="H159" s="593"/>
      <c r="I159" s="593">
        <v>0</v>
      </c>
      <c r="J159" s="593"/>
      <c r="K159" s="49">
        <v>162.5</v>
      </c>
      <c r="L159" s="49"/>
      <c r="M159" s="53"/>
      <c r="N159" s="559">
        <f>IF((ISBLANK(G159)+ISBLANK(I159)+ISBLANK(H159)+ISBLANK(J159)+ISBLANK(K159)+ISBLANK(L159)+ISBLANK(M159))&lt;8,IF(ISNUMBER(LARGE((G159,I159,J159,K159,L159),1)),LARGE((G159,I159,J159,K159,L159),1),0)+IF(ISNUMBER(LARGE((G159,I159,J159,K159,L159),2)),LARGE((G159,I159,J159,K159,L159),2),0)+H159+M159,"")</f>
        <v>243.75</v>
      </c>
      <c r="O159" s="181" t="s">
        <v>1488</v>
      </c>
      <c r="P159" s="204" t="s">
        <v>1768</v>
      </c>
    </row>
    <row r="160" spans="1:16" x14ac:dyDescent="0.2">
      <c r="A160" s="592"/>
      <c r="B160" s="593" t="s">
        <v>1552</v>
      </c>
      <c r="C160" s="593" t="s">
        <v>1541</v>
      </c>
      <c r="D160" s="593"/>
      <c r="E160" s="595" t="s">
        <v>854</v>
      </c>
      <c r="F160" s="596" t="s">
        <v>17</v>
      </c>
      <c r="G160" s="597"/>
      <c r="H160" s="593">
        <v>0</v>
      </c>
      <c r="I160" s="593">
        <v>0</v>
      </c>
      <c r="J160" s="593">
        <v>200</v>
      </c>
      <c r="K160" s="593"/>
      <c r="L160" s="597"/>
      <c r="M160" s="594"/>
      <c r="N160" s="764">
        <f>IF((ISBLANK(G160)+ISBLANK(I160)+ISBLANK(H160)+ISBLANK(J160)+ISBLANK(K160)+ISBLANK(L160)+ISBLANK(M160))&lt;8,IF(ISNUMBER(LARGE((G160,I160,J160,K160,L160),1)),LARGE((G160,I160,J160,K160,L160),1),0)+IF(ISNUMBER(LARGE((G160,I160,J160,K160,L160),2)),LARGE((G160,I160,J160,K160,L160),2),0)+H160+M160,"")</f>
        <v>200</v>
      </c>
      <c r="O160" s="602" t="s">
        <v>1488</v>
      </c>
      <c r="P160" s="603" t="s">
        <v>1818</v>
      </c>
    </row>
    <row r="161" spans="1:16384" x14ac:dyDescent="0.2">
      <c r="A161" s="241"/>
      <c r="B161" s="49" t="s">
        <v>52</v>
      </c>
      <c r="C161" s="49" t="s">
        <v>1263</v>
      </c>
      <c r="D161" s="49">
        <v>2006</v>
      </c>
      <c r="E161" s="48" t="s">
        <v>458</v>
      </c>
      <c r="F161" s="59" t="s">
        <v>17</v>
      </c>
      <c r="G161" s="49"/>
      <c r="H161" s="49"/>
      <c r="I161" s="49"/>
      <c r="J161" s="49"/>
      <c r="K161" s="49">
        <v>0</v>
      </c>
      <c r="L161" s="49"/>
      <c r="M161" s="53"/>
      <c r="N161" s="559">
        <f>IF((ISBLANK(G161)+ISBLANK(I161)+ISBLANK(H161)+ISBLANK(J161)+ISBLANK(K161)+ISBLANK(L161)+ISBLANK(M161))&lt;8,IF(ISNUMBER(LARGE((G161,I161,J161,K161,L161),1)),LARGE((G161,I161,J161,K161,L161),1),0)+IF(ISNUMBER(LARGE((G161,I161,J161,K161,L161),2)),LARGE((G161,I161,J161,K161,L161),2),0)+H161+M161,"")</f>
        <v>0</v>
      </c>
      <c r="O161" s="181" t="s">
        <v>1488</v>
      </c>
      <c r="P161" s="204" t="s">
        <v>1768</v>
      </c>
      <c r="Q161" s="592"/>
      <c r="R161" s="593" t="s">
        <v>401</v>
      </c>
      <c r="S161" s="593" t="s">
        <v>66</v>
      </c>
      <c r="T161" s="593">
        <v>2006</v>
      </c>
      <c r="U161" s="595" t="s">
        <v>44</v>
      </c>
      <c r="V161" s="596" t="s">
        <v>46</v>
      </c>
      <c r="W161" s="593">
        <v>162.5</v>
      </c>
      <c r="X161" s="593"/>
      <c r="Y161" s="593">
        <v>0</v>
      </c>
      <c r="Z161" s="593"/>
      <c r="AA161" s="593"/>
      <c r="AB161" s="593"/>
      <c r="AC161" s="594"/>
      <c r="AD161" s="593">
        <f>IF((ISBLANK(W161)+ISBLANK(Y161)+ISBLANK(X161)+ISBLANK(Z161)+ISBLANK(AA161)+ISBLANK(AB161)+ISBLANK(AC161))&lt;8,IF(ISNUMBER(LARGE((W161,Y161,Z161,AA161,AB161),1)),LARGE((W161,Y161,Z161,AA161,AB161),1),0)+IF(ISNUMBER(LARGE((W161,Y161,Z161,AA161,AB161),2)),LARGE((W161,Y161,Z161,AA161,AB161),2),0)+X161+AC161,"")</f>
        <v>162.5</v>
      </c>
      <c r="AE161" s="603" t="s">
        <v>1488</v>
      </c>
      <c r="AF161" s="662" t="s">
        <v>1768</v>
      </c>
      <c r="AG161" s="592"/>
      <c r="AH161" s="593" t="s">
        <v>401</v>
      </c>
      <c r="AI161" s="593" t="s">
        <v>66</v>
      </c>
      <c r="AJ161" s="593">
        <v>2006</v>
      </c>
      <c r="AK161" s="595" t="s">
        <v>44</v>
      </c>
      <c r="AL161" s="596" t="s">
        <v>46</v>
      </c>
      <c r="AM161" s="593">
        <v>162.5</v>
      </c>
      <c r="AN161" s="593"/>
      <c r="AO161" s="593">
        <v>0</v>
      </c>
      <c r="AP161" s="593"/>
      <c r="AQ161" s="593"/>
      <c r="AR161" s="593"/>
      <c r="AS161" s="594"/>
      <c r="AT161" s="593">
        <f>IF((ISBLANK(AM161)+ISBLANK(AO161)+ISBLANK(AN161)+ISBLANK(AP161)+ISBLANK(AQ161)+ISBLANK(AR161)+ISBLANK(AS161))&lt;8,IF(ISNUMBER(LARGE((AM161,AO161,AP161,AQ161,AR161),1)),LARGE((AM161,AO161,AP161,AQ161,AR161),1),0)+IF(ISNUMBER(LARGE((AM161,AO161,AP161,AQ161,AR161),2)),LARGE((AM161,AO161,AP161,AQ161,AR161),2),0)+AN161+AS161,"")</f>
        <v>162.5</v>
      </c>
      <c r="AU161" s="603" t="s">
        <v>1488</v>
      </c>
      <c r="AV161" s="662" t="s">
        <v>1768</v>
      </c>
      <c r="AW161" s="592"/>
      <c r="AX161" s="593" t="s">
        <v>401</v>
      </c>
      <c r="AY161" s="593" t="s">
        <v>66</v>
      </c>
      <c r="AZ161" s="593">
        <v>2006</v>
      </c>
      <c r="BA161" s="595" t="s">
        <v>44</v>
      </c>
      <c r="BB161" s="596" t="s">
        <v>46</v>
      </c>
      <c r="BC161" s="593">
        <v>162.5</v>
      </c>
      <c r="BD161" s="593"/>
      <c r="BE161" s="593">
        <v>0</v>
      </c>
      <c r="BF161" s="593"/>
      <c r="BG161" s="593"/>
      <c r="BH161" s="593"/>
      <c r="BI161" s="594"/>
      <c r="BJ161" s="593">
        <f>IF((ISBLANK(BC161)+ISBLANK(BE161)+ISBLANK(BD161)+ISBLANK(BF161)+ISBLANK(BG161)+ISBLANK(BH161)+ISBLANK(BI161))&lt;8,IF(ISNUMBER(LARGE((BC161,BE161,BF161,BG161,BH161),1)),LARGE((BC161,BE161,BF161,BG161,BH161),1),0)+IF(ISNUMBER(LARGE((BC161,BE161,BF161,BG161,BH161),2)),LARGE((BC161,BE161,BF161,BG161,BH161),2),0)+BD161+BI161,"")</f>
        <v>162.5</v>
      </c>
      <c r="BK161" s="603" t="s">
        <v>1488</v>
      </c>
      <c r="BL161" s="662" t="s">
        <v>1768</v>
      </c>
      <c r="BM161" s="592"/>
      <c r="BN161" s="593" t="s">
        <v>401</v>
      </c>
      <c r="BO161" s="593" t="s">
        <v>66</v>
      </c>
      <c r="BP161" s="593">
        <v>2006</v>
      </c>
      <c r="BQ161" s="595" t="s">
        <v>44</v>
      </c>
      <c r="BR161" s="596" t="s">
        <v>46</v>
      </c>
      <c r="BS161" s="593">
        <v>162.5</v>
      </c>
      <c r="BT161" s="593"/>
      <c r="BU161" s="593">
        <v>0</v>
      </c>
      <c r="BV161" s="593"/>
      <c r="BW161" s="593"/>
      <c r="BX161" s="593"/>
      <c r="BY161" s="594"/>
      <c r="BZ161" s="593">
        <f>IF((ISBLANK(BS161)+ISBLANK(BU161)+ISBLANK(BT161)+ISBLANK(BV161)+ISBLANK(BW161)+ISBLANK(BX161)+ISBLANK(BY161))&lt;8,IF(ISNUMBER(LARGE((BS161,BU161,BV161,BW161,BX161),1)),LARGE((BS161,BU161,BV161,BW161,BX161),1),0)+IF(ISNUMBER(LARGE((BS161,BU161,BV161,BW161,BX161),2)),LARGE((BS161,BU161,BV161,BW161,BX161),2),0)+BT161+BY161,"")</f>
        <v>162.5</v>
      </c>
      <c r="CA161" s="603" t="s">
        <v>1488</v>
      </c>
      <c r="CB161" s="662" t="s">
        <v>1768</v>
      </c>
      <c r="CC161" s="592"/>
      <c r="CD161" s="593" t="s">
        <v>401</v>
      </c>
      <c r="CE161" s="593" t="s">
        <v>66</v>
      </c>
      <c r="CF161" s="593">
        <v>2006</v>
      </c>
      <c r="CG161" s="595" t="s">
        <v>44</v>
      </c>
      <c r="CH161" s="596" t="s">
        <v>46</v>
      </c>
      <c r="CI161" s="593">
        <v>162.5</v>
      </c>
      <c r="CJ161" s="593"/>
      <c r="CK161" s="593">
        <v>0</v>
      </c>
      <c r="CL161" s="593"/>
      <c r="CM161" s="593"/>
      <c r="CN161" s="593"/>
      <c r="CO161" s="594"/>
      <c r="CP161" s="593">
        <f>IF((ISBLANK(CI161)+ISBLANK(CK161)+ISBLANK(CJ161)+ISBLANK(CL161)+ISBLANK(CM161)+ISBLANK(CN161)+ISBLANK(CO161))&lt;8,IF(ISNUMBER(LARGE((CI161,CK161,CL161,CM161,CN161),1)),LARGE((CI161,CK161,CL161,CM161,CN161),1),0)+IF(ISNUMBER(LARGE((CI161,CK161,CL161,CM161,CN161),2)),LARGE((CI161,CK161,CL161,CM161,CN161),2),0)+CJ161+CO161,"")</f>
        <v>162.5</v>
      </c>
      <c r="CQ161" s="603" t="s">
        <v>1488</v>
      </c>
      <c r="CR161" s="662" t="s">
        <v>1768</v>
      </c>
      <c r="CS161" s="592"/>
      <c r="CT161" s="593" t="s">
        <v>401</v>
      </c>
      <c r="CU161" s="593" t="s">
        <v>66</v>
      </c>
      <c r="CV161" s="593">
        <v>2006</v>
      </c>
      <c r="CW161" s="595" t="s">
        <v>44</v>
      </c>
      <c r="CX161" s="596" t="s">
        <v>46</v>
      </c>
      <c r="CY161" s="593">
        <v>162.5</v>
      </c>
      <c r="CZ161" s="593"/>
      <c r="DA161" s="593">
        <v>0</v>
      </c>
      <c r="DB161" s="593"/>
      <c r="DC161" s="593"/>
      <c r="DD161" s="593"/>
      <c r="DE161" s="594"/>
      <c r="DF161" s="593">
        <f>IF((ISBLANK(CY161)+ISBLANK(DA161)+ISBLANK(CZ161)+ISBLANK(DB161)+ISBLANK(DC161)+ISBLANK(DD161)+ISBLANK(DE161))&lt;8,IF(ISNUMBER(LARGE((CY161,DA161,DB161,DC161,DD161),1)),LARGE((CY161,DA161,DB161,DC161,DD161),1),0)+IF(ISNUMBER(LARGE((CY161,DA161,DB161,DC161,DD161),2)),LARGE((CY161,DA161,DB161,DC161,DD161),2),0)+CZ161+DE161,"")</f>
        <v>162.5</v>
      </c>
      <c r="DG161" s="603" t="s">
        <v>1488</v>
      </c>
      <c r="DH161" s="662" t="s">
        <v>1768</v>
      </c>
      <c r="DI161" s="592"/>
      <c r="DJ161" s="593" t="s">
        <v>401</v>
      </c>
      <c r="DK161" s="593" t="s">
        <v>66</v>
      </c>
      <c r="DL161" s="593">
        <v>2006</v>
      </c>
      <c r="DM161" s="595" t="s">
        <v>44</v>
      </c>
      <c r="DN161" s="596" t="s">
        <v>46</v>
      </c>
      <c r="DO161" s="593">
        <v>162.5</v>
      </c>
      <c r="DP161" s="593"/>
      <c r="DQ161" s="593">
        <v>0</v>
      </c>
      <c r="DR161" s="593"/>
      <c r="DS161" s="593"/>
      <c r="DT161" s="593"/>
      <c r="DU161" s="594"/>
      <c r="DV161" s="593">
        <f>IF((ISBLANK(DO161)+ISBLANK(DQ161)+ISBLANK(DP161)+ISBLANK(DR161)+ISBLANK(DS161)+ISBLANK(DT161)+ISBLANK(DU161))&lt;8,IF(ISNUMBER(LARGE((DO161,DQ161,DR161,DS161,DT161),1)),LARGE((DO161,DQ161,DR161,DS161,DT161),1),0)+IF(ISNUMBER(LARGE((DO161,DQ161,DR161,DS161,DT161),2)),LARGE((DO161,DQ161,DR161,DS161,DT161),2),0)+DP161+DU161,"")</f>
        <v>162.5</v>
      </c>
      <c r="DW161" s="603" t="s">
        <v>1488</v>
      </c>
      <c r="DX161" s="662" t="s">
        <v>1768</v>
      </c>
      <c r="DY161" s="592"/>
      <c r="DZ161" s="593" t="s">
        <v>401</v>
      </c>
      <c r="EA161" s="593" t="s">
        <v>66</v>
      </c>
      <c r="EB161" s="593">
        <v>2006</v>
      </c>
      <c r="EC161" s="595" t="s">
        <v>44</v>
      </c>
      <c r="ED161" s="596" t="s">
        <v>46</v>
      </c>
      <c r="EE161" s="593">
        <v>162.5</v>
      </c>
      <c r="EF161" s="593"/>
      <c r="EG161" s="593">
        <v>0</v>
      </c>
      <c r="EH161" s="593"/>
      <c r="EI161" s="593"/>
      <c r="EJ161" s="593"/>
      <c r="EK161" s="594"/>
      <c r="EL161" s="593">
        <f>IF((ISBLANK(EE161)+ISBLANK(EG161)+ISBLANK(EF161)+ISBLANK(EH161)+ISBLANK(EI161)+ISBLANK(EJ161)+ISBLANK(EK161))&lt;8,IF(ISNUMBER(LARGE((EE161,EG161,EH161,EI161,EJ161),1)),LARGE((EE161,EG161,EH161,EI161,EJ161),1),0)+IF(ISNUMBER(LARGE((EE161,EG161,EH161,EI161,EJ161),2)),LARGE((EE161,EG161,EH161,EI161,EJ161),2),0)+EF161+EK161,"")</f>
        <v>162.5</v>
      </c>
      <c r="EM161" s="603" t="s">
        <v>1488</v>
      </c>
      <c r="EN161" s="662" t="s">
        <v>1768</v>
      </c>
      <c r="EO161" s="592"/>
      <c r="EP161" s="593" t="s">
        <v>401</v>
      </c>
      <c r="EQ161" s="593" t="s">
        <v>66</v>
      </c>
      <c r="ER161" s="593">
        <v>2006</v>
      </c>
      <c r="ES161" s="595" t="s">
        <v>44</v>
      </c>
      <c r="ET161" s="596" t="s">
        <v>46</v>
      </c>
      <c r="EU161" s="593">
        <v>162.5</v>
      </c>
      <c r="EV161" s="593"/>
      <c r="EW161" s="593">
        <v>0</v>
      </c>
      <c r="EX161" s="593"/>
      <c r="EY161" s="593"/>
      <c r="EZ161" s="593"/>
      <c r="FA161" s="594"/>
      <c r="FB161" s="593">
        <f>IF((ISBLANK(EU161)+ISBLANK(EW161)+ISBLANK(EV161)+ISBLANK(EX161)+ISBLANK(EY161)+ISBLANK(EZ161)+ISBLANK(FA161))&lt;8,IF(ISNUMBER(LARGE((EU161,EW161,EX161,EY161,EZ161),1)),LARGE((EU161,EW161,EX161,EY161,EZ161),1),0)+IF(ISNUMBER(LARGE((EU161,EW161,EX161,EY161,EZ161),2)),LARGE((EU161,EW161,EX161,EY161,EZ161),2),0)+EV161+FA161,"")</f>
        <v>162.5</v>
      </c>
      <c r="FC161" s="603" t="s">
        <v>1488</v>
      </c>
      <c r="FD161" s="662" t="s">
        <v>1768</v>
      </c>
      <c r="FE161" s="592"/>
      <c r="FF161" s="593" t="s">
        <v>401</v>
      </c>
      <c r="FG161" s="593" t="s">
        <v>66</v>
      </c>
      <c r="FH161" s="593">
        <v>2006</v>
      </c>
      <c r="FI161" s="595" t="s">
        <v>44</v>
      </c>
      <c r="FJ161" s="596" t="s">
        <v>46</v>
      </c>
      <c r="FK161" s="593">
        <v>162.5</v>
      </c>
      <c r="FL161" s="593"/>
      <c r="FM161" s="593">
        <v>0</v>
      </c>
      <c r="FN161" s="593"/>
      <c r="FO161" s="593"/>
      <c r="FP161" s="593"/>
      <c r="FQ161" s="594"/>
      <c r="FR161" s="593">
        <f>IF((ISBLANK(FK161)+ISBLANK(FM161)+ISBLANK(FL161)+ISBLANK(FN161)+ISBLANK(FO161)+ISBLANK(FP161)+ISBLANK(FQ161))&lt;8,IF(ISNUMBER(LARGE((FK161,FM161,FN161,FO161,FP161),1)),LARGE((FK161,FM161,FN161,FO161,FP161),1),0)+IF(ISNUMBER(LARGE((FK161,FM161,FN161,FO161,FP161),2)),LARGE((FK161,FM161,FN161,FO161,FP161),2),0)+FL161+FQ161,"")</f>
        <v>162.5</v>
      </c>
      <c r="FS161" s="603" t="s">
        <v>1488</v>
      </c>
      <c r="FT161" s="662" t="s">
        <v>1768</v>
      </c>
      <c r="FU161" s="592"/>
      <c r="FV161" s="593" t="s">
        <v>401</v>
      </c>
      <c r="FW161" s="593" t="s">
        <v>66</v>
      </c>
      <c r="FX161" s="593">
        <v>2006</v>
      </c>
      <c r="FY161" s="595" t="s">
        <v>44</v>
      </c>
      <c r="FZ161" s="596" t="s">
        <v>46</v>
      </c>
      <c r="GA161" s="593">
        <v>162.5</v>
      </c>
      <c r="GB161" s="593"/>
      <c r="GC161" s="593">
        <v>0</v>
      </c>
      <c r="GD161" s="593"/>
      <c r="GE161" s="593"/>
      <c r="GF161" s="593"/>
      <c r="GG161" s="594"/>
      <c r="GH161" s="593">
        <f>IF((ISBLANK(GA161)+ISBLANK(GC161)+ISBLANK(GB161)+ISBLANK(GD161)+ISBLANK(GE161)+ISBLANK(GF161)+ISBLANK(GG161))&lt;8,IF(ISNUMBER(LARGE((GA161,GC161,GD161,GE161,GF161),1)),LARGE((GA161,GC161,GD161,GE161,GF161),1),0)+IF(ISNUMBER(LARGE((GA161,GC161,GD161,GE161,GF161),2)),LARGE((GA161,GC161,GD161,GE161,GF161),2),0)+GB161+GG161,"")</f>
        <v>162.5</v>
      </c>
      <c r="GI161" s="603" t="s">
        <v>1488</v>
      </c>
      <c r="GJ161" s="662" t="s">
        <v>1768</v>
      </c>
      <c r="GK161" s="592"/>
      <c r="GL161" s="593" t="s">
        <v>401</v>
      </c>
      <c r="GM161" s="593" t="s">
        <v>66</v>
      </c>
      <c r="GN161" s="593">
        <v>2006</v>
      </c>
      <c r="GO161" s="595" t="s">
        <v>44</v>
      </c>
      <c r="GP161" s="596" t="s">
        <v>46</v>
      </c>
      <c r="GQ161" s="593">
        <v>162.5</v>
      </c>
      <c r="GR161" s="593"/>
      <c r="GS161" s="593">
        <v>0</v>
      </c>
      <c r="GT161" s="593"/>
      <c r="GU161" s="593"/>
      <c r="GV161" s="593"/>
      <c r="GW161" s="594"/>
      <c r="GX161" s="593">
        <f>IF((ISBLANK(GQ161)+ISBLANK(GS161)+ISBLANK(GR161)+ISBLANK(GT161)+ISBLANK(GU161)+ISBLANK(GV161)+ISBLANK(GW161))&lt;8,IF(ISNUMBER(LARGE((GQ161,GS161,GT161,GU161,GV161),1)),LARGE((GQ161,GS161,GT161,GU161,GV161),1),0)+IF(ISNUMBER(LARGE((GQ161,GS161,GT161,GU161,GV161),2)),LARGE((GQ161,GS161,GT161,GU161,GV161),2),0)+GR161+GW161,"")</f>
        <v>162.5</v>
      </c>
      <c r="GY161" s="603" t="s">
        <v>1488</v>
      </c>
      <c r="GZ161" s="662" t="s">
        <v>1768</v>
      </c>
      <c r="HA161" s="592"/>
      <c r="HB161" s="593" t="s">
        <v>401</v>
      </c>
      <c r="HC161" s="593" t="s">
        <v>66</v>
      </c>
      <c r="HD161" s="593">
        <v>2006</v>
      </c>
      <c r="HE161" s="595" t="s">
        <v>44</v>
      </c>
      <c r="HF161" s="596" t="s">
        <v>46</v>
      </c>
      <c r="HG161" s="593">
        <v>162.5</v>
      </c>
      <c r="HH161" s="593"/>
      <c r="HI161" s="593">
        <v>0</v>
      </c>
      <c r="HJ161" s="593"/>
      <c r="HK161" s="593"/>
      <c r="HL161" s="593"/>
      <c r="HM161" s="594"/>
      <c r="HN161" s="593">
        <f>IF((ISBLANK(HG161)+ISBLANK(HI161)+ISBLANK(HH161)+ISBLANK(HJ161)+ISBLANK(HK161)+ISBLANK(HL161)+ISBLANK(HM161))&lt;8,IF(ISNUMBER(LARGE((HG161,HI161,HJ161,HK161,HL161),1)),LARGE((HG161,HI161,HJ161,HK161,HL161),1),0)+IF(ISNUMBER(LARGE((HG161,HI161,HJ161,HK161,HL161),2)),LARGE((HG161,HI161,HJ161,HK161,HL161),2),0)+HH161+HM161,"")</f>
        <v>162.5</v>
      </c>
      <c r="HO161" s="603" t="s">
        <v>1488</v>
      </c>
      <c r="HP161" s="662" t="s">
        <v>1768</v>
      </c>
      <c r="HQ161" s="592"/>
      <c r="HR161" s="593" t="s">
        <v>401</v>
      </c>
      <c r="HS161" s="593" t="s">
        <v>66</v>
      </c>
      <c r="HT161" s="593">
        <v>2006</v>
      </c>
      <c r="HU161" s="595" t="s">
        <v>44</v>
      </c>
      <c r="HV161" s="596" t="s">
        <v>46</v>
      </c>
      <c r="HW161" s="593">
        <v>162.5</v>
      </c>
      <c r="HX161" s="593"/>
      <c r="HY161" s="593">
        <v>0</v>
      </c>
      <c r="HZ161" s="593"/>
      <c r="IA161" s="593"/>
      <c r="IB161" s="593"/>
      <c r="IC161" s="594"/>
      <c r="ID161" s="593">
        <f>IF((ISBLANK(HW161)+ISBLANK(HY161)+ISBLANK(HX161)+ISBLANK(HZ161)+ISBLANK(IA161)+ISBLANK(IB161)+ISBLANK(IC161))&lt;8,IF(ISNUMBER(LARGE((HW161,HY161,HZ161,IA161,IB161),1)),LARGE((HW161,HY161,HZ161,IA161,IB161),1),0)+IF(ISNUMBER(LARGE((HW161,HY161,HZ161,IA161,IB161),2)),LARGE((HW161,HY161,HZ161,IA161,IB161),2),0)+HX161+IC161,"")</f>
        <v>162.5</v>
      </c>
      <c r="IE161" s="603" t="s">
        <v>1488</v>
      </c>
      <c r="IF161" s="662" t="s">
        <v>1768</v>
      </c>
      <c r="IG161" s="592"/>
      <c r="IH161" s="593" t="s">
        <v>401</v>
      </c>
      <c r="II161" s="593" t="s">
        <v>66</v>
      </c>
      <c r="IJ161" s="593">
        <v>2006</v>
      </c>
      <c r="IK161" s="595" t="s">
        <v>44</v>
      </c>
      <c r="IL161" s="596" t="s">
        <v>46</v>
      </c>
      <c r="IM161" s="593">
        <v>162.5</v>
      </c>
      <c r="IN161" s="593"/>
      <c r="IO161" s="593">
        <v>0</v>
      </c>
      <c r="IP161" s="593"/>
      <c r="IQ161" s="593"/>
      <c r="IR161" s="593"/>
      <c r="IS161" s="594"/>
      <c r="IT161" s="593">
        <f>IF((ISBLANK(IM161)+ISBLANK(IO161)+ISBLANK(IN161)+ISBLANK(IP161)+ISBLANK(IQ161)+ISBLANK(IR161)+ISBLANK(IS161))&lt;8,IF(ISNUMBER(LARGE((IM161,IO161,IP161,IQ161,IR161),1)),LARGE((IM161,IO161,IP161,IQ161,IR161),1),0)+IF(ISNUMBER(LARGE((IM161,IO161,IP161,IQ161,IR161),2)),LARGE((IM161,IO161,IP161,IQ161,IR161),2),0)+IN161+IS161,"")</f>
        <v>162.5</v>
      </c>
      <c r="IU161" s="603" t="s">
        <v>1488</v>
      </c>
      <c r="IV161" s="662" t="s">
        <v>1768</v>
      </c>
      <c r="IW161" s="592"/>
      <c r="IX161" s="593" t="s">
        <v>401</v>
      </c>
      <c r="IY161" s="593" t="s">
        <v>66</v>
      </c>
      <c r="IZ161" s="593">
        <v>2006</v>
      </c>
      <c r="JA161" s="595" t="s">
        <v>44</v>
      </c>
      <c r="JB161" s="596" t="s">
        <v>46</v>
      </c>
      <c r="JC161" s="593">
        <v>162.5</v>
      </c>
      <c r="JD161" s="593"/>
      <c r="JE161" s="593">
        <v>0</v>
      </c>
      <c r="JF161" s="593"/>
      <c r="JG161" s="593"/>
      <c r="JH161" s="593"/>
      <c r="JI161" s="594"/>
      <c r="JJ161" s="593">
        <f>IF((ISBLANK(JC161)+ISBLANK(JE161)+ISBLANK(JD161)+ISBLANK(JF161)+ISBLANK(JG161)+ISBLANK(JH161)+ISBLANK(JI161))&lt;8,IF(ISNUMBER(LARGE((JC161,JE161,JF161,JG161,JH161),1)),LARGE((JC161,JE161,JF161,JG161,JH161),1),0)+IF(ISNUMBER(LARGE((JC161,JE161,JF161,JG161,JH161),2)),LARGE((JC161,JE161,JF161,JG161,JH161),2),0)+JD161+JI161,"")</f>
        <v>162.5</v>
      </c>
      <c r="JK161" s="603" t="s">
        <v>1488</v>
      </c>
      <c r="JL161" s="662" t="s">
        <v>1768</v>
      </c>
      <c r="JM161" s="592"/>
      <c r="JN161" s="593" t="s">
        <v>401</v>
      </c>
      <c r="JO161" s="593" t="s">
        <v>66</v>
      </c>
      <c r="JP161" s="593">
        <v>2006</v>
      </c>
      <c r="JQ161" s="595" t="s">
        <v>44</v>
      </c>
      <c r="JR161" s="596" t="s">
        <v>46</v>
      </c>
      <c r="JS161" s="593">
        <v>162.5</v>
      </c>
      <c r="JT161" s="593"/>
      <c r="JU161" s="593">
        <v>0</v>
      </c>
      <c r="JV161" s="593"/>
      <c r="JW161" s="593"/>
      <c r="JX161" s="593"/>
      <c r="JY161" s="594"/>
      <c r="JZ161" s="593">
        <f>IF((ISBLANK(JS161)+ISBLANK(JU161)+ISBLANK(JT161)+ISBLANK(JV161)+ISBLANK(JW161)+ISBLANK(JX161)+ISBLANK(JY161))&lt;8,IF(ISNUMBER(LARGE((JS161,JU161,JV161,JW161,JX161),1)),LARGE((JS161,JU161,JV161,JW161,JX161),1),0)+IF(ISNUMBER(LARGE((JS161,JU161,JV161,JW161,JX161),2)),LARGE((JS161,JU161,JV161,JW161,JX161),2),0)+JT161+JY161,"")</f>
        <v>162.5</v>
      </c>
      <c r="KA161" s="603" t="s">
        <v>1488</v>
      </c>
      <c r="KB161" s="662" t="s">
        <v>1768</v>
      </c>
      <c r="KC161" s="592"/>
      <c r="KD161" s="593" t="s">
        <v>401</v>
      </c>
      <c r="KE161" s="593" t="s">
        <v>66</v>
      </c>
      <c r="KF161" s="593">
        <v>2006</v>
      </c>
      <c r="KG161" s="595" t="s">
        <v>44</v>
      </c>
      <c r="KH161" s="596" t="s">
        <v>46</v>
      </c>
      <c r="KI161" s="593">
        <v>162.5</v>
      </c>
      <c r="KJ161" s="593"/>
      <c r="KK161" s="593">
        <v>0</v>
      </c>
      <c r="KL161" s="593"/>
      <c r="KM161" s="593"/>
      <c r="KN161" s="593"/>
      <c r="KO161" s="594"/>
      <c r="KP161" s="593">
        <f>IF((ISBLANK(KI161)+ISBLANK(KK161)+ISBLANK(KJ161)+ISBLANK(KL161)+ISBLANK(KM161)+ISBLANK(KN161)+ISBLANK(KO161))&lt;8,IF(ISNUMBER(LARGE((KI161,KK161,KL161,KM161,KN161),1)),LARGE((KI161,KK161,KL161,KM161,KN161),1),0)+IF(ISNUMBER(LARGE((KI161,KK161,KL161,KM161,KN161),2)),LARGE((KI161,KK161,KL161,KM161,KN161),2),0)+KJ161+KO161,"")</f>
        <v>162.5</v>
      </c>
      <c r="KQ161" s="603" t="s">
        <v>1488</v>
      </c>
      <c r="KR161" s="662" t="s">
        <v>1768</v>
      </c>
      <c r="KS161" s="592"/>
      <c r="KT161" s="593" t="s">
        <v>401</v>
      </c>
      <c r="KU161" s="593" t="s">
        <v>66</v>
      </c>
      <c r="KV161" s="593">
        <v>2006</v>
      </c>
      <c r="KW161" s="595" t="s">
        <v>44</v>
      </c>
      <c r="KX161" s="596" t="s">
        <v>46</v>
      </c>
      <c r="KY161" s="593">
        <v>162.5</v>
      </c>
      <c r="KZ161" s="593"/>
      <c r="LA161" s="593">
        <v>0</v>
      </c>
      <c r="LB161" s="593"/>
      <c r="LC161" s="593"/>
      <c r="LD161" s="593"/>
      <c r="LE161" s="594"/>
      <c r="LF161" s="593">
        <f>IF((ISBLANK(KY161)+ISBLANK(LA161)+ISBLANK(KZ161)+ISBLANK(LB161)+ISBLANK(LC161)+ISBLANK(LD161)+ISBLANK(LE161))&lt;8,IF(ISNUMBER(LARGE((KY161,LA161,LB161,LC161,LD161),1)),LARGE((KY161,LA161,LB161,LC161,LD161),1),0)+IF(ISNUMBER(LARGE((KY161,LA161,LB161,LC161,LD161),2)),LARGE((KY161,LA161,LB161,LC161,LD161),2),0)+KZ161+LE161,"")</f>
        <v>162.5</v>
      </c>
      <c r="LG161" s="603" t="s">
        <v>1488</v>
      </c>
      <c r="LH161" s="662" t="s">
        <v>1768</v>
      </c>
      <c r="LI161" s="592"/>
      <c r="LJ161" s="593" t="s">
        <v>401</v>
      </c>
      <c r="LK161" s="593" t="s">
        <v>66</v>
      </c>
      <c r="LL161" s="593">
        <v>2006</v>
      </c>
      <c r="LM161" s="595" t="s">
        <v>44</v>
      </c>
      <c r="LN161" s="596" t="s">
        <v>46</v>
      </c>
      <c r="LO161" s="593">
        <v>162.5</v>
      </c>
      <c r="LP161" s="593"/>
      <c r="LQ161" s="593">
        <v>0</v>
      </c>
      <c r="LR161" s="593"/>
      <c r="LS161" s="593"/>
      <c r="LT161" s="593"/>
      <c r="LU161" s="594"/>
      <c r="LV161" s="593">
        <f>IF((ISBLANK(LO161)+ISBLANK(LQ161)+ISBLANK(LP161)+ISBLANK(LR161)+ISBLANK(LS161)+ISBLANK(LT161)+ISBLANK(LU161))&lt;8,IF(ISNUMBER(LARGE((LO161,LQ161,LR161,LS161,LT161),1)),LARGE((LO161,LQ161,LR161,LS161,LT161),1),0)+IF(ISNUMBER(LARGE((LO161,LQ161,LR161,LS161,LT161),2)),LARGE((LO161,LQ161,LR161,LS161,LT161),2),0)+LP161+LU161,"")</f>
        <v>162.5</v>
      </c>
      <c r="LW161" s="603" t="s">
        <v>1488</v>
      </c>
      <c r="LX161" s="662" t="s">
        <v>1768</v>
      </c>
      <c r="LY161" s="592"/>
      <c r="LZ161" s="593" t="s">
        <v>401</v>
      </c>
      <c r="MA161" s="593" t="s">
        <v>66</v>
      </c>
      <c r="MB161" s="593">
        <v>2006</v>
      </c>
      <c r="MC161" s="595" t="s">
        <v>44</v>
      </c>
      <c r="MD161" s="596" t="s">
        <v>46</v>
      </c>
      <c r="ME161" s="593">
        <v>162.5</v>
      </c>
      <c r="MF161" s="593"/>
      <c r="MG161" s="593">
        <v>0</v>
      </c>
      <c r="MH161" s="593"/>
      <c r="MI161" s="593"/>
      <c r="MJ161" s="593"/>
      <c r="MK161" s="594"/>
      <c r="ML161" s="593">
        <f>IF((ISBLANK(ME161)+ISBLANK(MG161)+ISBLANK(MF161)+ISBLANK(MH161)+ISBLANK(MI161)+ISBLANK(MJ161)+ISBLANK(MK161))&lt;8,IF(ISNUMBER(LARGE((ME161,MG161,MH161,MI161,MJ161),1)),LARGE((ME161,MG161,MH161,MI161,MJ161),1),0)+IF(ISNUMBER(LARGE((ME161,MG161,MH161,MI161,MJ161),2)),LARGE((ME161,MG161,MH161,MI161,MJ161),2),0)+MF161+MK161,"")</f>
        <v>162.5</v>
      </c>
      <c r="MM161" s="603" t="s">
        <v>1488</v>
      </c>
      <c r="MN161" s="662" t="s">
        <v>1768</v>
      </c>
      <c r="MO161" s="592"/>
      <c r="MP161" s="593" t="s">
        <v>401</v>
      </c>
      <c r="MQ161" s="593" t="s">
        <v>66</v>
      </c>
      <c r="MR161" s="593">
        <v>2006</v>
      </c>
      <c r="MS161" s="595" t="s">
        <v>44</v>
      </c>
      <c r="MT161" s="596" t="s">
        <v>46</v>
      </c>
      <c r="MU161" s="593">
        <v>162.5</v>
      </c>
      <c r="MV161" s="593"/>
      <c r="MW161" s="593">
        <v>0</v>
      </c>
      <c r="MX161" s="593"/>
      <c r="MY161" s="593"/>
      <c r="MZ161" s="593"/>
      <c r="NA161" s="594"/>
      <c r="NB161" s="593">
        <f>IF((ISBLANK(MU161)+ISBLANK(MW161)+ISBLANK(MV161)+ISBLANK(MX161)+ISBLANK(MY161)+ISBLANK(MZ161)+ISBLANK(NA161))&lt;8,IF(ISNUMBER(LARGE((MU161,MW161,MX161,MY161,MZ161),1)),LARGE((MU161,MW161,MX161,MY161,MZ161),1),0)+IF(ISNUMBER(LARGE((MU161,MW161,MX161,MY161,MZ161),2)),LARGE((MU161,MW161,MX161,MY161,MZ161),2),0)+MV161+NA161,"")</f>
        <v>162.5</v>
      </c>
      <c r="NC161" s="603" t="s">
        <v>1488</v>
      </c>
      <c r="ND161" s="662" t="s">
        <v>1768</v>
      </c>
      <c r="NE161" s="592"/>
      <c r="NF161" s="593" t="s">
        <v>401</v>
      </c>
      <c r="NG161" s="593" t="s">
        <v>66</v>
      </c>
      <c r="NH161" s="593">
        <v>2006</v>
      </c>
      <c r="NI161" s="595" t="s">
        <v>44</v>
      </c>
      <c r="NJ161" s="596" t="s">
        <v>46</v>
      </c>
      <c r="NK161" s="593">
        <v>162.5</v>
      </c>
      <c r="NL161" s="593"/>
      <c r="NM161" s="593">
        <v>0</v>
      </c>
      <c r="NN161" s="593"/>
      <c r="NO161" s="593"/>
      <c r="NP161" s="593"/>
      <c r="NQ161" s="594"/>
      <c r="NR161" s="593">
        <f>IF((ISBLANK(NK161)+ISBLANK(NM161)+ISBLANK(NL161)+ISBLANK(NN161)+ISBLANK(NO161)+ISBLANK(NP161)+ISBLANK(NQ161))&lt;8,IF(ISNUMBER(LARGE((NK161,NM161,NN161,NO161,NP161),1)),LARGE((NK161,NM161,NN161,NO161,NP161),1),0)+IF(ISNUMBER(LARGE((NK161,NM161,NN161,NO161,NP161),2)),LARGE((NK161,NM161,NN161,NO161,NP161),2),0)+NL161+NQ161,"")</f>
        <v>162.5</v>
      </c>
      <c r="NS161" s="603" t="s">
        <v>1488</v>
      </c>
      <c r="NT161" s="662" t="s">
        <v>1768</v>
      </c>
      <c r="NU161" s="592"/>
      <c r="NV161" s="593" t="s">
        <v>401</v>
      </c>
      <c r="NW161" s="593" t="s">
        <v>66</v>
      </c>
      <c r="NX161" s="593">
        <v>2006</v>
      </c>
      <c r="NY161" s="595" t="s">
        <v>44</v>
      </c>
      <c r="NZ161" s="596" t="s">
        <v>46</v>
      </c>
      <c r="OA161" s="593">
        <v>162.5</v>
      </c>
      <c r="OB161" s="593"/>
      <c r="OC161" s="593">
        <v>0</v>
      </c>
      <c r="OD161" s="593"/>
      <c r="OE161" s="593"/>
      <c r="OF161" s="593"/>
      <c r="OG161" s="594"/>
      <c r="OH161" s="593">
        <f>IF((ISBLANK(OA161)+ISBLANK(OC161)+ISBLANK(OB161)+ISBLANK(OD161)+ISBLANK(OE161)+ISBLANK(OF161)+ISBLANK(OG161))&lt;8,IF(ISNUMBER(LARGE((OA161,OC161,OD161,OE161,OF161),1)),LARGE((OA161,OC161,OD161,OE161,OF161),1),0)+IF(ISNUMBER(LARGE((OA161,OC161,OD161,OE161,OF161),2)),LARGE((OA161,OC161,OD161,OE161,OF161),2),0)+OB161+OG161,"")</f>
        <v>162.5</v>
      </c>
      <c r="OI161" s="603" t="s">
        <v>1488</v>
      </c>
      <c r="OJ161" s="662" t="s">
        <v>1768</v>
      </c>
      <c r="OK161" s="592"/>
      <c r="OL161" s="593" t="s">
        <v>401</v>
      </c>
      <c r="OM161" s="593" t="s">
        <v>66</v>
      </c>
      <c r="ON161" s="593">
        <v>2006</v>
      </c>
      <c r="OO161" s="595" t="s">
        <v>44</v>
      </c>
      <c r="OP161" s="596" t="s">
        <v>46</v>
      </c>
      <c r="OQ161" s="593">
        <v>162.5</v>
      </c>
      <c r="OR161" s="593"/>
      <c r="OS161" s="593">
        <v>0</v>
      </c>
      <c r="OT161" s="593"/>
      <c r="OU161" s="593"/>
      <c r="OV161" s="593"/>
      <c r="OW161" s="594"/>
      <c r="OX161" s="593">
        <f>IF((ISBLANK(OQ161)+ISBLANK(OS161)+ISBLANK(OR161)+ISBLANK(OT161)+ISBLANK(OU161)+ISBLANK(OV161)+ISBLANK(OW161))&lt;8,IF(ISNUMBER(LARGE((OQ161,OS161,OT161,OU161,OV161),1)),LARGE((OQ161,OS161,OT161,OU161,OV161),1),0)+IF(ISNUMBER(LARGE((OQ161,OS161,OT161,OU161,OV161),2)),LARGE((OQ161,OS161,OT161,OU161,OV161),2),0)+OR161+OW161,"")</f>
        <v>162.5</v>
      </c>
      <c r="OY161" s="603" t="s">
        <v>1488</v>
      </c>
      <c r="OZ161" s="662" t="s">
        <v>1768</v>
      </c>
      <c r="PA161" s="592"/>
      <c r="PB161" s="593" t="s">
        <v>401</v>
      </c>
      <c r="PC161" s="593" t="s">
        <v>66</v>
      </c>
      <c r="PD161" s="593">
        <v>2006</v>
      </c>
      <c r="PE161" s="595" t="s">
        <v>44</v>
      </c>
      <c r="PF161" s="596" t="s">
        <v>46</v>
      </c>
      <c r="PG161" s="593">
        <v>162.5</v>
      </c>
      <c r="PH161" s="593"/>
      <c r="PI161" s="593">
        <v>0</v>
      </c>
      <c r="PJ161" s="593"/>
      <c r="PK161" s="593"/>
      <c r="PL161" s="593"/>
      <c r="PM161" s="594"/>
      <c r="PN161" s="593">
        <f>IF((ISBLANK(PG161)+ISBLANK(PI161)+ISBLANK(PH161)+ISBLANK(PJ161)+ISBLANK(PK161)+ISBLANK(PL161)+ISBLANK(PM161))&lt;8,IF(ISNUMBER(LARGE((PG161,PI161,PJ161,PK161,PL161),1)),LARGE((PG161,PI161,PJ161,PK161,PL161),1),0)+IF(ISNUMBER(LARGE((PG161,PI161,PJ161,PK161,PL161),2)),LARGE((PG161,PI161,PJ161,PK161,PL161),2),0)+PH161+PM161,"")</f>
        <v>162.5</v>
      </c>
      <c r="PO161" s="603" t="s">
        <v>1488</v>
      </c>
      <c r="PP161" s="662" t="s">
        <v>1768</v>
      </c>
      <c r="PQ161" s="592"/>
      <c r="PR161" s="593" t="s">
        <v>401</v>
      </c>
      <c r="PS161" s="593" t="s">
        <v>66</v>
      </c>
      <c r="PT161" s="593">
        <v>2006</v>
      </c>
      <c r="PU161" s="595" t="s">
        <v>44</v>
      </c>
      <c r="PV161" s="596" t="s">
        <v>46</v>
      </c>
      <c r="PW161" s="593">
        <v>162.5</v>
      </c>
      <c r="PX161" s="593"/>
      <c r="PY161" s="593">
        <v>0</v>
      </c>
      <c r="PZ161" s="593"/>
      <c r="QA161" s="593"/>
      <c r="QB161" s="593"/>
      <c r="QC161" s="594"/>
      <c r="QD161" s="593">
        <f>IF((ISBLANK(PW161)+ISBLANK(PY161)+ISBLANK(PX161)+ISBLANK(PZ161)+ISBLANK(QA161)+ISBLANK(QB161)+ISBLANK(QC161))&lt;8,IF(ISNUMBER(LARGE((PW161,PY161,PZ161,QA161,QB161),1)),LARGE((PW161,PY161,PZ161,QA161,QB161),1),0)+IF(ISNUMBER(LARGE((PW161,PY161,PZ161,QA161,QB161),2)),LARGE((PW161,PY161,PZ161,QA161,QB161),2),0)+PX161+QC161,"")</f>
        <v>162.5</v>
      </c>
      <c r="QE161" s="603" t="s">
        <v>1488</v>
      </c>
      <c r="QF161" s="662" t="s">
        <v>1768</v>
      </c>
      <c r="QG161" s="592"/>
      <c r="QH161" s="593" t="s">
        <v>401</v>
      </c>
      <c r="QI161" s="593" t="s">
        <v>66</v>
      </c>
      <c r="QJ161" s="593">
        <v>2006</v>
      </c>
      <c r="QK161" s="595" t="s">
        <v>44</v>
      </c>
      <c r="QL161" s="596" t="s">
        <v>46</v>
      </c>
      <c r="QM161" s="593">
        <v>162.5</v>
      </c>
      <c r="QN161" s="593"/>
      <c r="QO161" s="593">
        <v>0</v>
      </c>
      <c r="QP161" s="593"/>
      <c r="QQ161" s="593"/>
      <c r="QR161" s="593"/>
      <c r="QS161" s="594"/>
      <c r="QT161" s="593">
        <f>IF((ISBLANK(QM161)+ISBLANK(QO161)+ISBLANK(QN161)+ISBLANK(QP161)+ISBLANK(QQ161)+ISBLANK(QR161)+ISBLANK(QS161))&lt;8,IF(ISNUMBER(LARGE((QM161,QO161,QP161,QQ161,QR161),1)),LARGE((QM161,QO161,QP161,QQ161,QR161),1),0)+IF(ISNUMBER(LARGE((QM161,QO161,QP161,QQ161,QR161),2)),LARGE((QM161,QO161,QP161,QQ161,QR161),2),0)+QN161+QS161,"")</f>
        <v>162.5</v>
      </c>
      <c r="QU161" s="603" t="s">
        <v>1488</v>
      </c>
      <c r="QV161" s="662" t="s">
        <v>1768</v>
      </c>
      <c r="QW161" s="592"/>
      <c r="QX161" s="593" t="s">
        <v>401</v>
      </c>
      <c r="QY161" s="593" t="s">
        <v>66</v>
      </c>
      <c r="QZ161" s="593">
        <v>2006</v>
      </c>
      <c r="RA161" s="595" t="s">
        <v>44</v>
      </c>
      <c r="RB161" s="596" t="s">
        <v>46</v>
      </c>
      <c r="RC161" s="593">
        <v>162.5</v>
      </c>
      <c r="RD161" s="593"/>
      <c r="RE161" s="593">
        <v>0</v>
      </c>
      <c r="RF161" s="593"/>
      <c r="RG161" s="593"/>
      <c r="RH161" s="593"/>
      <c r="RI161" s="594"/>
      <c r="RJ161" s="593">
        <f>IF((ISBLANK(RC161)+ISBLANK(RE161)+ISBLANK(RD161)+ISBLANK(RF161)+ISBLANK(RG161)+ISBLANK(RH161)+ISBLANK(RI161))&lt;8,IF(ISNUMBER(LARGE((RC161,RE161,RF161,RG161,RH161),1)),LARGE((RC161,RE161,RF161,RG161,RH161),1),0)+IF(ISNUMBER(LARGE((RC161,RE161,RF161,RG161,RH161),2)),LARGE((RC161,RE161,RF161,RG161,RH161),2),0)+RD161+RI161,"")</f>
        <v>162.5</v>
      </c>
      <c r="RK161" s="603" t="s">
        <v>1488</v>
      </c>
      <c r="RL161" s="662" t="s">
        <v>1768</v>
      </c>
      <c r="RM161" s="592"/>
      <c r="RN161" s="593" t="s">
        <v>401</v>
      </c>
      <c r="RO161" s="593" t="s">
        <v>66</v>
      </c>
      <c r="RP161" s="593">
        <v>2006</v>
      </c>
      <c r="RQ161" s="595" t="s">
        <v>44</v>
      </c>
      <c r="RR161" s="596" t="s">
        <v>46</v>
      </c>
      <c r="RS161" s="593">
        <v>162.5</v>
      </c>
      <c r="RT161" s="593"/>
      <c r="RU161" s="593">
        <v>0</v>
      </c>
      <c r="RV161" s="593"/>
      <c r="RW161" s="593"/>
      <c r="RX161" s="593"/>
      <c r="RY161" s="594"/>
      <c r="RZ161" s="593">
        <f>IF((ISBLANK(RS161)+ISBLANK(RU161)+ISBLANK(RT161)+ISBLANK(RV161)+ISBLANK(RW161)+ISBLANK(RX161)+ISBLANK(RY161))&lt;8,IF(ISNUMBER(LARGE((RS161,RU161,RV161,RW161,RX161),1)),LARGE((RS161,RU161,RV161,RW161,RX161),1),0)+IF(ISNUMBER(LARGE((RS161,RU161,RV161,RW161,RX161),2)),LARGE((RS161,RU161,RV161,RW161,RX161),2),0)+RT161+RY161,"")</f>
        <v>162.5</v>
      </c>
      <c r="SA161" s="603" t="s">
        <v>1488</v>
      </c>
      <c r="SB161" s="662" t="s">
        <v>1768</v>
      </c>
      <c r="SC161" s="592"/>
      <c r="SD161" s="593" t="s">
        <v>401</v>
      </c>
      <c r="SE161" s="593" t="s">
        <v>66</v>
      </c>
      <c r="SF161" s="593">
        <v>2006</v>
      </c>
      <c r="SG161" s="595" t="s">
        <v>44</v>
      </c>
      <c r="SH161" s="596" t="s">
        <v>46</v>
      </c>
      <c r="SI161" s="593">
        <v>162.5</v>
      </c>
      <c r="SJ161" s="593"/>
      <c r="SK161" s="593">
        <v>0</v>
      </c>
      <c r="SL161" s="593"/>
      <c r="SM161" s="593"/>
      <c r="SN161" s="593"/>
      <c r="SO161" s="594"/>
      <c r="SP161" s="593">
        <f>IF((ISBLANK(SI161)+ISBLANK(SK161)+ISBLANK(SJ161)+ISBLANK(SL161)+ISBLANK(SM161)+ISBLANK(SN161)+ISBLANK(SO161))&lt;8,IF(ISNUMBER(LARGE((SI161,SK161,SL161,SM161,SN161),1)),LARGE((SI161,SK161,SL161,SM161,SN161),1),0)+IF(ISNUMBER(LARGE((SI161,SK161,SL161,SM161,SN161),2)),LARGE((SI161,SK161,SL161,SM161,SN161),2),0)+SJ161+SO161,"")</f>
        <v>162.5</v>
      </c>
      <c r="SQ161" s="603" t="s">
        <v>1488</v>
      </c>
      <c r="SR161" s="662" t="s">
        <v>1768</v>
      </c>
      <c r="SS161" s="592"/>
      <c r="ST161" s="593" t="s">
        <v>401</v>
      </c>
      <c r="SU161" s="593" t="s">
        <v>66</v>
      </c>
      <c r="SV161" s="593">
        <v>2006</v>
      </c>
      <c r="SW161" s="595" t="s">
        <v>44</v>
      </c>
      <c r="SX161" s="596" t="s">
        <v>46</v>
      </c>
      <c r="SY161" s="593">
        <v>162.5</v>
      </c>
      <c r="SZ161" s="593"/>
      <c r="TA161" s="593">
        <v>0</v>
      </c>
      <c r="TB161" s="593"/>
      <c r="TC161" s="593"/>
      <c r="TD161" s="593"/>
      <c r="TE161" s="594"/>
      <c r="TF161" s="593">
        <f>IF((ISBLANK(SY161)+ISBLANK(TA161)+ISBLANK(SZ161)+ISBLANK(TB161)+ISBLANK(TC161)+ISBLANK(TD161)+ISBLANK(TE161))&lt;8,IF(ISNUMBER(LARGE((SY161,TA161,TB161,TC161,TD161),1)),LARGE((SY161,TA161,TB161,TC161,TD161),1),0)+IF(ISNUMBER(LARGE((SY161,TA161,TB161,TC161,TD161),2)),LARGE((SY161,TA161,TB161,TC161,TD161),2),0)+SZ161+TE161,"")</f>
        <v>162.5</v>
      </c>
      <c r="TG161" s="603" t="s">
        <v>1488</v>
      </c>
      <c r="TH161" s="662" t="s">
        <v>1768</v>
      </c>
      <c r="TI161" s="592"/>
      <c r="TJ161" s="593" t="s">
        <v>401</v>
      </c>
      <c r="TK161" s="593" t="s">
        <v>66</v>
      </c>
      <c r="TL161" s="593">
        <v>2006</v>
      </c>
      <c r="TM161" s="595" t="s">
        <v>44</v>
      </c>
      <c r="TN161" s="596" t="s">
        <v>46</v>
      </c>
      <c r="TO161" s="593">
        <v>162.5</v>
      </c>
      <c r="TP161" s="593"/>
      <c r="TQ161" s="593">
        <v>0</v>
      </c>
      <c r="TR161" s="593"/>
      <c r="TS161" s="593"/>
      <c r="TT161" s="593"/>
      <c r="TU161" s="594"/>
      <c r="TV161" s="593">
        <f>IF((ISBLANK(TO161)+ISBLANK(TQ161)+ISBLANK(TP161)+ISBLANK(TR161)+ISBLANK(TS161)+ISBLANK(TT161)+ISBLANK(TU161))&lt;8,IF(ISNUMBER(LARGE((TO161,TQ161,TR161,TS161,TT161),1)),LARGE((TO161,TQ161,TR161,TS161,TT161),1),0)+IF(ISNUMBER(LARGE((TO161,TQ161,TR161,TS161,TT161),2)),LARGE((TO161,TQ161,TR161,TS161,TT161),2),0)+TP161+TU161,"")</f>
        <v>162.5</v>
      </c>
      <c r="TW161" s="603" t="s">
        <v>1488</v>
      </c>
      <c r="TX161" s="662" t="s">
        <v>1768</v>
      </c>
      <c r="TY161" s="592"/>
      <c r="TZ161" s="593" t="s">
        <v>401</v>
      </c>
      <c r="UA161" s="593" t="s">
        <v>66</v>
      </c>
      <c r="UB161" s="593">
        <v>2006</v>
      </c>
      <c r="UC161" s="595" t="s">
        <v>44</v>
      </c>
      <c r="UD161" s="596" t="s">
        <v>46</v>
      </c>
      <c r="UE161" s="593">
        <v>162.5</v>
      </c>
      <c r="UF161" s="593"/>
      <c r="UG161" s="593">
        <v>0</v>
      </c>
      <c r="UH161" s="593"/>
      <c r="UI161" s="593"/>
      <c r="UJ161" s="593"/>
      <c r="UK161" s="594"/>
      <c r="UL161" s="593">
        <f>IF((ISBLANK(UE161)+ISBLANK(UG161)+ISBLANK(UF161)+ISBLANK(UH161)+ISBLANK(UI161)+ISBLANK(UJ161)+ISBLANK(UK161))&lt;8,IF(ISNUMBER(LARGE((UE161,UG161,UH161,UI161,UJ161),1)),LARGE((UE161,UG161,UH161,UI161,UJ161),1),0)+IF(ISNUMBER(LARGE((UE161,UG161,UH161,UI161,UJ161),2)),LARGE((UE161,UG161,UH161,UI161,UJ161),2),0)+UF161+UK161,"")</f>
        <v>162.5</v>
      </c>
      <c r="UM161" s="603" t="s">
        <v>1488</v>
      </c>
      <c r="UN161" s="662" t="s">
        <v>1768</v>
      </c>
      <c r="UO161" s="592"/>
      <c r="UP161" s="593" t="s">
        <v>401</v>
      </c>
      <c r="UQ161" s="593" t="s">
        <v>66</v>
      </c>
      <c r="UR161" s="593">
        <v>2006</v>
      </c>
      <c r="US161" s="595" t="s">
        <v>44</v>
      </c>
      <c r="UT161" s="596" t="s">
        <v>46</v>
      </c>
      <c r="UU161" s="593">
        <v>162.5</v>
      </c>
      <c r="UV161" s="593"/>
      <c r="UW161" s="593">
        <v>0</v>
      </c>
      <c r="UX161" s="593"/>
      <c r="UY161" s="593"/>
      <c r="UZ161" s="593"/>
      <c r="VA161" s="594"/>
      <c r="VB161" s="593">
        <f>IF((ISBLANK(UU161)+ISBLANK(UW161)+ISBLANK(UV161)+ISBLANK(UX161)+ISBLANK(UY161)+ISBLANK(UZ161)+ISBLANK(VA161))&lt;8,IF(ISNUMBER(LARGE((UU161,UW161,UX161,UY161,UZ161),1)),LARGE((UU161,UW161,UX161,UY161,UZ161),1),0)+IF(ISNUMBER(LARGE((UU161,UW161,UX161,UY161,UZ161),2)),LARGE((UU161,UW161,UX161,UY161,UZ161),2),0)+UV161+VA161,"")</f>
        <v>162.5</v>
      </c>
      <c r="VC161" s="603" t="s">
        <v>1488</v>
      </c>
      <c r="VD161" s="662" t="s">
        <v>1768</v>
      </c>
      <c r="VE161" s="592"/>
      <c r="VF161" s="593" t="s">
        <v>401</v>
      </c>
      <c r="VG161" s="593" t="s">
        <v>66</v>
      </c>
      <c r="VH161" s="593">
        <v>2006</v>
      </c>
      <c r="VI161" s="595" t="s">
        <v>44</v>
      </c>
      <c r="VJ161" s="596" t="s">
        <v>46</v>
      </c>
      <c r="VK161" s="593">
        <v>162.5</v>
      </c>
      <c r="VL161" s="593"/>
      <c r="VM161" s="593">
        <v>0</v>
      </c>
      <c r="VN161" s="593"/>
      <c r="VO161" s="593"/>
      <c r="VP161" s="593"/>
      <c r="VQ161" s="594"/>
      <c r="VR161" s="593">
        <f>IF((ISBLANK(VK161)+ISBLANK(VM161)+ISBLANK(VL161)+ISBLANK(VN161)+ISBLANK(VO161)+ISBLANK(VP161)+ISBLANK(VQ161))&lt;8,IF(ISNUMBER(LARGE((VK161,VM161,VN161,VO161,VP161),1)),LARGE((VK161,VM161,VN161,VO161,VP161),1),0)+IF(ISNUMBER(LARGE((VK161,VM161,VN161,VO161,VP161),2)),LARGE((VK161,VM161,VN161,VO161,VP161),2),0)+VL161+VQ161,"")</f>
        <v>162.5</v>
      </c>
      <c r="VS161" s="603" t="s">
        <v>1488</v>
      </c>
      <c r="VT161" s="662" t="s">
        <v>1768</v>
      </c>
      <c r="VU161" s="592"/>
      <c r="VV161" s="593" t="s">
        <v>401</v>
      </c>
      <c r="VW161" s="593" t="s">
        <v>66</v>
      </c>
      <c r="VX161" s="593">
        <v>2006</v>
      </c>
      <c r="VY161" s="595" t="s">
        <v>44</v>
      </c>
      <c r="VZ161" s="596" t="s">
        <v>46</v>
      </c>
      <c r="WA161" s="593">
        <v>162.5</v>
      </c>
      <c r="WB161" s="593"/>
      <c r="WC161" s="593">
        <v>0</v>
      </c>
      <c r="WD161" s="593"/>
      <c r="WE161" s="593"/>
      <c r="WF161" s="593"/>
      <c r="WG161" s="594"/>
      <c r="WH161" s="593">
        <f>IF((ISBLANK(WA161)+ISBLANK(WC161)+ISBLANK(WB161)+ISBLANK(WD161)+ISBLANK(WE161)+ISBLANK(WF161)+ISBLANK(WG161))&lt;8,IF(ISNUMBER(LARGE((WA161,WC161,WD161,WE161,WF161),1)),LARGE((WA161,WC161,WD161,WE161,WF161),1),0)+IF(ISNUMBER(LARGE((WA161,WC161,WD161,WE161,WF161),2)),LARGE((WA161,WC161,WD161,WE161,WF161),2),0)+WB161+WG161,"")</f>
        <v>162.5</v>
      </c>
      <c r="WI161" s="603" t="s">
        <v>1488</v>
      </c>
      <c r="WJ161" s="662" t="s">
        <v>1768</v>
      </c>
      <c r="WK161" s="592"/>
      <c r="WL161" s="593" t="s">
        <v>401</v>
      </c>
      <c r="WM161" s="593" t="s">
        <v>66</v>
      </c>
      <c r="WN161" s="593">
        <v>2006</v>
      </c>
      <c r="WO161" s="595" t="s">
        <v>44</v>
      </c>
      <c r="WP161" s="596" t="s">
        <v>46</v>
      </c>
      <c r="WQ161" s="593">
        <v>162.5</v>
      </c>
      <c r="WR161" s="593"/>
      <c r="WS161" s="593">
        <v>0</v>
      </c>
      <c r="WT161" s="593"/>
      <c r="WU161" s="593"/>
      <c r="WV161" s="593"/>
      <c r="WW161" s="594"/>
      <c r="WX161" s="593">
        <f>IF((ISBLANK(WQ161)+ISBLANK(WS161)+ISBLANK(WR161)+ISBLANK(WT161)+ISBLANK(WU161)+ISBLANK(WV161)+ISBLANK(WW161))&lt;8,IF(ISNUMBER(LARGE((WQ161,WS161,WT161,WU161,WV161),1)),LARGE((WQ161,WS161,WT161,WU161,WV161),1),0)+IF(ISNUMBER(LARGE((WQ161,WS161,WT161,WU161,WV161),2)),LARGE((WQ161,WS161,WT161,WU161,WV161),2),0)+WR161+WW161,"")</f>
        <v>162.5</v>
      </c>
      <c r="WY161" s="603" t="s">
        <v>1488</v>
      </c>
      <c r="WZ161" s="662" t="s">
        <v>1768</v>
      </c>
      <c r="XA161" s="592"/>
      <c r="XB161" s="593" t="s">
        <v>401</v>
      </c>
      <c r="XC161" s="593" t="s">
        <v>66</v>
      </c>
      <c r="XD161" s="593">
        <v>2006</v>
      </c>
      <c r="XE161" s="595" t="s">
        <v>44</v>
      </c>
      <c r="XF161" s="596" t="s">
        <v>46</v>
      </c>
      <c r="XG161" s="593">
        <v>162.5</v>
      </c>
      <c r="XH161" s="593"/>
      <c r="XI161" s="593">
        <v>0</v>
      </c>
      <c r="XJ161" s="593"/>
      <c r="XK161" s="593"/>
      <c r="XL161" s="593"/>
      <c r="XM161" s="594"/>
      <c r="XN161" s="593">
        <f>IF((ISBLANK(XG161)+ISBLANK(XI161)+ISBLANK(XH161)+ISBLANK(XJ161)+ISBLANK(XK161)+ISBLANK(XL161)+ISBLANK(XM161))&lt;8,IF(ISNUMBER(LARGE((XG161,XI161,XJ161,XK161,XL161),1)),LARGE((XG161,XI161,XJ161,XK161,XL161),1),0)+IF(ISNUMBER(LARGE((XG161,XI161,XJ161,XK161,XL161),2)),LARGE((XG161,XI161,XJ161,XK161,XL161),2),0)+XH161+XM161,"")</f>
        <v>162.5</v>
      </c>
      <c r="XO161" s="603" t="s">
        <v>1488</v>
      </c>
      <c r="XP161" s="662" t="s">
        <v>1768</v>
      </c>
      <c r="XQ161" s="592"/>
      <c r="XR161" s="593" t="s">
        <v>401</v>
      </c>
      <c r="XS161" s="593" t="s">
        <v>66</v>
      </c>
      <c r="XT161" s="593">
        <v>2006</v>
      </c>
      <c r="XU161" s="595" t="s">
        <v>44</v>
      </c>
      <c r="XV161" s="596" t="s">
        <v>46</v>
      </c>
      <c r="XW161" s="593">
        <v>162.5</v>
      </c>
      <c r="XX161" s="593"/>
      <c r="XY161" s="593">
        <v>0</v>
      </c>
      <c r="XZ161" s="593"/>
      <c r="YA161" s="593"/>
      <c r="YB161" s="593"/>
      <c r="YC161" s="594"/>
      <c r="YD161" s="593">
        <f>IF((ISBLANK(XW161)+ISBLANK(XY161)+ISBLANK(XX161)+ISBLANK(XZ161)+ISBLANK(YA161)+ISBLANK(YB161)+ISBLANK(YC161))&lt;8,IF(ISNUMBER(LARGE((XW161,XY161,XZ161,YA161,YB161),1)),LARGE((XW161,XY161,XZ161,YA161,YB161),1),0)+IF(ISNUMBER(LARGE((XW161,XY161,XZ161,YA161,YB161),2)),LARGE((XW161,XY161,XZ161,YA161,YB161),2),0)+XX161+YC161,"")</f>
        <v>162.5</v>
      </c>
      <c r="YE161" s="603" t="s">
        <v>1488</v>
      </c>
      <c r="YF161" s="662" t="s">
        <v>1768</v>
      </c>
      <c r="YG161" s="592"/>
      <c r="YH161" s="593" t="s">
        <v>401</v>
      </c>
      <c r="YI161" s="593" t="s">
        <v>66</v>
      </c>
      <c r="YJ161" s="593">
        <v>2006</v>
      </c>
      <c r="YK161" s="595" t="s">
        <v>44</v>
      </c>
      <c r="YL161" s="596" t="s">
        <v>46</v>
      </c>
      <c r="YM161" s="593">
        <v>162.5</v>
      </c>
      <c r="YN161" s="593"/>
      <c r="YO161" s="593">
        <v>0</v>
      </c>
      <c r="YP161" s="593"/>
      <c r="YQ161" s="593"/>
      <c r="YR161" s="593"/>
      <c r="YS161" s="594"/>
      <c r="YT161" s="593">
        <f>IF((ISBLANK(YM161)+ISBLANK(YO161)+ISBLANK(YN161)+ISBLANK(YP161)+ISBLANK(YQ161)+ISBLANK(YR161)+ISBLANK(YS161))&lt;8,IF(ISNUMBER(LARGE((YM161,YO161,YP161,YQ161,YR161),1)),LARGE((YM161,YO161,YP161,YQ161,YR161),1),0)+IF(ISNUMBER(LARGE((YM161,YO161,YP161,YQ161,YR161),2)),LARGE((YM161,YO161,YP161,YQ161,YR161),2),0)+YN161+YS161,"")</f>
        <v>162.5</v>
      </c>
      <c r="YU161" s="603" t="s">
        <v>1488</v>
      </c>
      <c r="YV161" s="662" t="s">
        <v>1768</v>
      </c>
      <c r="YW161" s="592"/>
      <c r="YX161" s="593" t="s">
        <v>401</v>
      </c>
      <c r="YY161" s="593" t="s">
        <v>66</v>
      </c>
      <c r="YZ161" s="593">
        <v>2006</v>
      </c>
      <c r="ZA161" s="595" t="s">
        <v>44</v>
      </c>
      <c r="ZB161" s="596" t="s">
        <v>46</v>
      </c>
      <c r="ZC161" s="593">
        <v>162.5</v>
      </c>
      <c r="ZD161" s="593"/>
      <c r="ZE161" s="593">
        <v>0</v>
      </c>
      <c r="ZF161" s="593"/>
      <c r="ZG161" s="593"/>
      <c r="ZH161" s="593"/>
      <c r="ZI161" s="594"/>
      <c r="ZJ161" s="593">
        <f>IF((ISBLANK(ZC161)+ISBLANK(ZE161)+ISBLANK(ZD161)+ISBLANK(ZF161)+ISBLANK(ZG161)+ISBLANK(ZH161)+ISBLANK(ZI161))&lt;8,IF(ISNUMBER(LARGE((ZC161,ZE161,ZF161,ZG161,ZH161),1)),LARGE((ZC161,ZE161,ZF161,ZG161,ZH161),1),0)+IF(ISNUMBER(LARGE((ZC161,ZE161,ZF161,ZG161,ZH161),2)),LARGE((ZC161,ZE161,ZF161,ZG161,ZH161),2),0)+ZD161+ZI161,"")</f>
        <v>162.5</v>
      </c>
      <c r="ZK161" s="603" t="s">
        <v>1488</v>
      </c>
      <c r="ZL161" s="662" t="s">
        <v>1768</v>
      </c>
      <c r="ZM161" s="592"/>
      <c r="ZN161" s="593" t="s">
        <v>401</v>
      </c>
      <c r="ZO161" s="593" t="s">
        <v>66</v>
      </c>
      <c r="ZP161" s="593">
        <v>2006</v>
      </c>
      <c r="ZQ161" s="595" t="s">
        <v>44</v>
      </c>
      <c r="ZR161" s="596" t="s">
        <v>46</v>
      </c>
      <c r="ZS161" s="593">
        <v>162.5</v>
      </c>
      <c r="ZT161" s="593"/>
      <c r="ZU161" s="593">
        <v>0</v>
      </c>
      <c r="ZV161" s="593"/>
      <c r="ZW161" s="593"/>
      <c r="ZX161" s="593"/>
      <c r="ZY161" s="594"/>
      <c r="ZZ161" s="593">
        <f>IF((ISBLANK(ZS161)+ISBLANK(ZU161)+ISBLANK(ZT161)+ISBLANK(ZV161)+ISBLANK(ZW161)+ISBLANK(ZX161)+ISBLANK(ZY161))&lt;8,IF(ISNUMBER(LARGE((ZS161,ZU161,ZV161,ZW161,ZX161),1)),LARGE((ZS161,ZU161,ZV161,ZW161,ZX161),1),0)+IF(ISNUMBER(LARGE((ZS161,ZU161,ZV161,ZW161,ZX161),2)),LARGE((ZS161,ZU161,ZV161,ZW161,ZX161),2),0)+ZT161+ZY161,"")</f>
        <v>162.5</v>
      </c>
      <c r="AAA161" s="603" t="s">
        <v>1488</v>
      </c>
      <c r="AAB161" s="662" t="s">
        <v>1768</v>
      </c>
      <c r="AAC161" s="592"/>
      <c r="AAD161" s="593" t="s">
        <v>401</v>
      </c>
      <c r="AAE161" s="593" t="s">
        <v>66</v>
      </c>
      <c r="AAF161" s="593">
        <v>2006</v>
      </c>
      <c r="AAG161" s="595" t="s">
        <v>44</v>
      </c>
      <c r="AAH161" s="596" t="s">
        <v>46</v>
      </c>
      <c r="AAI161" s="593">
        <v>162.5</v>
      </c>
      <c r="AAJ161" s="593"/>
      <c r="AAK161" s="593">
        <v>0</v>
      </c>
      <c r="AAL161" s="593"/>
      <c r="AAM161" s="593"/>
      <c r="AAN161" s="593"/>
      <c r="AAO161" s="594"/>
      <c r="AAP161" s="593">
        <f>IF((ISBLANK(AAI161)+ISBLANK(AAK161)+ISBLANK(AAJ161)+ISBLANK(AAL161)+ISBLANK(AAM161)+ISBLANK(AAN161)+ISBLANK(AAO161))&lt;8,IF(ISNUMBER(LARGE((AAI161,AAK161,AAL161,AAM161,AAN161),1)),LARGE((AAI161,AAK161,AAL161,AAM161,AAN161),1),0)+IF(ISNUMBER(LARGE((AAI161,AAK161,AAL161,AAM161,AAN161),2)),LARGE((AAI161,AAK161,AAL161,AAM161,AAN161),2),0)+AAJ161+AAO161,"")</f>
        <v>162.5</v>
      </c>
      <c r="AAQ161" s="603" t="s">
        <v>1488</v>
      </c>
      <c r="AAR161" s="662" t="s">
        <v>1768</v>
      </c>
      <c r="AAS161" s="592"/>
      <c r="AAT161" s="593" t="s">
        <v>401</v>
      </c>
      <c r="AAU161" s="593" t="s">
        <v>66</v>
      </c>
      <c r="AAV161" s="593">
        <v>2006</v>
      </c>
      <c r="AAW161" s="595" t="s">
        <v>44</v>
      </c>
      <c r="AAX161" s="596" t="s">
        <v>46</v>
      </c>
      <c r="AAY161" s="593">
        <v>162.5</v>
      </c>
      <c r="AAZ161" s="593"/>
      <c r="ABA161" s="593">
        <v>0</v>
      </c>
      <c r="ABB161" s="593"/>
      <c r="ABC161" s="593"/>
      <c r="ABD161" s="593"/>
      <c r="ABE161" s="594"/>
      <c r="ABF161" s="593">
        <f>IF((ISBLANK(AAY161)+ISBLANK(ABA161)+ISBLANK(AAZ161)+ISBLANK(ABB161)+ISBLANK(ABC161)+ISBLANK(ABD161)+ISBLANK(ABE161))&lt;8,IF(ISNUMBER(LARGE((AAY161,ABA161,ABB161,ABC161,ABD161),1)),LARGE((AAY161,ABA161,ABB161,ABC161,ABD161),1),0)+IF(ISNUMBER(LARGE((AAY161,ABA161,ABB161,ABC161,ABD161),2)),LARGE((AAY161,ABA161,ABB161,ABC161,ABD161),2),0)+AAZ161+ABE161,"")</f>
        <v>162.5</v>
      </c>
      <c r="ABG161" s="603" t="s">
        <v>1488</v>
      </c>
      <c r="ABH161" s="662" t="s">
        <v>1768</v>
      </c>
      <c r="ABI161" s="592"/>
      <c r="ABJ161" s="593" t="s">
        <v>401</v>
      </c>
      <c r="ABK161" s="593" t="s">
        <v>66</v>
      </c>
      <c r="ABL161" s="593">
        <v>2006</v>
      </c>
      <c r="ABM161" s="595" t="s">
        <v>44</v>
      </c>
      <c r="ABN161" s="596" t="s">
        <v>46</v>
      </c>
      <c r="ABO161" s="593">
        <v>162.5</v>
      </c>
      <c r="ABP161" s="593"/>
      <c r="ABQ161" s="593">
        <v>0</v>
      </c>
      <c r="ABR161" s="593"/>
      <c r="ABS161" s="593"/>
      <c r="ABT161" s="593"/>
      <c r="ABU161" s="594"/>
      <c r="ABV161" s="593">
        <f>IF((ISBLANK(ABO161)+ISBLANK(ABQ161)+ISBLANK(ABP161)+ISBLANK(ABR161)+ISBLANK(ABS161)+ISBLANK(ABT161)+ISBLANK(ABU161))&lt;8,IF(ISNUMBER(LARGE((ABO161,ABQ161,ABR161,ABS161,ABT161),1)),LARGE((ABO161,ABQ161,ABR161,ABS161,ABT161),1),0)+IF(ISNUMBER(LARGE((ABO161,ABQ161,ABR161,ABS161,ABT161),2)),LARGE((ABO161,ABQ161,ABR161,ABS161,ABT161),2),0)+ABP161+ABU161,"")</f>
        <v>162.5</v>
      </c>
      <c r="ABW161" s="603" t="s">
        <v>1488</v>
      </c>
      <c r="ABX161" s="662" t="s">
        <v>1768</v>
      </c>
      <c r="ABY161" s="592"/>
      <c r="ABZ161" s="593" t="s">
        <v>401</v>
      </c>
      <c r="ACA161" s="593" t="s">
        <v>66</v>
      </c>
      <c r="ACB161" s="593">
        <v>2006</v>
      </c>
      <c r="ACC161" s="595" t="s">
        <v>44</v>
      </c>
      <c r="ACD161" s="596" t="s">
        <v>46</v>
      </c>
      <c r="ACE161" s="593">
        <v>162.5</v>
      </c>
      <c r="ACF161" s="593"/>
      <c r="ACG161" s="593">
        <v>0</v>
      </c>
      <c r="ACH161" s="593"/>
      <c r="ACI161" s="593"/>
      <c r="ACJ161" s="593"/>
      <c r="ACK161" s="594"/>
      <c r="ACL161" s="593">
        <f>IF((ISBLANK(ACE161)+ISBLANK(ACG161)+ISBLANK(ACF161)+ISBLANK(ACH161)+ISBLANK(ACI161)+ISBLANK(ACJ161)+ISBLANK(ACK161))&lt;8,IF(ISNUMBER(LARGE((ACE161,ACG161,ACH161,ACI161,ACJ161),1)),LARGE((ACE161,ACG161,ACH161,ACI161,ACJ161),1),0)+IF(ISNUMBER(LARGE((ACE161,ACG161,ACH161,ACI161,ACJ161),2)),LARGE((ACE161,ACG161,ACH161,ACI161,ACJ161),2),0)+ACF161+ACK161,"")</f>
        <v>162.5</v>
      </c>
      <c r="ACM161" s="603" t="s">
        <v>1488</v>
      </c>
      <c r="ACN161" s="662" t="s">
        <v>1768</v>
      </c>
      <c r="ACO161" s="592"/>
      <c r="ACP161" s="593" t="s">
        <v>401</v>
      </c>
      <c r="ACQ161" s="593" t="s">
        <v>66</v>
      </c>
      <c r="ACR161" s="593">
        <v>2006</v>
      </c>
      <c r="ACS161" s="595" t="s">
        <v>44</v>
      </c>
      <c r="ACT161" s="596" t="s">
        <v>46</v>
      </c>
      <c r="ACU161" s="593">
        <v>162.5</v>
      </c>
      <c r="ACV161" s="593"/>
      <c r="ACW161" s="593">
        <v>0</v>
      </c>
      <c r="ACX161" s="593"/>
      <c r="ACY161" s="593"/>
      <c r="ACZ161" s="593"/>
      <c r="ADA161" s="594"/>
      <c r="ADB161" s="593">
        <f>IF((ISBLANK(ACU161)+ISBLANK(ACW161)+ISBLANK(ACV161)+ISBLANK(ACX161)+ISBLANK(ACY161)+ISBLANK(ACZ161)+ISBLANK(ADA161))&lt;8,IF(ISNUMBER(LARGE((ACU161,ACW161,ACX161,ACY161,ACZ161),1)),LARGE((ACU161,ACW161,ACX161,ACY161,ACZ161),1),0)+IF(ISNUMBER(LARGE((ACU161,ACW161,ACX161,ACY161,ACZ161),2)),LARGE((ACU161,ACW161,ACX161,ACY161,ACZ161),2),0)+ACV161+ADA161,"")</f>
        <v>162.5</v>
      </c>
      <c r="ADC161" s="603" t="s">
        <v>1488</v>
      </c>
      <c r="ADD161" s="662" t="s">
        <v>1768</v>
      </c>
      <c r="ADE161" s="592"/>
      <c r="ADF161" s="593" t="s">
        <v>401</v>
      </c>
      <c r="ADG161" s="593" t="s">
        <v>66</v>
      </c>
      <c r="ADH161" s="593">
        <v>2006</v>
      </c>
      <c r="ADI161" s="595" t="s">
        <v>44</v>
      </c>
      <c r="ADJ161" s="596" t="s">
        <v>46</v>
      </c>
      <c r="ADK161" s="593">
        <v>162.5</v>
      </c>
      <c r="ADL161" s="593"/>
      <c r="ADM161" s="593">
        <v>0</v>
      </c>
      <c r="ADN161" s="593"/>
      <c r="ADO161" s="593"/>
      <c r="ADP161" s="593"/>
      <c r="ADQ161" s="594"/>
      <c r="ADR161" s="593">
        <f>IF((ISBLANK(ADK161)+ISBLANK(ADM161)+ISBLANK(ADL161)+ISBLANK(ADN161)+ISBLANK(ADO161)+ISBLANK(ADP161)+ISBLANK(ADQ161))&lt;8,IF(ISNUMBER(LARGE((ADK161,ADM161,ADN161,ADO161,ADP161),1)),LARGE((ADK161,ADM161,ADN161,ADO161,ADP161),1),0)+IF(ISNUMBER(LARGE((ADK161,ADM161,ADN161,ADO161,ADP161),2)),LARGE((ADK161,ADM161,ADN161,ADO161,ADP161),2),0)+ADL161+ADQ161,"")</f>
        <v>162.5</v>
      </c>
      <c r="ADS161" s="603" t="s">
        <v>1488</v>
      </c>
      <c r="ADT161" s="662" t="s">
        <v>1768</v>
      </c>
      <c r="ADU161" s="592"/>
      <c r="ADV161" s="593" t="s">
        <v>401</v>
      </c>
      <c r="ADW161" s="593" t="s">
        <v>66</v>
      </c>
      <c r="ADX161" s="593">
        <v>2006</v>
      </c>
      <c r="ADY161" s="595" t="s">
        <v>44</v>
      </c>
      <c r="ADZ161" s="596" t="s">
        <v>46</v>
      </c>
      <c r="AEA161" s="593">
        <v>162.5</v>
      </c>
      <c r="AEB161" s="593"/>
      <c r="AEC161" s="593">
        <v>0</v>
      </c>
      <c r="AED161" s="593"/>
      <c r="AEE161" s="593"/>
      <c r="AEF161" s="593"/>
      <c r="AEG161" s="594"/>
      <c r="AEH161" s="593">
        <f>IF((ISBLANK(AEA161)+ISBLANK(AEC161)+ISBLANK(AEB161)+ISBLANK(AED161)+ISBLANK(AEE161)+ISBLANK(AEF161)+ISBLANK(AEG161))&lt;8,IF(ISNUMBER(LARGE((AEA161,AEC161,AED161,AEE161,AEF161),1)),LARGE((AEA161,AEC161,AED161,AEE161,AEF161),1),0)+IF(ISNUMBER(LARGE((AEA161,AEC161,AED161,AEE161,AEF161),2)),LARGE((AEA161,AEC161,AED161,AEE161,AEF161),2),0)+AEB161+AEG161,"")</f>
        <v>162.5</v>
      </c>
      <c r="AEI161" s="603" t="s">
        <v>1488</v>
      </c>
      <c r="AEJ161" s="662" t="s">
        <v>1768</v>
      </c>
      <c r="AEK161" s="592"/>
      <c r="AEL161" s="593" t="s">
        <v>401</v>
      </c>
      <c r="AEM161" s="593" t="s">
        <v>66</v>
      </c>
      <c r="AEN161" s="593">
        <v>2006</v>
      </c>
      <c r="AEO161" s="595" t="s">
        <v>44</v>
      </c>
      <c r="AEP161" s="596" t="s">
        <v>46</v>
      </c>
      <c r="AEQ161" s="593">
        <v>162.5</v>
      </c>
      <c r="AER161" s="593"/>
      <c r="AES161" s="593">
        <v>0</v>
      </c>
      <c r="AET161" s="593"/>
      <c r="AEU161" s="593"/>
      <c r="AEV161" s="593"/>
      <c r="AEW161" s="594"/>
      <c r="AEX161" s="593">
        <f>IF((ISBLANK(AEQ161)+ISBLANK(AES161)+ISBLANK(AER161)+ISBLANK(AET161)+ISBLANK(AEU161)+ISBLANK(AEV161)+ISBLANK(AEW161))&lt;8,IF(ISNUMBER(LARGE((AEQ161,AES161,AET161,AEU161,AEV161),1)),LARGE((AEQ161,AES161,AET161,AEU161,AEV161),1),0)+IF(ISNUMBER(LARGE((AEQ161,AES161,AET161,AEU161,AEV161),2)),LARGE((AEQ161,AES161,AET161,AEU161,AEV161),2),0)+AER161+AEW161,"")</f>
        <v>162.5</v>
      </c>
      <c r="AEY161" s="603" t="s">
        <v>1488</v>
      </c>
      <c r="AEZ161" s="662" t="s">
        <v>1768</v>
      </c>
      <c r="AFA161" s="592"/>
      <c r="AFB161" s="593" t="s">
        <v>401</v>
      </c>
      <c r="AFC161" s="593" t="s">
        <v>66</v>
      </c>
      <c r="AFD161" s="593">
        <v>2006</v>
      </c>
      <c r="AFE161" s="595" t="s">
        <v>44</v>
      </c>
      <c r="AFF161" s="596" t="s">
        <v>46</v>
      </c>
      <c r="AFG161" s="593">
        <v>162.5</v>
      </c>
      <c r="AFH161" s="593"/>
      <c r="AFI161" s="593">
        <v>0</v>
      </c>
      <c r="AFJ161" s="593"/>
      <c r="AFK161" s="593"/>
      <c r="AFL161" s="593"/>
      <c r="AFM161" s="594"/>
      <c r="AFN161" s="593">
        <f>IF((ISBLANK(AFG161)+ISBLANK(AFI161)+ISBLANK(AFH161)+ISBLANK(AFJ161)+ISBLANK(AFK161)+ISBLANK(AFL161)+ISBLANK(AFM161))&lt;8,IF(ISNUMBER(LARGE((AFG161,AFI161,AFJ161,AFK161,AFL161),1)),LARGE((AFG161,AFI161,AFJ161,AFK161,AFL161),1),0)+IF(ISNUMBER(LARGE((AFG161,AFI161,AFJ161,AFK161,AFL161),2)),LARGE((AFG161,AFI161,AFJ161,AFK161,AFL161),2),0)+AFH161+AFM161,"")</f>
        <v>162.5</v>
      </c>
      <c r="AFO161" s="603" t="s">
        <v>1488</v>
      </c>
      <c r="AFP161" s="662" t="s">
        <v>1768</v>
      </c>
      <c r="AFQ161" s="592"/>
      <c r="AFR161" s="593" t="s">
        <v>401</v>
      </c>
      <c r="AFS161" s="593" t="s">
        <v>66</v>
      </c>
      <c r="AFT161" s="593">
        <v>2006</v>
      </c>
      <c r="AFU161" s="595" t="s">
        <v>44</v>
      </c>
      <c r="AFV161" s="596" t="s">
        <v>46</v>
      </c>
      <c r="AFW161" s="593">
        <v>162.5</v>
      </c>
      <c r="AFX161" s="593"/>
      <c r="AFY161" s="593">
        <v>0</v>
      </c>
      <c r="AFZ161" s="593"/>
      <c r="AGA161" s="593"/>
      <c r="AGB161" s="593"/>
      <c r="AGC161" s="594"/>
      <c r="AGD161" s="593">
        <f>IF((ISBLANK(AFW161)+ISBLANK(AFY161)+ISBLANK(AFX161)+ISBLANK(AFZ161)+ISBLANK(AGA161)+ISBLANK(AGB161)+ISBLANK(AGC161))&lt;8,IF(ISNUMBER(LARGE((AFW161,AFY161,AFZ161,AGA161,AGB161),1)),LARGE((AFW161,AFY161,AFZ161,AGA161,AGB161),1),0)+IF(ISNUMBER(LARGE((AFW161,AFY161,AFZ161,AGA161,AGB161),2)),LARGE((AFW161,AFY161,AFZ161,AGA161,AGB161),2),0)+AFX161+AGC161,"")</f>
        <v>162.5</v>
      </c>
      <c r="AGE161" s="603" t="s">
        <v>1488</v>
      </c>
      <c r="AGF161" s="662" t="s">
        <v>1768</v>
      </c>
      <c r="AGG161" s="592"/>
      <c r="AGH161" s="593" t="s">
        <v>401</v>
      </c>
      <c r="AGI161" s="593" t="s">
        <v>66</v>
      </c>
      <c r="AGJ161" s="593">
        <v>2006</v>
      </c>
      <c r="AGK161" s="595" t="s">
        <v>44</v>
      </c>
      <c r="AGL161" s="596" t="s">
        <v>46</v>
      </c>
      <c r="AGM161" s="593">
        <v>162.5</v>
      </c>
      <c r="AGN161" s="593"/>
      <c r="AGO161" s="593">
        <v>0</v>
      </c>
      <c r="AGP161" s="593"/>
      <c r="AGQ161" s="593"/>
      <c r="AGR161" s="593"/>
      <c r="AGS161" s="594"/>
      <c r="AGT161" s="593">
        <f>IF((ISBLANK(AGM161)+ISBLANK(AGO161)+ISBLANK(AGN161)+ISBLANK(AGP161)+ISBLANK(AGQ161)+ISBLANK(AGR161)+ISBLANK(AGS161))&lt;8,IF(ISNUMBER(LARGE((AGM161,AGO161,AGP161,AGQ161,AGR161),1)),LARGE((AGM161,AGO161,AGP161,AGQ161,AGR161),1),0)+IF(ISNUMBER(LARGE((AGM161,AGO161,AGP161,AGQ161,AGR161),2)),LARGE((AGM161,AGO161,AGP161,AGQ161,AGR161),2),0)+AGN161+AGS161,"")</f>
        <v>162.5</v>
      </c>
      <c r="AGU161" s="603" t="s">
        <v>1488</v>
      </c>
      <c r="AGV161" s="662" t="s">
        <v>1768</v>
      </c>
      <c r="AGW161" s="592"/>
      <c r="AGX161" s="593" t="s">
        <v>401</v>
      </c>
      <c r="AGY161" s="593" t="s">
        <v>66</v>
      </c>
      <c r="AGZ161" s="593">
        <v>2006</v>
      </c>
      <c r="AHA161" s="595" t="s">
        <v>44</v>
      </c>
      <c r="AHB161" s="596" t="s">
        <v>46</v>
      </c>
      <c r="AHC161" s="593">
        <v>162.5</v>
      </c>
      <c r="AHD161" s="593"/>
      <c r="AHE161" s="593">
        <v>0</v>
      </c>
      <c r="AHF161" s="593"/>
      <c r="AHG161" s="593"/>
      <c r="AHH161" s="593"/>
      <c r="AHI161" s="594"/>
      <c r="AHJ161" s="593">
        <f>IF((ISBLANK(AHC161)+ISBLANK(AHE161)+ISBLANK(AHD161)+ISBLANK(AHF161)+ISBLANK(AHG161)+ISBLANK(AHH161)+ISBLANK(AHI161))&lt;8,IF(ISNUMBER(LARGE((AHC161,AHE161,AHF161,AHG161,AHH161),1)),LARGE((AHC161,AHE161,AHF161,AHG161,AHH161),1),0)+IF(ISNUMBER(LARGE((AHC161,AHE161,AHF161,AHG161,AHH161),2)),LARGE((AHC161,AHE161,AHF161,AHG161,AHH161),2),0)+AHD161+AHI161,"")</f>
        <v>162.5</v>
      </c>
      <c r="AHK161" s="603" t="s">
        <v>1488</v>
      </c>
      <c r="AHL161" s="662" t="s">
        <v>1768</v>
      </c>
      <c r="AHM161" s="592"/>
      <c r="AHN161" s="593" t="s">
        <v>401</v>
      </c>
      <c r="AHO161" s="593" t="s">
        <v>66</v>
      </c>
      <c r="AHP161" s="593">
        <v>2006</v>
      </c>
      <c r="AHQ161" s="595" t="s">
        <v>44</v>
      </c>
      <c r="AHR161" s="596" t="s">
        <v>46</v>
      </c>
      <c r="AHS161" s="593">
        <v>162.5</v>
      </c>
      <c r="AHT161" s="593"/>
      <c r="AHU161" s="593">
        <v>0</v>
      </c>
      <c r="AHV161" s="593"/>
      <c r="AHW161" s="593"/>
      <c r="AHX161" s="593"/>
      <c r="AHY161" s="594"/>
      <c r="AHZ161" s="593">
        <f>IF((ISBLANK(AHS161)+ISBLANK(AHU161)+ISBLANK(AHT161)+ISBLANK(AHV161)+ISBLANK(AHW161)+ISBLANK(AHX161)+ISBLANK(AHY161))&lt;8,IF(ISNUMBER(LARGE((AHS161,AHU161,AHV161,AHW161,AHX161),1)),LARGE((AHS161,AHU161,AHV161,AHW161,AHX161),1),0)+IF(ISNUMBER(LARGE((AHS161,AHU161,AHV161,AHW161,AHX161),2)),LARGE((AHS161,AHU161,AHV161,AHW161,AHX161),2),0)+AHT161+AHY161,"")</f>
        <v>162.5</v>
      </c>
      <c r="AIA161" s="603" t="s">
        <v>1488</v>
      </c>
      <c r="AIB161" s="662" t="s">
        <v>1768</v>
      </c>
      <c r="AIC161" s="592"/>
      <c r="AID161" s="593" t="s">
        <v>401</v>
      </c>
      <c r="AIE161" s="593" t="s">
        <v>66</v>
      </c>
      <c r="AIF161" s="593">
        <v>2006</v>
      </c>
      <c r="AIG161" s="595" t="s">
        <v>44</v>
      </c>
      <c r="AIH161" s="596" t="s">
        <v>46</v>
      </c>
      <c r="AII161" s="593">
        <v>162.5</v>
      </c>
      <c r="AIJ161" s="593"/>
      <c r="AIK161" s="593">
        <v>0</v>
      </c>
      <c r="AIL161" s="593"/>
      <c r="AIM161" s="593"/>
      <c r="AIN161" s="593"/>
      <c r="AIO161" s="594"/>
      <c r="AIP161" s="593">
        <f>IF((ISBLANK(AII161)+ISBLANK(AIK161)+ISBLANK(AIJ161)+ISBLANK(AIL161)+ISBLANK(AIM161)+ISBLANK(AIN161)+ISBLANK(AIO161))&lt;8,IF(ISNUMBER(LARGE((AII161,AIK161,AIL161,AIM161,AIN161),1)),LARGE((AII161,AIK161,AIL161,AIM161,AIN161),1),0)+IF(ISNUMBER(LARGE((AII161,AIK161,AIL161,AIM161,AIN161),2)),LARGE((AII161,AIK161,AIL161,AIM161,AIN161),2),0)+AIJ161+AIO161,"")</f>
        <v>162.5</v>
      </c>
      <c r="AIQ161" s="603" t="s">
        <v>1488</v>
      </c>
      <c r="AIR161" s="662" t="s">
        <v>1768</v>
      </c>
      <c r="AIS161" s="592"/>
      <c r="AIT161" s="593" t="s">
        <v>401</v>
      </c>
      <c r="AIU161" s="593" t="s">
        <v>66</v>
      </c>
      <c r="AIV161" s="593">
        <v>2006</v>
      </c>
      <c r="AIW161" s="595" t="s">
        <v>44</v>
      </c>
      <c r="AIX161" s="596" t="s">
        <v>46</v>
      </c>
      <c r="AIY161" s="593">
        <v>162.5</v>
      </c>
      <c r="AIZ161" s="593"/>
      <c r="AJA161" s="593">
        <v>0</v>
      </c>
      <c r="AJB161" s="593"/>
      <c r="AJC161" s="593"/>
      <c r="AJD161" s="593"/>
      <c r="AJE161" s="594"/>
      <c r="AJF161" s="593">
        <f>IF((ISBLANK(AIY161)+ISBLANK(AJA161)+ISBLANK(AIZ161)+ISBLANK(AJB161)+ISBLANK(AJC161)+ISBLANK(AJD161)+ISBLANK(AJE161))&lt;8,IF(ISNUMBER(LARGE((AIY161,AJA161,AJB161,AJC161,AJD161),1)),LARGE((AIY161,AJA161,AJB161,AJC161,AJD161),1),0)+IF(ISNUMBER(LARGE((AIY161,AJA161,AJB161,AJC161,AJD161),2)),LARGE((AIY161,AJA161,AJB161,AJC161,AJD161),2),0)+AIZ161+AJE161,"")</f>
        <v>162.5</v>
      </c>
      <c r="AJG161" s="603" t="s">
        <v>1488</v>
      </c>
      <c r="AJH161" s="662" t="s">
        <v>1768</v>
      </c>
      <c r="AJI161" s="592"/>
      <c r="AJJ161" s="593" t="s">
        <v>401</v>
      </c>
      <c r="AJK161" s="593" t="s">
        <v>66</v>
      </c>
      <c r="AJL161" s="593">
        <v>2006</v>
      </c>
      <c r="AJM161" s="595" t="s">
        <v>44</v>
      </c>
      <c r="AJN161" s="596" t="s">
        <v>46</v>
      </c>
      <c r="AJO161" s="593">
        <v>162.5</v>
      </c>
      <c r="AJP161" s="593"/>
      <c r="AJQ161" s="593">
        <v>0</v>
      </c>
      <c r="AJR161" s="593"/>
      <c r="AJS161" s="593"/>
      <c r="AJT161" s="593"/>
      <c r="AJU161" s="594"/>
      <c r="AJV161" s="593">
        <f>IF((ISBLANK(AJO161)+ISBLANK(AJQ161)+ISBLANK(AJP161)+ISBLANK(AJR161)+ISBLANK(AJS161)+ISBLANK(AJT161)+ISBLANK(AJU161))&lt;8,IF(ISNUMBER(LARGE((AJO161,AJQ161,AJR161,AJS161,AJT161),1)),LARGE((AJO161,AJQ161,AJR161,AJS161,AJT161),1),0)+IF(ISNUMBER(LARGE((AJO161,AJQ161,AJR161,AJS161,AJT161),2)),LARGE((AJO161,AJQ161,AJR161,AJS161,AJT161),2),0)+AJP161+AJU161,"")</f>
        <v>162.5</v>
      </c>
      <c r="AJW161" s="603" t="s">
        <v>1488</v>
      </c>
      <c r="AJX161" s="662" t="s">
        <v>1768</v>
      </c>
      <c r="AJY161" s="592"/>
      <c r="AJZ161" s="593" t="s">
        <v>401</v>
      </c>
      <c r="AKA161" s="593" t="s">
        <v>66</v>
      </c>
      <c r="AKB161" s="593">
        <v>2006</v>
      </c>
      <c r="AKC161" s="595" t="s">
        <v>44</v>
      </c>
      <c r="AKD161" s="596" t="s">
        <v>46</v>
      </c>
      <c r="AKE161" s="593">
        <v>162.5</v>
      </c>
      <c r="AKF161" s="593"/>
      <c r="AKG161" s="593">
        <v>0</v>
      </c>
      <c r="AKH161" s="593"/>
      <c r="AKI161" s="593"/>
      <c r="AKJ161" s="593"/>
      <c r="AKK161" s="594"/>
      <c r="AKL161" s="593">
        <f>IF((ISBLANK(AKE161)+ISBLANK(AKG161)+ISBLANK(AKF161)+ISBLANK(AKH161)+ISBLANK(AKI161)+ISBLANK(AKJ161)+ISBLANK(AKK161))&lt;8,IF(ISNUMBER(LARGE((AKE161,AKG161,AKH161,AKI161,AKJ161),1)),LARGE((AKE161,AKG161,AKH161,AKI161,AKJ161),1),0)+IF(ISNUMBER(LARGE((AKE161,AKG161,AKH161,AKI161,AKJ161),2)),LARGE((AKE161,AKG161,AKH161,AKI161,AKJ161),2),0)+AKF161+AKK161,"")</f>
        <v>162.5</v>
      </c>
      <c r="AKM161" s="603" t="s">
        <v>1488</v>
      </c>
      <c r="AKN161" s="662" t="s">
        <v>1768</v>
      </c>
      <c r="AKO161" s="592"/>
      <c r="AKP161" s="593" t="s">
        <v>401</v>
      </c>
      <c r="AKQ161" s="593" t="s">
        <v>66</v>
      </c>
      <c r="AKR161" s="593">
        <v>2006</v>
      </c>
      <c r="AKS161" s="595" t="s">
        <v>44</v>
      </c>
      <c r="AKT161" s="596" t="s">
        <v>46</v>
      </c>
      <c r="AKU161" s="593">
        <v>162.5</v>
      </c>
      <c r="AKV161" s="593"/>
      <c r="AKW161" s="593">
        <v>0</v>
      </c>
      <c r="AKX161" s="593"/>
      <c r="AKY161" s="593"/>
      <c r="AKZ161" s="593"/>
      <c r="ALA161" s="594"/>
      <c r="ALB161" s="593">
        <f>IF((ISBLANK(AKU161)+ISBLANK(AKW161)+ISBLANK(AKV161)+ISBLANK(AKX161)+ISBLANK(AKY161)+ISBLANK(AKZ161)+ISBLANK(ALA161))&lt;8,IF(ISNUMBER(LARGE((AKU161,AKW161,AKX161,AKY161,AKZ161),1)),LARGE((AKU161,AKW161,AKX161,AKY161,AKZ161),1),0)+IF(ISNUMBER(LARGE((AKU161,AKW161,AKX161,AKY161,AKZ161),2)),LARGE((AKU161,AKW161,AKX161,AKY161,AKZ161),2),0)+AKV161+ALA161,"")</f>
        <v>162.5</v>
      </c>
      <c r="ALC161" s="603" t="s">
        <v>1488</v>
      </c>
      <c r="ALD161" s="662" t="s">
        <v>1768</v>
      </c>
      <c r="ALE161" s="592"/>
      <c r="ALF161" s="593" t="s">
        <v>401</v>
      </c>
      <c r="ALG161" s="593" t="s">
        <v>66</v>
      </c>
      <c r="ALH161" s="593">
        <v>2006</v>
      </c>
      <c r="ALI161" s="595" t="s">
        <v>44</v>
      </c>
      <c r="ALJ161" s="596" t="s">
        <v>46</v>
      </c>
      <c r="ALK161" s="593">
        <v>162.5</v>
      </c>
      <c r="ALL161" s="593"/>
      <c r="ALM161" s="593">
        <v>0</v>
      </c>
      <c r="ALN161" s="593"/>
      <c r="ALO161" s="593"/>
      <c r="ALP161" s="593"/>
      <c r="ALQ161" s="594"/>
      <c r="ALR161" s="593">
        <f>IF((ISBLANK(ALK161)+ISBLANK(ALM161)+ISBLANK(ALL161)+ISBLANK(ALN161)+ISBLANK(ALO161)+ISBLANK(ALP161)+ISBLANK(ALQ161))&lt;8,IF(ISNUMBER(LARGE((ALK161,ALM161,ALN161,ALO161,ALP161),1)),LARGE((ALK161,ALM161,ALN161,ALO161,ALP161),1),0)+IF(ISNUMBER(LARGE((ALK161,ALM161,ALN161,ALO161,ALP161),2)),LARGE((ALK161,ALM161,ALN161,ALO161,ALP161),2),0)+ALL161+ALQ161,"")</f>
        <v>162.5</v>
      </c>
      <c r="ALS161" s="603" t="s">
        <v>1488</v>
      </c>
      <c r="ALT161" s="662" t="s">
        <v>1768</v>
      </c>
      <c r="ALU161" s="592"/>
      <c r="ALV161" s="593" t="s">
        <v>401</v>
      </c>
      <c r="ALW161" s="593" t="s">
        <v>66</v>
      </c>
      <c r="ALX161" s="593">
        <v>2006</v>
      </c>
      <c r="ALY161" s="595" t="s">
        <v>44</v>
      </c>
      <c r="ALZ161" s="596" t="s">
        <v>46</v>
      </c>
      <c r="AMA161" s="593">
        <v>162.5</v>
      </c>
      <c r="AMB161" s="593"/>
      <c r="AMC161" s="593">
        <v>0</v>
      </c>
      <c r="AMD161" s="593"/>
      <c r="AME161" s="593"/>
      <c r="AMF161" s="593"/>
      <c r="AMG161" s="594"/>
      <c r="AMH161" s="593">
        <f>IF((ISBLANK(AMA161)+ISBLANK(AMC161)+ISBLANK(AMB161)+ISBLANK(AMD161)+ISBLANK(AME161)+ISBLANK(AMF161)+ISBLANK(AMG161))&lt;8,IF(ISNUMBER(LARGE((AMA161,AMC161,AMD161,AME161,AMF161),1)),LARGE((AMA161,AMC161,AMD161,AME161,AMF161),1),0)+IF(ISNUMBER(LARGE((AMA161,AMC161,AMD161,AME161,AMF161),2)),LARGE((AMA161,AMC161,AMD161,AME161,AMF161),2),0)+AMB161+AMG161,"")</f>
        <v>162.5</v>
      </c>
      <c r="AMI161" s="603" t="s">
        <v>1488</v>
      </c>
      <c r="AMJ161" s="662" t="s">
        <v>1768</v>
      </c>
      <c r="AMK161" s="592"/>
      <c r="AML161" s="593" t="s">
        <v>401</v>
      </c>
      <c r="AMM161" s="593" t="s">
        <v>66</v>
      </c>
      <c r="AMN161" s="593">
        <v>2006</v>
      </c>
      <c r="AMO161" s="595" t="s">
        <v>44</v>
      </c>
      <c r="AMP161" s="596" t="s">
        <v>46</v>
      </c>
      <c r="AMQ161" s="593">
        <v>162.5</v>
      </c>
      <c r="AMR161" s="593"/>
      <c r="AMS161" s="593">
        <v>0</v>
      </c>
      <c r="AMT161" s="593"/>
      <c r="AMU161" s="593"/>
      <c r="AMV161" s="593"/>
      <c r="AMW161" s="594"/>
      <c r="AMX161" s="593">
        <f>IF((ISBLANK(AMQ161)+ISBLANK(AMS161)+ISBLANK(AMR161)+ISBLANK(AMT161)+ISBLANK(AMU161)+ISBLANK(AMV161)+ISBLANK(AMW161))&lt;8,IF(ISNUMBER(LARGE((AMQ161,AMS161,AMT161,AMU161,AMV161),1)),LARGE((AMQ161,AMS161,AMT161,AMU161,AMV161),1),0)+IF(ISNUMBER(LARGE((AMQ161,AMS161,AMT161,AMU161,AMV161),2)),LARGE((AMQ161,AMS161,AMT161,AMU161,AMV161),2),0)+AMR161+AMW161,"")</f>
        <v>162.5</v>
      </c>
      <c r="AMY161" s="603" t="s">
        <v>1488</v>
      </c>
      <c r="AMZ161" s="662" t="s">
        <v>1768</v>
      </c>
      <c r="ANA161" s="592"/>
      <c r="ANB161" s="593" t="s">
        <v>401</v>
      </c>
      <c r="ANC161" s="593" t="s">
        <v>66</v>
      </c>
      <c r="AND161" s="593">
        <v>2006</v>
      </c>
      <c r="ANE161" s="595" t="s">
        <v>44</v>
      </c>
      <c r="ANF161" s="596" t="s">
        <v>46</v>
      </c>
      <c r="ANG161" s="593">
        <v>162.5</v>
      </c>
      <c r="ANH161" s="593"/>
      <c r="ANI161" s="593">
        <v>0</v>
      </c>
      <c r="ANJ161" s="593"/>
      <c r="ANK161" s="593"/>
      <c r="ANL161" s="593"/>
      <c r="ANM161" s="594"/>
      <c r="ANN161" s="593">
        <f>IF((ISBLANK(ANG161)+ISBLANK(ANI161)+ISBLANK(ANH161)+ISBLANK(ANJ161)+ISBLANK(ANK161)+ISBLANK(ANL161)+ISBLANK(ANM161))&lt;8,IF(ISNUMBER(LARGE((ANG161,ANI161,ANJ161,ANK161,ANL161),1)),LARGE((ANG161,ANI161,ANJ161,ANK161,ANL161),1),0)+IF(ISNUMBER(LARGE((ANG161,ANI161,ANJ161,ANK161,ANL161),2)),LARGE((ANG161,ANI161,ANJ161,ANK161,ANL161),2),0)+ANH161+ANM161,"")</f>
        <v>162.5</v>
      </c>
      <c r="ANO161" s="603" t="s">
        <v>1488</v>
      </c>
      <c r="ANP161" s="662" t="s">
        <v>1768</v>
      </c>
      <c r="ANQ161" s="592"/>
      <c r="ANR161" s="593" t="s">
        <v>401</v>
      </c>
      <c r="ANS161" s="593" t="s">
        <v>66</v>
      </c>
      <c r="ANT161" s="593">
        <v>2006</v>
      </c>
      <c r="ANU161" s="595" t="s">
        <v>44</v>
      </c>
      <c r="ANV161" s="596" t="s">
        <v>46</v>
      </c>
      <c r="ANW161" s="593">
        <v>162.5</v>
      </c>
      <c r="ANX161" s="593"/>
      <c r="ANY161" s="593">
        <v>0</v>
      </c>
      <c r="ANZ161" s="593"/>
      <c r="AOA161" s="593"/>
      <c r="AOB161" s="593"/>
      <c r="AOC161" s="594"/>
      <c r="AOD161" s="593">
        <f>IF((ISBLANK(ANW161)+ISBLANK(ANY161)+ISBLANK(ANX161)+ISBLANK(ANZ161)+ISBLANK(AOA161)+ISBLANK(AOB161)+ISBLANK(AOC161))&lt;8,IF(ISNUMBER(LARGE((ANW161,ANY161,ANZ161,AOA161,AOB161),1)),LARGE((ANW161,ANY161,ANZ161,AOA161,AOB161),1),0)+IF(ISNUMBER(LARGE((ANW161,ANY161,ANZ161,AOA161,AOB161),2)),LARGE((ANW161,ANY161,ANZ161,AOA161,AOB161),2),0)+ANX161+AOC161,"")</f>
        <v>162.5</v>
      </c>
      <c r="AOE161" s="603" t="s">
        <v>1488</v>
      </c>
      <c r="AOF161" s="662" t="s">
        <v>1768</v>
      </c>
      <c r="AOG161" s="592"/>
      <c r="AOH161" s="593" t="s">
        <v>401</v>
      </c>
      <c r="AOI161" s="593" t="s">
        <v>66</v>
      </c>
      <c r="AOJ161" s="593">
        <v>2006</v>
      </c>
      <c r="AOK161" s="595" t="s">
        <v>44</v>
      </c>
      <c r="AOL161" s="596" t="s">
        <v>46</v>
      </c>
      <c r="AOM161" s="593">
        <v>162.5</v>
      </c>
      <c r="AON161" s="593"/>
      <c r="AOO161" s="593">
        <v>0</v>
      </c>
      <c r="AOP161" s="593"/>
      <c r="AOQ161" s="593"/>
      <c r="AOR161" s="593"/>
      <c r="AOS161" s="594"/>
      <c r="AOT161" s="593">
        <f>IF((ISBLANK(AOM161)+ISBLANK(AOO161)+ISBLANK(AON161)+ISBLANK(AOP161)+ISBLANK(AOQ161)+ISBLANK(AOR161)+ISBLANK(AOS161))&lt;8,IF(ISNUMBER(LARGE((AOM161,AOO161,AOP161,AOQ161,AOR161),1)),LARGE((AOM161,AOO161,AOP161,AOQ161,AOR161),1),0)+IF(ISNUMBER(LARGE((AOM161,AOO161,AOP161,AOQ161,AOR161),2)),LARGE((AOM161,AOO161,AOP161,AOQ161,AOR161),2),0)+AON161+AOS161,"")</f>
        <v>162.5</v>
      </c>
      <c r="AOU161" s="603" t="s">
        <v>1488</v>
      </c>
      <c r="AOV161" s="662" t="s">
        <v>1768</v>
      </c>
      <c r="AOW161" s="592"/>
      <c r="AOX161" s="593" t="s">
        <v>401</v>
      </c>
      <c r="AOY161" s="593" t="s">
        <v>66</v>
      </c>
      <c r="AOZ161" s="593">
        <v>2006</v>
      </c>
      <c r="APA161" s="595" t="s">
        <v>44</v>
      </c>
      <c r="APB161" s="596" t="s">
        <v>46</v>
      </c>
      <c r="APC161" s="593">
        <v>162.5</v>
      </c>
      <c r="APD161" s="593"/>
      <c r="APE161" s="593">
        <v>0</v>
      </c>
      <c r="APF161" s="593"/>
      <c r="APG161" s="593"/>
      <c r="APH161" s="593"/>
      <c r="API161" s="594"/>
      <c r="APJ161" s="593">
        <f>IF((ISBLANK(APC161)+ISBLANK(APE161)+ISBLANK(APD161)+ISBLANK(APF161)+ISBLANK(APG161)+ISBLANK(APH161)+ISBLANK(API161))&lt;8,IF(ISNUMBER(LARGE((APC161,APE161,APF161,APG161,APH161),1)),LARGE((APC161,APE161,APF161,APG161,APH161),1),0)+IF(ISNUMBER(LARGE((APC161,APE161,APF161,APG161,APH161),2)),LARGE((APC161,APE161,APF161,APG161,APH161),2),0)+APD161+API161,"")</f>
        <v>162.5</v>
      </c>
      <c r="APK161" s="603" t="s">
        <v>1488</v>
      </c>
      <c r="APL161" s="662" t="s">
        <v>1768</v>
      </c>
      <c r="APM161" s="592"/>
      <c r="APN161" s="593" t="s">
        <v>401</v>
      </c>
      <c r="APO161" s="593" t="s">
        <v>66</v>
      </c>
      <c r="APP161" s="593">
        <v>2006</v>
      </c>
      <c r="APQ161" s="595" t="s">
        <v>44</v>
      </c>
      <c r="APR161" s="596" t="s">
        <v>46</v>
      </c>
      <c r="APS161" s="593">
        <v>162.5</v>
      </c>
      <c r="APT161" s="593"/>
      <c r="APU161" s="593">
        <v>0</v>
      </c>
      <c r="APV161" s="593"/>
      <c r="APW161" s="593"/>
      <c r="APX161" s="593"/>
      <c r="APY161" s="594"/>
      <c r="APZ161" s="593">
        <f>IF((ISBLANK(APS161)+ISBLANK(APU161)+ISBLANK(APT161)+ISBLANK(APV161)+ISBLANK(APW161)+ISBLANK(APX161)+ISBLANK(APY161))&lt;8,IF(ISNUMBER(LARGE((APS161,APU161,APV161,APW161,APX161),1)),LARGE((APS161,APU161,APV161,APW161,APX161),1),0)+IF(ISNUMBER(LARGE((APS161,APU161,APV161,APW161,APX161),2)),LARGE((APS161,APU161,APV161,APW161,APX161),2),0)+APT161+APY161,"")</f>
        <v>162.5</v>
      </c>
      <c r="AQA161" s="603" t="s">
        <v>1488</v>
      </c>
      <c r="AQB161" s="662" t="s">
        <v>1768</v>
      </c>
      <c r="AQC161" s="592"/>
      <c r="AQD161" s="593" t="s">
        <v>401</v>
      </c>
      <c r="AQE161" s="593" t="s">
        <v>66</v>
      </c>
      <c r="AQF161" s="593">
        <v>2006</v>
      </c>
      <c r="AQG161" s="595" t="s">
        <v>44</v>
      </c>
      <c r="AQH161" s="596" t="s">
        <v>46</v>
      </c>
      <c r="AQI161" s="593">
        <v>162.5</v>
      </c>
      <c r="AQJ161" s="593"/>
      <c r="AQK161" s="593">
        <v>0</v>
      </c>
      <c r="AQL161" s="593"/>
      <c r="AQM161" s="593"/>
      <c r="AQN161" s="593"/>
      <c r="AQO161" s="594"/>
      <c r="AQP161" s="593">
        <f>IF((ISBLANK(AQI161)+ISBLANK(AQK161)+ISBLANK(AQJ161)+ISBLANK(AQL161)+ISBLANK(AQM161)+ISBLANK(AQN161)+ISBLANK(AQO161))&lt;8,IF(ISNUMBER(LARGE((AQI161,AQK161,AQL161,AQM161,AQN161),1)),LARGE((AQI161,AQK161,AQL161,AQM161,AQN161),1),0)+IF(ISNUMBER(LARGE((AQI161,AQK161,AQL161,AQM161,AQN161),2)),LARGE((AQI161,AQK161,AQL161,AQM161,AQN161),2),0)+AQJ161+AQO161,"")</f>
        <v>162.5</v>
      </c>
      <c r="AQQ161" s="603" t="s">
        <v>1488</v>
      </c>
      <c r="AQR161" s="662" t="s">
        <v>1768</v>
      </c>
      <c r="AQS161" s="592"/>
      <c r="AQT161" s="593" t="s">
        <v>401</v>
      </c>
      <c r="AQU161" s="593" t="s">
        <v>66</v>
      </c>
      <c r="AQV161" s="593">
        <v>2006</v>
      </c>
      <c r="AQW161" s="595" t="s">
        <v>44</v>
      </c>
      <c r="AQX161" s="596" t="s">
        <v>46</v>
      </c>
      <c r="AQY161" s="593">
        <v>162.5</v>
      </c>
      <c r="AQZ161" s="593"/>
      <c r="ARA161" s="593">
        <v>0</v>
      </c>
      <c r="ARB161" s="593"/>
      <c r="ARC161" s="593"/>
      <c r="ARD161" s="593"/>
      <c r="ARE161" s="594"/>
      <c r="ARF161" s="593">
        <f>IF((ISBLANK(AQY161)+ISBLANK(ARA161)+ISBLANK(AQZ161)+ISBLANK(ARB161)+ISBLANK(ARC161)+ISBLANK(ARD161)+ISBLANK(ARE161))&lt;8,IF(ISNUMBER(LARGE((AQY161,ARA161,ARB161,ARC161,ARD161),1)),LARGE((AQY161,ARA161,ARB161,ARC161,ARD161),1),0)+IF(ISNUMBER(LARGE((AQY161,ARA161,ARB161,ARC161,ARD161),2)),LARGE((AQY161,ARA161,ARB161,ARC161,ARD161),2),0)+AQZ161+ARE161,"")</f>
        <v>162.5</v>
      </c>
      <c r="ARG161" s="603" t="s">
        <v>1488</v>
      </c>
      <c r="ARH161" s="662" t="s">
        <v>1768</v>
      </c>
      <c r="ARI161" s="592"/>
      <c r="ARJ161" s="593" t="s">
        <v>401</v>
      </c>
      <c r="ARK161" s="593" t="s">
        <v>66</v>
      </c>
      <c r="ARL161" s="593">
        <v>2006</v>
      </c>
      <c r="ARM161" s="595" t="s">
        <v>44</v>
      </c>
      <c r="ARN161" s="596" t="s">
        <v>46</v>
      </c>
      <c r="ARO161" s="593">
        <v>162.5</v>
      </c>
      <c r="ARP161" s="593"/>
      <c r="ARQ161" s="593">
        <v>0</v>
      </c>
      <c r="ARR161" s="593"/>
      <c r="ARS161" s="593"/>
      <c r="ART161" s="593"/>
      <c r="ARU161" s="594"/>
      <c r="ARV161" s="593">
        <f>IF((ISBLANK(ARO161)+ISBLANK(ARQ161)+ISBLANK(ARP161)+ISBLANK(ARR161)+ISBLANK(ARS161)+ISBLANK(ART161)+ISBLANK(ARU161))&lt;8,IF(ISNUMBER(LARGE((ARO161,ARQ161,ARR161,ARS161,ART161),1)),LARGE((ARO161,ARQ161,ARR161,ARS161,ART161),1),0)+IF(ISNUMBER(LARGE((ARO161,ARQ161,ARR161,ARS161,ART161),2)),LARGE((ARO161,ARQ161,ARR161,ARS161,ART161),2),0)+ARP161+ARU161,"")</f>
        <v>162.5</v>
      </c>
      <c r="ARW161" s="603" t="s">
        <v>1488</v>
      </c>
      <c r="ARX161" s="662" t="s">
        <v>1768</v>
      </c>
      <c r="ARY161" s="592"/>
      <c r="ARZ161" s="593" t="s">
        <v>401</v>
      </c>
      <c r="ASA161" s="593" t="s">
        <v>66</v>
      </c>
      <c r="ASB161" s="593">
        <v>2006</v>
      </c>
      <c r="ASC161" s="595" t="s">
        <v>44</v>
      </c>
      <c r="ASD161" s="596" t="s">
        <v>46</v>
      </c>
      <c r="ASE161" s="593">
        <v>162.5</v>
      </c>
      <c r="ASF161" s="593"/>
      <c r="ASG161" s="593">
        <v>0</v>
      </c>
      <c r="ASH161" s="593"/>
      <c r="ASI161" s="593"/>
      <c r="ASJ161" s="593"/>
      <c r="ASK161" s="594"/>
      <c r="ASL161" s="593">
        <f>IF((ISBLANK(ASE161)+ISBLANK(ASG161)+ISBLANK(ASF161)+ISBLANK(ASH161)+ISBLANK(ASI161)+ISBLANK(ASJ161)+ISBLANK(ASK161))&lt;8,IF(ISNUMBER(LARGE((ASE161,ASG161,ASH161,ASI161,ASJ161),1)),LARGE((ASE161,ASG161,ASH161,ASI161,ASJ161),1),0)+IF(ISNUMBER(LARGE((ASE161,ASG161,ASH161,ASI161,ASJ161),2)),LARGE((ASE161,ASG161,ASH161,ASI161,ASJ161),2),0)+ASF161+ASK161,"")</f>
        <v>162.5</v>
      </c>
      <c r="ASM161" s="603" t="s">
        <v>1488</v>
      </c>
      <c r="ASN161" s="662" t="s">
        <v>1768</v>
      </c>
      <c r="ASO161" s="592"/>
      <c r="ASP161" s="593" t="s">
        <v>401</v>
      </c>
      <c r="ASQ161" s="593" t="s">
        <v>66</v>
      </c>
      <c r="ASR161" s="593">
        <v>2006</v>
      </c>
      <c r="ASS161" s="595" t="s">
        <v>44</v>
      </c>
      <c r="AST161" s="596" t="s">
        <v>46</v>
      </c>
      <c r="ASU161" s="593">
        <v>162.5</v>
      </c>
      <c r="ASV161" s="593"/>
      <c r="ASW161" s="593">
        <v>0</v>
      </c>
      <c r="ASX161" s="593"/>
      <c r="ASY161" s="593"/>
      <c r="ASZ161" s="593"/>
      <c r="ATA161" s="594"/>
      <c r="ATB161" s="593">
        <f>IF((ISBLANK(ASU161)+ISBLANK(ASW161)+ISBLANK(ASV161)+ISBLANK(ASX161)+ISBLANK(ASY161)+ISBLANK(ASZ161)+ISBLANK(ATA161))&lt;8,IF(ISNUMBER(LARGE((ASU161,ASW161,ASX161,ASY161,ASZ161),1)),LARGE((ASU161,ASW161,ASX161,ASY161,ASZ161),1),0)+IF(ISNUMBER(LARGE((ASU161,ASW161,ASX161,ASY161,ASZ161),2)),LARGE((ASU161,ASW161,ASX161,ASY161,ASZ161),2),0)+ASV161+ATA161,"")</f>
        <v>162.5</v>
      </c>
      <c r="ATC161" s="603" t="s">
        <v>1488</v>
      </c>
      <c r="ATD161" s="662" t="s">
        <v>1768</v>
      </c>
      <c r="ATE161" s="592"/>
      <c r="ATF161" s="593" t="s">
        <v>401</v>
      </c>
      <c r="ATG161" s="593" t="s">
        <v>66</v>
      </c>
      <c r="ATH161" s="593">
        <v>2006</v>
      </c>
      <c r="ATI161" s="595" t="s">
        <v>44</v>
      </c>
      <c r="ATJ161" s="596" t="s">
        <v>46</v>
      </c>
      <c r="ATK161" s="593">
        <v>162.5</v>
      </c>
      <c r="ATL161" s="593"/>
      <c r="ATM161" s="593">
        <v>0</v>
      </c>
      <c r="ATN161" s="593"/>
      <c r="ATO161" s="593"/>
      <c r="ATP161" s="593"/>
      <c r="ATQ161" s="594"/>
      <c r="ATR161" s="593">
        <f>IF((ISBLANK(ATK161)+ISBLANK(ATM161)+ISBLANK(ATL161)+ISBLANK(ATN161)+ISBLANK(ATO161)+ISBLANK(ATP161)+ISBLANK(ATQ161))&lt;8,IF(ISNUMBER(LARGE((ATK161,ATM161,ATN161,ATO161,ATP161),1)),LARGE((ATK161,ATM161,ATN161,ATO161,ATP161),1),0)+IF(ISNUMBER(LARGE((ATK161,ATM161,ATN161,ATO161,ATP161),2)),LARGE((ATK161,ATM161,ATN161,ATO161,ATP161),2),0)+ATL161+ATQ161,"")</f>
        <v>162.5</v>
      </c>
      <c r="ATS161" s="603" t="s">
        <v>1488</v>
      </c>
      <c r="ATT161" s="662" t="s">
        <v>1768</v>
      </c>
      <c r="ATU161" s="592"/>
      <c r="ATV161" s="593" t="s">
        <v>401</v>
      </c>
      <c r="ATW161" s="593" t="s">
        <v>66</v>
      </c>
      <c r="ATX161" s="593">
        <v>2006</v>
      </c>
      <c r="ATY161" s="595" t="s">
        <v>44</v>
      </c>
      <c r="ATZ161" s="596" t="s">
        <v>46</v>
      </c>
      <c r="AUA161" s="593">
        <v>162.5</v>
      </c>
      <c r="AUB161" s="593"/>
      <c r="AUC161" s="593">
        <v>0</v>
      </c>
      <c r="AUD161" s="593"/>
      <c r="AUE161" s="593"/>
      <c r="AUF161" s="593"/>
      <c r="AUG161" s="594"/>
      <c r="AUH161" s="593">
        <f>IF((ISBLANK(AUA161)+ISBLANK(AUC161)+ISBLANK(AUB161)+ISBLANK(AUD161)+ISBLANK(AUE161)+ISBLANK(AUF161)+ISBLANK(AUG161))&lt;8,IF(ISNUMBER(LARGE((AUA161,AUC161,AUD161,AUE161,AUF161),1)),LARGE((AUA161,AUC161,AUD161,AUE161,AUF161),1),0)+IF(ISNUMBER(LARGE((AUA161,AUC161,AUD161,AUE161,AUF161),2)),LARGE((AUA161,AUC161,AUD161,AUE161,AUF161),2),0)+AUB161+AUG161,"")</f>
        <v>162.5</v>
      </c>
      <c r="AUI161" s="603" t="s">
        <v>1488</v>
      </c>
      <c r="AUJ161" s="662" t="s">
        <v>1768</v>
      </c>
      <c r="AUK161" s="592"/>
      <c r="AUL161" s="593" t="s">
        <v>401</v>
      </c>
      <c r="AUM161" s="593" t="s">
        <v>66</v>
      </c>
      <c r="AUN161" s="593">
        <v>2006</v>
      </c>
      <c r="AUO161" s="595" t="s">
        <v>44</v>
      </c>
      <c r="AUP161" s="596" t="s">
        <v>46</v>
      </c>
      <c r="AUQ161" s="593">
        <v>162.5</v>
      </c>
      <c r="AUR161" s="593"/>
      <c r="AUS161" s="593">
        <v>0</v>
      </c>
      <c r="AUT161" s="593"/>
      <c r="AUU161" s="593"/>
      <c r="AUV161" s="593"/>
      <c r="AUW161" s="594"/>
      <c r="AUX161" s="593">
        <f>IF((ISBLANK(AUQ161)+ISBLANK(AUS161)+ISBLANK(AUR161)+ISBLANK(AUT161)+ISBLANK(AUU161)+ISBLANK(AUV161)+ISBLANK(AUW161))&lt;8,IF(ISNUMBER(LARGE((AUQ161,AUS161,AUT161,AUU161,AUV161),1)),LARGE((AUQ161,AUS161,AUT161,AUU161,AUV161),1),0)+IF(ISNUMBER(LARGE((AUQ161,AUS161,AUT161,AUU161,AUV161),2)),LARGE((AUQ161,AUS161,AUT161,AUU161,AUV161),2),0)+AUR161+AUW161,"")</f>
        <v>162.5</v>
      </c>
      <c r="AUY161" s="603" t="s">
        <v>1488</v>
      </c>
      <c r="AUZ161" s="662" t="s">
        <v>1768</v>
      </c>
      <c r="AVA161" s="592"/>
      <c r="AVB161" s="593" t="s">
        <v>401</v>
      </c>
      <c r="AVC161" s="593" t="s">
        <v>66</v>
      </c>
      <c r="AVD161" s="593">
        <v>2006</v>
      </c>
      <c r="AVE161" s="595" t="s">
        <v>44</v>
      </c>
      <c r="AVF161" s="596" t="s">
        <v>46</v>
      </c>
      <c r="AVG161" s="593">
        <v>162.5</v>
      </c>
      <c r="AVH161" s="593"/>
      <c r="AVI161" s="593">
        <v>0</v>
      </c>
      <c r="AVJ161" s="593"/>
      <c r="AVK161" s="593"/>
      <c r="AVL161" s="593"/>
      <c r="AVM161" s="594"/>
      <c r="AVN161" s="593">
        <f>IF((ISBLANK(AVG161)+ISBLANK(AVI161)+ISBLANK(AVH161)+ISBLANK(AVJ161)+ISBLANK(AVK161)+ISBLANK(AVL161)+ISBLANK(AVM161))&lt;8,IF(ISNUMBER(LARGE((AVG161,AVI161,AVJ161,AVK161,AVL161),1)),LARGE((AVG161,AVI161,AVJ161,AVK161,AVL161),1),0)+IF(ISNUMBER(LARGE((AVG161,AVI161,AVJ161,AVK161,AVL161),2)),LARGE((AVG161,AVI161,AVJ161,AVK161,AVL161),2),0)+AVH161+AVM161,"")</f>
        <v>162.5</v>
      </c>
      <c r="AVO161" s="603" t="s">
        <v>1488</v>
      </c>
      <c r="AVP161" s="662" t="s">
        <v>1768</v>
      </c>
      <c r="AVQ161" s="592"/>
      <c r="AVR161" s="593" t="s">
        <v>401</v>
      </c>
      <c r="AVS161" s="593" t="s">
        <v>66</v>
      </c>
      <c r="AVT161" s="593">
        <v>2006</v>
      </c>
      <c r="AVU161" s="595" t="s">
        <v>44</v>
      </c>
      <c r="AVV161" s="596" t="s">
        <v>46</v>
      </c>
      <c r="AVW161" s="593">
        <v>162.5</v>
      </c>
      <c r="AVX161" s="593"/>
      <c r="AVY161" s="593">
        <v>0</v>
      </c>
      <c r="AVZ161" s="593"/>
      <c r="AWA161" s="593"/>
      <c r="AWB161" s="593"/>
      <c r="AWC161" s="594"/>
      <c r="AWD161" s="593">
        <f>IF((ISBLANK(AVW161)+ISBLANK(AVY161)+ISBLANK(AVX161)+ISBLANK(AVZ161)+ISBLANK(AWA161)+ISBLANK(AWB161)+ISBLANK(AWC161))&lt;8,IF(ISNUMBER(LARGE((AVW161,AVY161,AVZ161,AWA161,AWB161),1)),LARGE((AVW161,AVY161,AVZ161,AWA161,AWB161),1),0)+IF(ISNUMBER(LARGE((AVW161,AVY161,AVZ161,AWA161,AWB161),2)),LARGE((AVW161,AVY161,AVZ161,AWA161,AWB161),2),0)+AVX161+AWC161,"")</f>
        <v>162.5</v>
      </c>
      <c r="AWE161" s="603" t="s">
        <v>1488</v>
      </c>
      <c r="AWF161" s="662" t="s">
        <v>1768</v>
      </c>
      <c r="AWG161" s="592"/>
      <c r="AWH161" s="593" t="s">
        <v>401</v>
      </c>
      <c r="AWI161" s="593" t="s">
        <v>66</v>
      </c>
      <c r="AWJ161" s="593">
        <v>2006</v>
      </c>
      <c r="AWK161" s="595" t="s">
        <v>44</v>
      </c>
      <c r="AWL161" s="596" t="s">
        <v>46</v>
      </c>
      <c r="AWM161" s="593">
        <v>162.5</v>
      </c>
      <c r="AWN161" s="593"/>
      <c r="AWO161" s="593">
        <v>0</v>
      </c>
      <c r="AWP161" s="593"/>
      <c r="AWQ161" s="593"/>
      <c r="AWR161" s="593"/>
      <c r="AWS161" s="594"/>
      <c r="AWT161" s="593">
        <f>IF((ISBLANK(AWM161)+ISBLANK(AWO161)+ISBLANK(AWN161)+ISBLANK(AWP161)+ISBLANK(AWQ161)+ISBLANK(AWR161)+ISBLANK(AWS161))&lt;8,IF(ISNUMBER(LARGE((AWM161,AWO161,AWP161,AWQ161,AWR161),1)),LARGE((AWM161,AWO161,AWP161,AWQ161,AWR161),1),0)+IF(ISNUMBER(LARGE((AWM161,AWO161,AWP161,AWQ161,AWR161),2)),LARGE((AWM161,AWO161,AWP161,AWQ161,AWR161),2),0)+AWN161+AWS161,"")</f>
        <v>162.5</v>
      </c>
      <c r="AWU161" s="603" t="s">
        <v>1488</v>
      </c>
      <c r="AWV161" s="662" t="s">
        <v>1768</v>
      </c>
      <c r="AWW161" s="592"/>
      <c r="AWX161" s="593" t="s">
        <v>401</v>
      </c>
      <c r="AWY161" s="593" t="s">
        <v>66</v>
      </c>
      <c r="AWZ161" s="593">
        <v>2006</v>
      </c>
      <c r="AXA161" s="595" t="s">
        <v>44</v>
      </c>
      <c r="AXB161" s="596" t="s">
        <v>46</v>
      </c>
      <c r="AXC161" s="593">
        <v>162.5</v>
      </c>
      <c r="AXD161" s="593"/>
      <c r="AXE161" s="593">
        <v>0</v>
      </c>
      <c r="AXF161" s="593"/>
      <c r="AXG161" s="593"/>
      <c r="AXH161" s="593"/>
      <c r="AXI161" s="594"/>
      <c r="AXJ161" s="593">
        <f>IF((ISBLANK(AXC161)+ISBLANK(AXE161)+ISBLANK(AXD161)+ISBLANK(AXF161)+ISBLANK(AXG161)+ISBLANK(AXH161)+ISBLANK(AXI161))&lt;8,IF(ISNUMBER(LARGE((AXC161,AXE161,AXF161,AXG161,AXH161),1)),LARGE((AXC161,AXE161,AXF161,AXG161,AXH161),1),0)+IF(ISNUMBER(LARGE((AXC161,AXE161,AXF161,AXG161,AXH161),2)),LARGE((AXC161,AXE161,AXF161,AXG161,AXH161),2),0)+AXD161+AXI161,"")</f>
        <v>162.5</v>
      </c>
      <c r="AXK161" s="603" t="s">
        <v>1488</v>
      </c>
      <c r="AXL161" s="662" t="s">
        <v>1768</v>
      </c>
      <c r="AXM161" s="592"/>
      <c r="AXN161" s="593" t="s">
        <v>401</v>
      </c>
      <c r="AXO161" s="593" t="s">
        <v>66</v>
      </c>
      <c r="AXP161" s="593">
        <v>2006</v>
      </c>
      <c r="AXQ161" s="595" t="s">
        <v>44</v>
      </c>
      <c r="AXR161" s="596" t="s">
        <v>46</v>
      </c>
      <c r="AXS161" s="593">
        <v>162.5</v>
      </c>
      <c r="AXT161" s="593"/>
      <c r="AXU161" s="593">
        <v>0</v>
      </c>
      <c r="AXV161" s="593"/>
      <c r="AXW161" s="593"/>
      <c r="AXX161" s="593"/>
      <c r="AXY161" s="594"/>
      <c r="AXZ161" s="593">
        <f>IF((ISBLANK(AXS161)+ISBLANK(AXU161)+ISBLANK(AXT161)+ISBLANK(AXV161)+ISBLANK(AXW161)+ISBLANK(AXX161)+ISBLANK(AXY161))&lt;8,IF(ISNUMBER(LARGE((AXS161,AXU161,AXV161,AXW161,AXX161),1)),LARGE((AXS161,AXU161,AXV161,AXW161,AXX161),1),0)+IF(ISNUMBER(LARGE((AXS161,AXU161,AXV161,AXW161,AXX161),2)),LARGE((AXS161,AXU161,AXV161,AXW161,AXX161),2),0)+AXT161+AXY161,"")</f>
        <v>162.5</v>
      </c>
      <c r="AYA161" s="603" t="s">
        <v>1488</v>
      </c>
      <c r="AYB161" s="662" t="s">
        <v>1768</v>
      </c>
      <c r="AYC161" s="592"/>
      <c r="AYD161" s="593" t="s">
        <v>401</v>
      </c>
      <c r="AYE161" s="593" t="s">
        <v>66</v>
      </c>
      <c r="AYF161" s="593">
        <v>2006</v>
      </c>
      <c r="AYG161" s="595" t="s">
        <v>44</v>
      </c>
      <c r="AYH161" s="596" t="s">
        <v>46</v>
      </c>
      <c r="AYI161" s="593">
        <v>162.5</v>
      </c>
      <c r="AYJ161" s="593"/>
      <c r="AYK161" s="593">
        <v>0</v>
      </c>
      <c r="AYL161" s="593"/>
      <c r="AYM161" s="593"/>
      <c r="AYN161" s="593"/>
      <c r="AYO161" s="594"/>
      <c r="AYP161" s="593">
        <f>IF((ISBLANK(AYI161)+ISBLANK(AYK161)+ISBLANK(AYJ161)+ISBLANK(AYL161)+ISBLANK(AYM161)+ISBLANK(AYN161)+ISBLANK(AYO161))&lt;8,IF(ISNUMBER(LARGE((AYI161,AYK161,AYL161,AYM161,AYN161),1)),LARGE((AYI161,AYK161,AYL161,AYM161,AYN161),1),0)+IF(ISNUMBER(LARGE((AYI161,AYK161,AYL161,AYM161,AYN161),2)),LARGE((AYI161,AYK161,AYL161,AYM161,AYN161),2),0)+AYJ161+AYO161,"")</f>
        <v>162.5</v>
      </c>
      <c r="AYQ161" s="603" t="s">
        <v>1488</v>
      </c>
      <c r="AYR161" s="662" t="s">
        <v>1768</v>
      </c>
      <c r="AYS161" s="592"/>
      <c r="AYT161" s="593" t="s">
        <v>401</v>
      </c>
      <c r="AYU161" s="593" t="s">
        <v>66</v>
      </c>
      <c r="AYV161" s="593">
        <v>2006</v>
      </c>
      <c r="AYW161" s="595" t="s">
        <v>44</v>
      </c>
      <c r="AYX161" s="596" t="s">
        <v>46</v>
      </c>
      <c r="AYY161" s="593">
        <v>162.5</v>
      </c>
      <c r="AYZ161" s="593"/>
      <c r="AZA161" s="593">
        <v>0</v>
      </c>
      <c r="AZB161" s="593"/>
      <c r="AZC161" s="593"/>
      <c r="AZD161" s="593"/>
      <c r="AZE161" s="594"/>
      <c r="AZF161" s="593">
        <f>IF((ISBLANK(AYY161)+ISBLANK(AZA161)+ISBLANK(AYZ161)+ISBLANK(AZB161)+ISBLANK(AZC161)+ISBLANK(AZD161)+ISBLANK(AZE161))&lt;8,IF(ISNUMBER(LARGE((AYY161,AZA161,AZB161,AZC161,AZD161),1)),LARGE((AYY161,AZA161,AZB161,AZC161,AZD161),1),0)+IF(ISNUMBER(LARGE((AYY161,AZA161,AZB161,AZC161,AZD161),2)),LARGE((AYY161,AZA161,AZB161,AZC161,AZD161),2),0)+AYZ161+AZE161,"")</f>
        <v>162.5</v>
      </c>
      <c r="AZG161" s="603" t="s">
        <v>1488</v>
      </c>
      <c r="AZH161" s="662" t="s">
        <v>1768</v>
      </c>
      <c r="AZI161" s="592"/>
      <c r="AZJ161" s="593" t="s">
        <v>401</v>
      </c>
      <c r="AZK161" s="593" t="s">
        <v>66</v>
      </c>
      <c r="AZL161" s="593">
        <v>2006</v>
      </c>
      <c r="AZM161" s="595" t="s">
        <v>44</v>
      </c>
      <c r="AZN161" s="596" t="s">
        <v>46</v>
      </c>
      <c r="AZO161" s="593">
        <v>162.5</v>
      </c>
      <c r="AZP161" s="593"/>
      <c r="AZQ161" s="593">
        <v>0</v>
      </c>
      <c r="AZR161" s="593"/>
      <c r="AZS161" s="593"/>
      <c r="AZT161" s="593"/>
      <c r="AZU161" s="594"/>
      <c r="AZV161" s="593">
        <f>IF((ISBLANK(AZO161)+ISBLANK(AZQ161)+ISBLANK(AZP161)+ISBLANK(AZR161)+ISBLANK(AZS161)+ISBLANK(AZT161)+ISBLANK(AZU161))&lt;8,IF(ISNUMBER(LARGE((AZO161,AZQ161,AZR161,AZS161,AZT161),1)),LARGE((AZO161,AZQ161,AZR161,AZS161,AZT161),1),0)+IF(ISNUMBER(LARGE((AZO161,AZQ161,AZR161,AZS161,AZT161),2)),LARGE((AZO161,AZQ161,AZR161,AZS161,AZT161),2),0)+AZP161+AZU161,"")</f>
        <v>162.5</v>
      </c>
      <c r="AZW161" s="603" t="s">
        <v>1488</v>
      </c>
      <c r="AZX161" s="662" t="s">
        <v>1768</v>
      </c>
      <c r="AZY161" s="592"/>
      <c r="AZZ161" s="593" t="s">
        <v>401</v>
      </c>
      <c r="BAA161" s="593" t="s">
        <v>66</v>
      </c>
      <c r="BAB161" s="593">
        <v>2006</v>
      </c>
      <c r="BAC161" s="595" t="s">
        <v>44</v>
      </c>
      <c r="BAD161" s="596" t="s">
        <v>46</v>
      </c>
      <c r="BAE161" s="593">
        <v>162.5</v>
      </c>
      <c r="BAF161" s="593"/>
      <c r="BAG161" s="593">
        <v>0</v>
      </c>
      <c r="BAH161" s="593"/>
      <c r="BAI161" s="593"/>
      <c r="BAJ161" s="593"/>
      <c r="BAK161" s="594"/>
      <c r="BAL161" s="593">
        <f>IF((ISBLANK(BAE161)+ISBLANK(BAG161)+ISBLANK(BAF161)+ISBLANK(BAH161)+ISBLANK(BAI161)+ISBLANK(BAJ161)+ISBLANK(BAK161))&lt;8,IF(ISNUMBER(LARGE((BAE161,BAG161,BAH161,BAI161,BAJ161),1)),LARGE((BAE161,BAG161,BAH161,BAI161,BAJ161),1),0)+IF(ISNUMBER(LARGE((BAE161,BAG161,BAH161,BAI161,BAJ161),2)),LARGE((BAE161,BAG161,BAH161,BAI161,BAJ161),2),0)+BAF161+BAK161,"")</f>
        <v>162.5</v>
      </c>
      <c r="BAM161" s="603" t="s">
        <v>1488</v>
      </c>
      <c r="BAN161" s="662" t="s">
        <v>1768</v>
      </c>
      <c r="BAO161" s="592"/>
      <c r="BAP161" s="593" t="s">
        <v>401</v>
      </c>
      <c r="BAQ161" s="593" t="s">
        <v>66</v>
      </c>
      <c r="BAR161" s="593">
        <v>2006</v>
      </c>
      <c r="BAS161" s="595" t="s">
        <v>44</v>
      </c>
      <c r="BAT161" s="596" t="s">
        <v>46</v>
      </c>
      <c r="BAU161" s="593">
        <v>162.5</v>
      </c>
      <c r="BAV161" s="593"/>
      <c r="BAW161" s="593">
        <v>0</v>
      </c>
      <c r="BAX161" s="593"/>
      <c r="BAY161" s="593"/>
      <c r="BAZ161" s="593"/>
      <c r="BBA161" s="594"/>
      <c r="BBB161" s="593">
        <f>IF((ISBLANK(BAU161)+ISBLANK(BAW161)+ISBLANK(BAV161)+ISBLANK(BAX161)+ISBLANK(BAY161)+ISBLANK(BAZ161)+ISBLANK(BBA161))&lt;8,IF(ISNUMBER(LARGE((BAU161,BAW161,BAX161,BAY161,BAZ161),1)),LARGE((BAU161,BAW161,BAX161,BAY161,BAZ161),1),0)+IF(ISNUMBER(LARGE((BAU161,BAW161,BAX161,BAY161,BAZ161),2)),LARGE((BAU161,BAW161,BAX161,BAY161,BAZ161),2),0)+BAV161+BBA161,"")</f>
        <v>162.5</v>
      </c>
      <c r="BBC161" s="603" t="s">
        <v>1488</v>
      </c>
      <c r="BBD161" s="662" t="s">
        <v>1768</v>
      </c>
      <c r="BBE161" s="592"/>
      <c r="BBF161" s="593" t="s">
        <v>401</v>
      </c>
      <c r="BBG161" s="593" t="s">
        <v>66</v>
      </c>
      <c r="BBH161" s="593">
        <v>2006</v>
      </c>
      <c r="BBI161" s="595" t="s">
        <v>44</v>
      </c>
      <c r="BBJ161" s="596" t="s">
        <v>46</v>
      </c>
      <c r="BBK161" s="593">
        <v>162.5</v>
      </c>
      <c r="BBL161" s="593"/>
      <c r="BBM161" s="593">
        <v>0</v>
      </c>
      <c r="BBN161" s="593"/>
      <c r="BBO161" s="593"/>
      <c r="BBP161" s="593"/>
      <c r="BBQ161" s="594"/>
      <c r="BBR161" s="593">
        <f>IF((ISBLANK(BBK161)+ISBLANK(BBM161)+ISBLANK(BBL161)+ISBLANK(BBN161)+ISBLANK(BBO161)+ISBLANK(BBP161)+ISBLANK(BBQ161))&lt;8,IF(ISNUMBER(LARGE((BBK161,BBM161,BBN161,BBO161,BBP161),1)),LARGE((BBK161,BBM161,BBN161,BBO161,BBP161),1),0)+IF(ISNUMBER(LARGE((BBK161,BBM161,BBN161,BBO161,BBP161),2)),LARGE((BBK161,BBM161,BBN161,BBO161,BBP161),2),0)+BBL161+BBQ161,"")</f>
        <v>162.5</v>
      </c>
      <c r="BBS161" s="603" t="s">
        <v>1488</v>
      </c>
      <c r="BBT161" s="662" t="s">
        <v>1768</v>
      </c>
      <c r="BBU161" s="592"/>
      <c r="BBV161" s="593" t="s">
        <v>401</v>
      </c>
      <c r="BBW161" s="593" t="s">
        <v>66</v>
      </c>
      <c r="BBX161" s="593">
        <v>2006</v>
      </c>
      <c r="BBY161" s="595" t="s">
        <v>44</v>
      </c>
      <c r="BBZ161" s="596" t="s">
        <v>46</v>
      </c>
      <c r="BCA161" s="593">
        <v>162.5</v>
      </c>
      <c r="BCB161" s="593"/>
      <c r="BCC161" s="593">
        <v>0</v>
      </c>
      <c r="BCD161" s="593"/>
      <c r="BCE161" s="593"/>
      <c r="BCF161" s="593"/>
      <c r="BCG161" s="594"/>
      <c r="BCH161" s="593">
        <f>IF((ISBLANK(BCA161)+ISBLANK(BCC161)+ISBLANK(BCB161)+ISBLANK(BCD161)+ISBLANK(BCE161)+ISBLANK(BCF161)+ISBLANK(BCG161))&lt;8,IF(ISNUMBER(LARGE((BCA161,BCC161,BCD161,BCE161,BCF161),1)),LARGE((BCA161,BCC161,BCD161,BCE161,BCF161),1),0)+IF(ISNUMBER(LARGE((BCA161,BCC161,BCD161,BCE161,BCF161),2)),LARGE((BCA161,BCC161,BCD161,BCE161,BCF161),2),0)+BCB161+BCG161,"")</f>
        <v>162.5</v>
      </c>
      <c r="BCI161" s="603" t="s">
        <v>1488</v>
      </c>
      <c r="BCJ161" s="662" t="s">
        <v>1768</v>
      </c>
      <c r="BCK161" s="592"/>
      <c r="BCL161" s="593" t="s">
        <v>401</v>
      </c>
      <c r="BCM161" s="593" t="s">
        <v>66</v>
      </c>
      <c r="BCN161" s="593">
        <v>2006</v>
      </c>
      <c r="BCO161" s="595" t="s">
        <v>44</v>
      </c>
      <c r="BCP161" s="596" t="s">
        <v>46</v>
      </c>
      <c r="BCQ161" s="593">
        <v>162.5</v>
      </c>
      <c r="BCR161" s="593"/>
      <c r="BCS161" s="593">
        <v>0</v>
      </c>
      <c r="BCT161" s="593"/>
      <c r="BCU161" s="593"/>
      <c r="BCV161" s="593"/>
      <c r="BCW161" s="594"/>
      <c r="BCX161" s="593">
        <f>IF((ISBLANK(BCQ161)+ISBLANK(BCS161)+ISBLANK(BCR161)+ISBLANK(BCT161)+ISBLANK(BCU161)+ISBLANK(BCV161)+ISBLANK(BCW161))&lt;8,IF(ISNUMBER(LARGE((BCQ161,BCS161,BCT161,BCU161,BCV161),1)),LARGE((BCQ161,BCS161,BCT161,BCU161,BCV161),1),0)+IF(ISNUMBER(LARGE((BCQ161,BCS161,BCT161,BCU161,BCV161),2)),LARGE((BCQ161,BCS161,BCT161,BCU161,BCV161),2),0)+BCR161+BCW161,"")</f>
        <v>162.5</v>
      </c>
      <c r="BCY161" s="603" t="s">
        <v>1488</v>
      </c>
      <c r="BCZ161" s="662" t="s">
        <v>1768</v>
      </c>
      <c r="BDA161" s="592"/>
      <c r="BDB161" s="593" t="s">
        <v>401</v>
      </c>
      <c r="BDC161" s="593" t="s">
        <v>66</v>
      </c>
      <c r="BDD161" s="593">
        <v>2006</v>
      </c>
      <c r="BDE161" s="595" t="s">
        <v>44</v>
      </c>
      <c r="BDF161" s="596" t="s">
        <v>46</v>
      </c>
      <c r="BDG161" s="593">
        <v>162.5</v>
      </c>
      <c r="BDH161" s="593"/>
      <c r="BDI161" s="593">
        <v>0</v>
      </c>
      <c r="BDJ161" s="593"/>
      <c r="BDK161" s="593"/>
      <c r="BDL161" s="593"/>
      <c r="BDM161" s="594"/>
      <c r="BDN161" s="593">
        <f>IF((ISBLANK(BDG161)+ISBLANK(BDI161)+ISBLANK(BDH161)+ISBLANK(BDJ161)+ISBLANK(BDK161)+ISBLANK(BDL161)+ISBLANK(BDM161))&lt;8,IF(ISNUMBER(LARGE((BDG161,BDI161,BDJ161,BDK161,BDL161),1)),LARGE((BDG161,BDI161,BDJ161,BDK161,BDL161),1),0)+IF(ISNUMBER(LARGE((BDG161,BDI161,BDJ161,BDK161,BDL161),2)),LARGE((BDG161,BDI161,BDJ161,BDK161,BDL161),2),0)+BDH161+BDM161,"")</f>
        <v>162.5</v>
      </c>
      <c r="BDO161" s="603" t="s">
        <v>1488</v>
      </c>
      <c r="BDP161" s="662" t="s">
        <v>1768</v>
      </c>
      <c r="BDQ161" s="592"/>
      <c r="BDR161" s="593" t="s">
        <v>401</v>
      </c>
      <c r="BDS161" s="593" t="s">
        <v>66</v>
      </c>
      <c r="BDT161" s="593">
        <v>2006</v>
      </c>
      <c r="BDU161" s="595" t="s">
        <v>44</v>
      </c>
      <c r="BDV161" s="596" t="s">
        <v>46</v>
      </c>
      <c r="BDW161" s="593">
        <v>162.5</v>
      </c>
      <c r="BDX161" s="593"/>
      <c r="BDY161" s="593">
        <v>0</v>
      </c>
      <c r="BDZ161" s="593"/>
      <c r="BEA161" s="593"/>
      <c r="BEB161" s="593"/>
      <c r="BEC161" s="594"/>
      <c r="BED161" s="593">
        <f>IF((ISBLANK(BDW161)+ISBLANK(BDY161)+ISBLANK(BDX161)+ISBLANK(BDZ161)+ISBLANK(BEA161)+ISBLANK(BEB161)+ISBLANK(BEC161))&lt;8,IF(ISNUMBER(LARGE((BDW161,BDY161,BDZ161,BEA161,BEB161),1)),LARGE((BDW161,BDY161,BDZ161,BEA161,BEB161),1),0)+IF(ISNUMBER(LARGE((BDW161,BDY161,BDZ161,BEA161,BEB161),2)),LARGE((BDW161,BDY161,BDZ161,BEA161,BEB161),2),0)+BDX161+BEC161,"")</f>
        <v>162.5</v>
      </c>
      <c r="BEE161" s="603" t="s">
        <v>1488</v>
      </c>
      <c r="BEF161" s="662" t="s">
        <v>1768</v>
      </c>
      <c r="BEG161" s="592"/>
      <c r="BEH161" s="593" t="s">
        <v>401</v>
      </c>
      <c r="BEI161" s="593" t="s">
        <v>66</v>
      </c>
      <c r="BEJ161" s="593">
        <v>2006</v>
      </c>
      <c r="BEK161" s="595" t="s">
        <v>44</v>
      </c>
      <c r="BEL161" s="596" t="s">
        <v>46</v>
      </c>
      <c r="BEM161" s="593">
        <v>162.5</v>
      </c>
      <c r="BEN161" s="593"/>
      <c r="BEO161" s="593">
        <v>0</v>
      </c>
      <c r="BEP161" s="593"/>
      <c r="BEQ161" s="593"/>
      <c r="BER161" s="593"/>
      <c r="BES161" s="594"/>
      <c r="BET161" s="593">
        <f>IF((ISBLANK(BEM161)+ISBLANK(BEO161)+ISBLANK(BEN161)+ISBLANK(BEP161)+ISBLANK(BEQ161)+ISBLANK(BER161)+ISBLANK(BES161))&lt;8,IF(ISNUMBER(LARGE((BEM161,BEO161,BEP161,BEQ161,BER161),1)),LARGE((BEM161,BEO161,BEP161,BEQ161,BER161),1),0)+IF(ISNUMBER(LARGE((BEM161,BEO161,BEP161,BEQ161,BER161),2)),LARGE((BEM161,BEO161,BEP161,BEQ161,BER161),2),0)+BEN161+BES161,"")</f>
        <v>162.5</v>
      </c>
      <c r="BEU161" s="603" t="s">
        <v>1488</v>
      </c>
      <c r="BEV161" s="662" t="s">
        <v>1768</v>
      </c>
      <c r="BEW161" s="592"/>
      <c r="BEX161" s="593" t="s">
        <v>401</v>
      </c>
      <c r="BEY161" s="593" t="s">
        <v>66</v>
      </c>
      <c r="BEZ161" s="593">
        <v>2006</v>
      </c>
      <c r="BFA161" s="595" t="s">
        <v>44</v>
      </c>
      <c r="BFB161" s="596" t="s">
        <v>46</v>
      </c>
      <c r="BFC161" s="593">
        <v>162.5</v>
      </c>
      <c r="BFD161" s="593"/>
      <c r="BFE161" s="593">
        <v>0</v>
      </c>
      <c r="BFF161" s="593"/>
      <c r="BFG161" s="593"/>
      <c r="BFH161" s="593"/>
      <c r="BFI161" s="594"/>
      <c r="BFJ161" s="593">
        <f>IF((ISBLANK(BFC161)+ISBLANK(BFE161)+ISBLANK(BFD161)+ISBLANK(BFF161)+ISBLANK(BFG161)+ISBLANK(BFH161)+ISBLANK(BFI161))&lt;8,IF(ISNUMBER(LARGE((BFC161,BFE161,BFF161,BFG161,BFH161),1)),LARGE((BFC161,BFE161,BFF161,BFG161,BFH161),1),0)+IF(ISNUMBER(LARGE((BFC161,BFE161,BFF161,BFG161,BFH161),2)),LARGE((BFC161,BFE161,BFF161,BFG161,BFH161),2),0)+BFD161+BFI161,"")</f>
        <v>162.5</v>
      </c>
      <c r="BFK161" s="603" t="s">
        <v>1488</v>
      </c>
      <c r="BFL161" s="662" t="s">
        <v>1768</v>
      </c>
      <c r="BFM161" s="592"/>
      <c r="BFN161" s="593" t="s">
        <v>401</v>
      </c>
      <c r="BFO161" s="593" t="s">
        <v>66</v>
      </c>
      <c r="BFP161" s="593">
        <v>2006</v>
      </c>
      <c r="BFQ161" s="595" t="s">
        <v>44</v>
      </c>
      <c r="BFR161" s="596" t="s">
        <v>46</v>
      </c>
      <c r="BFS161" s="593">
        <v>162.5</v>
      </c>
      <c r="BFT161" s="593"/>
      <c r="BFU161" s="593">
        <v>0</v>
      </c>
      <c r="BFV161" s="593"/>
      <c r="BFW161" s="593"/>
      <c r="BFX161" s="593"/>
      <c r="BFY161" s="594"/>
      <c r="BFZ161" s="593">
        <f>IF((ISBLANK(BFS161)+ISBLANK(BFU161)+ISBLANK(BFT161)+ISBLANK(BFV161)+ISBLANK(BFW161)+ISBLANK(BFX161)+ISBLANK(BFY161))&lt;8,IF(ISNUMBER(LARGE((BFS161,BFU161,BFV161,BFW161,BFX161),1)),LARGE((BFS161,BFU161,BFV161,BFW161,BFX161),1),0)+IF(ISNUMBER(LARGE((BFS161,BFU161,BFV161,BFW161,BFX161),2)),LARGE((BFS161,BFU161,BFV161,BFW161,BFX161),2),0)+BFT161+BFY161,"")</f>
        <v>162.5</v>
      </c>
      <c r="BGA161" s="603" t="s">
        <v>1488</v>
      </c>
      <c r="BGB161" s="662" t="s">
        <v>1768</v>
      </c>
      <c r="BGC161" s="592"/>
      <c r="BGD161" s="593" t="s">
        <v>401</v>
      </c>
      <c r="BGE161" s="593" t="s">
        <v>66</v>
      </c>
      <c r="BGF161" s="593">
        <v>2006</v>
      </c>
      <c r="BGG161" s="595" t="s">
        <v>44</v>
      </c>
      <c r="BGH161" s="596" t="s">
        <v>46</v>
      </c>
      <c r="BGI161" s="593">
        <v>162.5</v>
      </c>
      <c r="BGJ161" s="593"/>
      <c r="BGK161" s="593">
        <v>0</v>
      </c>
      <c r="BGL161" s="593"/>
      <c r="BGM161" s="593"/>
      <c r="BGN161" s="593"/>
      <c r="BGO161" s="594"/>
      <c r="BGP161" s="593">
        <f>IF((ISBLANK(BGI161)+ISBLANK(BGK161)+ISBLANK(BGJ161)+ISBLANK(BGL161)+ISBLANK(BGM161)+ISBLANK(BGN161)+ISBLANK(BGO161))&lt;8,IF(ISNUMBER(LARGE((BGI161,BGK161,BGL161,BGM161,BGN161),1)),LARGE((BGI161,BGK161,BGL161,BGM161,BGN161),1),0)+IF(ISNUMBER(LARGE((BGI161,BGK161,BGL161,BGM161,BGN161),2)),LARGE((BGI161,BGK161,BGL161,BGM161,BGN161),2),0)+BGJ161+BGO161,"")</f>
        <v>162.5</v>
      </c>
      <c r="BGQ161" s="603" t="s">
        <v>1488</v>
      </c>
      <c r="BGR161" s="662" t="s">
        <v>1768</v>
      </c>
      <c r="BGS161" s="592"/>
      <c r="BGT161" s="593" t="s">
        <v>401</v>
      </c>
      <c r="BGU161" s="593" t="s">
        <v>66</v>
      </c>
      <c r="BGV161" s="593">
        <v>2006</v>
      </c>
      <c r="BGW161" s="595" t="s">
        <v>44</v>
      </c>
      <c r="BGX161" s="596" t="s">
        <v>46</v>
      </c>
      <c r="BGY161" s="593">
        <v>162.5</v>
      </c>
      <c r="BGZ161" s="593"/>
      <c r="BHA161" s="593">
        <v>0</v>
      </c>
      <c r="BHB161" s="593"/>
      <c r="BHC161" s="593"/>
      <c r="BHD161" s="593"/>
      <c r="BHE161" s="594"/>
      <c r="BHF161" s="593">
        <f>IF((ISBLANK(BGY161)+ISBLANK(BHA161)+ISBLANK(BGZ161)+ISBLANK(BHB161)+ISBLANK(BHC161)+ISBLANK(BHD161)+ISBLANK(BHE161))&lt;8,IF(ISNUMBER(LARGE((BGY161,BHA161,BHB161,BHC161,BHD161),1)),LARGE((BGY161,BHA161,BHB161,BHC161,BHD161),1),0)+IF(ISNUMBER(LARGE((BGY161,BHA161,BHB161,BHC161,BHD161),2)),LARGE((BGY161,BHA161,BHB161,BHC161,BHD161),2),0)+BGZ161+BHE161,"")</f>
        <v>162.5</v>
      </c>
      <c r="BHG161" s="603" t="s">
        <v>1488</v>
      </c>
      <c r="BHH161" s="662" t="s">
        <v>1768</v>
      </c>
      <c r="BHI161" s="592"/>
      <c r="BHJ161" s="593" t="s">
        <v>401</v>
      </c>
      <c r="BHK161" s="593" t="s">
        <v>66</v>
      </c>
      <c r="BHL161" s="593">
        <v>2006</v>
      </c>
      <c r="BHM161" s="595" t="s">
        <v>44</v>
      </c>
      <c r="BHN161" s="596" t="s">
        <v>46</v>
      </c>
      <c r="BHO161" s="593">
        <v>162.5</v>
      </c>
      <c r="BHP161" s="593"/>
      <c r="BHQ161" s="593">
        <v>0</v>
      </c>
      <c r="BHR161" s="593"/>
      <c r="BHS161" s="593"/>
      <c r="BHT161" s="593"/>
      <c r="BHU161" s="594"/>
      <c r="BHV161" s="593">
        <f>IF((ISBLANK(BHO161)+ISBLANK(BHQ161)+ISBLANK(BHP161)+ISBLANK(BHR161)+ISBLANK(BHS161)+ISBLANK(BHT161)+ISBLANK(BHU161))&lt;8,IF(ISNUMBER(LARGE((BHO161,BHQ161,BHR161,BHS161,BHT161),1)),LARGE((BHO161,BHQ161,BHR161,BHS161,BHT161),1),0)+IF(ISNUMBER(LARGE((BHO161,BHQ161,BHR161,BHS161,BHT161),2)),LARGE((BHO161,BHQ161,BHR161,BHS161,BHT161),2),0)+BHP161+BHU161,"")</f>
        <v>162.5</v>
      </c>
      <c r="BHW161" s="603" t="s">
        <v>1488</v>
      </c>
      <c r="BHX161" s="662" t="s">
        <v>1768</v>
      </c>
      <c r="BHY161" s="592"/>
      <c r="BHZ161" s="593" t="s">
        <v>401</v>
      </c>
      <c r="BIA161" s="593" t="s">
        <v>66</v>
      </c>
      <c r="BIB161" s="593">
        <v>2006</v>
      </c>
      <c r="BIC161" s="595" t="s">
        <v>44</v>
      </c>
      <c r="BID161" s="596" t="s">
        <v>46</v>
      </c>
      <c r="BIE161" s="593">
        <v>162.5</v>
      </c>
      <c r="BIF161" s="593"/>
      <c r="BIG161" s="593">
        <v>0</v>
      </c>
      <c r="BIH161" s="593"/>
      <c r="BII161" s="593"/>
      <c r="BIJ161" s="593"/>
      <c r="BIK161" s="594"/>
      <c r="BIL161" s="593">
        <f>IF((ISBLANK(BIE161)+ISBLANK(BIG161)+ISBLANK(BIF161)+ISBLANK(BIH161)+ISBLANK(BII161)+ISBLANK(BIJ161)+ISBLANK(BIK161))&lt;8,IF(ISNUMBER(LARGE((BIE161,BIG161,BIH161,BII161,BIJ161),1)),LARGE((BIE161,BIG161,BIH161,BII161,BIJ161),1),0)+IF(ISNUMBER(LARGE((BIE161,BIG161,BIH161,BII161,BIJ161),2)),LARGE((BIE161,BIG161,BIH161,BII161,BIJ161),2),0)+BIF161+BIK161,"")</f>
        <v>162.5</v>
      </c>
      <c r="BIM161" s="603" t="s">
        <v>1488</v>
      </c>
      <c r="BIN161" s="662" t="s">
        <v>1768</v>
      </c>
      <c r="BIO161" s="592"/>
      <c r="BIP161" s="593" t="s">
        <v>401</v>
      </c>
      <c r="BIQ161" s="593" t="s">
        <v>66</v>
      </c>
      <c r="BIR161" s="593">
        <v>2006</v>
      </c>
      <c r="BIS161" s="595" t="s">
        <v>44</v>
      </c>
      <c r="BIT161" s="596" t="s">
        <v>46</v>
      </c>
      <c r="BIU161" s="593">
        <v>162.5</v>
      </c>
      <c r="BIV161" s="593"/>
      <c r="BIW161" s="593">
        <v>0</v>
      </c>
      <c r="BIX161" s="593"/>
      <c r="BIY161" s="593"/>
      <c r="BIZ161" s="593"/>
      <c r="BJA161" s="594"/>
      <c r="BJB161" s="593">
        <f>IF((ISBLANK(BIU161)+ISBLANK(BIW161)+ISBLANK(BIV161)+ISBLANK(BIX161)+ISBLANK(BIY161)+ISBLANK(BIZ161)+ISBLANK(BJA161))&lt;8,IF(ISNUMBER(LARGE((BIU161,BIW161,BIX161,BIY161,BIZ161),1)),LARGE((BIU161,BIW161,BIX161,BIY161,BIZ161),1),0)+IF(ISNUMBER(LARGE((BIU161,BIW161,BIX161,BIY161,BIZ161),2)),LARGE((BIU161,BIW161,BIX161,BIY161,BIZ161),2),0)+BIV161+BJA161,"")</f>
        <v>162.5</v>
      </c>
      <c r="BJC161" s="603" t="s">
        <v>1488</v>
      </c>
      <c r="BJD161" s="662" t="s">
        <v>1768</v>
      </c>
      <c r="BJE161" s="592"/>
      <c r="BJF161" s="593" t="s">
        <v>401</v>
      </c>
      <c r="BJG161" s="593" t="s">
        <v>66</v>
      </c>
      <c r="BJH161" s="593">
        <v>2006</v>
      </c>
      <c r="BJI161" s="595" t="s">
        <v>44</v>
      </c>
      <c r="BJJ161" s="596" t="s">
        <v>46</v>
      </c>
      <c r="BJK161" s="593">
        <v>162.5</v>
      </c>
      <c r="BJL161" s="593"/>
      <c r="BJM161" s="593">
        <v>0</v>
      </c>
      <c r="BJN161" s="593"/>
      <c r="BJO161" s="593"/>
      <c r="BJP161" s="593"/>
      <c r="BJQ161" s="594"/>
      <c r="BJR161" s="593">
        <f>IF((ISBLANK(BJK161)+ISBLANK(BJM161)+ISBLANK(BJL161)+ISBLANK(BJN161)+ISBLANK(BJO161)+ISBLANK(BJP161)+ISBLANK(BJQ161))&lt;8,IF(ISNUMBER(LARGE((BJK161,BJM161,BJN161,BJO161,BJP161),1)),LARGE((BJK161,BJM161,BJN161,BJO161,BJP161),1),0)+IF(ISNUMBER(LARGE((BJK161,BJM161,BJN161,BJO161,BJP161),2)),LARGE((BJK161,BJM161,BJN161,BJO161,BJP161),2),0)+BJL161+BJQ161,"")</f>
        <v>162.5</v>
      </c>
      <c r="BJS161" s="603" t="s">
        <v>1488</v>
      </c>
      <c r="BJT161" s="662" t="s">
        <v>1768</v>
      </c>
      <c r="BJU161" s="592"/>
      <c r="BJV161" s="593" t="s">
        <v>401</v>
      </c>
      <c r="BJW161" s="593" t="s">
        <v>66</v>
      </c>
      <c r="BJX161" s="593">
        <v>2006</v>
      </c>
      <c r="BJY161" s="595" t="s">
        <v>44</v>
      </c>
      <c r="BJZ161" s="596" t="s">
        <v>46</v>
      </c>
      <c r="BKA161" s="593">
        <v>162.5</v>
      </c>
      <c r="BKB161" s="593"/>
      <c r="BKC161" s="593">
        <v>0</v>
      </c>
      <c r="BKD161" s="593"/>
      <c r="BKE161" s="593"/>
      <c r="BKF161" s="593"/>
      <c r="BKG161" s="594"/>
      <c r="BKH161" s="593">
        <f>IF((ISBLANK(BKA161)+ISBLANK(BKC161)+ISBLANK(BKB161)+ISBLANK(BKD161)+ISBLANK(BKE161)+ISBLANK(BKF161)+ISBLANK(BKG161))&lt;8,IF(ISNUMBER(LARGE((BKA161,BKC161,BKD161,BKE161,BKF161),1)),LARGE((BKA161,BKC161,BKD161,BKE161,BKF161),1),0)+IF(ISNUMBER(LARGE((BKA161,BKC161,BKD161,BKE161,BKF161),2)),LARGE((BKA161,BKC161,BKD161,BKE161,BKF161),2),0)+BKB161+BKG161,"")</f>
        <v>162.5</v>
      </c>
      <c r="BKI161" s="603" t="s">
        <v>1488</v>
      </c>
      <c r="BKJ161" s="662" t="s">
        <v>1768</v>
      </c>
      <c r="BKK161" s="592"/>
      <c r="BKL161" s="593" t="s">
        <v>401</v>
      </c>
      <c r="BKM161" s="593" t="s">
        <v>66</v>
      </c>
      <c r="BKN161" s="593">
        <v>2006</v>
      </c>
      <c r="BKO161" s="595" t="s">
        <v>44</v>
      </c>
      <c r="BKP161" s="596" t="s">
        <v>46</v>
      </c>
      <c r="BKQ161" s="593">
        <v>162.5</v>
      </c>
      <c r="BKR161" s="593"/>
      <c r="BKS161" s="593">
        <v>0</v>
      </c>
      <c r="BKT161" s="593"/>
      <c r="BKU161" s="593"/>
      <c r="BKV161" s="593"/>
      <c r="BKW161" s="594"/>
      <c r="BKX161" s="593">
        <f>IF((ISBLANK(BKQ161)+ISBLANK(BKS161)+ISBLANK(BKR161)+ISBLANK(BKT161)+ISBLANK(BKU161)+ISBLANK(BKV161)+ISBLANK(BKW161))&lt;8,IF(ISNUMBER(LARGE((BKQ161,BKS161,BKT161,BKU161,BKV161),1)),LARGE((BKQ161,BKS161,BKT161,BKU161,BKV161),1),0)+IF(ISNUMBER(LARGE((BKQ161,BKS161,BKT161,BKU161,BKV161),2)),LARGE((BKQ161,BKS161,BKT161,BKU161,BKV161),2),0)+BKR161+BKW161,"")</f>
        <v>162.5</v>
      </c>
      <c r="BKY161" s="603" t="s">
        <v>1488</v>
      </c>
      <c r="BKZ161" s="662" t="s">
        <v>1768</v>
      </c>
      <c r="BLA161" s="592"/>
      <c r="BLB161" s="593" t="s">
        <v>401</v>
      </c>
      <c r="BLC161" s="593" t="s">
        <v>66</v>
      </c>
      <c r="BLD161" s="593">
        <v>2006</v>
      </c>
      <c r="BLE161" s="595" t="s">
        <v>44</v>
      </c>
      <c r="BLF161" s="596" t="s">
        <v>46</v>
      </c>
      <c r="BLG161" s="593">
        <v>162.5</v>
      </c>
      <c r="BLH161" s="593"/>
      <c r="BLI161" s="593">
        <v>0</v>
      </c>
      <c r="BLJ161" s="593"/>
      <c r="BLK161" s="593"/>
      <c r="BLL161" s="593"/>
      <c r="BLM161" s="594"/>
      <c r="BLN161" s="593">
        <f>IF((ISBLANK(BLG161)+ISBLANK(BLI161)+ISBLANK(BLH161)+ISBLANK(BLJ161)+ISBLANK(BLK161)+ISBLANK(BLL161)+ISBLANK(BLM161))&lt;8,IF(ISNUMBER(LARGE((BLG161,BLI161,BLJ161,BLK161,BLL161),1)),LARGE((BLG161,BLI161,BLJ161,BLK161,BLL161),1),0)+IF(ISNUMBER(LARGE((BLG161,BLI161,BLJ161,BLK161,BLL161),2)),LARGE((BLG161,BLI161,BLJ161,BLK161,BLL161),2),0)+BLH161+BLM161,"")</f>
        <v>162.5</v>
      </c>
      <c r="BLO161" s="603" t="s">
        <v>1488</v>
      </c>
      <c r="BLP161" s="662" t="s">
        <v>1768</v>
      </c>
      <c r="BLQ161" s="592"/>
      <c r="BLR161" s="593" t="s">
        <v>401</v>
      </c>
      <c r="BLS161" s="593" t="s">
        <v>66</v>
      </c>
      <c r="BLT161" s="593">
        <v>2006</v>
      </c>
      <c r="BLU161" s="595" t="s">
        <v>44</v>
      </c>
      <c r="BLV161" s="596" t="s">
        <v>46</v>
      </c>
      <c r="BLW161" s="593">
        <v>162.5</v>
      </c>
      <c r="BLX161" s="593"/>
      <c r="BLY161" s="593">
        <v>0</v>
      </c>
      <c r="BLZ161" s="593"/>
      <c r="BMA161" s="593"/>
      <c r="BMB161" s="593"/>
      <c r="BMC161" s="594"/>
      <c r="BMD161" s="593">
        <f>IF((ISBLANK(BLW161)+ISBLANK(BLY161)+ISBLANK(BLX161)+ISBLANK(BLZ161)+ISBLANK(BMA161)+ISBLANK(BMB161)+ISBLANK(BMC161))&lt;8,IF(ISNUMBER(LARGE((BLW161,BLY161,BLZ161,BMA161,BMB161),1)),LARGE((BLW161,BLY161,BLZ161,BMA161,BMB161),1),0)+IF(ISNUMBER(LARGE((BLW161,BLY161,BLZ161,BMA161,BMB161),2)),LARGE((BLW161,BLY161,BLZ161,BMA161,BMB161),2),0)+BLX161+BMC161,"")</f>
        <v>162.5</v>
      </c>
      <c r="BME161" s="603" t="s">
        <v>1488</v>
      </c>
      <c r="BMF161" s="662" t="s">
        <v>1768</v>
      </c>
      <c r="BMG161" s="592"/>
      <c r="BMH161" s="593" t="s">
        <v>401</v>
      </c>
      <c r="BMI161" s="593" t="s">
        <v>66</v>
      </c>
      <c r="BMJ161" s="593">
        <v>2006</v>
      </c>
      <c r="BMK161" s="595" t="s">
        <v>44</v>
      </c>
      <c r="BML161" s="596" t="s">
        <v>46</v>
      </c>
      <c r="BMM161" s="593">
        <v>162.5</v>
      </c>
      <c r="BMN161" s="593"/>
      <c r="BMO161" s="593">
        <v>0</v>
      </c>
      <c r="BMP161" s="593"/>
      <c r="BMQ161" s="593"/>
      <c r="BMR161" s="593"/>
      <c r="BMS161" s="594"/>
      <c r="BMT161" s="593">
        <f>IF((ISBLANK(BMM161)+ISBLANK(BMO161)+ISBLANK(BMN161)+ISBLANK(BMP161)+ISBLANK(BMQ161)+ISBLANK(BMR161)+ISBLANK(BMS161))&lt;8,IF(ISNUMBER(LARGE((BMM161,BMO161,BMP161,BMQ161,BMR161),1)),LARGE((BMM161,BMO161,BMP161,BMQ161,BMR161),1),0)+IF(ISNUMBER(LARGE((BMM161,BMO161,BMP161,BMQ161,BMR161),2)),LARGE((BMM161,BMO161,BMP161,BMQ161,BMR161),2),0)+BMN161+BMS161,"")</f>
        <v>162.5</v>
      </c>
      <c r="BMU161" s="603" t="s">
        <v>1488</v>
      </c>
      <c r="BMV161" s="662" t="s">
        <v>1768</v>
      </c>
      <c r="BMW161" s="592"/>
      <c r="BMX161" s="593" t="s">
        <v>401</v>
      </c>
      <c r="BMY161" s="593" t="s">
        <v>66</v>
      </c>
      <c r="BMZ161" s="593">
        <v>2006</v>
      </c>
      <c r="BNA161" s="595" t="s">
        <v>44</v>
      </c>
      <c r="BNB161" s="596" t="s">
        <v>46</v>
      </c>
      <c r="BNC161" s="593">
        <v>162.5</v>
      </c>
      <c r="BND161" s="593"/>
      <c r="BNE161" s="593">
        <v>0</v>
      </c>
      <c r="BNF161" s="593"/>
      <c r="BNG161" s="593"/>
      <c r="BNH161" s="593"/>
      <c r="BNI161" s="594"/>
      <c r="BNJ161" s="593">
        <f>IF((ISBLANK(BNC161)+ISBLANK(BNE161)+ISBLANK(BND161)+ISBLANK(BNF161)+ISBLANK(BNG161)+ISBLANK(BNH161)+ISBLANK(BNI161))&lt;8,IF(ISNUMBER(LARGE((BNC161,BNE161,BNF161,BNG161,BNH161),1)),LARGE((BNC161,BNE161,BNF161,BNG161,BNH161),1),0)+IF(ISNUMBER(LARGE((BNC161,BNE161,BNF161,BNG161,BNH161),2)),LARGE((BNC161,BNE161,BNF161,BNG161,BNH161),2),0)+BND161+BNI161,"")</f>
        <v>162.5</v>
      </c>
      <c r="BNK161" s="603" t="s">
        <v>1488</v>
      </c>
      <c r="BNL161" s="662" t="s">
        <v>1768</v>
      </c>
      <c r="BNM161" s="592"/>
      <c r="BNN161" s="593" t="s">
        <v>401</v>
      </c>
      <c r="BNO161" s="593" t="s">
        <v>66</v>
      </c>
      <c r="BNP161" s="593">
        <v>2006</v>
      </c>
      <c r="BNQ161" s="595" t="s">
        <v>44</v>
      </c>
      <c r="BNR161" s="596" t="s">
        <v>46</v>
      </c>
      <c r="BNS161" s="593">
        <v>162.5</v>
      </c>
      <c r="BNT161" s="593"/>
      <c r="BNU161" s="593">
        <v>0</v>
      </c>
      <c r="BNV161" s="593"/>
      <c r="BNW161" s="593"/>
      <c r="BNX161" s="593"/>
      <c r="BNY161" s="594"/>
      <c r="BNZ161" s="593">
        <f>IF((ISBLANK(BNS161)+ISBLANK(BNU161)+ISBLANK(BNT161)+ISBLANK(BNV161)+ISBLANK(BNW161)+ISBLANK(BNX161)+ISBLANK(BNY161))&lt;8,IF(ISNUMBER(LARGE((BNS161,BNU161,BNV161,BNW161,BNX161),1)),LARGE((BNS161,BNU161,BNV161,BNW161,BNX161),1),0)+IF(ISNUMBER(LARGE((BNS161,BNU161,BNV161,BNW161,BNX161),2)),LARGE((BNS161,BNU161,BNV161,BNW161,BNX161),2),0)+BNT161+BNY161,"")</f>
        <v>162.5</v>
      </c>
      <c r="BOA161" s="603" t="s">
        <v>1488</v>
      </c>
      <c r="BOB161" s="662" t="s">
        <v>1768</v>
      </c>
      <c r="BOC161" s="592"/>
      <c r="BOD161" s="593" t="s">
        <v>401</v>
      </c>
      <c r="BOE161" s="593" t="s">
        <v>66</v>
      </c>
      <c r="BOF161" s="593">
        <v>2006</v>
      </c>
      <c r="BOG161" s="595" t="s">
        <v>44</v>
      </c>
      <c r="BOH161" s="596" t="s">
        <v>46</v>
      </c>
      <c r="BOI161" s="593">
        <v>162.5</v>
      </c>
      <c r="BOJ161" s="593"/>
      <c r="BOK161" s="593">
        <v>0</v>
      </c>
      <c r="BOL161" s="593"/>
      <c r="BOM161" s="593"/>
      <c r="BON161" s="593"/>
      <c r="BOO161" s="594"/>
      <c r="BOP161" s="593">
        <f>IF((ISBLANK(BOI161)+ISBLANK(BOK161)+ISBLANK(BOJ161)+ISBLANK(BOL161)+ISBLANK(BOM161)+ISBLANK(BON161)+ISBLANK(BOO161))&lt;8,IF(ISNUMBER(LARGE((BOI161,BOK161,BOL161,BOM161,BON161),1)),LARGE((BOI161,BOK161,BOL161,BOM161,BON161),1),0)+IF(ISNUMBER(LARGE((BOI161,BOK161,BOL161,BOM161,BON161),2)),LARGE((BOI161,BOK161,BOL161,BOM161,BON161),2),0)+BOJ161+BOO161,"")</f>
        <v>162.5</v>
      </c>
      <c r="BOQ161" s="603" t="s">
        <v>1488</v>
      </c>
      <c r="BOR161" s="662" t="s">
        <v>1768</v>
      </c>
      <c r="BOS161" s="592"/>
      <c r="BOT161" s="593" t="s">
        <v>401</v>
      </c>
      <c r="BOU161" s="593" t="s">
        <v>66</v>
      </c>
      <c r="BOV161" s="593">
        <v>2006</v>
      </c>
      <c r="BOW161" s="595" t="s">
        <v>44</v>
      </c>
      <c r="BOX161" s="596" t="s">
        <v>46</v>
      </c>
      <c r="BOY161" s="593">
        <v>162.5</v>
      </c>
      <c r="BOZ161" s="593"/>
      <c r="BPA161" s="593">
        <v>0</v>
      </c>
      <c r="BPB161" s="593"/>
      <c r="BPC161" s="593"/>
      <c r="BPD161" s="593"/>
      <c r="BPE161" s="594"/>
      <c r="BPF161" s="593">
        <f>IF((ISBLANK(BOY161)+ISBLANK(BPA161)+ISBLANK(BOZ161)+ISBLANK(BPB161)+ISBLANK(BPC161)+ISBLANK(BPD161)+ISBLANK(BPE161))&lt;8,IF(ISNUMBER(LARGE((BOY161,BPA161,BPB161,BPC161,BPD161),1)),LARGE((BOY161,BPA161,BPB161,BPC161,BPD161),1),0)+IF(ISNUMBER(LARGE((BOY161,BPA161,BPB161,BPC161,BPD161),2)),LARGE((BOY161,BPA161,BPB161,BPC161,BPD161),2),0)+BOZ161+BPE161,"")</f>
        <v>162.5</v>
      </c>
      <c r="BPG161" s="603" t="s">
        <v>1488</v>
      </c>
      <c r="BPH161" s="662" t="s">
        <v>1768</v>
      </c>
      <c r="BPI161" s="592"/>
      <c r="BPJ161" s="593" t="s">
        <v>401</v>
      </c>
      <c r="BPK161" s="593" t="s">
        <v>66</v>
      </c>
      <c r="BPL161" s="593">
        <v>2006</v>
      </c>
      <c r="BPM161" s="595" t="s">
        <v>44</v>
      </c>
      <c r="BPN161" s="596" t="s">
        <v>46</v>
      </c>
      <c r="BPO161" s="593">
        <v>162.5</v>
      </c>
      <c r="BPP161" s="593"/>
      <c r="BPQ161" s="593">
        <v>0</v>
      </c>
      <c r="BPR161" s="593"/>
      <c r="BPS161" s="593"/>
      <c r="BPT161" s="593"/>
      <c r="BPU161" s="594"/>
      <c r="BPV161" s="593">
        <f>IF((ISBLANK(BPO161)+ISBLANK(BPQ161)+ISBLANK(BPP161)+ISBLANK(BPR161)+ISBLANK(BPS161)+ISBLANK(BPT161)+ISBLANK(BPU161))&lt;8,IF(ISNUMBER(LARGE((BPO161,BPQ161,BPR161,BPS161,BPT161),1)),LARGE((BPO161,BPQ161,BPR161,BPS161,BPT161),1),0)+IF(ISNUMBER(LARGE((BPO161,BPQ161,BPR161,BPS161,BPT161),2)),LARGE((BPO161,BPQ161,BPR161,BPS161,BPT161),2),0)+BPP161+BPU161,"")</f>
        <v>162.5</v>
      </c>
      <c r="BPW161" s="603" t="s">
        <v>1488</v>
      </c>
      <c r="BPX161" s="662" t="s">
        <v>1768</v>
      </c>
      <c r="BPY161" s="592"/>
      <c r="BPZ161" s="593" t="s">
        <v>401</v>
      </c>
      <c r="BQA161" s="593" t="s">
        <v>66</v>
      </c>
      <c r="BQB161" s="593">
        <v>2006</v>
      </c>
      <c r="BQC161" s="595" t="s">
        <v>44</v>
      </c>
      <c r="BQD161" s="596" t="s">
        <v>46</v>
      </c>
      <c r="BQE161" s="593">
        <v>162.5</v>
      </c>
      <c r="BQF161" s="593"/>
      <c r="BQG161" s="593">
        <v>0</v>
      </c>
      <c r="BQH161" s="593"/>
      <c r="BQI161" s="593"/>
      <c r="BQJ161" s="593"/>
      <c r="BQK161" s="594"/>
      <c r="BQL161" s="593">
        <f>IF((ISBLANK(BQE161)+ISBLANK(BQG161)+ISBLANK(BQF161)+ISBLANK(BQH161)+ISBLANK(BQI161)+ISBLANK(BQJ161)+ISBLANK(BQK161))&lt;8,IF(ISNUMBER(LARGE((BQE161,BQG161,BQH161,BQI161,BQJ161),1)),LARGE((BQE161,BQG161,BQH161,BQI161,BQJ161),1),0)+IF(ISNUMBER(LARGE((BQE161,BQG161,BQH161,BQI161,BQJ161),2)),LARGE((BQE161,BQG161,BQH161,BQI161,BQJ161),2),0)+BQF161+BQK161,"")</f>
        <v>162.5</v>
      </c>
      <c r="BQM161" s="603" t="s">
        <v>1488</v>
      </c>
      <c r="BQN161" s="662" t="s">
        <v>1768</v>
      </c>
      <c r="BQO161" s="592"/>
      <c r="BQP161" s="593" t="s">
        <v>401</v>
      </c>
      <c r="BQQ161" s="593" t="s">
        <v>66</v>
      </c>
      <c r="BQR161" s="593">
        <v>2006</v>
      </c>
      <c r="BQS161" s="595" t="s">
        <v>44</v>
      </c>
      <c r="BQT161" s="596" t="s">
        <v>46</v>
      </c>
      <c r="BQU161" s="593">
        <v>162.5</v>
      </c>
      <c r="BQV161" s="593"/>
      <c r="BQW161" s="593">
        <v>0</v>
      </c>
      <c r="BQX161" s="593"/>
      <c r="BQY161" s="593"/>
      <c r="BQZ161" s="593"/>
      <c r="BRA161" s="594"/>
      <c r="BRB161" s="593">
        <f>IF((ISBLANK(BQU161)+ISBLANK(BQW161)+ISBLANK(BQV161)+ISBLANK(BQX161)+ISBLANK(BQY161)+ISBLANK(BQZ161)+ISBLANK(BRA161))&lt;8,IF(ISNUMBER(LARGE((BQU161,BQW161,BQX161,BQY161,BQZ161),1)),LARGE((BQU161,BQW161,BQX161,BQY161,BQZ161),1),0)+IF(ISNUMBER(LARGE((BQU161,BQW161,BQX161,BQY161,BQZ161),2)),LARGE((BQU161,BQW161,BQX161,BQY161,BQZ161),2),0)+BQV161+BRA161,"")</f>
        <v>162.5</v>
      </c>
      <c r="BRC161" s="603" t="s">
        <v>1488</v>
      </c>
      <c r="BRD161" s="662" t="s">
        <v>1768</v>
      </c>
      <c r="BRE161" s="592"/>
      <c r="BRF161" s="593" t="s">
        <v>401</v>
      </c>
      <c r="BRG161" s="593" t="s">
        <v>66</v>
      </c>
      <c r="BRH161" s="593">
        <v>2006</v>
      </c>
      <c r="BRI161" s="595" t="s">
        <v>44</v>
      </c>
      <c r="BRJ161" s="596" t="s">
        <v>46</v>
      </c>
      <c r="BRK161" s="593">
        <v>162.5</v>
      </c>
      <c r="BRL161" s="593"/>
      <c r="BRM161" s="593">
        <v>0</v>
      </c>
      <c r="BRN161" s="593"/>
      <c r="BRO161" s="593"/>
      <c r="BRP161" s="593"/>
      <c r="BRQ161" s="594"/>
      <c r="BRR161" s="593">
        <f>IF((ISBLANK(BRK161)+ISBLANK(BRM161)+ISBLANK(BRL161)+ISBLANK(BRN161)+ISBLANK(BRO161)+ISBLANK(BRP161)+ISBLANK(BRQ161))&lt;8,IF(ISNUMBER(LARGE((BRK161,BRM161,BRN161,BRO161,BRP161),1)),LARGE((BRK161,BRM161,BRN161,BRO161,BRP161),1),0)+IF(ISNUMBER(LARGE((BRK161,BRM161,BRN161,BRO161,BRP161),2)),LARGE((BRK161,BRM161,BRN161,BRO161,BRP161),2),0)+BRL161+BRQ161,"")</f>
        <v>162.5</v>
      </c>
      <c r="BRS161" s="603" t="s">
        <v>1488</v>
      </c>
      <c r="BRT161" s="662" t="s">
        <v>1768</v>
      </c>
      <c r="BRU161" s="592"/>
      <c r="BRV161" s="593" t="s">
        <v>401</v>
      </c>
      <c r="BRW161" s="593" t="s">
        <v>66</v>
      </c>
      <c r="BRX161" s="593">
        <v>2006</v>
      </c>
      <c r="BRY161" s="595" t="s">
        <v>44</v>
      </c>
      <c r="BRZ161" s="596" t="s">
        <v>46</v>
      </c>
      <c r="BSA161" s="593">
        <v>162.5</v>
      </c>
      <c r="BSB161" s="593"/>
      <c r="BSC161" s="593">
        <v>0</v>
      </c>
      <c r="BSD161" s="593"/>
      <c r="BSE161" s="593"/>
      <c r="BSF161" s="593"/>
      <c r="BSG161" s="594"/>
      <c r="BSH161" s="593">
        <f>IF((ISBLANK(BSA161)+ISBLANK(BSC161)+ISBLANK(BSB161)+ISBLANK(BSD161)+ISBLANK(BSE161)+ISBLANK(BSF161)+ISBLANK(BSG161))&lt;8,IF(ISNUMBER(LARGE((BSA161,BSC161,BSD161,BSE161,BSF161),1)),LARGE((BSA161,BSC161,BSD161,BSE161,BSF161),1),0)+IF(ISNUMBER(LARGE((BSA161,BSC161,BSD161,BSE161,BSF161),2)),LARGE((BSA161,BSC161,BSD161,BSE161,BSF161),2),0)+BSB161+BSG161,"")</f>
        <v>162.5</v>
      </c>
      <c r="BSI161" s="603" t="s">
        <v>1488</v>
      </c>
      <c r="BSJ161" s="662" t="s">
        <v>1768</v>
      </c>
      <c r="BSK161" s="592"/>
      <c r="BSL161" s="593" t="s">
        <v>401</v>
      </c>
      <c r="BSM161" s="593" t="s">
        <v>66</v>
      </c>
      <c r="BSN161" s="593">
        <v>2006</v>
      </c>
      <c r="BSO161" s="595" t="s">
        <v>44</v>
      </c>
      <c r="BSP161" s="596" t="s">
        <v>46</v>
      </c>
      <c r="BSQ161" s="593">
        <v>162.5</v>
      </c>
      <c r="BSR161" s="593"/>
      <c r="BSS161" s="593">
        <v>0</v>
      </c>
      <c r="BST161" s="593"/>
      <c r="BSU161" s="593"/>
      <c r="BSV161" s="593"/>
      <c r="BSW161" s="594"/>
      <c r="BSX161" s="593">
        <f>IF((ISBLANK(BSQ161)+ISBLANK(BSS161)+ISBLANK(BSR161)+ISBLANK(BST161)+ISBLANK(BSU161)+ISBLANK(BSV161)+ISBLANK(BSW161))&lt;8,IF(ISNUMBER(LARGE((BSQ161,BSS161,BST161,BSU161,BSV161),1)),LARGE((BSQ161,BSS161,BST161,BSU161,BSV161),1),0)+IF(ISNUMBER(LARGE((BSQ161,BSS161,BST161,BSU161,BSV161),2)),LARGE((BSQ161,BSS161,BST161,BSU161,BSV161),2),0)+BSR161+BSW161,"")</f>
        <v>162.5</v>
      </c>
      <c r="BSY161" s="603" t="s">
        <v>1488</v>
      </c>
      <c r="BSZ161" s="662" t="s">
        <v>1768</v>
      </c>
      <c r="BTA161" s="592"/>
      <c r="BTB161" s="593" t="s">
        <v>401</v>
      </c>
      <c r="BTC161" s="593" t="s">
        <v>66</v>
      </c>
      <c r="BTD161" s="593">
        <v>2006</v>
      </c>
      <c r="BTE161" s="595" t="s">
        <v>44</v>
      </c>
      <c r="BTF161" s="596" t="s">
        <v>46</v>
      </c>
      <c r="BTG161" s="593">
        <v>162.5</v>
      </c>
      <c r="BTH161" s="593"/>
      <c r="BTI161" s="593">
        <v>0</v>
      </c>
      <c r="BTJ161" s="593"/>
      <c r="BTK161" s="593"/>
      <c r="BTL161" s="593"/>
      <c r="BTM161" s="594"/>
      <c r="BTN161" s="593">
        <f>IF((ISBLANK(BTG161)+ISBLANK(BTI161)+ISBLANK(BTH161)+ISBLANK(BTJ161)+ISBLANK(BTK161)+ISBLANK(BTL161)+ISBLANK(BTM161))&lt;8,IF(ISNUMBER(LARGE((BTG161,BTI161,BTJ161,BTK161,BTL161),1)),LARGE((BTG161,BTI161,BTJ161,BTK161,BTL161),1),0)+IF(ISNUMBER(LARGE((BTG161,BTI161,BTJ161,BTK161,BTL161),2)),LARGE((BTG161,BTI161,BTJ161,BTK161,BTL161),2),0)+BTH161+BTM161,"")</f>
        <v>162.5</v>
      </c>
      <c r="BTO161" s="603" t="s">
        <v>1488</v>
      </c>
      <c r="BTP161" s="662" t="s">
        <v>1768</v>
      </c>
      <c r="BTQ161" s="592"/>
      <c r="BTR161" s="593" t="s">
        <v>401</v>
      </c>
      <c r="BTS161" s="593" t="s">
        <v>66</v>
      </c>
      <c r="BTT161" s="593">
        <v>2006</v>
      </c>
      <c r="BTU161" s="595" t="s">
        <v>44</v>
      </c>
      <c r="BTV161" s="596" t="s">
        <v>46</v>
      </c>
      <c r="BTW161" s="593">
        <v>162.5</v>
      </c>
      <c r="BTX161" s="593"/>
      <c r="BTY161" s="593">
        <v>0</v>
      </c>
      <c r="BTZ161" s="593"/>
      <c r="BUA161" s="593"/>
      <c r="BUB161" s="593"/>
      <c r="BUC161" s="594"/>
      <c r="BUD161" s="593">
        <f>IF((ISBLANK(BTW161)+ISBLANK(BTY161)+ISBLANK(BTX161)+ISBLANK(BTZ161)+ISBLANK(BUA161)+ISBLANK(BUB161)+ISBLANK(BUC161))&lt;8,IF(ISNUMBER(LARGE((BTW161,BTY161,BTZ161,BUA161,BUB161),1)),LARGE((BTW161,BTY161,BTZ161,BUA161,BUB161),1),0)+IF(ISNUMBER(LARGE((BTW161,BTY161,BTZ161,BUA161,BUB161),2)),LARGE((BTW161,BTY161,BTZ161,BUA161,BUB161),2),0)+BTX161+BUC161,"")</f>
        <v>162.5</v>
      </c>
      <c r="BUE161" s="603" t="s">
        <v>1488</v>
      </c>
      <c r="BUF161" s="662" t="s">
        <v>1768</v>
      </c>
      <c r="BUG161" s="592"/>
      <c r="BUH161" s="593" t="s">
        <v>401</v>
      </c>
      <c r="BUI161" s="593" t="s">
        <v>66</v>
      </c>
      <c r="BUJ161" s="593">
        <v>2006</v>
      </c>
      <c r="BUK161" s="595" t="s">
        <v>44</v>
      </c>
      <c r="BUL161" s="596" t="s">
        <v>46</v>
      </c>
      <c r="BUM161" s="593">
        <v>162.5</v>
      </c>
      <c r="BUN161" s="593"/>
      <c r="BUO161" s="593">
        <v>0</v>
      </c>
      <c r="BUP161" s="593"/>
      <c r="BUQ161" s="593"/>
      <c r="BUR161" s="593"/>
      <c r="BUS161" s="594"/>
      <c r="BUT161" s="593">
        <f>IF((ISBLANK(BUM161)+ISBLANK(BUO161)+ISBLANK(BUN161)+ISBLANK(BUP161)+ISBLANK(BUQ161)+ISBLANK(BUR161)+ISBLANK(BUS161))&lt;8,IF(ISNUMBER(LARGE((BUM161,BUO161,BUP161,BUQ161,BUR161),1)),LARGE((BUM161,BUO161,BUP161,BUQ161,BUR161),1),0)+IF(ISNUMBER(LARGE((BUM161,BUO161,BUP161,BUQ161,BUR161),2)),LARGE((BUM161,BUO161,BUP161,BUQ161,BUR161),2),0)+BUN161+BUS161,"")</f>
        <v>162.5</v>
      </c>
      <c r="BUU161" s="603" t="s">
        <v>1488</v>
      </c>
      <c r="BUV161" s="662" t="s">
        <v>1768</v>
      </c>
      <c r="BUW161" s="592"/>
      <c r="BUX161" s="593" t="s">
        <v>401</v>
      </c>
      <c r="BUY161" s="593" t="s">
        <v>66</v>
      </c>
      <c r="BUZ161" s="593">
        <v>2006</v>
      </c>
      <c r="BVA161" s="595" t="s">
        <v>44</v>
      </c>
      <c r="BVB161" s="596" t="s">
        <v>46</v>
      </c>
      <c r="BVC161" s="593">
        <v>162.5</v>
      </c>
      <c r="BVD161" s="593"/>
      <c r="BVE161" s="593">
        <v>0</v>
      </c>
      <c r="BVF161" s="593"/>
      <c r="BVG161" s="593"/>
      <c r="BVH161" s="593"/>
      <c r="BVI161" s="594"/>
      <c r="BVJ161" s="593">
        <f>IF((ISBLANK(BVC161)+ISBLANK(BVE161)+ISBLANK(BVD161)+ISBLANK(BVF161)+ISBLANK(BVG161)+ISBLANK(BVH161)+ISBLANK(BVI161))&lt;8,IF(ISNUMBER(LARGE((BVC161,BVE161,BVF161,BVG161,BVH161),1)),LARGE((BVC161,BVE161,BVF161,BVG161,BVH161),1),0)+IF(ISNUMBER(LARGE((BVC161,BVE161,BVF161,BVG161,BVH161),2)),LARGE((BVC161,BVE161,BVF161,BVG161,BVH161),2),0)+BVD161+BVI161,"")</f>
        <v>162.5</v>
      </c>
      <c r="BVK161" s="603" t="s">
        <v>1488</v>
      </c>
      <c r="BVL161" s="662" t="s">
        <v>1768</v>
      </c>
      <c r="BVM161" s="592"/>
      <c r="BVN161" s="593" t="s">
        <v>401</v>
      </c>
      <c r="BVO161" s="593" t="s">
        <v>66</v>
      </c>
      <c r="BVP161" s="593">
        <v>2006</v>
      </c>
      <c r="BVQ161" s="595" t="s">
        <v>44</v>
      </c>
      <c r="BVR161" s="596" t="s">
        <v>46</v>
      </c>
      <c r="BVS161" s="593">
        <v>162.5</v>
      </c>
      <c r="BVT161" s="593"/>
      <c r="BVU161" s="593">
        <v>0</v>
      </c>
      <c r="BVV161" s="593"/>
      <c r="BVW161" s="593"/>
      <c r="BVX161" s="593"/>
      <c r="BVY161" s="594"/>
      <c r="BVZ161" s="593">
        <f>IF((ISBLANK(BVS161)+ISBLANK(BVU161)+ISBLANK(BVT161)+ISBLANK(BVV161)+ISBLANK(BVW161)+ISBLANK(BVX161)+ISBLANK(BVY161))&lt;8,IF(ISNUMBER(LARGE((BVS161,BVU161,BVV161,BVW161,BVX161),1)),LARGE((BVS161,BVU161,BVV161,BVW161,BVX161),1),0)+IF(ISNUMBER(LARGE((BVS161,BVU161,BVV161,BVW161,BVX161),2)),LARGE((BVS161,BVU161,BVV161,BVW161,BVX161),2),0)+BVT161+BVY161,"")</f>
        <v>162.5</v>
      </c>
      <c r="BWA161" s="603" t="s">
        <v>1488</v>
      </c>
      <c r="BWB161" s="662" t="s">
        <v>1768</v>
      </c>
      <c r="BWC161" s="592"/>
      <c r="BWD161" s="593" t="s">
        <v>401</v>
      </c>
      <c r="BWE161" s="593" t="s">
        <v>66</v>
      </c>
      <c r="BWF161" s="593">
        <v>2006</v>
      </c>
      <c r="BWG161" s="595" t="s">
        <v>44</v>
      </c>
      <c r="BWH161" s="596" t="s">
        <v>46</v>
      </c>
      <c r="BWI161" s="593">
        <v>162.5</v>
      </c>
      <c r="BWJ161" s="593"/>
      <c r="BWK161" s="593">
        <v>0</v>
      </c>
      <c r="BWL161" s="593"/>
      <c r="BWM161" s="593"/>
      <c r="BWN161" s="593"/>
      <c r="BWO161" s="594"/>
      <c r="BWP161" s="593">
        <f>IF((ISBLANK(BWI161)+ISBLANK(BWK161)+ISBLANK(BWJ161)+ISBLANK(BWL161)+ISBLANK(BWM161)+ISBLANK(BWN161)+ISBLANK(BWO161))&lt;8,IF(ISNUMBER(LARGE((BWI161,BWK161,BWL161,BWM161,BWN161),1)),LARGE((BWI161,BWK161,BWL161,BWM161,BWN161),1),0)+IF(ISNUMBER(LARGE((BWI161,BWK161,BWL161,BWM161,BWN161),2)),LARGE((BWI161,BWK161,BWL161,BWM161,BWN161),2),0)+BWJ161+BWO161,"")</f>
        <v>162.5</v>
      </c>
      <c r="BWQ161" s="603" t="s">
        <v>1488</v>
      </c>
      <c r="BWR161" s="662" t="s">
        <v>1768</v>
      </c>
      <c r="BWS161" s="592"/>
      <c r="BWT161" s="593" t="s">
        <v>401</v>
      </c>
      <c r="BWU161" s="593" t="s">
        <v>66</v>
      </c>
      <c r="BWV161" s="593">
        <v>2006</v>
      </c>
      <c r="BWW161" s="595" t="s">
        <v>44</v>
      </c>
      <c r="BWX161" s="596" t="s">
        <v>46</v>
      </c>
      <c r="BWY161" s="593">
        <v>162.5</v>
      </c>
      <c r="BWZ161" s="593"/>
      <c r="BXA161" s="593">
        <v>0</v>
      </c>
      <c r="BXB161" s="593"/>
      <c r="BXC161" s="593"/>
      <c r="BXD161" s="593"/>
      <c r="BXE161" s="594"/>
      <c r="BXF161" s="593">
        <f>IF((ISBLANK(BWY161)+ISBLANK(BXA161)+ISBLANK(BWZ161)+ISBLANK(BXB161)+ISBLANK(BXC161)+ISBLANK(BXD161)+ISBLANK(BXE161))&lt;8,IF(ISNUMBER(LARGE((BWY161,BXA161,BXB161,BXC161,BXD161),1)),LARGE((BWY161,BXA161,BXB161,BXC161,BXD161),1),0)+IF(ISNUMBER(LARGE((BWY161,BXA161,BXB161,BXC161,BXD161),2)),LARGE((BWY161,BXA161,BXB161,BXC161,BXD161),2),0)+BWZ161+BXE161,"")</f>
        <v>162.5</v>
      </c>
      <c r="BXG161" s="603" t="s">
        <v>1488</v>
      </c>
      <c r="BXH161" s="662" t="s">
        <v>1768</v>
      </c>
      <c r="BXI161" s="592"/>
      <c r="BXJ161" s="593" t="s">
        <v>401</v>
      </c>
      <c r="BXK161" s="593" t="s">
        <v>66</v>
      </c>
      <c r="BXL161" s="593">
        <v>2006</v>
      </c>
      <c r="BXM161" s="595" t="s">
        <v>44</v>
      </c>
      <c r="BXN161" s="596" t="s">
        <v>46</v>
      </c>
      <c r="BXO161" s="593">
        <v>162.5</v>
      </c>
      <c r="BXP161" s="593"/>
      <c r="BXQ161" s="593">
        <v>0</v>
      </c>
      <c r="BXR161" s="593"/>
      <c r="BXS161" s="593"/>
      <c r="BXT161" s="593"/>
      <c r="BXU161" s="594"/>
      <c r="BXV161" s="593">
        <f>IF((ISBLANK(BXO161)+ISBLANK(BXQ161)+ISBLANK(BXP161)+ISBLANK(BXR161)+ISBLANK(BXS161)+ISBLANK(BXT161)+ISBLANK(BXU161))&lt;8,IF(ISNUMBER(LARGE((BXO161,BXQ161,BXR161,BXS161,BXT161),1)),LARGE((BXO161,BXQ161,BXR161,BXS161,BXT161),1),0)+IF(ISNUMBER(LARGE((BXO161,BXQ161,BXR161,BXS161,BXT161),2)),LARGE((BXO161,BXQ161,BXR161,BXS161,BXT161),2),0)+BXP161+BXU161,"")</f>
        <v>162.5</v>
      </c>
      <c r="BXW161" s="603" t="s">
        <v>1488</v>
      </c>
      <c r="BXX161" s="662" t="s">
        <v>1768</v>
      </c>
      <c r="BXY161" s="592"/>
      <c r="BXZ161" s="593" t="s">
        <v>401</v>
      </c>
      <c r="BYA161" s="593" t="s">
        <v>66</v>
      </c>
      <c r="BYB161" s="593">
        <v>2006</v>
      </c>
      <c r="BYC161" s="595" t="s">
        <v>44</v>
      </c>
      <c r="BYD161" s="596" t="s">
        <v>46</v>
      </c>
      <c r="BYE161" s="593">
        <v>162.5</v>
      </c>
      <c r="BYF161" s="593"/>
      <c r="BYG161" s="593">
        <v>0</v>
      </c>
      <c r="BYH161" s="593"/>
      <c r="BYI161" s="593"/>
      <c r="BYJ161" s="593"/>
      <c r="BYK161" s="594"/>
      <c r="BYL161" s="593">
        <f>IF((ISBLANK(BYE161)+ISBLANK(BYG161)+ISBLANK(BYF161)+ISBLANK(BYH161)+ISBLANK(BYI161)+ISBLANK(BYJ161)+ISBLANK(BYK161))&lt;8,IF(ISNUMBER(LARGE((BYE161,BYG161,BYH161,BYI161,BYJ161),1)),LARGE((BYE161,BYG161,BYH161,BYI161,BYJ161),1),0)+IF(ISNUMBER(LARGE((BYE161,BYG161,BYH161,BYI161,BYJ161),2)),LARGE((BYE161,BYG161,BYH161,BYI161,BYJ161),2),0)+BYF161+BYK161,"")</f>
        <v>162.5</v>
      </c>
      <c r="BYM161" s="603" t="s">
        <v>1488</v>
      </c>
      <c r="BYN161" s="662" t="s">
        <v>1768</v>
      </c>
      <c r="BYO161" s="592"/>
      <c r="BYP161" s="593" t="s">
        <v>401</v>
      </c>
      <c r="BYQ161" s="593" t="s">
        <v>66</v>
      </c>
      <c r="BYR161" s="593">
        <v>2006</v>
      </c>
      <c r="BYS161" s="595" t="s">
        <v>44</v>
      </c>
      <c r="BYT161" s="596" t="s">
        <v>46</v>
      </c>
      <c r="BYU161" s="593">
        <v>162.5</v>
      </c>
      <c r="BYV161" s="593"/>
      <c r="BYW161" s="593">
        <v>0</v>
      </c>
      <c r="BYX161" s="593"/>
      <c r="BYY161" s="593"/>
      <c r="BYZ161" s="593"/>
      <c r="BZA161" s="594"/>
      <c r="BZB161" s="593">
        <f>IF((ISBLANK(BYU161)+ISBLANK(BYW161)+ISBLANK(BYV161)+ISBLANK(BYX161)+ISBLANK(BYY161)+ISBLANK(BYZ161)+ISBLANK(BZA161))&lt;8,IF(ISNUMBER(LARGE((BYU161,BYW161,BYX161,BYY161,BYZ161),1)),LARGE((BYU161,BYW161,BYX161,BYY161,BYZ161),1),0)+IF(ISNUMBER(LARGE((BYU161,BYW161,BYX161,BYY161,BYZ161),2)),LARGE((BYU161,BYW161,BYX161,BYY161,BYZ161),2),0)+BYV161+BZA161,"")</f>
        <v>162.5</v>
      </c>
      <c r="BZC161" s="603" t="s">
        <v>1488</v>
      </c>
      <c r="BZD161" s="662" t="s">
        <v>1768</v>
      </c>
      <c r="BZE161" s="592"/>
      <c r="BZF161" s="593" t="s">
        <v>401</v>
      </c>
      <c r="BZG161" s="593" t="s">
        <v>66</v>
      </c>
      <c r="BZH161" s="593">
        <v>2006</v>
      </c>
      <c r="BZI161" s="595" t="s">
        <v>44</v>
      </c>
      <c r="BZJ161" s="596" t="s">
        <v>46</v>
      </c>
      <c r="BZK161" s="593">
        <v>162.5</v>
      </c>
      <c r="BZL161" s="593"/>
      <c r="BZM161" s="593">
        <v>0</v>
      </c>
      <c r="BZN161" s="593"/>
      <c r="BZO161" s="593"/>
      <c r="BZP161" s="593"/>
      <c r="BZQ161" s="594"/>
      <c r="BZR161" s="593">
        <f>IF((ISBLANK(BZK161)+ISBLANK(BZM161)+ISBLANK(BZL161)+ISBLANK(BZN161)+ISBLANK(BZO161)+ISBLANK(BZP161)+ISBLANK(BZQ161))&lt;8,IF(ISNUMBER(LARGE((BZK161,BZM161,BZN161,BZO161,BZP161),1)),LARGE((BZK161,BZM161,BZN161,BZO161,BZP161),1),0)+IF(ISNUMBER(LARGE((BZK161,BZM161,BZN161,BZO161,BZP161),2)),LARGE((BZK161,BZM161,BZN161,BZO161,BZP161),2),0)+BZL161+BZQ161,"")</f>
        <v>162.5</v>
      </c>
      <c r="BZS161" s="603" t="s">
        <v>1488</v>
      </c>
      <c r="BZT161" s="662" t="s">
        <v>1768</v>
      </c>
      <c r="BZU161" s="592"/>
      <c r="BZV161" s="593" t="s">
        <v>401</v>
      </c>
      <c r="BZW161" s="593" t="s">
        <v>66</v>
      </c>
      <c r="BZX161" s="593">
        <v>2006</v>
      </c>
      <c r="BZY161" s="595" t="s">
        <v>44</v>
      </c>
      <c r="BZZ161" s="596" t="s">
        <v>46</v>
      </c>
      <c r="CAA161" s="593">
        <v>162.5</v>
      </c>
      <c r="CAB161" s="593"/>
      <c r="CAC161" s="593">
        <v>0</v>
      </c>
      <c r="CAD161" s="593"/>
      <c r="CAE161" s="593"/>
      <c r="CAF161" s="593"/>
      <c r="CAG161" s="594"/>
      <c r="CAH161" s="593">
        <f>IF((ISBLANK(CAA161)+ISBLANK(CAC161)+ISBLANK(CAB161)+ISBLANK(CAD161)+ISBLANK(CAE161)+ISBLANK(CAF161)+ISBLANK(CAG161))&lt;8,IF(ISNUMBER(LARGE((CAA161,CAC161,CAD161,CAE161,CAF161),1)),LARGE((CAA161,CAC161,CAD161,CAE161,CAF161),1),0)+IF(ISNUMBER(LARGE((CAA161,CAC161,CAD161,CAE161,CAF161),2)),LARGE((CAA161,CAC161,CAD161,CAE161,CAF161),2),0)+CAB161+CAG161,"")</f>
        <v>162.5</v>
      </c>
      <c r="CAI161" s="603" t="s">
        <v>1488</v>
      </c>
      <c r="CAJ161" s="662" t="s">
        <v>1768</v>
      </c>
      <c r="CAK161" s="592"/>
      <c r="CAL161" s="593" t="s">
        <v>401</v>
      </c>
      <c r="CAM161" s="593" t="s">
        <v>66</v>
      </c>
      <c r="CAN161" s="593">
        <v>2006</v>
      </c>
      <c r="CAO161" s="595" t="s">
        <v>44</v>
      </c>
      <c r="CAP161" s="596" t="s">
        <v>46</v>
      </c>
      <c r="CAQ161" s="593">
        <v>162.5</v>
      </c>
      <c r="CAR161" s="593"/>
      <c r="CAS161" s="593">
        <v>0</v>
      </c>
      <c r="CAT161" s="593"/>
      <c r="CAU161" s="593"/>
      <c r="CAV161" s="593"/>
      <c r="CAW161" s="594"/>
      <c r="CAX161" s="593">
        <f>IF((ISBLANK(CAQ161)+ISBLANK(CAS161)+ISBLANK(CAR161)+ISBLANK(CAT161)+ISBLANK(CAU161)+ISBLANK(CAV161)+ISBLANK(CAW161))&lt;8,IF(ISNUMBER(LARGE((CAQ161,CAS161,CAT161,CAU161,CAV161),1)),LARGE((CAQ161,CAS161,CAT161,CAU161,CAV161),1),0)+IF(ISNUMBER(LARGE((CAQ161,CAS161,CAT161,CAU161,CAV161),2)),LARGE((CAQ161,CAS161,CAT161,CAU161,CAV161),2),0)+CAR161+CAW161,"")</f>
        <v>162.5</v>
      </c>
      <c r="CAY161" s="603" t="s">
        <v>1488</v>
      </c>
      <c r="CAZ161" s="662" t="s">
        <v>1768</v>
      </c>
      <c r="CBA161" s="592"/>
      <c r="CBB161" s="593" t="s">
        <v>401</v>
      </c>
      <c r="CBC161" s="593" t="s">
        <v>66</v>
      </c>
      <c r="CBD161" s="593">
        <v>2006</v>
      </c>
      <c r="CBE161" s="595" t="s">
        <v>44</v>
      </c>
      <c r="CBF161" s="596" t="s">
        <v>46</v>
      </c>
      <c r="CBG161" s="593">
        <v>162.5</v>
      </c>
      <c r="CBH161" s="593"/>
      <c r="CBI161" s="593">
        <v>0</v>
      </c>
      <c r="CBJ161" s="593"/>
      <c r="CBK161" s="593"/>
      <c r="CBL161" s="593"/>
      <c r="CBM161" s="594"/>
      <c r="CBN161" s="593">
        <f>IF((ISBLANK(CBG161)+ISBLANK(CBI161)+ISBLANK(CBH161)+ISBLANK(CBJ161)+ISBLANK(CBK161)+ISBLANK(CBL161)+ISBLANK(CBM161))&lt;8,IF(ISNUMBER(LARGE((CBG161,CBI161,CBJ161,CBK161,CBL161),1)),LARGE((CBG161,CBI161,CBJ161,CBK161,CBL161),1),0)+IF(ISNUMBER(LARGE((CBG161,CBI161,CBJ161,CBK161,CBL161),2)),LARGE((CBG161,CBI161,CBJ161,CBK161,CBL161),2),0)+CBH161+CBM161,"")</f>
        <v>162.5</v>
      </c>
      <c r="CBO161" s="603" t="s">
        <v>1488</v>
      </c>
      <c r="CBP161" s="662" t="s">
        <v>1768</v>
      </c>
      <c r="CBQ161" s="592"/>
      <c r="CBR161" s="593" t="s">
        <v>401</v>
      </c>
      <c r="CBS161" s="593" t="s">
        <v>66</v>
      </c>
      <c r="CBT161" s="593">
        <v>2006</v>
      </c>
      <c r="CBU161" s="595" t="s">
        <v>44</v>
      </c>
      <c r="CBV161" s="596" t="s">
        <v>46</v>
      </c>
      <c r="CBW161" s="593">
        <v>162.5</v>
      </c>
      <c r="CBX161" s="593"/>
      <c r="CBY161" s="593">
        <v>0</v>
      </c>
      <c r="CBZ161" s="593"/>
      <c r="CCA161" s="593"/>
      <c r="CCB161" s="593"/>
      <c r="CCC161" s="594"/>
      <c r="CCD161" s="593">
        <f>IF((ISBLANK(CBW161)+ISBLANK(CBY161)+ISBLANK(CBX161)+ISBLANK(CBZ161)+ISBLANK(CCA161)+ISBLANK(CCB161)+ISBLANK(CCC161))&lt;8,IF(ISNUMBER(LARGE((CBW161,CBY161,CBZ161,CCA161,CCB161),1)),LARGE((CBW161,CBY161,CBZ161,CCA161,CCB161),1),0)+IF(ISNUMBER(LARGE((CBW161,CBY161,CBZ161,CCA161,CCB161),2)),LARGE((CBW161,CBY161,CBZ161,CCA161,CCB161),2),0)+CBX161+CCC161,"")</f>
        <v>162.5</v>
      </c>
      <c r="CCE161" s="603" t="s">
        <v>1488</v>
      </c>
      <c r="CCF161" s="662" t="s">
        <v>1768</v>
      </c>
      <c r="CCG161" s="592"/>
      <c r="CCH161" s="593" t="s">
        <v>401</v>
      </c>
      <c r="CCI161" s="593" t="s">
        <v>66</v>
      </c>
      <c r="CCJ161" s="593">
        <v>2006</v>
      </c>
      <c r="CCK161" s="595" t="s">
        <v>44</v>
      </c>
      <c r="CCL161" s="596" t="s">
        <v>46</v>
      </c>
      <c r="CCM161" s="593">
        <v>162.5</v>
      </c>
      <c r="CCN161" s="593"/>
      <c r="CCO161" s="593">
        <v>0</v>
      </c>
      <c r="CCP161" s="593"/>
      <c r="CCQ161" s="593"/>
      <c r="CCR161" s="593"/>
      <c r="CCS161" s="594"/>
      <c r="CCT161" s="593">
        <f>IF((ISBLANK(CCM161)+ISBLANK(CCO161)+ISBLANK(CCN161)+ISBLANK(CCP161)+ISBLANK(CCQ161)+ISBLANK(CCR161)+ISBLANK(CCS161))&lt;8,IF(ISNUMBER(LARGE((CCM161,CCO161,CCP161,CCQ161,CCR161),1)),LARGE((CCM161,CCO161,CCP161,CCQ161,CCR161),1),0)+IF(ISNUMBER(LARGE((CCM161,CCO161,CCP161,CCQ161,CCR161),2)),LARGE((CCM161,CCO161,CCP161,CCQ161,CCR161),2),0)+CCN161+CCS161,"")</f>
        <v>162.5</v>
      </c>
      <c r="CCU161" s="603" t="s">
        <v>1488</v>
      </c>
      <c r="CCV161" s="662" t="s">
        <v>1768</v>
      </c>
      <c r="CCW161" s="592"/>
      <c r="CCX161" s="593" t="s">
        <v>401</v>
      </c>
      <c r="CCY161" s="593" t="s">
        <v>66</v>
      </c>
      <c r="CCZ161" s="593">
        <v>2006</v>
      </c>
      <c r="CDA161" s="595" t="s">
        <v>44</v>
      </c>
      <c r="CDB161" s="596" t="s">
        <v>46</v>
      </c>
      <c r="CDC161" s="593">
        <v>162.5</v>
      </c>
      <c r="CDD161" s="593"/>
      <c r="CDE161" s="593">
        <v>0</v>
      </c>
      <c r="CDF161" s="593"/>
      <c r="CDG161" s="593"/>
      <c r="CDH161" s="593"/>
      <c r="CDI161" s="594"/>
      <c r="CDJ161" s="593">
        <f>IF((ISBLANK(CDC161)+ISBLANK(CDE161)+ISBLANK(CDD161)+ISBLANK(CDF161)+ISBLANK(CDG161)+ISBLANK(CDH161)+ISBLANK(CDI161))&lt;8,IF(ISNUMBER(LARGE((CDC161,CDE161,CDF161,CDG161,CDH161),1)),LARGE((CDC161,CDE161,CDF161,CDG161,CDH161),1),0)+IF(ISNUMBER(LARGE((CDC161,CDE161,CDF161,CDG161,CDH161),2)),LARGE((CDC161,CDE161,CDF161,CDG161,CDH161),2),0)+CDD161+CDI161,"")</f>
        <v>162.5</v>
      </c>
      <c r="CDK161" s="603" t="s">
        <v>1488</v>
      </c>
      <c r="CDL161" s="662" t="s">
        <v>1768</v>
      </c>
      <c r="CDM161" s="592"/>
      <c r="CDN161" s="593" t="s">
        <v>401</v>
      </c>
      <c r="CDO161" s="593" t="s">
        <v>66</v>
      </c>
      <c r="CDP161" s="593">
        <v>2006</v>
      </c>
      <c r="CDQ161" s="595" t="s">
        <v>44</v>
      </c>
      <c r="CDR161" s="596" t="s">
        <v>46</v>
      </c>
      <c r="CDS161" s="593">
        <v>162.5</v>
      </c>
      <c r="CDT161" s="593"/>
      <c r="CDU161" s="593">
        <v>0</v>
      </c>
      <c r="CDV161" s="593"/>
      <c r="CDW161" s="593"/>
      <c r="CDX161" s="593"/>
      <c r="CDY161" s="594"/>
      <c r="CDZ161" s="593">
        <f>IF((ISBLANK(CDS161)+ISBLANK(CDU161)+ISBLANK(CDT161)+ISBLANK(CDV161)+ISBLANK(CDW161)+ISBLANK(CDX161)+ISBLANK(CDY161))&lt;8,IF(ISNUMBER(LARGE((CDS161,CDU161,CDV161,CDW161,CDX161),1)),LARGE((CDS161,CDU161,CDV161,CDW161,CDX161),1),0)+IF(ISNUMBER(LARGE((CDS161,CDU161,CDV161,CDW161,CDX161),2)),LARGE((CDS161,CDU161,CDV161,CDW161,CDX161),2),0)+CDT161+CDY161,"")</f>
        <v>162.5</v>
      </c>
      <c r="CEA161" s="603" t="s">
        <v>1488</v>
      </c>
      <c r="CEB161" s="662" t="s">
        <v>1768</v>
      </c>
      <c r="CEC161" s="592"/>
      <c r="CED161" s="593" t="s">
        <v>401</v>
      </c>
      <c r="CEE161" s="593" t="s">
        <v>66</v>
      </c>
      <c r="CEF161" s="593">
        <v>2006</v>
      </c>
      <c r="CEG161" s="595" t="s">
        <v>44</v>
      </c>
      <c r="CEH161" s="596" t="s">
        <v>46</v>
      </c>
      <c r="CEI161" s="593">
        <v>162.5</v>
      </c>
      <c r="CEJ161" s="593"/>
      <c r="CEK161" s="593">
        <v>0</v>
      </c>
      <c r="CEL161" s="593"/>
      <c r="CEM161" s="593"/>
      <c r="CEN161" s="593"/>
      <c r="CEO161" s="594"/>
      <c r="CEP161" s="593">
        <f>IF((ISBLANK(CEI161)+ISBLANK(CEK161)+ISBLANK(CEJ161)+ISBLANK(CEL161)+ISBLANK(CEM161)+ISBLANK(CEN161)+ISBLANK(CEO161))&lt;8,IF(ISNUMBER(LARGE((CEI161,CEK161,CEL161,CEM161,CEN161),1)),LARGE((CEI161,CEK161,CEL161,CEM161,CEN161),1),0)+IF(ISNUMBER(LARGE((CEI161,CEK161,CEL161,CEM161,CEN161),2)),LARGE((CEI161,CEK161,CEL161,CEM161,CEN161),2),0)+CEJ161+CEO161,"")</f>
        <v>162.5</v>
      </c>
      <c r="CEQ161" s="603" t="s">
        <v>1488</v>
      </c>
      <c r="CER161" s="662" t="s">
        <v>1768</v>
      </c>
      <c r="CES161" s="592"/>
      <c r="CET161" s="593" t="s">
        <v>401</v>
      </c>
      <c r="CEU161" s="593" t="s">
        <v>66</v>
      </c>
      <c r="CEV161" s="593">
        <v>2006</v>
      </c>
      <c r="CEW161" s="595" t="s">
        <v>44</v>
      </c>
      <c r="CEX161" s="596" t="s">
        <v>46</v>
      </c>
      <c r="CEY161" s="593">
        <v>162.5</v>
      </c>
      <c r="CEZ161" s="593"/>
      <c r="CFA161" s="593">
        <v>0</v>
      </c>
      <c r="CFB161" s="593"/>
      <c r="CFC161" s="593"/>
      <c r="CFD161" s="593"/>
      <c r="CFE161" s="594"/>
      <c r="CFF161" s="593">
        <f>IF((ISBLANK(CEY161)+ISBLANK(CFA161)+ISBLANK(CEZ161)+ISBLANK(CFB161)+ISBLANK(CFC161)+ISBLANK(CFD161)+ISBLANK(CFE161))&lt;8,IF(ISNUMBER(LARGE((CEY161,CFA161,CFB161,CFC161,CFD161),1)),LARGE((CEY161,CFA161,CFB161,CFC161,CFD161),1),0)+IF(ISNUMBER(LARGE((CEY161,CFA161,CFB161,CFC161,CFD161),2)),LARGE((CEY161,CFA161,CFB161,CFC161,CFD161),2),0)+CEZ161+CFE161,"")</f>
        <v>162.5</v>
      </c>
      <c r="CFG161" s="603" t="s">
        <v>1488</v>
      </c>
      <c r="CFH161" s="662" t="s">
        <v>1768</v>
      </c>
      <c r="CFI161" s="592"/>
      <c r="CFJ161" s="593" t="s">
        <v>401</v>
      </c>
      <c r="CFK161" s="593" t="s">
        <v>66</v>
      </c>
      <c r="CFL161" s="593">
        <v>2006</v>
      </c>
      <c r="CFM161" s="595" t="s">
        <v>44</v>
      </c>
      <c r="CFN161" s="596" t="s">
        <v>46</v>
      </c>
      <c r="CFO161" s="593">
        <v>162.5</v>
      </c>
      <c r="CFP161" s="593"/>
      <c r="CFQ161" s="593">
        <v>0</v>
      </c>
      <c r="CFR161" s="593"/>
      <c r="CFS161" s="593"/>
      <c r="CFT161" s="593"/>
      <c r="CFU161" s="594"/>
      <c r="CFV161" s="593">
        <f>IF((ISBLANK(CFO161)+ISBLANK(CFQ161)+ISBLANK(CFP161)+ISBLANK(CFR161)+ISBLANK(CFS161)+ISBLANK(CFT161)+ISBLANK(CFU161))&lt;8,IF(ISNUMBER(LARGE((CFO161,CFQ161,CFR161,CFS161,CFT161),1)),LARGE((CFO161,CFQ161,CFR161,CFS161,CFT161),1),0)+IF(ISNUMBER(LARGE((CFO161,CFQ161,CFR161,CFS161,CFT161),2)),LARGE((CFO161,CFQ161,CFR161,CFS161,CFT161),2),0)+CFP161+CFU161,"")</f>
        <v>162.5</v>
      </c>
      <c r="CFW161" s="603" t="s">
        <v>1488</v>
      </c>
      <c r="CFX161" s="662" t="s">
        <v>1768</v>
      </c>
      <c r="CFY161" s="592"/>
      <c r="CFZ161" s="593" t="s">
        <v>401</v>
      </c>
      <c r="CGA161" s="593" t="s">
        <v>66</v>
      </c>
      <c r="CGB161" s="593">
        <v>2006</v>
      </c>
      <c r="CGC161" s="595" t="s">
        <v>44</v>
      </c>
      <c r="CGD161" s="596" t="s">
        <v>46</v>
      </c>
      <c r="CGE161" s="593">
        <v>162.5</v>
      </c>
      <c r="CGF161" s="593"/>
      <c r="CGG161" s="593">
        <v>0</v>
      </c>
      <c r="CGH161" s="593"/>
      <c r="CGI161" s="593"/>
      <c r="CGJ161" s="593"/>
      <c r="CGK161" s="594"/>
      <c r="CGL161" s="593">
        <f>IF((ISBLANK(CGE161)+ISBLANK(CGG161)+ISBLANK(CGF161)+ISBLANK(CGH161)+ISBLANK(CGI161)+ISBLANK(CGJ161)+ISBLANK(CGK161))&lt;8,IF(ISNUMBER(LARGE((CGE161,CGG161,CGH161,CGI161,CGJ161),1)),LARGE((CGE161,CGG161,CGH161,CGI161,CGJ161),1),0)+IF(ISNUMBER(LARGE((CGE161,CGG161,CGH161,CGI161,CGJ161),2)),LARGE((CGE161,CGG161,CGH161,CGI161,CGJ161),2),0)+CGF161+CGK161,"")</f>
        <v>162.5</v>
      </c>
      <c r="CGM161" s="603" t="s">
        <v>1488</v>
      </c>
      <c r="CGN161" s="662" t="s">
        <v>1768</v>
      </c>
      <c r="CGO161" s="592"/>
      <c r="CGP161" s="593" t="s">
        <v>401</v>
      </c>
      <c r="CGQ161" s="593" t="s">
        <v>66</v>
      </c>
      <c r="CGR161" s="593">
        <v>2006</v>
      </c>
      <c r="CGS161" s="595" t="s">
        <v>44</v>
      </c>
      <c r="CGT161" s="596" t="s">
        <v>46</v>
      </c>
      <c r="CGU161" s="593">
        <v>162.5</v>
      </c>
      <c r="CGV161" s="593"/>
      <c r="CGW161" s="593">
        <v>0</v>
      </c>
      <c r="CGX161" s="593"/>
      <c r="CGY161" s="593"/>
      <c r="CGZ161" s="593"/>
      <c r="CHA161" s="594"/>
      <c r="CHB161" s="593">
        <f>IF((ISBLANK(CGU161)+ISBLANK(CGW161)+ISBLANK(CGV161)+ISBLANK(CGX161)+ISBLANK(CGY161)+ISBLANK(CGZ161)+ISBLANK(CHA161))&lt;8,IF(ISNUMBER(LARGE((CGU161,CGW161,CGX161,CGY161,CGZ161),1)),LARGE((CGU161,CGW161,CGX161,CGY161,CGZ161),1),0)+IF(ISNUMBER(LARGE((CGU161,CGW161,CGX161,CGY161,CGZ161),2)),LARGE((CGU161,CGW161,CGX161,CGY161,CGZ161),2),0)+CGV161+CHA161,"")</f>
        <v>162.5</v>
      </c>
      <c r="CHC161" s="603" t="s">
        <v>1488</v>
      </c>
      <c r="CHD161" s="662" t="s">
        <v>1768</v>
      </c>
      <c r="CHE161" s="592"/>
      <c r="CHF161" s="593" t="s">
        <v>401</v>
      </c>
      <c r="CHG161" s="593" t="s">
        <v>66</v>
      </c>
      <c r="CHH161" s="593">
        <v>2006</v>
      </c>
      <c r="CHI161" s="595" t="s">
        <v>44</v>
      </c>
      <c r="CHJ161" s="596" t="s">
        <v>46</v>
      </c>
      <c r="CHK161" s="593">
        <v>162.5</v>
      </c>
      <c r="CHL161" s="593"/>
      <c r="CHM161" s="593">
        <v>0</v>
      </c>
      <c r="CHN161" s="593"/>
      <c r="CHO161" s="593"/>
      <c r="CHP161" s="593"/>
      <c r="CHQ161" s="594"/>
      <c r="CHR161" s="593">
        <f>IF((ISBLANK(CHK161)+ISBLANK(CHM161)+ISBLANK(CHL161)+ISBLANK(CHN161)+ISBLANK(CHO161)+ISBLANK(CHP161)+ISBLANK(CHQ161))&lt;8,IF(ISNUMBER(LARGE((CHK161,CHM161,CHN161,CHO161,CHP161),1)),LARGE((CHK161,CHM161,CHN161,CHO161,CHP161),1),0)+IF(ISNUMBER(LARGE((CHK161,CHM161,CHN161,CHO161,CHP161),2)),LARGE((CHK161,CHM161,CHN161,CHO161,CHP161),2),0)+CHL161+CHQ161,"")</f>
        <v>162.5</v>
      </c>
      <c r="CHS161" s="603" t="s">
        <v>1488</v>
      </c>
      <c r="CHT161" s="662" t="s">
        <v>1768</v>
      </c>
      <c r="CHU161" s="592"/>
      <c r="CHV161" s="593" t="s">
        <v>401</v>
      </c>
      <c r="CHW161" s="593" t="s">
        <v>66</v>
      </c>
      <c r="CHX161" s="593">
        <v>2006</v>
      </c>
      <c r="CHY161" s="595" t="s">
        <v>44</v>
      </c>
      <c r="CHZ161" s="596" t="s">
        <v>46</v>
      </c>
      <c r="CIA161" s="593">
        <v>162.5</v>
      </c>
      <c r="CIB161" s="593"/>
      <c r="CIC161" s="593">
        <v>0</v>
      </c>
      <c r="CID161" s="593"/>
      <c r="CIE161" s="593"/>
      <c r="CIF161" s="593"/>
      <c r="CIG161" s="594"/>
      <c r="CIH161" s="593">
        <f>IF((ISBLANK(CIA161)+ISBLANK(CIC161)+ISBLANK(CIB161)+ISBLANK(CID161)+ISBLANK(CIE161)+ISBLANK(CIF161)+ISBLANK(CIG161))&lt;8,IF(ISNUMBER(LARGE((CIA161,CIC161,CID161,CIE161,CIF161),1)),LARGE((CIA161,CIC161,CID161,CIE161,CIF161),1),0)+IF(ISNUMBER(LARGE((CIA161,CIC161,CID161,CIE161,CIF161),2)),LARGE((CIA161,CIC161,CID161,CIE161,CIF161),2),0)+CIB161+CIG161,"")</f>
        <v>162.5</v>
      </c>
      <c r="CII161" s="603" t="s">
        <v>1488</v>
      </c>
      <c r="CIJ161" s="662" t="s">
        <v>1768</v>
      </c>
      <c r="CIK161" s="592"/>
      <c r="CIL161" s="593" t="s">
        <v>401</v>
      </c>
      <c r="CIM161" s="593" t="s">
        <v>66</v>
      </c>
      <c r="CIN161" s="593">
        <v>2006</v>
      </c>
      <c r="CIO161" s="595" t="s">
        <v>44</v>
      </c>
      <c r="CIP161" s="596" t="s">
        <v>46</v>
      </c>
      <c r="CIQ161" s="593">
        <v>162.5</v>
      </c>
      <c r="CIR161" s="593"/>
      <c r="CIS161" s="593">
        <v>0</v>
      </c>
      <c r="CIT161" s="593"/>
      <c r="CIU161" s="593"/>
      <c r="CIV161" s="593"/>
      <c r="CIW161" s="594"/>
      <c r="CIX161" s="593">
        <f>IF((ISBLANK(CIQ161)+ISBLANK(CIS161)+ISBLANK(CIR161)+ISBLANK(CIT161)+ISBLANK(CIU161)+ISBLANK(CIV161)+ISBLANK(CIW161))&lt;8,IF(ISNUMBER(LARGE((CIQ161,CIS161,CIT161,CIU161,CIV161),1)),LARGE((CIQ161,CIS161,CIT161,CIU161,CIV161),1),0)+IF(ISNUMBER(LARGE((CIQ161,CIS161,CIT161,CIU161,CIV161),2)),LARGE((CIQ161,CIS161,CIT161,CIU161,CIV161),2),0)+CIR161+CIW161,"")</f>
        <v>162.5</v>
      </c>
      <c r="CIY161" s="603" t="s">
        <v>1488</v>
      </c>
      <c r="CIZ161" s="662" t="s">
        <v>1768</v>
      </c>
      <c r="CJA161" s="592"/>
      <c r="CJB161" s="593" t="s">
        <v>401</v>
      </c>
      <c r="CJC161" s="593" t="s">
        <v>66</v>
      </c>
      <c r="CJD161" s="593">
        <v>2006</v>
      </c>
      <c r="CJE161" s="595" t="s">
        <v>44</v>
      </c>
      <c r="CJF161" s="596" t="s">
        <v>46</v>
      </c>
      <c r="CJG161" s="593">
        <v>162.5</v>
      </c>
      <c r="CJH161" s="593"/>
      <c r="CJI161" s="593">
        <v>0</v>
      </c>
      <c r="CJJ161" s="593"/>
      <c r="CJK161" s="593"/>
      <c r="CJL161" s="593"/>
      <c r="CJM161" s="594"/>
      <c r="CJN161" s="593">
        <f>IF((ISBLANK(CJG161)+ISBLANK(CJI161)+ISBLANK(CJH161)+ISBLANK(CJJ161)+ISBLANK(CJK161)+ISBLANK(CJL161)+ISBLANK(CJM161))&lt;8,IF(ISNUMBER(LARGE((CJG161,CJI161,CJJ161,CJK161,CJL161),1)),LARGE((CJG161,CJI161,CJJ161,CJK161,CJL161),1),0)+IF(ISNUMBER(LARGE((CJG161,CJI161,CJJ161,CJK161,CJL161),2)),LARGE((CJG161,CJI161,CJJ161,CJK161,CJL161),2),0)+CJH161+CJM161,"")</f>
        <v>162.5</v>
      </c>
      <c r="CJO161" s="603" t="s">
        <v>1488</v>
      </c>
      <c r="CJP161" s="662" t="s">
        <v>1768</v>
      </c>
      <c r="CJQ161" s="592"/>
      <c r="CJR161" s="593" t="s">
        <v>401</v>
      </c>
      <c r="CJS161" s="593" t="s">
        <v>66</v>
      </c>
      <c r="CJT161" s="593">
        <v>2006</v>
      </c>
      <c r="CJU161" s="595" t="s">
        <v>44</v>
      </c>
      <c r="CJV161" s="596" t="s">
        <v>46</v>
      </c>
      <c r="CJW161" s="593">
        <v>162.5</v>
      </c>
      <c r="CJX161" s="593"/>
      <c r="CJY161" s="593">
        <v>0</v>
      </c>
      <c r="CJZ161" s="593"/>
      <c r="CKA161" s="593"/>
      <c r="CKB161" s="593"/>
      <c r="CKC161" s="594"/>
      <c r="CKD161" s="593">
        <f>IF((ISBLANK(CJW161)+ISBLANK(CJY161)+ISBLANK(CJX161)+ISBLANK(CJZ161)+ISBLANK(CKA161)+ISBLANK(CKB161)+ISBLANK(CKC161))&lt;8,IF(ISNUMBER(LARGE((CJW161,CJY161,CJZ161,CKA161,CKB161),1)),LARGE((CJW161,CJY161,CJZ161,CKA161,CKB161),1),0)+IF(ISNUMBER(LARGE((CJW161,CJY161,CJZ161,CKA161,CKB161),2)),LARGE((CJW161,CJY161,CJZ161,CKA161,CKB161),2),0)+CJX161+CKC161,"")</f>
        <v>162.5</v>
      </c>
      <c r="CKE161" s="603" t="s">
        <v>1488</v>
      </c>
      <c r="CKF161" s="662" t="s">
        <v>1768</v>
      </c>
      <c r="CKG161" s="592"/>
      <c r="CKH161" s="593" t="s">
        <v>401</v>
      </c>
      <c r="CKI161" s="593" t="s">
        <v>66</v>
      </c>
      <c r="CKJ161" s="593">
        <v>2006</v>
      </c>
      <c r="CKK161" s="595" t="s">
        <v>44</v>
      </c>
      <c r="CKL161" s="596" t="s">
        <v>46</v>
      </c>
      <c r="CKM161" s="593">
        <v>162.5</v>
      </c>
      <c r="CKN161" s="593"/>
      <c r="CKO161" s="593">
        <v>0</v>
      </c>
      <c r="CKP161" s="593"/>
      <c r="CKQ161" s="593"/>
      <c r="CKR161" s="593"/>
      <c r="CKS161" s="594"/>
      <c r="CKT161" s="593">
        <f>IF((ISBLANK(CKM161)+ISBLANK(CKO161)+ISBLANK(CKN161)+ISBLANK(CKP161)+ISBLANK(CKQ161)+ISBLANK(CKR161)+ISBLANK(CKS161))&lt;8,IF(ISNUMBER(LARGE((CKM161,CKO161,CKP161,CKQ161,CKR161),1)),LARGE((CKM161,CKO161,CKP161,CKQ161,CKR161),1),0)+IF(ISNUMBER(LARGE((CKM161,CKO161,CKP161,CKQ161,CKR161),2)),LARGE((CKM161,CKO161,CKP161,CKQ161,CKR161),2),0)+CKN161+CKS161,"")</f>
        <v>162.5</v>
      </c>
      <c r="CKU161" s="603" t="s">
        <v>1488</v>
      </c>
      <c r="CKV161" s="662" t="s">
        <v>1768</v>
      </c>
      <c r="CKW161" s="592"/>
      <c r="CKX161" s="593" t="s">
        <v>401</v>
      </c>
      <c r="CKY161" s="593" t="s">
        <v>66</v>
      </c>
      <c r="CKZ161" s="593">
        <v>2006</v>
      </c>
      <c r="CLA161" s="595" t="s">
        <v>44</v>
      </c>
      <c r="CLB161" s="596" t="s">
        <v>46</v>
      </c>
      <c r="CLC161" s="593">
        <v>162.5</v>
      </c>
      <c r="CLD161" s="593"/>
      <c r="CLE161" s="593">
        <v>0</v>
      </c>
      <c r="CLF161" s="593"/>
      <c r="CLG161" s="593"/>
      <c r="CLH161" s="593"/>
      <c r="CLI161" s="594"/>
      <c r="CLJ161" s="593">
        <f>IF((ISBLANK(CLC161)+ISBLANK(CLE161)+ISBLANK(CLD161)+ISBLANK(CLF161)+ISBLANK(CLG161)+ISBLANK(CLH161)+ISBLANK(CLI161))&lt;8,IF(ISNUMBER(LARGE((CLC161,CLE161,CLF161,CLG161,CLH161),1)),LARGE((CLC161,CLE161,CLF161,CLG161,CLH161),1),0)+IF(ISNUMBER(LARGE((CLC161,CLE161,CLF161,CLG161,CLH161),2)),LARGE((CLC161,CLE161,CLF161,CLG161,CLH161),2),0)+CLD161+CLI161,"")</f>
        <v>162.5</v>
      </c>
      <c r="CLK161" s="603" t="s">
        <v>1488</v>
      </c>
      <c r="CLL161" s="662" t="s">
        <v>1768</v>
      </c>
      <c r="CLM161" s="592"/>
      <c r="CLN161" s="593" t="s">
        <v>401</v>
      </c>
      <c r="CLO161" s="593" t="s">
        <v>66</v>
      </c>
      <c r="CLP161" s="593">
        <v>2006</v>
      </c>
      <c r="CLQ161" s="595" t="s">
        <v>44</v>
      </c>
      <c r="CLR161" s="596" t="s">
        <v>46</v>
      </c>
      <c r="CLS161" s="593">
        <v>162.5</v>
      </c>
      <c r="CLT161" s="593"/>
      <c r="CLU161" s="593">
        <v>0</v>
      </c>
      <c r="CLV161" s="593"/>
      <c r="CLW161" s="593"/>
      <c r="CLX161" s="593"/>
      <c r="CLY161" s="594"/>
      <c r="CLZ161" s="593">
        <f>IF((ISBLANK(CLS161)+ISBLANK(CLU161)+ISBLANK(CLT161)+ISBLANK(CLV161)+ISBLANK(CLW161)+ISBLANK(CLX161)+ISBLANK(CLY161))&lt;8,IF(ISNUMBER(LARGE((CLS161,CLU161,CLV161,CLW161,CLX161),1)),LARGE((CLS161,CLU161,CLV161,CLW161,CLX161),1),0)+IF(ISNUMBER(LARGE((CLS161,CLU161,CLV161,CLW161,CLX161),2)),LARGE((CLS161,CLU161,CLV161,CLW161,CLX161),2),0)+CLT161+CLY161,"")</f>
        <v>162.5</v>
      </c>
      <c r="CMA161" s="603" t="s">
        <v>1488</v>
      </c>
      <c r="CMB161" s="662" t="s">
        <v>1768</v>
      </c>
      <c r="CMC161" s="592"/>
      <c r="CMD161" s="593" t="s">
        <v>401</v>
      </c>
      <c r="CME161" s="593" t="s">
        <v>66</v>
      </c>
      <c r="CMF161" s="593">
        <v>2006</v>
      </c>
      <c r="CMG161" s="595" t="s">
        <v>44</v>
      </c>
      <c r="CMH161" s="596" t="s">
        <v>46</v>
      </c>
      <c r="CMI161" s="593">
        <v>162.5</v>
      </c>
      <c r="CMJ161" s="593"/>
      <c r="CMK161" s="593">
        <v>0</v>
      </c>
      <c r="CML161" s="593"/>
      <c r="CMM161" s="593"/>
      <c r="CMN161" s="593"/>
      <c r="CMO161" s="594"/>
      <c r="CMP161" s="593">
        <f>IF((ISBLANK(CMI161)+ISBLANK(CMK161)+ISBLANK(CMJ161)+ISBLANK(CML161)+ISBLANK(CMM161)+ISBLANK(CMN161)+ISBLANK(CMO161))&lt;8,IF(ISNUMBER(LARGE((CMI161,CMK161,CML161,CMM161,CMN161),1)),LARGE((CMI161,CMK161,CML161,CMM161,CMN161),1),0)+IF(ISNUMBER(LARGE((CMI161,CMK161,CML161,CMM161,CMN161),2)),LARGE((CMI161,CMK161,CML161,CMM161,CMN161),2),0)+CMJ161+CMO161,"")</f>
        <v>162.5</v>
      </c>
      <c r="CMQ161" s="603" t="s">
        <v>1488</v>
      </c>
      <c r="CMR161" s="662" t="s">
        <v>1768</v>
      </c>
      <c r="CMS161" s="592"/>
      <c r="CMT161" s="593" t="s">
        <v>401</v>
      </c>
      <c r="CMU161" s="593" t="s">
        <v>66</v>
      </c>
      <c r="CMV161" s="593">
        <v>2006</v>
      </c>
      <c r="CMW161" s="595" t="s">
        <v>44</v>
      </c>
      <c r="CMX161" s="596" t="s">
        <v>46</v>
      </c>
      <c r="CMY161" s="593">
        <v>162.5</v>
      </c>
      <c r="CMZ161" s="593"/>
      <c r="CNA161" s="593">
        <v>0</v>
      </c>
      <c r="CNB161" s="593"/>
      <c r="CNC161" s="593"/>
      <c r="CND161" s="593"/>
      <c r="CNE161" s="594"/>
      <c r="CNF161" s="593">
        <f>IF((ISBLANK(CMY161)+ISBLANK(CNA161)+ISBLANK(CMZ161)+ISBLANK(CNB161)+ISBLANK(CNC161)+ISBLANK(CND161)+ISBLANK(CNE161))&lt;8,IF(ISNUMBER(LARGE((CMY161,CNA161,CNB161,CNC161,CND161),1)),LARGE((CMY161,CNA161,CNB161,CNC161,CND161),1),0)+IF(ISNUMBER(LARGE((CMY161,CNA161,CNB161,CNC161,CND161),2)),LARGE((CMY161,CNA161,CNB161,CNC161,CND161),2),0)+CMZ161+CNE161,"")</f>
        <v>162.5</v>
      </c>
      <c r="CNG161" s="603" t="s">
        <v>1488</v>
      </c>
      <c r="CNH161" s="662" t="s">
        <v>1768</v>
      </c>
      <c r="CNI161" s="592"/>
      <c r="CNJ161" s="593" t="s">
        <v>401</v>
      </c>
      <c r="CNK161" s="593" t="s">
        <v>66</v>
      </c>
      <c r="CNL161" s="593">
        <v>2006</v>
      </c>
      <c r="CNM161" s="595" t="s">
        <v>44</v>
      </c>
      <c r="CNN161" s="596" t="s">
        <v>46</v>
      </c>
      <c r="CNO161" s="593">
        <v>162.5</v>
      </c>
      <c r="CNP161" s="593"/>
      <c r="CNQ161" s="593">
        <v>0</v>
      </c>
      <c r="CNR161" s="593"/>
      <c r="CNS161" s="593"/>
      <c r="CNT161" s="593"/>
      <c r="CNU161" s="594"/>
      <c r="CNV161" s="593">
        <f>IF((ISBLANK(CNO161)+ISBLANK(CNQ161)+ISBLANK(CNP161)+ISBLANK(CNR161)+ISBLANK(CNS161)+ISBLANK(CNT161)+ISBLANK(CNU161))&lt;8,IF(ISNUMBER(LARGE((CNO161,CNQ161,CNR161,CNS161,CNT161),1)),LARGE((CNO161,CNQ161,CNR161,CNS161,CNT161),1),0)+IF(ISNUMBER(LARGE((CNO161,CNQ161,CNR161,CNS161,CNT161),2)),LARGE((CNO161,CNQ161,CNR161,CNS161,CNT161),2),0)+CNP161+CNU161,"")</f>
        <v>162.5</v>
      </c>
      <c r="CNW161" s="603" t="s">
        <v>1488</v>
      </c>
      <c r="CNX161" s="662" t="s">
        <v>1768</v>
      </c>
      <c r="CNY161" s="592"/>
      <c r="CNZ161" s="593" t="s">
        <v>401</v>
      </c>
      <c r="COA161" s="593" t="s">
        <v>66</v>
      </c>
      <c r="COB161" s="593">
        <v>2006</v>
      </c>
      <c r="COC161" s="595" t="s">
        <v>44</v>
      </c>
      <c r="COD161" s="596" t="s">
        <v>46</v>
      </c>
      <c r="COE161" s="593">
        <v>162.5</v>
      </c>
      <c r="COF161" s="593"/>
      <c r="COG161" s="593">
        <v>0</v>
      </c>
      <c r="COH161" s="593"/>
      <c r="COI161" s="593"/>
      <c r="COJ161" s="593"/>
      <c r="COK161" s="594"/>
      <c r="COL161" s="593">
        <f>IF((ISBLANK(COE161)+ISBLANK(COG161)+ISBLANK(COF161)+ISBLANK(COH161)+ISBLANK(COI161)+ISBLANK(COJ161)+ISBLANK(COK161))&lt;8,IF(ISNUMBER(LARGE((COE161,COG161,COH161,COI161,COJ161),1)),LARGE((COE161,COG161,COH161,COI161,COJ161),1),0)+IF(ISNUMBER(LARGE((COE161,COG161,COH161,COI161,COJ161),2)),LARGE((COE161,COG161,COH161,COI161,COJ161),2),0)+COF161+COK161,"")</f>
        <v>162.5</v>
      </c>
      <c r="COM161" s="603" t="s">
        <v>1488</v>
      </c>
      <c r="CON161" s="662" t="s">
        <v>1768</v>
      </c>
      <c r="COO161" s="592"/>
      <c r="COP161" s="593" t="s">
        <v>401</v>
      </c>
      <c r="COQ161" s="593" t="s">
        <v>66</v>
      </c>
      <c r="COR161" s="593">
        <v>2006</v>
      </c>
      <c r="COS161" s="595" t="s">
        <v>44</v>
      </c>
      <c r="COT161" s="596" t="s">
        <v>46</v>
      </c>
      <c r="COU161" s="593">
        <v>162.5</v>
      </c>
      <c r="COV161" s="593"/>
      <c r="COW161" s="593">
        <v>0</v>
      </c>
      <c r="COX161" s="593"/>
      <c r="COY161" s="593"/>
      <c r="COZ161" s="593"/>
      <c r="CPA161" s="594"/>
      <c r="CPB161" s="593">
        <f>IF((ISBLANK(COU161)+ISBLANK(COW161)+ISBLANK(COV161)+ISBLANK(COX161)+ISBLANK(COY161)+ISBLANK(COZ161)+ISBLANK(CPA161))&lt;8,IF(ISNUMBER(LARGE((COU161,COW161,COX161,COY161,COZ161),1)),LARGE((COU161,COW161,COX161,COY161,COZ161),1),0)+IF(ISNUMBER(LARGE((COU161,COW161,COX161,COY161,COZ161),2)),LARGE((COU161,COW161,COX161,COY161,COZ161),2),0)+COV161+CPA161,"")</f>
        <v>162.5</v>
      </c>
      <c r="CPC161" s="603" t="s">
        <v>1488</v>
      </c>
      <c r="CPD161" s="662" t="s">
        <v>1768</v>
      </c>
      <c r="CPE161" s="592"/>
      <c r="CPF161" s="593" t="s">
        <v>401</v>
      </c>
      <c r="CPG161" s="593" t="s">
        <v>66</v>
      </c>
      <c r="CPH161" s="593">
        <v>2006</v>
      </c>
      <c r="CPI161" s="595" t="s">
        <v>44</v>
      </c>
      <c r="CPJ161" s="596" t="s">
        <v>46</v>
      </c>
      <c r="CPK161" s="593">
        <v>162.5</v>
      </c>
      <c r="CPL161" s="593"/>
      <c r="CPM161" s="593">
        <v>0</v>
      </c>
      <c r="CPN161" s="593"/>
      <c r="CPO161" s="593"/>
      <c r="CPP161" s="593"/>
      <c r="CPQ161" s="594"/>
      <c r="CPR161" s="593">
        <f>IF((ISBLANK(CPK161)+ISBLANK(CPM161)+ISBLANK(CPL161)+ISBLANK(CPN161)+ISBLANK(CPO161)+ISBLANK(CPP161)+ISBLANK(CPQ161))&lt;8,IF(ISNUMBER(LARGE((CPK161,CPM161,CPN161,CPO161,CPP161),1)),LARGE((CPK161,CPM161,CPN161,CPO161,CPP161),1),0)+IF(ISNUMBER(LARGE((CPK161,CPM161,CPN161,CPO161,CPP161),2)),LARGE((CPK161,CPM161,CPN161,CPO161,CPP161),2),0)+CPL161+CPQ161,"")</f>
        <v>162.5</v>
      </c>
      <c r="CPS161" s="603" t="s">
        <v>1488</v>
      </c>
      <c r="CPT161" s="662" t="s">
        <v>1768</v>
      </c>
      <c r="CPU161" s="592"/>
      <c r="CPV161" s="593" t="s">
        <v>401</v>
      </c>
      <c r="CPW161" s="593" t="s">
        <v>66</v>
      </c>
      <c r="CPX161" s="593">
        <v>2006</v>
      </c>
      <c r="CPY161" s="595" t="s">
        <v>44</v>
      </c>
      <c r="CPZ161" s="596" t="s">
        <v>46</v>
      </c>
      <c r="CQA161" s="593">
        <v>162.5</v>
      </c>
      <c r="CQB161" s="593"/>
      <c r="CQC161" s="593">
        <v>0</v>
      </c>
      <c r="CQD161" s="593"/>
      <c r="CQE161" s="593"/>
      <c r="CQF161" s="593"/>
      <c r="CQG161" s="594"/>
      <c r="CQH161" s="593">
        <f>IF((ISBLANK(CQA161)+ISBLANK(CQC161)+ISBLANK(CQB161)+ISBLANK(CQD161)+ISBLANK(CQE161)+ISBLANK(CQF161)+ISBLANK(CQG161))&lt;8,IF(ISNUMBER(LARGE((CQA161,CQC161,CQD161,CQE161,CQF161),1)),LARGE((CQA161,CQC161,CQD161,CQE161,CQF161),1),0)+IF(ISNUMBER(LARGE((CQA161,CQC161,CQD161,CQE161,CQF161),2)),LARGE((CQA161,CQC161,CQD161,CQE161,CQF161),2),0)+CQB161+CQG161,"")</f>
        <v>162.5</v>
      </c>
      <c r="CQI161" s="603" t="s">
        <v>1488</v>
      </c>
      <c r="CQJ161" s="662" t="s">
        <v>1768</v>
      </c>
      <c r="CQK161" s="592"/>
      <c r="CQL161" s="593" t="s">
        <v>401</v>
      </c>
      <c r="CQM161" s="593" t="s">
        <v>66</v>
      </c>
      <c r="CQN161" s="593">
        <v>2006</v>
      </c>
      <c r="CQO161" s="595" t="s">
        <v>44</v>
      </c>
      <c r="CQP161" s="596" t="s">
        <v>46</v>
      </c>
      <c r="CQQ161" s="593">
        <v>162.5</v>
      </c>
      <c r="CQR161" s="593"/>
      <c r="CQS161" s="593">
        <v>0</v>
      </c>
      <c r="CQT161" s="593"/>
      <c r="CQU161" s="593"/>
      <c r="CQV161" s="593"/>
      <c r="CQW161" s="594"/>
      <c r="CQX161" s="593">
        <f>IF((ISBLANK(CQQ161)+ISBLANK(CQS161)+ISBLANK(CQR161)+ISBLANK(CQT161)+ISBLANK(CQU161)+ISBLANK(CQV161)+ISBLANK(CQW161))&lt;8,IF(ISNUMBER(LARGE((CQQ161,CQS161,CQT161,CQU161,CQV161),1)),LARGE((CQQ161,CQS161,CQT161,CQU161,CQV161),1),0)+IF(ISNUMBER(LARGE((CQQ161,CQS161,CQT161,CQU161,CQV161),2)),LARGE((CQQ161,CQS161,CQT161,CQU161,CQV161),2),0)+CQR161+CQW161,"")</f>
        <v>162.5</v>
      </c>
      <c r="CQY161" s="603" t="s">
        <v>1488</v>
      </c>
      <c r="CQZ161" s="662" t="s">
        <v>1768</v>
      </c>
      <c r="CRA161" s="592"/>
      <c r="CRB161" s="593" t="s">
        <v>401</v>
      </c>
      <c r="CRC161" s="593" t="s">
        <v>66</v>
      </c>
      <c r="CRD161" s="593">
        <v>2006</v>
      </c>
      <c r="CRE161" s="595" t="s">
        <v>44</v>
      </c>
      <c r="CRF161" s="596" t="s">
        <v>46</v>
      </c>
      <c r="CRG161" s="593">
        <v>162.5</v>
      </c>
      <c r="CRH161" s="593"/>
      <c r="CRI161" s="593">
        <v>0</v>
      </c>
      <c r="CRJ161" s="593"/>
      <c r="CRK161" s="593"/>
      <c r="CRL161" s="593"/>
      <c r="CRM161" s="594"/>
      <c r="CRN161" s="593">
        <f>IF((ISBLANK(CRG161)+ISBLANK(CRI161)+ISBLANK(CRH161)+ISBLANK(CRJ161)+ISBLANK(CRK161)+ISBLANK(CRL161)+ISBLANK(CRM161))&lt;8,IF(ISNUMBER(LARGE((CRG161,CRI161,CRJ161,CRK161,CRL161),1)),LARGE((CRG161,CRI161,CRJ161,CRK161,CRL161),1),0)+IF(ISNUMBER(LARGE((CRG161,CRI161,CRJ161,CRK161,CRL161),2)),LARGE((CRG161,CRI161,CRJ161,CRK161,CRL161),2),0)+CRH161+CRM161,"")</f>
        <v>162.5</v>
      </c>
      <c r="CRO161" s="603" t="s">
        <v>1488</v>
      </c>
      <c r="CRP161" s="662" t="s">
        <v>1768</v>
      </c>
      <c r="CRQ161" s="592"/>
      <c r="CRR161" s="593" t="s">
        <v>401</v>
      </c>
      <c r="CRS161" s="593" t="s">
        <v>66</v>
      </c>
      <c r="CRT161" s="593">
        <v>2006</v>
      </c>
      <c r="CRU161" s="595" t="s">
        <v>44</v>
      </c>
      <c r="CRV161" s="596" t="s">
        <v>46</v>
      </c>
      <c r="CRW161" s="593">
        <v>162.5</v>
      </c>
      <c r="CRX161" s="593"/>
      <c r="CRY161" s="593">
        <v>0</v>
      </c>
      <c r="CRZ161" s="593"/>
      <c r="CSA161" s="593"/>
      <c r="CSB161" s="593"/>
      <c r="CSC161" s="594"/>
      <c r="CSD161" s="593">
        <f>IF((ISBLANK(CRW161)+ISBLANK(CRY161)+ISBLANK(CRX161)+ISBLANK(CRZ161)+ISBLANK(CSA161)+ISBLANK(CSB161)+ISBLANK(CSC161))&lt;8,IF(ISNUMBER(LARGE((CRW161,CRY161,CRZ161,CSA161,CSB161),1)),LARGE((CRW161,CRY161,CRZ161,CSA161,CSB161),1),0)+IF(ISNUMBER(LARGE((CRW161,CRY161,CRZ161,CSA161,CSB161),2)),LARGE((CRW161,CRY161,CRZ161,CSA161,CSB161),2),0)+CRX161+CSC161,"")</f>
        <v>162.5</v>
      </c>
      <c r="CSE161" s="603" t="s">
        <v>1488</v>
      </c>
      <c r="CSF161" s="662" t="s">
        <v>1768</v>
      </c>
      <c r="CSG161" s="592"/>
      <c r="CSH161" s="593" t="s">
        <v>401</v>
      </c>
      <c r="CSI161" s="593" t="s">
        <v>66</v>
      </c>
      <c r="CSJ161" s="593">
        <v>2006</v>
      </c>
      <c r="CSK161" s="595" t="s">
        <v>44</v>
      </c>
      <c r="CSL161" s="596" t="s">
        <v>46</v>
      </c>
      <c r="CSM161" s="593">
        <v>162.5</v>
      </c>
      <c r="CSN161" s="593"/>
      <c r="CSO161" s="593">
        <v>0</v>
      </c>
      <c r="CSP161" s="593"/>
      <c r="CSQ161" s="593"/>
      <c r="CSR161" s="593"/>
      <c r="CSS161" s="594"/>
      <c r="CST161" s="593">
        <f>IF((ISBLANK(CSM161)+ISBLANK(CSO161)+ISBLANK(CSN161)+ISBLANK(CSP161)+ISBLANK(CSQ161)+ISBLANK(CSR161)+ISBLANK(CSS161))&lt;8,IF(ISNUMBER(LARGE((CSM161,CSO161,CSP161,CSQ161,CSR161),1)),LARGE((CSM161,CSO161,CSP161,CSQ161,CSR161),1),0)+IF(ISNUMBER(LARGE((CSM161,CSO161,CSP161,CSQ161,CSR161),2)),LARGE((CSM161,CSO161,CSP161,CSQ161,CSR161),2),0)+CSN161+CSS161,"")</f>
        <v>162.5</v>
      </c>
      <c r="CSU161" s="603" t="s">
        <v>1488</v>
      </c>
      <c r="CSV161" s="662" t="s">
        <v>1768</v>
      </c>
      <c r="CSW161" s="592"/>
      <c r="CSX161" s="593" t="s">
        <v>401</v>
      </c>
      <c r="CSY161" s="593" t="s">
        <v>66</v>
      </c>
      <c r="CSZ161" s="593">
        <v>2006</v>
      </c>
      <c r="CTA161" s="595" t="s">
        <v>44</v>
      </c>
      <c r="CTB161" s="596" t="s">
        <v>46</v>
      </c>
      <c r="CTC161" s="593">
        <v>162.5</v>
      </c>
      <c r="CTD161" s="593"/>
      <c r="CTE161" s="593">
        <v>0</v>
      </c>
      <c r="CTF161" s="593"/>
      <c r="CTG161" s="593"/>
      <c r="CTH161" s="593"/>
      <c r="CTI161" s="594"/>
      <c r="CTJ161" s="593">
        <f>IF((ISBLANK(CTC161)+ISBLANK(CTE161)+ISBLANK(CTD161)+ISBLANK(CTF161)+ISBLANK(CTG161)+ISBLANK(CTH161)+ISBLANK(CTI161))&lt;8,IF(ISNUMBER(LARGE((CTC161,CTE161,CTF161,CTG161,CTH161),1)),LARGE((CTC161,CTE161,CTF161,CTG161,CTH161),1),0)+IF(ISNUMBER(LARGE((CTC161,CTE161,CTF161,CTG161,CTH161),2)),LARGE((CTC161,CTE161,CTF161,CTG161,CTH161),2),0)+CTD161+CTI161,"")</f>
        <v>162.5</v>
      </c>
      <c r="CTK161" s="603" t="s">
        <v>1488</v>
      </c>
      <c r="CTL161" s="662" t="s">
        <v>1768</v>
      </c>
      <c r="CTM161" s="592"/>
      <c r="CTN161" s="593" t="s">
        <v>401</v>
      </c>
      <c r="CTO161" s="593" t="s">
        <v>66</v>
      </c>
      <c r="CTP161" s="593">
        <v>2006</v>
      </c>
      <c r="CTQ161" s="595" t="s">
        <v>44</v>
      </c>
      <c r="CTR161" s="596" t="s">
        <v>46</v>
      </c>
      <c r="CTS161" s="593">
        <v>162.5</v>
      </c>
      <c r="CTT161" s="593"/>
      <c r="CTU161" s="593">
        <v>0</v>
      </c>
      <c r="CTV161" s="593"/>
      <c r="CTW161" s="593"/>
      <c r="CTX161" s="593"/>
      <c r="CTY161" s="594"/>
      <c r="CTZ161" s="593">
        <f>IF((ISBLANK(CTS161)+ISBLANK(CTU161)+ISBLANK(CTT161)+ISBLANK(CTV161)+ISBLANK(CTW161)+ISBLANK(CTX161)+ISBLANK(CTY161))&lt;8,IF(ISNUMBER(LARGE((CTS161,CTU161,CTV161,CTW161,CTX161),1)),LARGE((CTS161,CTU161,CTV161,CTW161,CTX161),1),0)+IF(ISNUMBER(LARGE((CTS161,CTU161,CTV161,CTW161,CTX161),2)),LARGE((CTS161,CTU161,CTV161,CTW161,CTX161),2),0)+CTT161+CTY161,"")</f>
        <v>162.5</v>
      </c>
      <c r="CUA161" s="603" t="s">
        <v>1488</v>
      </c>
      <c r="CUB161" s="662" t="s">
        <v>1768</v>
      </c>
      <c r="CUC161" s="592"/>
      <c r="CUD161" s="593" t="s">
        <v>401</v>
      </c>
      <c r="CUE161" s="593" t="s">
        <v>66</v>
      </c>
      <c r="CUF161" s="593">
        <v>2006</v>
      </c>
      <c r="CUG161" s="595" t="s">
        <v>44</v>
      </c>
      <c r="CUH161" s="596" t="s">
        <v>46</v>
      </c>
      <c r="CUI161" s="593">
        <v>162.5</v>
      </c>
      <c r="CUJ161" s="593"/>
      <c r="CUK161" s="593">
        <v>0</v>
      </c>
      <c r="CUL161" s="593"/>
      <c r="CUM161" s="593"/>
      <c r="CUN161" s="593"/>
      <c r="CUO161" s="594"/>
      <c r="CUP161" s="593">
        <f>IF((ISBLANK(CUI161)+ISBLANK(CUK161)+ISBLANK(CUJ161)+ISBLANK(CUL161)+ISBLANK(CUM161)+ISBLANK(CUN161)+ISBLANK(CUO161))&lt;8,IF(ISNUMBER(LARGE((CUI161,CUK161,CUL161,CUM161,CUN161),1)),LARGE((CUI161,CUK161,CUL161,CUM161,CUN161),1),0)+IF(ISNUMBER(LARGE((CUI161,CUK161,CUL161,CUM161,CUN161),2)),LARGE((CUI161,CUK161,CUL161,CUM161,CUN161),2),0)+CUJ161+CUO161,"")</f>
        <v>162.5</v>
      </c>
      <c r="CUQ161" s="603" t="s">
        <v>1488</v>
      </c>
      <c r="CUR161" s="662" t="s">
        <v>1768</v>
      </c>
      <c r="CUS161" s="592"/>
      <c r="CUT161" s="593" t="s">
        <v>401</v>
      </c>
      <c r="CUU161" s="593" t="s">
        <v>66</v>
      </c>
      <c r="CUV161" s="593">
        <v>2006</v>
      </c>
      <c r="CUW161" s="595" t="s">
        <v>44</v>
      </c>
      <c r="CUX161" s="596" t="s">
        <v>46</v>
      </c>
      <c r="CUY161" s="593">
        <v>162.5</v>
      </c>
      <c r="CUZ161" s="593"/>
      <c r="CVA161" s="593">
        <v>0</v>
      </c>
      <c r="CVB161" s="593"/>
      <c r="CVC161" s="593"/>
      <c r="CVD161" s="593"/>
      <c r="CVE161" s="594"/>
      <c r="CVF161" s="593">
        <f>IF((ISBLANK(CUY161)+ISBLANK(CVA161)+ISBLANK(CUZ161)+ISBLANK(CVB161)+ISBLANK(CVC161)+ISBLANK(CVD161)+ISBLANK(CVE161))&lt;8,IF(ISNUMBER(LARGE((CUY161,CVA161,CVB161,CVC161,CVD161),1)),LARGE((CUY161,CVA161,CVB161,CVC161,CVD161),1),0)+IF(ISNUMBER(LARGE((CUY161,CVA161,CVB161,CVC161,CVD161),2)),LARGE((CUY161,CVA161,CVB161,CVC161,CVD161),2),0)+CUZ161+CVE161,"")</f>
        <v>162.5</v>
      </c>
      <c r="CVG161" s="603" t="s">
        <v>1488</v>
      </c>
      <c r="CVH161" s="662" t="s">
        <v>1768</v>
      </c>
      <c r="CVI161" s="592"/>
      <c r="CVJ161" s="593" t="s">
        <v>401</v>
      </c>
      <c r="CVK161" s="593" t="s">
        <v>66</v>
      </c>
      <c r="CVL161" s="593">
        <v>2006</v>
      </c>
      <c r="CVM161" s="595" t="s">
        <v>44</v>
      </c>
      <c r="CVN161" s="596" t="s">
        <v>46</v>
      </c>
      <c r="CVO161" s="593">
        <v>162.5</v>
      </c>
      <c r="CVP161" s="593"/>
      <c r="CVQ161" s="593">
        <v>0</v>
      </c>
      <c r="CVR161" s="593"/>
      <c r="CVS161" s="593"/>
      <c r="CVT161" s="593"/>
      <c r="CVU161" s="594"/>
      <c r="CVV161" s="593">
        <f>IF((ISBLANK(CVO161)+ISBLANK(CVQ161)+ISBLANK(CVP161)+ISBLANK(CVR161)+ISBLANK(CVS161)+ISBLANK(CVT161)+ISBLANK(CVU161))&lt;8,IF(ISNUMBER(LARGE((CVO161,CVQ161,CVR161,CVS161,CVT161),1)),LARGE((CVO161,CVQ161,CVR161,CVS161,CVT161),1),0)+IF(ISNUMBER(LARGE((CVO161,CVQ161,CVR161,CVS161,CVT161),2)),LARGE((CVO161,CVQ161,CVR161,CVS161,CVT161),2),0)+CVP161+CVU161,"")</f>
        <v>162.5</v>
      </c>
      <c r="CVW161" s="603" t="s">
        <v>1488</v>
      </c>
      <c r="CVX161" s="662" t="s">
        <v>1768</v>
      </c>
      <c r="CVY161" s="592"/>
      <c r="CVZ161" s="593" t="s">
        <v>401</v>
      </c>
      <c r="CWA161" s="593" t="s">
        <v>66</v>
      </c>
      <c r="CWB161" s="593">
        <v>2006</v>
      </c>
      <c r="CWC161" s="595" t="s">
        <v>44</v>
      </c>
      <c r="CWD161" s="596" t="s">
        <v>46</v>
      </c>
      <c r="CWE161" s="593">
        <v>162.5</v>
      </c>
      <c r="CWF161" s="593"/>
      <c r="CWG161" s="593">
        <v>0</v>
      </c>
      <c r="CWH161" s="593"/>
      <c r="CWI161" s="593"/>
      <c r="CWJ161" s="593"/>
      <c r="CWK161" s="594"/>
      <c r="CWL161" s="593">
        <f>IF((ISBLANK(CWE161)+ISBLANK(CWG161)+ISBLANK(CWF161)+ISBLANK(CWH161)+ISBLANK(CWI161)+ISBLANK(CWJ161)+ISBLANK(CWK161))&lt;8,IF(ISNUMBER(LARGE((CWE161,CWG161,CWH161,CWI161,CWJ161),1)),LARGE((CWE161,CWG161,CWH161,CWI161,CWJ161),1),0)+IF(ISNUMBER(LARGE((CWE161,CWG161,CWH161,CWI161,CWJ161),2)),LARGE((CWE161,CWG161,CWH161,CWI161,CWJ161),2),0)+CWF161+CWK161,"")</f>
        <v>162.5</v>
      </c>
      <c r="CWM161" s="603" t="s">
        <v>1488</v>
      </c>
      <c r="CWN161" s="662" t="s">
        <v>1768</v>
      </c>
      <c r="CWO161" s="592"/>
      <c r="CWP161" s="593" t="s">
        <v>401</v>
      </c>
      <c r="CWQ161" s="593" t="s">
        <v>66</v>
      </c>
      <c r="CWR161" s="593">
        <v>2006</v>
      </c>
      <c r="CWS161" s="595" t="s">
        <v>44</v>
      </c>
      <c r="CWT161" s="596" t="s">
        <v>46</v>
      </c>
      <c r="CWU161" s="593">
        <v>162.5</v>
      </c>
      <c r="CWV161" s="593"/>
      <c r="CWW161" s="593">
        <v>0</v>
      </c>
      <c r="CWX161" s="593"/>
      <c r="CWY161" s="593"/>
      <c r="CWZ161" s="593"/>
      <c r="CXA161" s="594"/>
      <c r="CXB161" s="593">
        <f>IF((ISBLANK(CWU161)+ISBLANK(CWW161)+ISBLANK(CWV161)+ISBLANK(CWX161)+ISBLANK(CWY161)+ISBLANK(CWZ161)+ISBLANK(CXA161))&lt;8,IF(ISNUMBER(LARGE((CWU161,CWW161,CWX161,CWY161,CWZ161),1)),LARGE((CWU161,CWW161,CWX161,CWY161,CWZ161),1),0)+IF(ISNUMBER(LARGE((CWU161,CWW161,CWX161,CWY161,CWZ161),2)),LARGE((CWU161,CWW161,CWX161,CWY161,CWZ161),2),0)+CWV161+CXA161,"")</f>
        <v>162.5</v>
      </c>
      <c r="CXC161" s="603" t="s">
        <v>1488</v>
      </c>
      <c r="CXD161" s="662" t="s">
        <v>1768</v>
      </c>
      <c r="CXE161" s="592"/>
      <c r="CXF161" s="593" t="s">
        <v>401</v>
      </c>
      <c r="CXG161" s="593" t="s">
        <v>66</v>
      </c>
      <c r="CXH161" s="593">
        <v>2006</v>
      </c>
      <c r="CXI161" s="595" t="s">
        <v>44</v>
      </c>
      <c r="CXJ161" s="596" t="s">
        <v>46</v>
      </c>
      <c r="CXK161" s="593">
        <v>162.5</v>
      </c>
      <c r="CXL161" s="593"/>
      <c r="CXM161" s="593">
        <v>0</v>
      </c>
      <c r="CXN161" s="593"/>
      <c r="CXO161" s="593"/>
      <c r="CXP161" s="593"/>
      <c r="CXQ161" s="594"/>
      <c r="CXR161" s="593">
        <f>IF((ISBLANK(CXK161)+ISBLANK(CXM161)+ISBLANK(CXL161)+ISBLANK(CXN161)+ISBLANK(CXO161)+ISBLANK(CXP161)+ISBLANK(CXQ161))&lt;8,IF(ISNUMBER(LARGE((CXK161,CXM161,CXN161,CXO161,CXP161),1)),LARGE((CXK161,CXM161,CXN161,CXO161,CXP161),1),0)+IF(ISNUMBER(LARGE((CXK161,CXM161,CXN161,CXO161,CXP161),2)),LARGE((CXK161,CXM161,CXN161,CXO161,CXP161),2),0)+CXL161+CXQ161,"")</f>
        <v>162.5</v>
      </c>
      <c r="CXS161" s="603" t="s">
        <v>1488</v>
      </c>
      <c r="CXT161" s="662" t="s">
        <v>1768</v>
      </c>
      <c r="CXU161" s="592"/>
      <c r="CXV161" s="593" t="s">
        <v>401</v>
      </c>
      <c r="CXW161" s="593" t="s">
        <v>66</v>
      </c>
      <c r="CXX161" s="593">
        <v>2006</v>
      </c>
      <c r="CXY161" s="595" t="s">
        <v>44</v>
      </c>
      <c r="CXZ161" s="596" t="s">
        <v>46</v>
      </c>
      <c r="CYA161" s="593">
        <v>162.5</v>
      </c>
      <c r="CYB161" s="593"/>
      <c r="CYC161" s="593">
        <v>0</v>
      </c>
      <c r="CYD161" s="593"/>
      <c r="CYE161" s="593"/>
      <c r="CYF161" s="593"/>
      <c r="CYG161" s="594"/>
      <c r="CYH161" s="593">
        <f>IF((ISBLANK(CYA161)+ISBLANK(CYC161)+ISBLANK(CYB161)+ISBLANK(CYD161)+ISBLANK(CYE161)+ISBLANK(CYF161)+ISBLANK(CYG161))&lt;8,IF(ISNUMBER(LARGE((CYA161,CYC161,CYD161,CYE161,CYF161),1)),LARGE((CYA161,CYC161,CYD161,CYE161,CYF161),1),0)+IF(ISNUMBER(LARGE((CYA161,CYC161,CYD161,CYE161,CYF161),2)),LARGE((CYA161,CYC161,CYD161,CYE161,CYF161),2),0)+CYB161+CYG161,"")</f>
        <v>162.5</v>
      </c>
      <c r="CYI161" s="603" t="s">
        <v>1488</v>
      </c>
      <c r="CYJ161" s="662" t="s">
        <v>1768</v>
      </c>
      <c r="CYK161" s="592"/>
      <c r="CYL161" s="593" t="s">
        <v>401</v>
      </c>
      <c r="CYM161" s="593" t="s">
        <v>66</v>
      </c>
      <c r="CYN161" s="593">
        <v>2006</v>
      </c>
      <c r="CYO161" s="595" t="s">
        <v>44</v>
      </c>
      <c r="CYP161" s="596" t="s">
        <v>46</v>
      </c>
      <c r="CYQ161" s="593">
        <v>162.5</v>
      </c>
      <c r="CYR161" s="593"/>
      <c r="CYS161" s="593">
        <v>0</v>
      </c>
      <c r="CYT161" s="593"/>
      <c r="CYU161" s="593"/>
      <c r="CYV161" s="593"/>
      <c r="CYW161" s="594"/>
      <c r="CYX161" s="593">
        <f>IF((ISBLANK(CYQ161)+ISBLANK(CYS161)+ISBLANK(CYR161)+ISBLANK(CYT161)+ISBLANK(CYU161)+ISBLANK(CYV161)+ISBLANK(CYW161))&lt;8,IF(ISNUMBER(LARGE((CYQ161,CYS161,CYT161,CYU161,CYV161),1)),LARGE((CYQ161,CYS161,CYT161,CYU161,CYV161),1),0)+IF(ISNUMBER(LARGE((CYQ161,CYS161,CYT161,CYU161,CYV161),2)),LARGE((CYQ161,CYS161,CYT161,CYU161,CYV161),2),0)+CYR161+CYW161,"")</f>
        <v>162.5</v>
      </c>
      <c r="CYY161" s="603" t="s">
        <v>1488</v>
      </c>
      <c r="CYZ161" s="662" t="s">
        <v>1768</v>
      </c>
      <c r="CZA161" s="592"/>
      <c r="CZB161" s="593" t="s">
        <v>401</v>
      </c>
      <c r="CZC161" s="593" t="s">
        <v>66</v>
      </c>
      <c r="CZD161" s="593">
        <v>2006</v>
      </c>
      <c r="CZE161" s="595" t="s">
        <v>44</v>
      </c>
      <c r="CZF161" s="596" t="s">
        <v>46</v>
      </c>
      <c r="CZG161" s="593">
        <v>162.5</v>
      </c>
      <c r="CZH161" s="593"/>
      <c r="CZI161" s="593">
        <v>0</v>
      </c>
      <c r="CZJ161" s="593"/>
      <c r="CZK161" s="593"/>
      <c r="CZL161" s="593"/>
      <c r="CZM161" s="594"/>
      <c r="CZN161" s="593">
        <f>IF((ISBLANK(CZG161)+ISBLANK(CZI161)+ISBLANK(CZH161)+ISBLANK(CZJ161)+ISBLANK(CZK161)+ISBLANK(CZL161)+ISBLANK(CZM161))&lt;8,IF(ISNUMBER(LARGE((CZG161,CZI161,CZJ161,CZK161,CZL161),1)),LARGE((CZG161,CZI161,CZJ161,CZK161,CZL161),1),0)+IF(ISNUMBER(LARGE((CZG161,CZI161,CZJ161,CZK161,CZL161),2)),LARGE((CZG161,CZI161,CZJ161,CZK161,CZL161),2),0)+CZH161+CZM161,"")</f>
        <v>162.5</v>
      </c>
      <c r="CZO161" s="603" t="s">
        <v>1488</v>
      </c>
      <c r="CZP161" s="662" t="s">
        <v>1768</v>
      </c>
      <c r="CZQ161" s="592"/>
      <c r="CZR161" s="593" t="s">
        <v>401</v>
      </c>
      <c r="CZS161" s="593" t="s">
        <v>66</v>
      </c>
      <c r="CZT161" s="593">
        <v>2006</v>
      </c>
      <c r="CZU161" s="595" t="s">
        <v>44</v>
      </c>
      <c r="CZV161" s="596" t="s">
        <v>46</v>
      </c>
      <c r="CZW161" s="593">
        <v>162.5</v>
      </c>
      <c r="CZX161" s="593"/>
      <c r="CZY161" s="593">
        <v>0</v>
      </c>
      <c r="CZZ161" s="593"/>
      <c r="DAA161" s="593"/>
      <c r="DAB161" s="593"/>
      <c r="DAC161" s="594"/>
      <c r="DAD161" s="593">
        <f>IF((ISBLANK(CZW161)+ISBLANK(CZY161)+ISBLANK(CZX161)+ISBLANK(CZZ161)+ISBLANK(DAA161)+ISBLANK(DAB161)+ISBLANK(DAC161))&lt;8,IF(ISNUMBER(LARGE((CZW161,CZY161,CZZ161,DAA161,DAB161),1)),LARGE((CZW161,CZY161,CZZ161,DAA161,DAB161),1),0)+IF(ISNUMBER(LARGE((CZW161,CZY161,CZZ161,DAA161,DAB161),2)),LARGE((CZW161,CZY161,CZZ161,DAA161,DAB161),2),0)+CZX161+DAC161,"")</f>
        <v>162.5</v>
      </c>
      <c r="DAE161" s="603" t="s">
        <v>1488</v>
      </c>
      <c r="DAF161" s="662" t="s">
        <v>1768</v>
      </c>
      <c r="DAG161" s="592"/>
      <c r="DAH161" s="593" t="s">
        <v>401</v>
      </c>
      <c r="DAI161" s="593" t="s">
        <v>66</v>
      </c>
      <c r="DAJ161" s="593">
        <v>2006</v>
      </c>
      <c r="DAK161" s="595" t="s">
        <v>44</v>
      </c>
      <c r="DAL161" s="596" t="s">
        <v>46</v>
      </c>
      <c r="DAM161" s="593">
        <v>162.5</v>
      </c>
      <c r="DAN161" s="593"/>
      <c r="DAO161" s="593">
        <v>0</v>
      </c>
      <c r="DAP161" s="593"/>
      <c r="DAQ161" s="593"/>
      <c r="DAR161" s="593"/>
      <c r="DAS161" s="594"/>
      <c r="DAT161" s="593">
        <f>IF((ISBLANK(DAM161)+ISBLANK(DAO161)+ISBLANK(DAN161)+ISBLANK(DAP161)+ISBLANK(DAQ161)+ISBLANK(DAR161)+ISBLANK(DAS161))&lt;8,IF(ISNUMBER(LARGE((DAM161,DAO161,DAP161,DAQ161,DAR161),1)),LARGE((DAM161,DAO161,DAP161,DAQ161,DAR161),1),0)+IF(ISNUMBER(LARGE((DAM161,DAO161,DAP161,DAQ161,DAR161),2)),LARGE((DAM161,DAO161,DAP161,DAQ161,DAR161),2),0)+DAN161+DAS161,"")</f>
        <v>162.5</v>
      </c>
      <c r="DAU161" s="603" t="s">
        <v>1488</v>
      </c>
      <c r="DAV161" s="662" t="s">
        <v>1768</v>
      </c>
      <c r="DAW161" s="592"/>
      <c r="DAX161" s="593" t="s">
        <v>401</v>
      </c>
      <c r="DAY161" s="593" t="s">
        <v>66</v>
      </c>
      <c r="DAZ161" s="593">
        <v>2006</v>
      </c>
      <c r="DBA161" s="595" t="s">
        <v>44</v>
      </c>
      <c r="DBB161" s="596" t="s">
        <v>46</v>
      </c>
      <c r="DBC161" s="593">
        <v>162.5</v>
      </c>
      <c r="DBD161" s="593"/>
      <c r="DBE161" s="593">
        <v>0</v>
      </c>
      <c r="DBF161" s="593"/>
      <c r="DBG161" s="593"/>
      <c r="DBH161" s="593"/>
      <c r="DBI161" s="594"/>
      <c r="DBJ161" s="593">
        <f>IF((ISBLANK(DBC161)+ISBLANK(DBE161)+ISBLANK(DBD161)+ISBLANK(DBF161)+ISBLANK(DBG161)+ISBLANK(DBH161)+ISBLANK(DBI161))&lt;8,IF(ISNUMBER(LARGE((DBC161,DBE161,DBF161,DBG161,DBH161),1)),LARGE((DBC161,DBE161,DBF161,DBG161,DBH161),1),0)+IF(ISNUMBER(LARGE((DBC161,DBE161,DBF161,DBG161,DBH161),2)),LARGE((DBC161,DBE161,DBF161,DBG161,DBH161),2),0)+DBD161+DBI161,"")</f>
        <v>162.5</v>
      </c>
      <c r="DBK161" s="603" t="s">
        <v>1488</v>
      </c>
      <c r="DBL161" s="662" t="s">
        <v>1768</v>
      </c>
      <c r="DBM161" s="592"/>
      <c r="DBN161" s="593" t="s">
        <v>401</v>
      </c>
      <c r="DBO161" s="593" t="s">
        <v>66</v>
      </c>
      <c r="DBP161" s="593">
        <v>2006</v>
      </c>
      <c r="DBQ161" s="595" t="s">
        <v>44</v>
      </c>
      <c r="DBR161" s="596" t="s">
        <v>46</v>
      </c>
      <c r="DBS161" s="593">
        <v>162.5</v>
      </c>
      <c r="DBT161" s="593"/>
      <c r="DBU161" s="593">
        <v>0</v>
      </c>
      <c r="DBV161" s="593"/>
      <c r="DBW161" s="593"/>
      <c r="DBX161" s="593"/>
      <c r="DBY161" s="594"/>
      <c r="DBZ161" s="593">
        <f>IF((ISBLANK(DBS161)+ISBLANK(DBU161)+ISBLANK(DBT161)+ISBLANK(DBV161)+ISBLANK(DBW161)+ISBLANK(DBX161)+ISBLANK(DBY161))&lt;8,IF(ISNUMBER(LARGE((DBS161,DBU161,DBV161,DBW161,DBX161),1)),LARGE((DBS161,DBU161,DBV161,DBW161,DBX161),1),0)+IF(ISNUMBER(LARGE((DBS161,DBU161,DBV161,DBW161,DBX161),2)),LARGE((DBS161,DBU161,DBV161,DBW161,DBX161),2),0)+DBT161+DBY161,"")</f>
        <v>162.5</v>
      </c>
      <c r="DCA161" s="603" t="s">
        <v>1488</v>
      </c>
      <c r="DCB161" s="662" t="s">
        <v>1768</v>
      </c>
      <c r="DCC161" s="592"/>
      <c r="DCD161" s="593" t="s">
        <v>401</v>
      </c>
      <c r="DCE161" s="593" t="s">
        <v>66</v>
      </c>
      <c r="DCF161" s="593">
        <v>2006</v>
      </c>
      <c r="DCG161" s="595" t="s">
        <v>44</v>
      </c>
      <c r="DCH161" s="596" t="s">
        <v>46</v>
      </c>
      <c r="DCI161" s="593">
        <v>162.5</v>
      </c>
      <c r="DCJ161" s="593"/>
      <c r="DCK161" s="593">
        <v>0</v>
      </c>
      <c r="DCL161" s="593"/>
      <c r="DCM161" s="593"/>
      <c r="DCN161" s="593"/>
      <c r="DCO161" s="594"/>
      <c r="DCP161" s="593">
        <f>IF((ISBLANK(DCI161)+ISBLANK(DCK161)+ISBLANK(DCJ161)+ISBLANK(DCL161)+ISBLANK(DCM161)+ISBLANK(DCN161)+ISBLANK(DCO161))&lt;8,IF(ISNUMBER(LARGE((DCI161,DCK161,DCL161,DCM161,DCN161),1)),LARGE((DCI161,DCK161,DCL161,DCM161,DCN161),1),0)+IF(ISNUMBER(LARGE((DCI161,DCK161,DCL161,DCM161,DCN161),2)),LARGE((DCI161,DCK161,DCL161,DCM161,DCN161),2),0)+DCJ161+DCO161,"")</f>
        <v>162.5</v>
      </c>
      <c r="DCQ161" s="603" t="s">
        <v>1488</v>
      </c>
      <c r="DCR161" s="662" t="s">
        <v>1768</v>
      </c>
      <c r="DCS161" s="592"/>
      <c r="DCT161" s="593" t="s">
        <v>401</v>
      </c>
      <c r="DCU161" s="593" t="s">
        <v>66</v>
      </c>
      <c r="DCV161" s="593">
        <v>2006</v>
      </c>
      <c r="DCW161" s="595" t="s">
        <v>44</v>
      </c>
      <c r="DCX161" s="596" t="s">
        <v>46</v>
      </c>
      <c r="DCY161" s="593">
        <v>162.5</v>
      </c>
      <c r="DCZ161" s="593"/>
      <c r="DDA161" s="593">
        <v>0</v>
      </c>
      <c r="DDB161" s="593"/>
      <c r="DDC161" s="593"/>
      <c r="DDD161" s="593"/>
      <c r="DDE161" s="594"/>
      <c r="DDF161" s="593">
        <f>IF((ISBLANK(DCY161)+ISBLANK(DDA161)+ISBLANK(DCZ161)+ISBLANK(DDB161)+ISBLANK(DDC161)+ISBLANK(DDD161)+ISBLANK(DDE161))&lt;8,IF(ISNUMBER(LARGE((DCY161,DDA161,DDB161,DDC161,DDD161),1)),LARGE((DCY161,DDA161,DDB161,DDC161,DDD161),1),0)+IF(ISNUMBER(LARGE((DCY161,DDA161,DDB161,DDC161,DDD161),2)),LARGE((DCY161,DDA161,DDB161,DDC161,DDD161),2),0)+DCZ161+DDE161,"")</f>
        <v>162.5</v>
      </c>
      <c r="DDG161" s="603" t="s">
        <v>1488</v>
      </c>
      <c r="DDH161" s="662" t="s">
        <v>1768</v>
      </c>
      <c r="DDI161" s="592"/>
      <c r="DDJ161" s="593" t="s">
        <v>401</v>
      </c>
      <c r="DDK161" s="593" t="s">
        <v>66</v>
      </c>
      <c r="DDL161" s="593">
        <v>2006</v>
      </c>
      <c r="DDM161" s="595" t="s">
        <v>44</v>
      </c>
      <c r="DDN161" s="596" t="s">
        <v>46</v>
      </c>
      <c r="DDO161" s="593">
        <v>162.5</v>
      </c>
      <c r="DDP161" s="593"/>
      <c r="DDQ161" s="593">
        <v>0</v>
      </c>
      <c r="DDR161" s="593"/>
      <c r="DDS161" s="593"/>
      <c r="DDT161" s="593"/>
      <c r="DDU161" s="594"/>
      <c r="DDV161" s="593">
        <f>IF((ISBLANK(DDO161)+ISBLANK(DDQ161)+ISBLANK(DDP161)+ISBLANK(DDR161)+ISBLANK(DDS161)+ISBLANK(DDT161)+ISBLANK(DDU161))&lt;8,IF(ISNUMBER(LARGE((DDO161,DDQ161,DDR161,DDS161,DDT161),1)),LARGE((DDO161,DDQ161,DDR161,DDS161,DDT161),1),0)+IF(ISNUMBER(LARGE((DDO161,DDQ161,DDR161,DDS161,DDT161),2)),LARGE((DDO161,DDQ161,DDR161,DDS161,DDT161),2),0)+DDP161+DDU161,"")</f>
        <v>162.5</v>
      </c>
      <c r="DDW161" s="603" t="s">
        <v>1488</v>
      </c>
      <c r="DDX161" s="662" t="s">
        <v>1768</v>
      </c>
      <c r="DDY161" s="592"/>
      <c r="DDZ161" s="593" t="s">
        <v>401</v>
      </c>
      <c r="DEA161" s="593" t="s">
        <v>66</v>
      </c>
      <c r="DEB161" s="593">
        <v>2006</v>
      </c>
      <c r="DEC161" s="595" t="s">
        <v>44</v>
      </c>
      <c r="DED161" s="596" t="s">
        <v>46</v>
      </c>
      <c r="DEE161" s="593">
        <v>162.5</v>
      </c>
      <c r="DEF161" s="593"/>
      <c r="DEG161" s="593">
        <v>0</v>
      </c>
      <c r="DEH161" s="593"/>
      <c r="DEI161" s="593"/>
      <c r="DEJ161" s="593"/>
      <c r="DEK161" s="594"/>
      <c r="DEL161" s="593">
        <f>IF((ISBLANK(DEE161)+ISBLANK(DEG161)+ISBLANK(DEF161)+ISBLANK(DEH161)+ISBLANK(DEI161)+ISBLANK(DEJ161)+ISBLANK(DEK161))&lt;8,IF(ISNUMBER(LARGE((DEE161,DEG161,DEH161,DEI161,DEJ161),1)),LARGE((DEE161,DEG161,DEH161,DEI161,DEJ161),1),0)+IF(ISNUMBER(LARGE((DEE161,DEG161,DEH161,DEI161,DEJ161),2)),LARGE((DEE161,DEG161,DEH161,DEI161,DEJ161),2),0)+DEF161+DEK161,"")</f>
        <v>162.5</v>
      </c>
      <c r="DEM161" s="603" t="s">
        <v>1488</v>
      </c>
      <c r="DEN161" s="662" t="s">
        <v>1768</v>
      </c>
      <c r="DEO161" s="592"/>
      <c r="DEP161" s="593" t="s">
        <v>401</v>
      </c>
      <c r="DEQ161" s="593" t="s">
        <v>66</v>
      </c>
      <c r="DER161" s="593">
        <v>2006</v>
      </c>
      <c r="DES161" s="595" t="s">
        <v>44</v>
      </c>
      <c r="DET161" s="596" t="s">
        <v>46</v>
      </c>
      <c r="DEU161" s="593">
        <v>162.5</v>
      </c>
      <c r="DEV161" s="593"/>
      <c r="DEW161" s="593">
        <v>0</v>
      </c>
      <c r="DEX161" s="593"/>
      <c r="DEY161" s="593"/>
      <c r="DEZ161" s="593"/>
      <c r="DFA161" s="594"/>
      <c r="DFB161" s="593">
        <f>IF((ISBLANK(DEU161)+ISBLANK(DEW161)+ISBLANK(DEV161)+ISBLANK(DEX161)+ISBLANK(DEY161)+ISBLANK(DEZ161)+ISBLANK(DFA161))&lt;8,IF(ISNUMBER(LARGE((DEU161,DEW161,DEX161,DEY161,DEZ161),1)),LARGE((DEU161,DEW161,DEX161,DEY161,DEZ161),1),0)+IF(ISNUMBER(LARGE((DEU161,DEW161,DEX161,DEY161,DEZ161),2)),LARGE((DEU161,DEW161,DEX161,DEY161,DEZ161),2),0)+DEV161+DFA161,"")</f>
        <v>162.5</v>
      </c>
      <c r="DFC161" s="603" t="s">
        <v>1488</v>
      </c>
      <c r="DFD161" s="662" t="s">
        <v>1768</v>
      </c>
      <c r="DFE161" s="592"/>
      <c r="DFF161" s="593" t="s">
        <v>401</v>
      </c>
      <c r="DFG161" s="593" t="s">
        <v>66</v>
      </c>
      <c r="DFH161" s="593">
        <v>2006</v>
      </c>
      <c r="DFI161" s="595" t="s">
        <v>44</v>
      </c>
      <c r="DFJ161" s="596" t="s">
        <v>46</v>
      </c>
      <c r="DFK161" s="593">
        <v>162.5</v>
      </c>
      <c r="DFL161" s="593"/>
      <c r="DFM161" s="593">
        <v>0</v>
      </c>
      <c r="DFN161" s="593"/>
      <c r="DFO161" s="593"/>
      <c r="DFP161" s="593"/>
      <c r="DFQ161" s="594"/>
      <c r="DFR161" s="593">
        <f>IF((ISBLANK(DFK161)+ISBLANK(DFM161)+ISBLANK(DFL161)+ISBLANK(DFN161)+ISBLANK(DFO161)+ISBLANK(DFP161)+ISBLANK(DFQ161))&lt;8,IF(ISNUMBER(LARGE((DFK161,DFM161,DFN161,DFO161,DFP161),1)),LARGE((DFK161,DFM161,DFN161,DFO161,DFP161),1),0)+IF(ISNUMBER(LARGE((DFK161,DFM161,DFN161,DFO161,DFP161),2)),LARGE((DFK161,DFM161,DFN161,DFO161,DFP161),2),0)+DFL161+DFQ161,"")</f>
        <v>162.5</v>
      </c>
      <c r="DFS161" s="603" t="s">
        <v>1488</v>
      </c>
      <c r="DFT161" s="662" t="s">
        <v>1768</v>
      </c>
      <c r="DFU161" s="592"/>
      <c r="DFV161" s="593" t="s">
        <v>401</v>
      </c>
      <c r="DFW161" s="593" t="s">
        <v>66</v>
      </c>
      <c r="DFX161" s="593">
        <v>2006</v>
      </c>
      <c r="DFY161" s="595" t="s">
        <v>44</v>
      </c>
      <c r="DFZ161" s="596" t="s">
        <v>46</v>
      </c>
      <c r="DGA161" s="593">
        <v>162.5</v>
      </c>
      <c r="DGB161" s="593"/>
      <c r="DGC161" s="593">
        <v>0</v>
      </c>
      <c r="DGD161" s="593"/>
      <c r="DGE161" s="593"/>
      <c r="DGF161" s="593"/>
      <c r="DGG161" s="594"/>
      <c r="DGH161" s="593">
        <f>IF((ISBLANK(DGA161)+ISBLANK(DGC161)+ISBLANK(DGB161)+ISBLANK(DGD161)+ISBLANK(DGE161)+ISBLANK(DGF161)+ISBLANK(DGG161))&lt;8,IF(ISNUMBER(LARGE((DGA161,DGC161,DGD161,DGE161,DGF161),1)),LARGE((DGA161,DGC161,DGD161,DGE161,DGF161),1),0)+IF(ISNUMBER(LARGE((DGA161,DGC161,DGD161,DGE161,DGF161),2)),LARGE((DGA161,DGC161,DGD161,DGE161,DGF161),2),0)+DGB161+DGG161,"")</f>
        <v>162.5</v>
      </c>
      <c r="DGI161" s="603" t="s">
        <v>1488</v>
      </c>
      <c r="DGJ161" s="662" t="s">
        <v>1768</v>
      </c>
      <c r="DGK161" s="592"/>
      <c r="DGL161" s="593" t="s">
        <v>401</v>
      </c>
      <c r="DGM161" s="593" t="s">
        <v>66</v>
      </c>
      <c r="DGN161" s="593">
        <v>2006</v>
      </c>
      <c r="DGO161" s="595" t="s">
        <v>44</v>
      </c>
      <c r="DGP161" s="596" t="s">
        <v>46</v>
      </c>
      <c r="DGQ161" s="593">
        <v>162.5</v>
      </c>
      <c r="DGR161" s="593"/>
      <c r="DGS161" s="593">
        <v>0</v>
      </c>
      <c r="DGT161" s="593"/>
      <c r="DGU161" s="593"/>
      <c r="DGV161" s="593"/>
      <c r="DGW161" s="594"/>
      <c r="DGX161" s="593">
        <f>IF((ISBLANK(DGQ161)+ISBLANK(DGS161)+ISBLANK(DGR161)+ISBLANK(DGT161)+ISBLANK(DGU161)+ISBLANK(DGV161)+ISBLANK(DGW161))&lt;8,IF(ISNUMBER(LARGE((DGQ161,DGS161,DGT161,DGU161,DGV161),1)),LARGE((DGQ161,DGS161,DGT161,DGU161,DGV161),1),0)+IF(ISNUMBER(LARGE((DGQ161,DGS161,DGT161,DGU161,DGV161),2)),LARGE((DGQ161,DGS161,DGT161,DGU161,DGV161),2),0)+DGR161+DGW161,"")</f>
        <v>162.5</v>
      </c>
      <c r="DGY161" s="603" t="s">
        <v>1488</v>
      </c>
      <c r="DGZ161" s="662" t="s">
        <v>1768</v>
      </c>
      <c r="DHA161" s="592"/>
      <c r="DHB161" s="593" t="s">
        <v>401</v>
      </c>
      <c r="DHC161" s="593" t="s">
        <v>66</v>
      </c>
      <c r="DHD161" s="593">
        <v>2006</v>
      </c>
      <c r="DHE161" s="595" t="s">
        <v>44</v>
      </c>
      <c r="DHF161" s="596" t="s">
        <v>46</v>
      </c>
      <c r="DHG161" s="593">
        <v>162.5</v>
      </c>
      <c r="DHH161" s="593"/>
      <c r="DHI161" s="593">
        <v>0</v>
      </c>
      <c r="DHJ161" s="593"/>
      <c r="DHK161" s="593"/>
      <c r="DHL161" s="593"/>
      <c r="DHM161" s="594"/>
      <c r="DHN161" s="593">
        <f>IF((ISBLANK(DHG161)+ISBLANK(DHI161)+ISBLANK(DHH161)+ISBLANK(DHJ161)+ISBLANK(DHK161)+ISBLANK(DHL161)+ISBLANK(DHM161))&lt;8,IF(ISNUMBER(LARGE((DHG161,DHI161,DHJ161,DHK161,DHL161),1)),LARGE((DHG161,DHI161,DHJ161,DHK161,DHL161),1),0)+IF(ISNUMBER(LARGE((DHG161,DHI161,DHJ161,DHK161,DHL161),2)),LARGE((DHG161,DHI161,DHJ161,DHK161,DHL161),2),0)+DHH161+DHM161,"")</f>
        <v>162.5</v>
      </c>
      <c r="DHO161" s="603" t="s">
        <v>1488</v>
      </c>
      <c r="DHP161" s="662" t="s">
        <v>1768</v>
      </c>
      <c r="DHQ161" s="592"/>
      <c r="DHR161" s="593" t="s">
        <v>401</v>
      </c>
      <c r="DHS161" s="593" t="s">
        <v>66</v>
      </c>
      <c r="DHT161" s="593">
        <v>2006</v>
      </c>
      <c r="DHU161" s="595" t="s">
        <v>44</v>
      </c>
      <c r="DHV161" s="596" t="s">
        <v>46</v>
      </c>
      <c r="DHW161" s="593">
        <v>162.5</v>
      </c>
      <c r="DHX161" s="593"/>
      <c r="DHY161" s="593">
        <v>0</v>
      </c>
      <c r="DHZ161" s="593"/>
      <c r="DIA161" s="593"/>
      <c r="DIB161" s="593"/>
      <c r="DIC161" s="594"/>
      <c r="DID161" s="593">
        <f>IF((ISBLANK(DHW161)+ISBLANK(DHY161)+ISBLANK(DHX161)+ISBLANK(DHZ161)+ISBLANK(DIA161)+ISBLANK(DIB161)+ISBLANK(DIC161))&lt;8,IF(ISNUMBER(LARGE((DHW161,DHY161,DHZ161,DIA161,DIB161),1)),LARGE((DHW161,DHY161,DHZ161,DIA161,DIB161),1),0)+IF(ISNUMBER(LARGE((DHW161,DHY161,DHZ161,DIA161,DIB161),2)),LARGE((DHW161,DHY161,DHZ161,DIA161,DIB161),2),0)+DHX161+DIC161,"")</f>
        <v>162.5</v>
      </c>
      <c r="DIE161" s="603" t="s">
        <v>1488</v>
      </c>
      <c r="DIF161" s="662" t="s">
        <v>1768</v>
      </c>
      <c r="DIG161" s="592"/>
      <c r="DIH161" s="593" t="s">
        <v>401</v>
      </c>
      <c r="DII161" s="593" t="s">
        <v>66</v>
      </c>
      <c r="DIJ161" s="593">
        <v>2006</v>
      </c>
      <c r="DIK161" s="595" t="s">
        <v>44</v>
      </c>
      <c r="DIL161" s="596" t="s">
        <v>46</v>
      </c>
      <c r="DIM161" s="593">
        <v>162.5</v>
      </c>
      <c r="DIN161" s="593"/>
      <c r="DIO161" s="593">
        <v>0</v>
      </c>
      <c r="DIP161" s="593"/>
      <c r="DIQ161" s="593"/>
      <c r="DIR161" s="593"/>
      <c r="DIS161" s="594"/>
      <c r="DIT161" s="593">
        <f>IF((ISBLANK(DIM161)+ISBLANK(DIO161)+ISBLANK(DIN161)+ISBLANK(DIP161)+ISBLANK(DIQ161)+ISBLANK(DIR161)+ISBLANK(DIS161))&lt;8,IF(ISNUMBER(LARGE((DIM161,DIO161,DIP161,DIQ161,DIR161),1)),LARGE((DIM161,DIO161,DIP161,DIQ161,DIR161),1),0)+IF(ISNUMBER(LARGE((DIM161,DIO161,DIP161,DIQ161,DIR161),2)),LARGE((DIM161,DIO161,DIP161,DIQ161,DIR161),2),0)+DIN161+DIS161,"")</f>
        <v>162.5</v>
      </c>
      <c r="DIU161" s="603" t="s">
        <v>1488</v>
      </c>
      <c r="DIV161" s="662" t="s">
        <v>1768</v>
      </c>
      <c r="DIW161" s="592"/>
      <c r="DIX161" s="593" t="s">
        <v>401</v>
      </c>
      <c r="DIY161" s="593" t="s">
        <v>66</v>
      </c>
      <c r="DIZ161" s="593">
        <v>2006</v>
      </c>
      <c r="DJA161" s="595" t="s">
        <v>44</v>
      </c>
      <c r="DJB161" s="596" t="s">
        <v>46</v>
      </c>
      <c r="DJC161" s="593">
        <v>162.5</v>
      </c>
      <c r="DJD161" s="593"/>
      <c r="DJE161" s="593">
        <v>0</v>
      </c>
      <c r="DJF161" s="593"/>
      <c r="DJG161" s="593"/>
      <c r="DJH161" s="593"/>
      <c r="DJI161" s="594"/>
      <c r="DJJ161" s="593">
        <f>IF((ISBLANK(DJC161)+ISBLANK(DJE161)+ISBLANK(DJD161)+ISBLANK(DJF161)+ISBLANK(DJG161)+ISBLANK(DJH161)+ISBLANK(DJI161))&lt;8,IF(ISNUMBER(LARGE((DJC161,DJE161,DJF161,DJG161,DJH161),1)),LARGE((DJC161,DJE161,DJF161,DJG161,DJH161),1),0)+IF(ISNUMBER(LARGE((DJC161,DJE161,DJF161,DJG161,DJH161),2)),LARGE((DJC161,DJE161,DJF161,DJG161,DJH161),2),0)+DJD161+DJI161,"")</f>
        <v>162.5</v>
      </c>
      <c r="DJK161" s="603" t="s">
        <v>1488</v>
      </c>
      <c r="DJL161" s="662" t="s">
        <v>1768</v>
      </c>
      <c r="DJM161" s="592"/>
      <c r="DJN161" s="593" t="s">
        <v>401</v>
      </c>
      <c r="DJO161" s="593" t="s">
        <v>66</v>
      </c>
      <c r="DJP161" s="593">
        <v>2006</v>
      </c>
      <c r="DJQ161" s="595" t="s">
        <v>44</v>
      </c>
      <c r="DJR161" s="596" t="s">
        <v>46</v>
      </c>
      <c r="DJS161" s="593">
        <v>162.5</v>
      </c>
      <c r="DJT161" s="593"/>
      <c r="DJU161" s="593">
        <v>0</v>
      </c>
      <c r="DJV161" s="593"/>
      <c r="DJW161" s="593"/>
      <c r="DJX161" s="593"/>
      <c r="DJY161" s="594"/>
      <c r="DJZ161" s="593">
        <f>IF((ISBLANK(DJS161)+ISBLANK(DJU161)+ISBLANK(DJT161)+ISBLANK(DJV161)+ISBLANK(DJW161)+ISBLANK(DJX161)+ISBLANK(DJY161))&lt;8,IF(ISNUMBER(LARGE((DJS161,DJU161,DJV161,DJW161,DJX161),1)),LARGE((DJS161,DJU161,DJV161,DJW161,DJX161),1),0)+IF(ISNUMBER(LARGE((DJS161,DJU161,DJV161,DJW161,DJX161),2)),LARGE((DJS161,DJU161,DJV161,DJW161,DJX161),2),0)+DJT161+DJY161,"")</f>
        <v>162.5</v>
      </c>
      <c r="DKA161" s="603" t="s">
        <v>1488</v>
      </c>
      <c r="DKB161" s="662" t="s">
        <v>1768</v>
      </c>
      <c r="DKC161" s="592"/>
      <c r="DKD161" s="593" t="s">
        <v>401</v>
      </c>
      <c r="DKE161" s="593" t="s">
        <v>66</v>
      </c>
      <c r="DKF161" s="593">
        <v>2006</v>
      </c>
      <c r="DKG161" s="595" t="s">
        <v>44</v>
      </c>
      <c r="DKH161" s="596" t="s">
        <v>46</v>
      </c>
      <c r="DKI161" s="593">
        <v>162.5</v>
      </c>
      <c r="DKJ161" s="593"/>
      <c r="DKK161" s="593">
        <v>0</v>
      </c>
      <c r="DKL161" s="593"/>
      <c r="DKM161" s="593"/>
      <c r="DKN161" s="593"/>
      <c r="DKO161" s="594"/>
      <c r="DKP161" s="593">
        <f>IF((ISBLANK(DKI161)+ISBLANK(DKK161)+ISBLANK(DKJ161)+ISBLANK(DKL161)+ISBLANK(DKM161)+ISBLANK(DKN161)+ISBLANK(DKO161))&lt;8,IF(ISNUMBER(LARGE((DKI161,DKK161,DKL161,DKM161,DKN161),1)),LARGE((DKI161,DKK161,DKL161,DKM161,DKN161),1),0)+IF(ISNUMBER(LARGE((DKI161,DKK161,DKL161,DKM161,DKN161),2)),LARGE((DKI161,DKK161,DKL161,DKM161,DKN161),2),0)+DKJ161+DKO161,"")</f>
        <v>162.5</v>
      </c>
      <c r="DKQ161" s="603" t="s">
        <v>1488</v>
      </c>
      <c r="DKR161" s="662" t="s">
        <v>1768</v>
      </c>
      <c r="DKS161" s="592"/>
      <c r="DKT161" s="593" t="s">
        <v>401</v>
      </c>
      <c r="DKU161" s="593" t="s">
        <v>66</v>
      </c>
      <c r="DKV161" s="593">
        <v>2006</v>
      </c>
      <c r="DKW161" s="595" t="s">
        <v>44</v>
      </c>
      <c r="DKX161" s="596" t="s">
        <v>46</v>
      </c>
      <c r="DKY161" s="593">
        <v>162.5</v>
      </c>
      <c r="DKZ161" s="593"/>
      <c r="DLA161" s="593">
        <v>0</v>
      </c>
      <c r="DLB161" s="593"/>
      <c r="DLC161" s="593"/>
      <c r="DLD161" s="593"/>
      <c r="DLE161" s="594"/>
      <c r="DLF161" s="593">
        <f>IF((ISBLANK(DKY161)+ISBLANK(DLA161)+ISBLANK(DKZ161)+ISBLANK(DLB161)+ISBLANK(DLC161)+ISBLANK(DLD161)+ISBLANK(DLE161))&lt;8,IF(ISNUMBER(LARGE((DKY161,DLA161,DLB161,DLC161,DLD161),1)),LARGE((DKY161,DLA161,DLB161,DLC161,DLD161),1),0)+IF(ISNUMBER(LARGE((DKY161,DLA161,DLB161,DLC161,DLD161),2)),LARGE((DKY161,DLA161,DLB161,DLC161,DLD161),2),0)+DKZ161+DLE161,"")</f>
        <v>162.5</v>
      </c>
      <c r="DLG161" s="603" t="s">
        <v>1488</v>
      </c>
      <c r="DLH161" s="662" t="s">
        <v>1768</v>
      </c>
      <c r="DLI161" s="592"/>
      <c r="DLJ161" s="593" t="s">
        <v>401</v>
      </c>
      <c r="DLK161" s="593" t="s">
        <v>66</v>
      </c>
      <c r="DLL161" s="593">
        <v>2006</v>
      </c>
      <c r="DLM161" s="595" t="s">
        <v>44</v>
      </c>
      <c r="DLN161" s="596" t="s">
        <v>46</v>
      </c>
      <c r="DLO161" s="593">
        <v>162.5</v>
      </c>
      <c r="DLP161" s="593"/>
      <c r="DLQ161" s="593">
        <v>0</v>
      </c>
      <c r="DLR161" s="593"/>
      <c r="DLS161" s="593"/>
      <c r="DLT161" s="593"/>
      <c r="DLU161" s="594"/>
      <c r="DLV161" s="593">
        <f>IF((ISBLANK(DLO161)+ISBLANK(DLQ161)+ISBLANK(DLP161)+ISBLANK(DLR161)+ISBLANK(DLS161)+ISBLANK(DLT161)+ISBLANK(DLU161))&lt;8,IF(ISNUMBER(LARGE((DLO161,DLQ161,DLR161,DLS161,DLT161),1)),LARGE((DLO161,DLQ161,DLR161,DLS161,DLT161),1),0)+IF(ISNUMBER(LARGE((DLO161,DLQ161,DLR161,DLS161,DLT161),2)),LARGE((DLO161,DLQ161,DLR161,DLS161,DLT161),2),0)+DLP161+DLU161,"")</f>
        <v>162.5</v>
      </c>
      <c r="DLW161" s="603" t="s">
        <v>1488</v>
      </c>
      <c r="DLX161" s="662" t="s">
        <v>1768</v>
      </c>
      <c r="DLY161" s="592"/>
      <c r="DLZ161" s="593" t="s">
        <v>401</v>
      </c>
      <c r="DMA161" s="593" t="s">
        <v>66</v>
      </c>
      <c r="DMB161" s="593">
        <v>2006</v>
      </c>
      <c r="DMC161" s="595" t="s">
        <v>44</v>
      </c>
      <c r="DMD161" s="596" t="s">
        <v>46</v>
      </c>
      <c r="DME161" s="593">
        <v>162.5</v>
      </c>
      <c r="DMF161" s="593"/>
      <c r="DMG161" s="593">
        <v>0</v>
      </c>
      <c r="DMH161" s="593"/>
      <c r="DMI161" s="593"/>
      <c r="DMJ161" s="593"/>
      <c r="DMK161" s="594"/>
      <c r="DML161" s="593">
        <f>IF((ISBLANK(DME161)+ISBLANK(DMG161)+ISBLANK(DMF161)+ISBLANK(DMH161)+ISBLANK(DMI161)+ISBLANK(DMJ161)+ISBLANK(DMK161))&lt;8,IF(ISNUMBER(LARGE((DME161,DMG161,DMH161,DMI161,DMJ161),1)),LARGE((DME161,DMG161,DMH161,DMI161,DMJ161),1),0)+IF(ISNUMBER(LARGE((DME161,DMG161,DMH161,DMI161,DMJ161),2)),LARGE((DME161,DMG161,DMH161,DMI161,DMJ161),2),0)+DMF161+DMK161,"")</f>
        <v>162.5</v>
      </c>
      <c r="DMM161" s="603" t="s">
        <v>1488</v>
      </c>
      <c r="DMN161" s="662" t="s">
        <v>1768</v>
      </c>
      <c r="DMO161" s="592"/>
      <c r="DMP161" s="593" t="s">
        <v>401</v>
      </c>
      <c r="DMQ161" s="593" t="s">
        <v>66</v>
      </c>
      <c r="DMR161" s="593">
        <v>2006</v>
      </c>
      <c r="DMS161" s="595" t="s">
        <v>44</v>
      </c>
      <c r="DMT161" s="596" t="s">
        <v>46</v>
      </c>
      <c r="DMU161" s="593">
        <v>162.5</v>
      </c>
      <c r="DMV161" s="593"/>
      <c r="DMW161" s="593">
        <v>0</v>
      </c>
      <c r="DMX161" s="593"/>
      <c r="DMY161" s="593"/>
      <c r="DMZ161" s="593"/>
      <c r="DNA161" s="594"/>
      <c r="DNB161" s="593">
        <f>IF((ISBLANK(DMU161)+ISBLANK(DMW161)+ISBLANK(DMV161)+ISBLANK(DMX161)+ISBLANK(DMY161)+ISBLANK(DMZ161)+ISBLANK(DNA161))&lt;8,IF(ISNUMBER(LARGE((DMU161,DMW161,DMX161,DMY161,DMZ161),1)),LARGE((DMU161,DMW161,DMX161,DMY161,DMZ161),1),0)+IF(ISNUMBER(LARGE((DMU161,DMW161,DMX161,DMY161,DMZ161),2)),LARGE((DMU161,DMW161,DMX161,DMY161,DMZ161),2),0)+DMV161+DNA161,"")</f>
        <v>162.5</v>
      </c>
      <c r="DNC161" s="603" t="s">
        <v>1488</v>
      </c>
      <c r="DND161" s="662" t="s">
        <v>1768</v>
      </c>
      <c r="DNE161" s="592"/>
      <c r="DNF161" s="593" t="s">
        <v>401</v>
      </c>
      <c r="DNG161" s="593" t="s">
        <v>66</v>
      </c>
      <c r="DNH161" s="593">
        <v>2006</v>
      </c>
      <c r="DNI161" s="595" t="s">
        <v>44</v>
      </c>
      <c r="DNJ161" s="596" t="s">
        <v>46</v>
      </c>
      <c r="DNK161" s="593">
        <v>162.5</v>
      </c>
      <c r="DNL161" s="593"/>
      <c r="DNM161" s="593">
        <v>0</v>
      </c>
      <c r="DNN161" s="593"/>
      <c r="DNO161" s="593"/>
      <c r="DNP161" s="593"/>
      <c r="DNQ161" s="594"/>
      <c r="DNR161" s="593">
        <f>IF((ISBLANK(DNK161)+ISBLANK(DNM161)+ISBLANK(DNL161)+ISBLANK(DNN161)+ISBLANK(DNO161)+ISBLANK(DNP161)+ISBLANK(DNQ161))&lt;8,IF(ISNUMBER(LARGE((DNK161,DNM161,DNN161,DNO161,DNP161),1)),LARGE((DNK161,DNM161,DNN161,DNO161,DNP161),1),0)+IF(ISNUMBER(LARGE((DNK161,DNM161,DNN161,DNO161,DNP161),2)),LARGE((DNK161,DNM161,DNN161,DNO161,DNP161),2),0)+DNL161+DNQ161,"")</f>
        <v>162.5</v>
      </c>
      <c r="DNS161" s="603" t="s">
        <v>1488</v>
      </c>
      <c r="DNT161" s="662" t="s">
        <v>1768</v>
      </c>
      <c r="DNU161" s="592"/>
      <c r="DNV161" s="593" t="s">
        <v>401</v>
      </c>
      <c r="DNW161" s="593" t="s">
        <v>66</v>
      </c>
      <c r="DNX161" s="593">
        <v>2006</v>
      </c>
      <c r="DNY161" s="595" t="s">
        <v>44</v>
      </c>
      <c r="DNZ161" s="596" t="s">
        <v>46</v>
      </c>
      <c r="DOA161" s="593">
        <v>162.5</v>
      </c>
      <c r="DOB161" s="593"/>
      <c r="DOC161" s="593">
        <v>0</v>
      </c>
      <c r="DOD161" s="593"/>
      <c r="DOE161" s="593"/>
      <c r="DOF161" s="593"/>
      <c r="DOG161" s="594"/>
      <c r="DOH161" s="593">
        <f>IF((ISBLANK(DOA161)+ISBLANK(DOC161)+ISBLANK(DOB161)+ISBLANK(DOD161)+ISBLANK(DOE161)+ISBLANK(DOF161)+ISBLANK(DOG161))&lt;8,IF(ISNUMBER(LARGE((DOA161,DOC161,DOD161,DOE161,DOF161),1)),LARGE((DOA161,DOC161,DOD161,DOE161,DOF161),1),0)+IF(ISNUMBER(LARGE((DOA161,DOC161,DOD161,DOE161,DOF161),2)),LARGE((DOA161,DOC161,DOD161,DOE161,DOF161),2),0)+DOB161+DOG161,"")</f>
        <v>162.5</v>
      </c>
      <c r="DOI161" s="603" t="s">
        <v>1488</v>
      </c>
      <c r="DOJ161" s="662" t="s">
        <v>1768</v>
      </c>
      <c r="DOK161" s="592"/>
      <c r="DOL161" s="593" t="s">
        <v>401</v>
      </c>
      <c r="DOM161" s="593" t="s">
        <v>66</v>
      </c>
      <c r="DON161" s="593">
        <v>2006</v>
      </c>
      <c r="DOO161" s="595" t="s">
        <v>44</v>
      </c>
      <c r="DOP161" s="596" t="s">
        <v>46</v>
      </c>
      <c r="DOQ161" s="593">
        <v>162.5</v>
      </c>
      <c r="DOR161" s="593"/>
      <c r="DOS161" s="593">
        <v>0</v>
      </c>
      <c r="DOT161" s="593"/>
      <c r="DOU161" s="593"/>
      <c r="DOV161" s="593"/>
      <c r="DOW161" s="594"/>
      <c r="DOX161" s="593">
        <f>IF((ISBLANK(DOQ161)+ISBLANK(DOS161)+ISBLANK(DOR161)+ISBLANK(DOT161)+ISBLANK(DOU161)+ISBLANK(DOV161)+ISBLANK(DOW161))&lt;8,IF(ISNUMBER(LARGE((DOQ161,DOS161,DOT161,DOU161,DOV161),1)),LARGE((DOQ161,DOS161,DOT161,DOU161,DOV161),1),0)+IF(ISNUMBER(LARGE((DOQ161,DOS161,DOT161,DOU161,DOV161),2)),LARGE((DOQ161,DOS161,DOT161,DOU161,DOV161),2),0)+DOR161+DOW161,"")</f>
        <v>162.5</v>
      </c>
      <c r="DOY161" s="603" t="s">
        <v>1488</v>
      </c>
      <c r="DOZ161" s="662" t="s">
        <v>1768</v>
      </c>
      <c r="DPA161" s="592"/>
      <c r="DPB161" s="593" t="s">
        <v>401</v>
      </c>
      <c r="DPC161" s="593" t="s">
        <v>66</v>
      </c>
      <c r="DPD161" s="593">
        <v>2006</v>
      </c>
      <c r="DPE161" s="595" t="s">
        <v>44</v>
      </c>
      <c r="DPF161" s="596" t="s">
        <v>46</v>
      </c>
      <c r="DPG161" s="593">
        <v>162.5</v>
      </c>
      <c r="DPH161" s="593"/>
      <c r="DPI161" s="593">
        <v>0</v>
      </c>
      <c r="DPJ161" s="593"/>
      <c r="DPK161" s="593"/>
      <c r="DPL161" s="593"/>
      <c r="DPM161" s="594"/>
      <c r="DPN161" s="593">
        <f>IF((ISBLANK(DPG161)+ISBLANK(DPI161)+ISBLANK(DPH161)+ISBLANK(DPJ161)+ISBLANK(DPK161)+ISBLANK(DPL161)+ISBLANK(DPM161))&lt;8,IF(ISNUMBER(LARGE((DPG161,DPI161,DPJ161,DPK161,DPL161),1)),LARGE((DPG161,DPI161,DPJ161,DPK161,DPL161),1),0)+IF(ISNUMBER(LARGE((DPG161,DPI161,DPJ161,DPK161,DPL161),2)),LARGE((DPG161,DPI161,DPJ161,DPK161,DPL161),2),0)+DPH161+DPM161,"")</f>
        <v>162.5</v>
      </c>
      <c r="DPO161" s="603" t="s">
        <v>1488</v>
      </c>
      <c r="DPP161" s="662" t="s">
        <v>1768</v>
      </c>
      <c r="DPQ161" s="592"/>
      <c r="DPR161" s="593" t="s">
        <v>401</v>
      </c>
      <c r="DPS161" s="593" t="s">
        <v>66</v>
      </c>
      <c r="DPT161" s="593">
        <v>2006</v>
      </c>
      <c r="DPU161" s="595" t="s">
        <v>44</v>
      </c>
      <c r="DPV161" s="596" t="s">
        <v>46</v>
      </c>
      <c r="DPW161" s="593">
        <v>162.5</v>
      </c>
      <c r="DPX161" s="593"/>
      <c r="DPY161" s="593">
        <v>0</v>
      </c>
      <c r="DPZ161" s="593"/>
      <c r="DQA161" s="593"/>
      <c r="DQB161" s="593"/>
      <c r="DQC161" s="594"/>
      <c r="DQD161" s="593">
        <f>IF((ISBLANK(DPW161)+ISBLANK(DPY161)+ISBLANK(DPX161)+ISBLANK(DPZ161)+ISBLANK(DQA161)+ISBLANK(DQB161)+ISBLANK(DQC161))&lt;8,IF(ISNUMBER(LARGE((DPW161,DPY161,DPZ161,DQA161,DQB161),1)),LARGE((DPW161,DPY161,DPZ161,DQA161,DQB161),1),0)+IF(ISNUMBER(LARGE((DPW161,DPY161,DPZ161,DQA161,DQB161),2)),LARGE((DPW161,DPY161,DPZ161,DQA161,DQB161),2),0)+DPX161+DQC161,"")</f>
        <v>162.5</v>
      </c>
      <c r="DQE161" s="603" t="s">
        <v>1488</v>
      </c>
      <c r="DQF161" s="662" t="s">
        <v>1768</v>
      </c>
      <c r="DQG161" s="592"/>
      <c r="DQH161" s="593" t="s">
        <v>401</v>
      </c>
      <c r="DQI161" s="593" t="s">
        <v>66</v>
      </c>
      <c r="DQJ161" s="593">
        <v>2006</v>
      </c>
      <c r="DQK161" s="595" t="s">
        <v>44</v>
      </c>
      <c r="DQL161" s="596" t="s">
        <v>46</v>
      </c>
      <c r="DQM161" s="593">
        <v>162.5</v>
      </c>
      <c r="DQN161" s="593"/>
      <c r="DQO161" s="593">
        <v>0</v>
      </c>
      <c r="DQP161" s="593"/>
      <c r="DQQ161" s="593"/>
      <c r="DQR161" s="593"/>
      <c r="DQS161" s="594"/>
      <c r="DQT161" s="593">
        <f>IF((ISBLANK(DQM161)+ISBLANK(DQO161)+ISBLANK(DQN161)+ISBLANK(DQP161)+ISBLANK(DQQ161)+ISBLANK(DQR161)+ISBLANK(DQS161))&lt;8,IF(ISNUMBER(LARGE((DQM161,DQO161,DQP161,DQQ161,DQR161),1)),LARGE((DQM161,DQO161,DQP161,DQQ161,DQR161),1),0)+IF(ISNUMBER(LARGE((DQM161,DQO161,DQP161,DQQ161,DQR161),2)),LARGE((DQM161,DQO161,DQP161,DQQ161,DQR161),2),0)+DQN161+DQS161,"")</f>
        <v>162.5</v>
      </c>
      <c r="DQU161" s="603" t="s">
        <v>1488</v>
      </c>
      <c r="DQV161" s="662" t="s">
        <v>1768</v>
      </c>
      <c r="DQW161" s="592"/>
      <c r="DQX161" s="593" t="s">
        <v>401</v>
      </c>
      <c r="DQY161" s="593" t="s">
        <v>66</v>
      </c>
      <c r="DQZ161" s="593">
        <v>2006</v>
      </c>
      <c r="DRA161" s="595" t="s">
        <v>44</v>
      </c>
      <c r="DRB161" s="596" t="s">
        <v>46</v>
      </c>
      <c r="DRC161" s="593">
        <v>162.5</v>
      </c>
      <c r="DRD161" s="593"/>
      <c r="DRE161" s="593">
        <v>0</v>
      </c>
      <c r="DRF161" s="593"/>
      <c r="DRG161" s="593"/>
      <c r="DRH161" s="593"/>
      <c r="DRI161" s="594"/>
      <c r="DRJ161" s="593">
        <f>IF((ISBLANK(DRC161)+ISBLANK(DRE161)+ISBLANK(DRD161)+ISBLANK(DRF161)+ISBLANK(DRG161)+ISBLANK(DRH161)+ISBLANK(DRI161))&lt;8,IF(ISNUMBER(LARGE((DRC161,DRE161,DRF161,DRG161,DRH161),1)),LARGE((DRC161,DRE161,DRF161,DRG161,DRH161),1),0)+IF(ISNUMBER(LARGE((DRC161,DRE161,DRF161,DRG161,DRH161),2)),LARGE((DRC161,DRE161,DRF161,DRG161,DRH161),2),0)+DRD161+DRI161,"")</f>
        <v>162.5</v>
      </c>
      <c r="DRK161" s="603" t="s">
        <v>1488</v>
      </c>
      <c r="DRL161" s="662" t="s">
        <v>1768</v>
      </c>
      <c r="DRM161" s="592"/>
      <c r="DRN161" s="593" t="s">
        <v>401</v>
      </c>
      <c r="DRO161" s="593" t="s">
        <v>66</v>
      </c>
      <c r="DRP161" s="593">
        <v>2006</v>
      </c>
      <c r="DRQ161" s="595" t="s">
        <v>44</v>
      </c>
      <c r="DRR161" s="596" t="s">
        <v>46</v>
      </c>
      <c r="DRS161" s="593">
        <v>162.5</v>
      </c>
      <c r="DRT161" s="593"/>
      <c r="DRU161" s="593">
        <v>0</v>
      </c>
      <c r="DRV161" s="593"/>
      <c r="DRW161" s="593"/>
      <c r="DRX161" s="593"/>
      <c r="DRY161" s="594"/>
      <c r="DRZ161" s="593">
        <f>IF((ISBLANK(DRS161)+ISBLANK(DRU161)+ISBLANK(DRT161)+ISBLANK(DRV161)+ISBLANK(DRW161)+ISBLANK(DRX161)+ISBLANK(DRY161))&lt;8,IF(ISNUMBER(LARGE((DRS161,DRU161,DRV161,DRW161,DRX161),1)),LARGE((DRS161,DRU161,DRV161,DRW161,DRX161),1),0)+IF(ISNUMBER(LARGE((DRS161,DRU161,DRV161,DRW161,DRX161),2)),LARGE((DRS161,DRU161,DRV161,DRW161,DRX161),2),0)+DRT161+DRY161,"")</f>
        <v>162.5</v>
      </c>
      <c r="DSA161" s="603" t="s">
        <v>1488</v>
      </c>
      <c r="DSB161" s="662" t="s">
        <v>1768</v>
      </c>
      <c r="DSC161" s="592"/>
      <c r="DSD161" s="593" t="s">
        <v>401</v>
      </c>
      <c r="DSE161" s="593" t="s">
        <v>66</v>
      </c>
      <c r="DSF161" s="593">
        <v>2006</v>
      </c>
      <c r="DSG161" s="595" t="s">
        <v>44</v>
      </c>
      <c r="DSH161" s="596" t="s">
        <v>46</v>
      </c>
      <c r="DSI161" s="593">
        <v>162.5</v>
      </c>
      <c r="DSJ161" s="593"/>
      <c r="DSK161" s="593">
        <v>0</v>
      </c>
      <c r="DSL161" s="593"/>
      <c r="DSM161" s="593"/>
      <c r="DSN161" s="593"/>
      <c r="DSO161" s="594"/>
      <c r="DSP161" s="593">
        <f>IF((ISBLANK(DSI161)+ISBLANK(DSK161)+ISBLANK(DSJ161)+ISBLANK(DSL161)+ISBLANK(DSM161)+ISBLANK(DSN161)+ISBLANK(DSO161))&lt;8,IF(ISNUMBER(LARGE((DSI161,DSK161,DSL161,DSM161,DSN161),1)),LARGE((DSI161,DSK161,DSL161,DSM161,DSN161),1),0)+IF(ISNUMBER(LARGE((DSI161,DSK161,DSL161,DSM161,DSN161),2)),LARGE((DSI161,DSK161,DSL161,DSM161,DSN161),2),0)+DSJ161+DSO161,"")</f>
        <v>162.5</v>
      </c>
      <c r="DSQ161" s="603" t="s">
        <v>1488</v>
      </c>
      <c r="DSR161" s="662" t="s">
        <v>1768</v>
      </c>
      <c r="DSS161" s="592"/>
      <c r="DST161" s="593" t="s">
        <v>401</v>
      </c>
      <c r="DSU161" s="593" t="s">
        <v>66</v>
      </c>
      <c r="DSV161" s="593">
        <v>2006</v>
      </c>
      <c r="DSW161" s="595" t="s">
        <v>44</v>
      </c>
      <c r="DSX161" s="596" t="s">
        <v>46</v>
      </c>
      <c r="DSY161" s="593">
        <v>162.5</v>
      </c>
      <c r="DSZ161" s="593"/>
      <c r="DTA161" s="593">
        <v>0</v>
      </c>
      <c r="DTB161" s="593"/>
      <c r="DTC161" s="593"/>
      <c r="DTD161" s="593"/>
      <c r="DTE161" s="594"/>
      <c r="DTF161" s="593">
        <f>IF((ISBLANK(DSY161)+ISBLANK(DTA161)+ISBLANK(DSZ161)+ISBLANK(DTB161)+ISBLANK(DTC161)+ISBLANK(DTD161)+ISBLANK(DTE161))&lt;8,IF(ISNUMBER(LARGE((DSY161,DTA161,DTB161,DTC161,DTD161),1)),LARGE((DSY161,DTA161,DTB161,DTC161,DTD161),1),0)+IF(ISNUMBER(LARGE((DSY161,DTA161,DTB161,DTC161,DTD161),2)),LARGE((DSY161,DTA161,DTB161,DTC161,DTD161),2),0)+DSZ161+DTE161,"")</f>
        <v>162.5</v>
      </c>
      <c r="DTG161" s="603" t="s">
        <v>1488</v>
      </c>
      <c r="DTH161" s="662" t="s">
        <v>1768</v>
      </c>
      <c r="DTI161" s="592"/>
      <c r="DTJ161" s="593" t="s">
        <v>401</v>
      </c>
      <c r="DTK161" s="593" t="s">
        <v>66</v>
      </c>
      <c r="DTL161" s="593">
        <v>2006</v>
      </c>
      <c r="DTM161" s="595" t="s">
        <v>44</v>
      </c>
      <c r="DTN161" s="596" t="s">
        <v>46</v>
      </c>
      <c r="DTO161" s="593">
        <v>162.5</v>
      </c>
      <c r="DTP161" s="593"/>
      <c r="DTQ161" s="593">
        <v>0</v>
      </c>
      <c r="DTR161" s="593"/>
      <c r="DTS161" s="593"/>
      <c r="DTT161" s="593"/>
      <c r="DTU161" s="594"/>
      <c r="DTV161" s="593">
        <f>IF((ISBLANK(DTO161)+ISBLANK(DTQ161)+ISBLANK(DTP161)+ISBLANK(DTR161)+ISBLANK(DTS161)+ISBLANK(DTT161)+ISBLANK(DTU161))&lt;8,IF(ISNUMBER(LARGE((DTO161,DTQ161,DTR161,DTS161,DTT161),1)),LARGE((DTO161,DTQ161,DTR161,DTS161,DTT161),1),0)+IF(ISNUMBER(LARGE((DTO161,DTQ161,DTR161,DTS161,DTT161),2)),LARGE((DTO161,DTQ161,DTR161,DTS161,DTT161),2),0)+DTP161+DTU161,"")</f>
        <v>162.5</v>
      </c>
      <c r="DTW161" s="603" t="s">
        <v>1488</v>
      </c>
      <c r="DTX161" s="662" t="s">
        <v>1768</v>
      </c>
      <c r="DTY161" s="592"/>
      <c r="DTZ161" s="593" t="s">
        <v>401</v>
      </c>
      <c r="DUA161" s="593" t="s">
        <v>66</v>
      </c>
      <c r="DUB161" s="593">
        <v>2006</v>
      </c>
      <c r="DUC161" s="595" t="s">
        <v>44</v>
      </c>
      <c r="DUD161" s="596" t="s">
        <v>46</v>
      </c>
      <c r="DUE161" s="593">
        <v>162.5</v>
      </c>
      <c r="DUF161" s="593"/>
      <c r="DUG161" s="593">
        <v>0</v>
      </c>
      <c r="DUH161" s="593"/>
      <c r="DUI161" s="593"/>
      <c r="DUJ161" s="593"/>
      <c r="DUK161" s="594"/>
      <c r="DUL161" s="593">
        <f>IF((ISBLANK(DUE161)+ISBLANK(DUG161)+ISBLANK(DUF161)+ISBLANK(DUH161)+ISBLANK(DUI161)+ISBLANK(DUJ161)+ISBLANK(DUK161))&lt;8,IF(ISNUMBER(LARGE((DUE161,DUG161,DUH161,DUI161,DUJ161),1)),LARGE((DUE161,DUG161,DUH161,DUI161,DUJ161),1),0)+IF(ISNUMBER(LARGE((DUE161,DUG161,DUH161,DUI161,DUJ161),2)),LARGE((DUE161,DUG161,DUH161,DUI161,DUJ161),2),0)+DUF161+DUK161,"")</f>
        <v>162.5</v>
      </c>
      <c r="DUM161" s="603" t="s">
        <v>1488</v>
      </c>
      <c r="DUN161" s="662" t="s">
        <v>1768</v>
      </c>
      <c r="DUO161" s="592"/>
      <c r="DUP161" s="593" t="s">
        <v>401</v>
      </c>
      <c r="DUQ161" s="593" t="s">
        <v>66</v>
      </c>
      <c r="DUR161" s="593">
        <v>2006</v>
      </c>
      <c r="DUS161" s="595" t="s">
        <v>44</v>
      </c>
      <c r="DUT161" s="596" t="s">
        <v>46</v>
      </c>
      <c r="DUU161" s="593">
        <v>162.5</v>
      </c>
      <c r="DUV161" s="593"/>
      <c r="DUW161" s="593">
        <v>0</v>
      </c>
      <c r="DUX161" s="593"/>
      <c r="DUY161" s="593"/>
      <c r="DUZ161" s="593"/>
      <c r="DVA161" s="594"/>
      <c r="DVB161" s="593">
        <f>IF((ISBLANK(DUU161)+ISBLANK(DUW161)+ISBLANK(DUV161)+ISBLANK(DUX161)+ISBLANK(DUY161)+ISBLANK(DUZ161)+ISBLANK(DVA161))&lt;8,IF(ISNUMBER(LARGE((DUU161,DUW161,DUX161,DUY161,DUZ161),1)),LARGE((DUU161,DUW161,DUX161,DUY161,DUZ161),1),0)+IF(ISNUMBER(LARGE((DUU161,DUW161,DUX161,DUY161,DUZ161),2)),LARGE((DUU161,DUW161,DUX161,DUY161,DUZ161),2),0)+DUV161+DVA161,"")</f>
        <v>162.5</v>
      </c>
      <c r="DVC161" s="603" t="s">
        <v>1488</v>
      </c>
      <c r="DVD161" s="662" t="s">
        <v>1768</v>
      </c>
      <c r="DVE161" s="592"/>
      <c r="DVF161" s="593" t="s">
        <v>401</v>
      </c>
      <c r="DVG161" s="593" t="s">
        <v>66</v>
      </c>
      <c r="DVH161" s="593">
        <v>2006</v>
      </c>
      <c r="DVI161" s="595" t="s">
        <v>44</v>
      </c>
      <c r="DVJ161" s="596" t="s">
        <v>46</v>
      </c>
      <c r="DVK161" s="593">
        <v>162.5</v>
      </c>
      <c r="DVL161" s="593"/>
      <c r="DVM161" s="593">
        <v>0</v>
      </c>
      <c r="DVN161" s="593"/>
      <c r="DVO161" s="593"/>
      <c r="DVP161" s="593"/>
      <c r="DVQ161" s="594"/>
      <c r="DVR161" s="593">
        <f>IF((ISBLANK(DVK161)+ISBLANK(DVM161)+ISBLANK(DVL161)+ISBLANK(DVN161)+ISBLANK(DVO161)+ISBLANK(DVP161)+ISBLANK(DVQ161))&lt;8,IF(ISNUMBER(LARGE((DVK161,DVM161,DVN161,DVO161,DVP161),1)),LARGE((DVK161,DVM161,DVN161,DVO161,DVP161),1),0)+IF(ISNUMBER(LARGE((DVK161,DVM161,DVN161,DVO161,DVP161),2)),LARGE((DVK161,DVM161,DVN161,DVO161,DVP161),2),0)+DVL161+DVQ161,"")</f>
        <v>162.5</v>
      </c>
      <c r="DVS161" s="603" t="s">
        <v>1488</v>
      </c>
      <c r="DVT161" s="662" t="s">
        <v>1768</v>
      </c>
      <c r="DVU161" s="592"/>
      <c r="DVV161" s="593" t="s">
        <v>401</v>
      </c>
      <c r="DVW161" s="593" t="s">
        <v>66</v>
      </c>
      <c r="DVX161" s="593">
        <v>2006</v>
      </c>
      <c r="DVY161" s="595" t="s">
        <v>44</v>
      </c>
      <c r="DVZ161" s="596" t="s">
        <v>46</v>
      </c>
      <c r="DWA161" s="593">
        <v>162.5</v>
      </c>
      <c r="DWB161" s="593"/>
      <c r="DWC161" s="593">
        <v>0</v>
      </c>
      <c r="DWD161" s="593"/>
      <c r="DWE161" s="593"/>
      <c r="DWF161" s="593"/>
      <c r="DWG161" s="594"/>
      <c r="DWH161" s="593">
        <f>IF((ISBLANK(DWA161)+ISBLANK(DWC161)+ISBLANK(DWB161)+ISBLANK(DWD161)+ISBLANK(DWE161)+ISBLANK(DWF161)+ISBLANK(DWG161))&lt;8,IF(ISNUMBER(LARGE((DWA161,DWC161,DWD161,DWE161,DWF161),1)),LARGE((DWA161,DWC161,DWD161,DWE161,DWF161),1),0)+IF(ISNUMBER(LARGE((DWA161,DWC161,DWD161,DWE161,DWF161),2)),LARGE((DWA161,DWC161,DWD161,DWE161,DWF161),2),0)+DWB161+DWG161,"")</f>
        <v>162.5</v>
      </c>
      <c r="DWI161" s="603" t="s">
        <v>1488</v>
      </c>
      <c r="DWJ161" s="662" t="s">
        <v>1768</v>
      </c>
      <c r="DWK161" s="592"/>
      <c r="DWL161" s="593" t="s">
        <v>401</v>
      </c>
      <c r="DWM161" s="593" t="s">
        <v>66</v>
      </c>
      <c r="DWN161" s="593">
        <v>2006</v>
      </c>
      <c r="DWO161" s="595" t="s">
        <v>44</v>
      </c>
      <c r="DWP161" s="596" t="s">
        <v>46</v>
      </c>
      <c r="DWQ161" s="593">
        <v>162.5</v>
      </c>
      <c r="DWR161" s="593"/>
      <c r="DWS161" s="593">
        <v>0</v>
      </c>
      <c r="DWT161" s="593"/>
      <c r="DWU161" s="593"/>
      <c r="DWV161" s="593"/>
      <c r="DWW161" s="594"/>
      <c r="DWX161" s="593">
        <f>IF((ISBLANK(DWQ161)+ISBLANK(DWS161)+ISBLANK(DWR161)+ISBLANK(DWT161)+ISBLANK(DWU161)+ISBLANK(DWV161)+ISBLANK(DWW161))&lt;8,IF(ISNUMBER(LARGE((DWQ161,DWS161,DWT161,DWU161,DWV161),1)),LARGE((DWQ161,DWS161,DWT161,DWU161,DWV161),1),0)+IF(ISNUMBER(LARGE((DWQ161,DWS161,DWT161,DWU161,DWV161),2)),LARGE((DWQ161,DWS161,DWT161,DWU161,DWV161),2),0)+DWR161+DWW161,"")</f>
        <v>162.5</v>
      </c>
      <c r="DWY161" s="603" t="s">
        <v>1488</v>
      </c>
      <c r="DWZ161" s="662" t="s">
        <v>1768</v>
      </c>
      <c r="DXA161" s="592"/>
      <c r="DXB161" s="593" t="s">
        <v>401</v>
      </c>
      <c r="DXC161" s="593" t="s">
        <v>66</v>
      </c>
      <c r="DXD161" s="593">
        <v>2006</v>
      </c>
      <c r="DXE161" s="595" t="s">
        <v>44</v>
      </c>
      <c r="DXF161" s="596" t="s">
        <v>46</v>
      </c>
      <c r="DXG161" s="593">
        <v>162.5</v>
      </c>
      <c r="DXH161" s="593"/>
      <c r="DXI161" s="593">
        <v>0</v>
      </c>
      <c r="DXJ161" s="593"/>
      <c r="DXK161" s="593"/>
      <c r="DXL161" s="593"/>
      <c r="DXM161" s="594"/>
      <c r="DXN161" s="593">
        <f>IF((ISBLANK(DXG161)+ISBLANK(DXI161)+ISBLANK(DXH161)+ISBLANK(DXJ161)+ISBLANK(DXK161)+ISBLANK(DXL161)+ISBLANK(DXM161))&lt;8,IF(ISNUMBER(LARGE((DXG161,DXI161,DXJ161,DXK161,DXL161),1)),LARGE((DXG161,DXI161,DXJ161,DXK161,DXL161),1),0)+IF(ISNUMBER(LARGE((DXG161,DXI161,DXJ161,DXK161,DXL161),2)),LARGE((DXG161,DXI161,DXJ161,DXK161,DXL161),2),0)+DXH161+DXM161,"")</f>
        <v>162.5</v>
      </c>
      <c r="DXO161" s="603" t="s">
        <v>1488</v>
      </c>
      <c r="DXP161" s="662" t="s">
        <v>1768</v>
      </c>
      <c r="DXQ161" s="592"/>
      <c r="DXR161" s="593" t="s">
        <v>401</v>
      </c>
      <c r="DXS161" s="593" t="s">
        <v>66</v>
      </c>
      <c r="DXT161" s="593">
        <v>2006</v>
      </c>
      <c r="DXU161" s="595" t="s">
        <v>44</v>
      </c>
      <c r="DXV161" s="596" t="s">
        <v>46</v>
      </c>
      <c r="DXW161" s="593">
        <v>162.5</v>
      </c>
      <c r="DXX161" s="593"/>
      <c r="DXY161" s="593">
        <v>0</v>
      </c>
      <c r="DXZ161" s="593"/>
      <c r="DYA161" s="593"/>
      <c r="DYB161" s="593"/>
      <c r="DYC161" s="594"/>
      <c r="DYD161" s="593">
        <f>IF((ISBLANK(DXW161)+ISBLANK(DXY161)+ISBLANK(DXX161)+ISBLANK(DXZ161)+ISBLANK(DYA161)+ISBLANK(DYB161)+ISBLANK(DYC161))&lt;8,IF(ISNUMBER(LARGE((DXW161,DXY161,DXZ161,DYA161,DYB161),1)),LARGE((DXW161,DXY161,DXZ161,DYA161,DYB161),1),0)+IF(ISNUMBER(LARGE((DXW161,DXY161,DXZ161,DYA161,DYB161),2)),LARGE((DXW161,DXY161,DXZ161,DYA161,DYB161),2),0)+DXX161+DYC161,"")</f>
        <v>162.5</v>
      </c>
      <c r="DYE161" s="603" t="s">
        <v>1488</v>
      </c>
      <c r="DYF161" s="662" t="s">
        <v>1768</v>
      </c>
      <c r="DYG161" s="592"/>
      <c r="DYH161" s="593" t="s">
        <v>401</v>
      </c>
      <c r="DYI161" s="593" t="s">
        <v>66</v>
      </c>
      <c r="DYJ161" s="593">
        <v>2006</v>
      </c>
      <c r="DYK161" s="595" t="s">
        <v>44</v>
      </c>
      <c r="DYL161" s="596" t="s">
        <v>46</v>
      </c>
      <c r="DYM161" s="593">
        <v>162.5</v>
      </c>
      <c r="DYN161" s="593"/>
      <c r="DYO161" s="593">
        <v>0</v>
      </c>
      <c r="DYP161" s="593"/>
      <c r="DYQ161" s="593"/>
      <c r="DYR161" s="593"/>
      <c r="DYS161" s="594"/>
      <c r="DYT161" s="593">
        <f>IF((ISBLANK(DYM161)+ISBLANK(DYO161)+ISBLANK(DYN161)+ISBLANK(DYP161)+ISBLANK(DYQ161)+ISBLANK(DYR161)+ISBLANK(DYS161))&lt;8,IF(ISNUMBER(LARGE((DYM161,DYO161,DYP161,DYQ161,DYR161),1)),LARGE((DYM161,DYO161,DYP161,DYQ161,DYR161),1),0)+IF(ISNUMBER(LARGE((DYM161,DYO161,DYP161,DYQ161,DYR161),2)),LARGE((DYM161,DYO161,DYP161,DYQ161,DYR161),2),0)+DYN161+DYS161,"")</f>
        <v>162.5</v>
      </c>
      <c r="DYU161" s="603" t="s">
        <v>1488</v>
      </c>
      <c r="DYV161" s="662" t="s">
        <v>1768</v>
      </c>
      <c r="DYW161" s="592"/>
      <c r="DYX161" s="593" t="s">
        <v>401</v>
      </c>
      <c r="DYY161" s="593" t="s">
        <v>66</v>
      </c>
      <c r="DYZ161" s="593">
        <v>2006</v>
      </c>
      <c r="DZA161" s="595" t="s">
        <v>44</v>
      </c>
      <c r="DZB161" s="596" t="s">
        <v>46</v>
      </c>
      <c r="DZC161" s="593">
        <v>162.5</v>
      </c>
      <c r="DZD161" s="593"/>
      <c r="DZE161" s="593">
        <v>0</v>
      </c>
      <c r="DZF161" s="593"/>
      <c r="DZG161" s="593"/>
      <c r="DZH161" s="593"/>
      <c r="DZI161" s="594"/>
      <c r="DZJ161" s="593">
        <f>IF((ISBLANK(DZC161)+ISBLANK(DZE161)+ISBLANK(DZD161)+ISBLANK(DZF161)+ISBLANK(DZG161)+ISBLANK(DZH161)+ISBLANK(DZI161))&lt;8,IF(ISNUMBER(LARGE((DZC161,DZE161,DZF161,DZG161,DZH161),1)),LARGE((DZC161,DZE161,DZF161,DZG161,DZH161),1),0)+IF(ISNUMBER(LARGE((DZC161,DZE161,DZF161,DZG161,DZH161),2)),LARGE((DZC161,DZE161,DZF161,DZG161,DZH161),2),0)+DZD161+DZI161,"")</f>
        <v>162.5</v>
      </c>
      <c r="DZK161" s="603" t="s">
        <v>1488</v>
      </c>
      <c r="DZL161" s="662" t="s">
        <v>1768</v>
      </c>
      <c r="DZM161" s="592"/>
      <c r="DZN161" s="593" t="s">
        <v>401</v>
      </c>
      <c r="DZO161" s="593" t="s">
        <v>66</v>
      </c>
      <c r="DZP161" s="593">
        <v>2006</v>
      </c>
      <c r="DZQ161" s="595" t="s">
        <v>44</v>
      </c>
      <c r="DZR161" s="596" t="s">
        <v>46</v>
      </c>
      <c r="DZS161" s="593">
        <v>162.5</v>
      </c>
      <c r="DZT161" s="593"/>
      <c r="DZU161" s="593">
        <v>0</v>
      </c>
      <c r="DZV161" s="593"/>
      <c r="DZW161" s="593"/>
      <c r="DZX161" s="593"/>
      <c r="DZY161" s="594"/>
      <c r="DZZ161" s="593">
        <f>IF((ISBLANK(DZS161)+ISBLANK(DZU161)+ISBLANK(DZT161)+ISBLANK(DZV161)+ISBLANK(DZW161)+ISBLANK(DZX161)+ISBLANK(DZY161))&lt;8,IF(ISNUMBER(LARGE((DZS161,DZU161,DZV161,DZW161,DZX161),1)),LARGE((DZS161,DZU161,DZV161,DZW161,DZX161),1),0)+IF(ISNUMBER(LARGE((DZS161,DZU161,DZV161,DZW161,DZX161),2)),LARGE((DZS161,DZU161,DZV161,DZW161,DZX161),2),0)+DZT161+DZY161,"")</f>
        <v>162.5</v>
      </c>
      <c r="EAA161" s="603" t="s">
        <v>1488</v>
      </c>
      <c r="EAB161" s="662" t="s">
        <v>1768</v>
      </c>
      <c r="EAC161" s="592"/>
      <c r="EAD161" s="593" t="s">
        <v>401</v>
      </c>
      <c r="EAE161" s="593" t="s">
        <v>66</v>
      </c>
      <c r="EAF161" s="593">
        <v>2006</v>
      </c>
      <c r="EAG161" s="595" t="s">
        <v>44</v>
      </c>
      <c r="EAH161" s="596" t="s">
        <v>46</v>
      </c>
      <c r="EAI161" s="593">
        <v>162.5</v>
      </c>
      <c r="EAJ161" s="593"/>
      <c r="EAK161" s="593">
        <v>0</v>
      </c>
      <c r="EAL161" s="593"/>
      <c r="EAM161" s="593"/>
      <c r="EAN161" s="593"/>
      <c r="EAO161" s="594"/>
      <c r="EAP161" s="593">
        <f>IF((ISBLANK(EAI161)+ISBLANK(EAK161)+ISBLANK(EAJ161)+ISBLANK(EAL161)+ISBLANK(EAM161)+ISBLANK(EAN161)+ISBLANK(EAO161))&lt;8,IF(ISNUMBER(LARGE((EAI161,EAK161,EAL161,EAM161,EAN161),1)),LARGE((EAI161,EAK161,EAL161,EAM161,EAN161),1),0)+IF(ISNUMBER(LARGE((EAI161,EAK161,EAL161,EAM161,EAN161),2)),LARGE((EAI161,EAK161,EAL161,EAM161,EAN161),2),0)+EAJ161+EAO161,"")</f>
        <v>162.5</v>
      </c>
      <c r="EAQ161" s="603" t="s">
        <v>1488</v>
      </c>
      <c r="EAR161" s="662" t="s">
        <v>1768</v>
      </c>
      <c r="EAS161" s="592"/>
      <c r="EAT161" s="593" t="s">
        <v>401</v>
      </c>
      <c r="EAU161" s="593" t="s">
        <v>66</v>
      </c>
      <c r="EAV161" s="593">
        <v>2006</v>
      </c>
      <c r="EAW161" s="595" t="s">
        <v>44</v>
      </c>
      <c r="EAX161" s="596" t="s">
        <v>46</v>
      </c>
      <c r="EAY161" s="593">
        <v>162.5</v>
      </c>
      <c r="EAZ161" s="593"/>
      <c r="EBA161" s="593">
        <v>0</v>
      </c>
      <c r="EBB161" s="593"/>
      <c r="EBC161" s="593"/>
      <c r="EBD161" s="593"/>
      <c r="EBE161" s="594"/>
      <c r="EBF161" s="593">
        <f>IF((ISBLANK(EAY161)+ISBLANK(EBA161)+ISBLANK(EAZ161)+ISBLANK(EBB161)+ISBLANK(EBC161)+ISBLANK(EBD161)+ISBLANK(EBE161))&lt;8,IF(ISNUMBER(LARGE((EAY161,EBA161,EBB161,EBC161,EBD161),1)),LARGE((EAY161,EBA161,EBB161,EBC161,EBD161),1),0)+IF(ISNUMBER(LARGE((EAY161,EBA161,EBB161,EBC161,EBD161),2)),LARGE((EAY161,EBA161,EBB161,EBC161,EBD161),2),0)+EAZ161+EBE161,"")</f>
        <v>162.5</v>
      </c>
      <c r="EBG161" s="603" t="s">
        <v>1488</v>
      </c>
      <c r="EBH161" s="662" t="s">
        <v>1768</v>
      </c>
      <c r="EBI161" s="592"/>
      <c r="EBJ161" s="593" t="s">
        <v>401</v>
      </c>
      <c r="EBK161" s="593" t="s">
        <v>66</v>
      </c>
      <c r="EBL161" s="593">
        <v>2006</v>
      </c>
      <c r="EBM161" s="595" t="s">
        <v>44</v>
      </c>
      <c r="EBN161" s="596" t="s">
        <v>46</v>
      </c>
      <c r="EBO161" s="593">
        <v>162.5</v>
      </c>
      <c r="EBP161" s="593"/>
      <c r="EBQ161" s="593">
        <v>0</v>
      </c>
      <c r="EBR161" s="593"/>
      <c r="EBS161" s="593"/>
      <c r="EBT161" s="593"/>
      <c r="EBU161" s="594"/>
      <c r="EBV161" s="593">
        <f>IF((ISBLANK(EBO161)+ISBLANK(EBQ161)+ISBLANK(EBP161)+ISBLANK(EBR161)+ISBLANK(EBS161)+ISBLANK(EBT161)+ISBLANK(EBU161))&lt;8,IF(ISNUMBER(LARGE((EBO161,EBQ161,EBR161,EBS161,EBT161),1)),LARGE((EBO161,EBQ161,EBR161,EBS161,EBT161),1),0)+IF(ISNUMBER(LARGE((EBO161,EBQ161,EBR161,EBS161,EBT161),2)),LARGE((EBO161,EBQ161,EBR161,EBS161,EBT161),2),0)+EBP161+EBU161,"")</f>
        <v>162.5</v>
      </c>
      <c r="EBW161" s="603" t="s">
        <v>1488</v>
      </c>
      <c r="EBX161" s="662" t="s">
        <v>1768</v>
      </c>
      <c r="EBY161" s="592"/>
      <c r="EBZ161" s="593" t="s">
        <v>401</v>
      </c>
      <c r="ECA161" s="593" t="s">
        <v>66</v>
      </c>
      <c r="ECB161" s="593">
        <v>2006</v>
      </c>
      <c r="ECC161" s="595" t="s">
        <v>44</v>
      </c>
      <c r="ECD161" s="596" t="s">
        <v>46</v>
      </c>
      <c r="ECE161" s="593">
        <v>162.5</v>
      </c>
      <c r="ECF161" s="593"/>
      <c r="ECG161" s="593">
        <v>0</v>
      </c>
      <c r="ECH161" s="593"/>
      <c r="ECI161" s="593"/>
      <c r="ECJ161" s="593"/>
      <c r="ECK161" s="594"/>
      <c r="ECL161" s="593">
        <f>IF((ISBLANK(ECE161)+ISBLANK(ECG161)+ISBLANK(ECF161)+ISBLANK(ECH161)+ISBLANK(ECI161)+ISBLANK(ECJ161)+ISBLANK(ECK161))&lt;8,IF(ISNUMBER(LARGE((ECE161,ECG161,ECH161,ECI161,ECJ161),1)),LARGE((ECE161,ECG161,ECH161,ECI161,ECJ161),1),0)+IF(ISNUMBER(LARGE((ECE161,ECG161,ECH161,ECI161,ECJ161),2)),LARGE((ECE161,ECG161,ECH161,ECI161,ECJ161),2),0)+ECF161+ECK161,"")</f>
        <v>162.5</v>
      </c>
      <c r="ECM161" s="603" t="s">
        <v>1488</v>
      </c>
      <c r="ECN161" s="662" t="s">
        <v>1768</v>
      </c>
      <c r="ECO161" s="592"/>
      <c r="ECP161" s="593" t="s">
        <v>401</v>
      </c>
      <c r="ECQ161" s="593" t="s">
        <v>66</v>
      </c>
      <c r="ECR161" s="593">
        <v>2006</v>
      </c>
      <c r="ECS161" s="595" t="s">
        <v>44</v>
      </c>
      <c r="ECT161" s="596" t="s">
        <v>46</v>
      </c>
      <c r="ECU161" s="593">
        <v>162.5</v>
      </c>
      <c r="ECV161" s="593"/>
      <c r="ECW161" s="593">
        <v>0</v>
      </c>
      <c r="ECX161" s="593"/>
      <c r="ECY161" s="593"/>
      <c r="ECZ161" s="593"/>
      <c r="EDA161" s="594"/>
      <c r="EDB161" s="593">
        <f>IF((ISBLANK(ECU161)+ISBLANK(ECW161)+ISBLANK(ECV161)+ISBLANK(ECX161)+ISBLANK(ECY161)+ISBLANK(ECZ161)+ISBLANK(EDA161))&lt;8,IF(ISNUMBER(LARGE((ECU161,ECW161,ECX161,ECY161,ECZ161),1)),LARGE((ECU161,ECW161,ECX161,ECY161,ECZ161),1),0)+IF(ISNUMBER(LARGE((ECU161,ECW161,ECX161,ECY161,ECZ161),2)),LARGE((ECU161,ECW161,ECX161,ECY161,ECZ161),2),0)+ECV161+EDA161,"")</f>
        <v>162.5</v>
      </c>
      <c r="EDC161" s="603" t="s">
        <v>1488</v>
      </c>
      <c r="EDD161" s="662" t="s">
        <v>1768</v>
      </c>
      <c r="EDE161" s="592"/>
      <c r="EDF161" s="593" t="s">
        <v>401</v>
      </c>
      <c r="EDG161" s="593" t="s">
        <v>66</v>
      </c>
      <c r="EDH161" s="593">
        <v>2006</v>
      </c>
      <c r="EDI161" s="595" t="s">
        <v>44</v>
      </c>
      <c r="EDJ161" s="596" t="s">
        <v>46</v>
      </c>
      <c r="EDK161" s="593">
        <v>162.5</v>
      </c>
      <c r="EDL161" s="593"/>
      <c r="EDM161" s="593">
        <v>0</v>
      </c>
      <c r="EDN161" s="593"/>
      <c r="EDO161" s="593"/>
      <c r="EDP161" s="593"/>
      <c r="EDQ161" s="594"/>
      <c r="EDR161" s="593">
        <f>IF((ISBLANK(EDK161)+ISBLANK(EDM161)+ISBLANK(EDL161)+ISBLANK(EDN161)+ISBLANK(EDO161)+ISBLANK(EDP161)+ISBLANK(EDQ161))&lt;8,IF(ISNUMBER(LARGE((EDK161,EDM161,EDN161,EDO161,EDP161),1)),LARGE((EDK161,EDM161,EDN161,EDO161,EDP161),1),0)+IF(ISNUMBER(LARGE((EDK161,EDM161,EDN161,EDO161,EDP161),2)),LARGE((EDK161,EDM161,EDN161,EDO161,EDP161),2),0)+EDL161+EDQ161,"")</f>
        <v>162.5</v>
      </c>
      <c r="EDS161" s="603" t="s">
        <v>1488</v>
      </c>
      <c r="EDT161" s="662" t="s">
        <v>1768</v>
      </c>
      <c r="EDU161" s="592"/>
      <c r="EDV161" s="593" t="s">
        <v>401</v>
      </c>
      <c r="EDW161" s="593" t="s">
        <v>66</v>
      </c>
      <c r="EDX161" s="593">
        <v>2006</v>
      </c>
      <c r="EDY161" s="595" t="s">
        <v>44</v>
      </c>
      <c r="EDZ161" s="596" t="s">
        <v>46</v>
      </c>
      <c r="EEA161" s="593">
        <v>162.5</v>
      </c>
      <c r="EEB161" s="593"/>
      <c r="EEC161" s="593">
        <v>0</v>
      </c>
      <c r="EED161" s="593"/>
      <c r="EEE161" s="593"/>
      <c r="EEF161" s="593"/>
      <c r="EEG161" s="594"/>
      <c r="EEH161" s="593">
        <f>IF((ISBLANK(EEA161)+ISBLANK(EEC161)+ISBLANK(EEB161)+ISBLANK(EED161)+ISBLANK(EEE161)+ISBLANK(EEF161)+ISBLANK(EEG161))&lt;8,IF(ISNUMBER(LARGE((EEA161,EEC161,EED161,EEE161,EEF161),1)),LARGE((EEA161,EEC161,EED161,EEE161,EEF161),1),0)+IF(ISNUMBER(LARGE((EEA161,EEC161,EED161,EEE161,EEF161),2)),LARGE((EEA161,EEC161,EED161,EEE161,EEF161),2),0)+EEB161+EEG161,"")</f>
        <v>162.5</v>
      </c>
      <c r="EEI161" s="603" t="s">
        <v>1488</v>
      </c>
      <c r="EEJ161" s="662" t="s">
        <v>1768</v>
      </c>
      <c r="EEK161" s="592"/>
      <c r="EEL161" s="593" t="s">
        <v>401</v>
      </c>
      <c r="EEM161" s="593" t="s">
        <v>66</v>
      </c>
      <c r="EEN161" s="593">
        <v>2006</v>
      </c>
      <c r="EEO161" s="595" t="s">
        <v>44</v>
      </c>
      <c r="EEP161" s="596" t="s">
        <v>46</v>
      </c>
      <c r="EEQ161" s="593">
        <v>162.5</v>
      </c>
      <c r="EER161" s="593"/>
      <c r="EES161" s="593">
        <v>0</v>
      </c>
      <c r="EET161" s="593"/>
      <c r="EEU161" s="593"/>
      <c r="EEV161" s="593"/>
      <c r="EEW161" s="594"/>
      <c r="EEX161" s="593">
        <f>IF((ISBLANK(EEQ161)+ISBLANK(EES161)+ISBLANK(EER161)+ISBLANK(EET161)+ISBLANK(EEU161)+ISBLANK(EEV161)+ISBLANK(EEW161))&lt;8,IF(ISNUMBER(LARGE((EEQ161,EES161,EET161,EEU161,EEV161),1)),LARGE((EEQ161,EES161,EET161,EEU161,EEV161),1),0)+IF(ISNUMBER(LARGE((EEQ161,EES161,EET161,EEU161,EEV161),2)),LARGE((EEQ161,EES161,EET161,EEU161,EEV161),2),0)+EER161+EEW161,"")</f>
        <v>162.5</v>
      </c>
      <c r="EEY161" s="603" t="s">
        <v>1488</v>
      </c>
      <c r="EEZ161" s="662" t="s">
        <v>1768</v>
      </c>
      <c r="EFA161" s="592"/>
      <c r="EFB161" s="593" t="s">
        <v>401</v>
      </c>
      <c r="EFC161" s="593" t="s">
        <v>66</v>
      </c>
      <c r="EFD161" s="593">
        <v>2006</v>
      </c>
      <c r="EFE161" s="595" t="s">
        <v>44</v>
      </c>
      <c r="EFF161" s="596" t="s">
        <v>46</v>
      </c>
      <c r="EFG161" s="593">
        <v>162.5</v>
      </c>
      <c r="EFH161" s="593"/>
      <c r="EFI161" s="593">
        <v>0</v>
      </c>
      <c r="EFJ161" s="593"/>
      <c r="EFK161" s="593"/>
      <c r="EFL161" s="593"/>
      <c r="EFM161" s="594"/>
      <c r="EFN161" s="593">
        <f>IF((ISBLANK(EFG161)+ISBLANK(EFI161)+ISBLANK(EFH161)+ISBLANK(EFJ161)+ISBLANK(EFK161)+ISBLANK(EFL161)+ISBLANK(EFM161))&lt;8,IF(ISNUMBER(LARGE((EFG161,EFI161,EFJ161,EFK161,EFL161),1)),LARGE((EFG161,EFI161,EFJ161,EFK161,EFL161),1),0)+IF(ISNUMBER(LARGE((EFG161,EFI161,EFJ161,EFK161,EFL161),2)),LARGE((EFG161,EFI161,EFJ161,EFK161,EFL161),2),0)+EFH161+EFM161,"")</f>
        <v>162.5</v>
      </c>
      <c r="EFO161" s="603" t="s">
        <v>1488</v>
      </c>
      <c r="EFP161" s="662" t="s">
        <v>1768</v>
      </c>
      <c r="EFQ161" s="592"/>
      <c r="EFR161" s="593" t="s">
        <v>401</v>
      </c>
      <c r="EFS161" s="593" t="s">
        <v>66</v>
      </c>
      <c r="EFT161" s="593">
        <v>2006</v>
      </c>
      <c r="EFU161" s="595" t="s">
        <v>44</v>
      </c>
      <c r="EFV161" s="596" t="s">
        <v>46</v>
      </c>
      <c r="EFW161" s="593">
        <v>162.5</v>
      </c>
      <c r="EFX161" s="593"/>
      <c r="EFY161" s="593">
        <v>0</v>
      </c>
      <c r="EFZ161" s="593"/>
      <c r="EGA161" s="593"/>
      <c r="EGB161" s="593"/>
      <c r="EGC161" s="594"/>
      <c r="EGD161" s="593">
        <f>IF((ISBLANK(EFW161)+ISBLANK(EFY161)+ISBLANK(EFX161)+ISBLANK(EFZ161)+ISBLANK(EGA161)+ISBLANK(EGB161)+ISBLANK(EGC161))&lt;8,IF(ISNUMBER(LARGE((EFW161,EFY161,EFZ161,EGA161,EGB161),1)),LARGE((EFW161,EFY161,EFZ161,EGA161,EGB161),1),0)+IF(ISNUMBER(LARGE((EFW161,EFY161,EFZ161,EGA161,EGB161),2)),LARGE((EFW161,EFY161,EFZ161,EGA161,EGB161),2),0)+EFX161+EGC161,"")</f>
        <v>162.5</v>
      </c>
      <c r="EGE161" s="603" t="s">
        <v>1488</v>
      </c>
      <c r="EGF161" s="662" t="s">
        <v>1768</v>
      </c>
      <c r="EGG161" s="592"/>
      <c r="EGH161" s="593" t="s">
        <v>401</v>
      </c>
      <c r="EGI161" s="593" t="s">
        <v>66</v>
      </c>
      <c r="EGJ161" s="593">
        <v>2006</v>
      </c>
      <c r="EGK161" s="595" t="s">
        <v>44</v>
      </c>
      <c r="EGL161" s="596" t="s">
        <v>46</v>
      </c>
      <c r="EGM161" s="593">
        <v>162.5</v>
      </c>
      <c r="EGN161" s="593"/>
      <c r="EGO161" s="593">
        <v>0</v>
      </c>
      <c r="EGP161" s="593"/>
      <c r="EGQ161" s="593"/>
      <c r="EGR161" s="593"/>
      <c r="EGS161" s="594"/>
      <c r="EGT161" s="593">
        <f>IF((ISBLANK(EGM161)+ISBLANK(EGO161)+ISBLANK(EGN161)+ISBLANK(EGP161)+ISBLANK(EGQ161)+ISBLANK(EGR161)+ISBLANK(EGS161))&lt;8,IF(ISNUMBER(LARGE((EGM161,EGO161,EGP161,EGQ161,EGR161),1)),LARGE((EGM161,EGO161,EGP161,EGQ161,EGR161),1),0)+IF(ISNUMBER(LARGE((EGM161,EGO161,EGP161,EGQ161,EGR161),2)),LARGE((EGM161,EGO161,EGP161,EGQ161,EGR161),2),0)+EGN161+EGS161,"")</f>
        <v>162.5</v>
      </c>
      <c r="EGU161" s="603" t="s">
        <v>1488</v>
      </c>
      <c r="EGV161" s="662" t="s">
        <v>1768</v>
      </c>
      <c r="EGW161" s="592"/>
      <c r="EGX161" s="593" t="s">
        <v>401</v>
      </c>
      <c r="EGY161" s="593" t="s">
        <v>66</v>
      </c>
      <c r="EGZ161" s="593">
        <v>2006</v>
      </c>
      <c r="EHA161" s="595" t="s">
        <v>44</v>
      </c>
      <c r="EHB161" s="596" t="s">
        <v>46</v>
      </c>
      <c r="EHC161" s="593">
        <v>162.5</v>
      </c>
      <c r="EHD161" s="593"/>
      <c r="EHE161" s="593">
        <v>0</v>
      </c>
      <c r="EHF161" s="593"/>
      <c r="EHG161" s="593"/>
      <c r="EHH161" s="593"/>
      <c r="EHI161" s="594"/>
      <c r="EHJ161" s="593">
        <f>IF((ISBLANK(EHC161)+ISBLANK(EHE161)+ISBLANK(EHD161)+ISBLANK(EHF161)+ISBLANK(EHG161)+ISBLANK(EHH161)+ISBLANK(EHI161))&lt;8,IF(ISNUMBER(LARGE((EHC161,EHE161,EHF161,EHG161,EHH161),1)),LARGE((EHC161,EHE161,EHF161,EHG161,EHH161),1),0)+IF(ISNUMBER(LARGE((EHC161,EHE161,EHF161,EHG161,EHH161),2)),LARGE((EHC161,EHE161,EHF161,EHG161,EHH161),2),0)+EHD161+EHI161,"")</f>
        <v>162.5</v>
      </c>
      <c r="EHK161" s="603" t="s">
        <v>1488</v>
      </c>
      <c r="EHL161" s="662" t="s">
        <v>1768</v>
      </c>
      <c r="EHM161" s="592"/>
      <c r="EHN161" s="593" t="s">
        <v>401</v>
      </c>
      <c r="EHO161" s="593" t="s">
        <v>66</v>
      </c>
      <c r="EHP161" s="593">
        <v>2006</v>
      </c>
      <c r="EHQ161" s="595" t="s">
        <v>44</v>
      </c>
      <c r="EHR161" s="596" t="s">
        <v>46</v>
      </c>
      <c r="EHS161" s="593">
        <v>162.5</v>
      </c>
      <c r="EHT161" s="593"/>
      <c r="EHU161" s="593">
        <v>0</v>
      </c>
      <c r="EHV161" s="593"/>
      <c r="EHW161" s="593"/>
      <c r="EHX161" s="593"/>
      <c r="EHY161" s="594"/>
      <c r="EHZ161" s="593">
        <f>IF((ISBLANK(EHS161)+ISBLANK(EHU161)+ISBLANK(EHT161)+ISBLANK(EHV161)+ISBLANK(EHW161)+ISBLANK(EHX161)+ISBLANK(EHY161))&lt;8,IF(ISNUMBER(LARGE((EHS161,EHU161,EHV161,EHW161,EHX161),1)),LARGE((EHS161,EHU161,EHV161,EHW161,EHX161),1),0)+IF(ISNUMBER(LARGE((EHS161,EHU161,EHV161,EHW161,EHX161),2)),LARGE((EHS161,EHU161,EHV161,EHW161,EHX161),2),0)+EHT161+EHY161,"")</f>
        <v>162.5</v>
      </c>
      <c r="EIA161" s="603" t="s">
        <v>1488</v>
      </c>
      <c r="EIB161" s="662" t="s">
        <v>1768</v>
      </c>
      <c r="EIC161" s="592"/>
      <c r="EID161" s="593" t="s">
        <v>401</v>
      </c>
      <c r="EIE161" s="593" t="s">
        <v>66</v>
      </c>
      <c r="EIF161" s="593">
        <v>2006</v>
      </c>
      <c r="EIG161" s="595" t="s">
        <v>44</v>
      </c>
      <c r="EIH161" s="596" t="s">
        <v>46</v>
      </c>
      <c r="EII161" s="593">
        <v>162.5</v>
      </c>
      <c r="EIJ161" s="593"/>
      <c r="EIK161" s="593">
        <v>0</v>
      </c>
      <c r="EIL161" s="593"/>
      <c r="EIM161" s="593"/>
      <c r="EIN161" s="593"/>
      <c r="EIO161" s="594"/>
      <c r="EIP161" s="593">
        <f>IF((ISBLANK(EII161)+ISBLANK(EIK161)+ISBLANK(EIJ161)+ISBLANK(EIL161)+ISBLANK(EIM161)+ISBLANK(EIN161)+ISBLANK(EIO161))&lt;8,IF(ISNUMBER(LARGE((EII161,EIK161,EIL161,EIM161,EIN161),1)),LARGE((EII161,EIK161,EIL161,EIM161,EIN161),1),0)+IF(ISNUMBER(LARGE((EII161,EIK161,EIL161,EIM161,EIN161),2)),LARGE((EII161,EIK161,EIL161,EIM161,EIN161),2),0)+EIJ161+EIO161,"")</f>
        <v>162.5</v>
      </c>
      <c r="EIQ161" s="603" t="s">
        <v>1488</v>
      </c>
      <c r="EIR161" s="662" t="s">
        <v>1768</v>
      </c>
      <c r="EIS161" s="592"/>
      <c r="EIT161" s="593" t="s">
        <v>401</v>
      </c>
      <c r="EIU161" s="593" t="s">
        <v>66</v>
      </c>
      <c r="EIV161" s="593">
        <v>2006</v>
      </c>
      <c r="EIW161" s="595" t="s">
        <v>44</v>
      </c>
      <c r="EIX161" s="596" t="s">
        <v>46</v>
      </c>
      <c r="EIY161" s="593">
        <v>162.5</v>
      </c>
      <c r="EIZ161" s="593"/>
      <c r="EJA161" s="593">
        <v>0</v>
      </c>
      <c r="EJB161" s="593"/>
      <c r="EJC161" s="593"/>
      <c r="EJD161" s="593"/>
      <c r="EJE161" s="594"/>
      <c r="EJF161" s="593">
        <f>IF((ISBLANK(EIY161)+ISBLANK(EJA161)+ISBLANK(EIZ161)+ISBLANK(EJB161)+ISBLANK(EJC161)+ISBLANK(EJD161)+ISBLANK(EJE161))&lt;8,IF(ISNUMBER(LARGE((EIY161,EJA161,EJB161,EJC161,EJD161),1)),LARGE((EIY161,EJA161,EJB161,EJC161,EJD161),1),0)+IF(ISNUMBER(LARGE((EIY161,EJA161,EJB161,EJC161,EJD161),2)),LARGE((EIY161,EJA161,EJB161,EJC161,EJD161),2),0)+EIZ161+EJE161,"")</f>
        <v>162.5</v>
      </c>
      <c r="EJG161" s="603" t="s">
        <v>1488</v>
      </c>
      <c r="EJH161" s="662" t="s">
        <v>1768</v>
      </c>
      <c r="EJI161" s="592"/>
      <c r="EJJ161" s="593" t="s">
        <v>401</v>
      </c>
      <c r="EJK161" s="593" t="s">
        <v>66</v>
      </c>
      <c r="EJL161" s="593">
        <v>2006</v>
      </c>
      <c r="EJM161" s="595" t="s">
        <v>44</v>
      </c>
      <c r="EJN161" s="596" t="s">
        <v>46</v>
      </c>
      <c r="EJO161" s="593">
        <v>162.5</v>
      </c>
      <c r="EJP161" s="593"/>
      <c r="EJQ161" s="593">
        <v>0</v>
      </c>
      <c r="EJR161" s="593"/>
      <c r="EJS161" s="593"/>
      <c r="EJT161" s="593"/>
      <c r="EJU161" s="594"/>
      <c r="EJV161" s="593">
        <f>IF((ISBLANK(EJO161)+ISBLANK(EJQ161)+ISBLANK(EJP161)+ISBLANK(EJR161)+ISBLANK(EJS161)+ISBLANK(EJT161)+ISBLANK(EJU161))&lt;8,IF(ISNUMBER(LARGE((EJO161,EJQ161,EJR161,EJS161,EJT161),1)),LARGE((EJO161,EJQ161,EJR161,EJS161,EJT161),1),0)+IF(ISNUMBER(LARGE((EJO161,EJQ161,EJR161,EJS161,EJT161),2)),LARGE((EJO161,EJQ161,EJR161,EJS161,EJT161),2),0)+EJP161+EJU161,"")</f>
        <v>162.5</v>
      </c>
      <c r="EJW161" s="603" t="s">
        <v>1488</v>
      </c>
      <c r="EJX161" s="662" t="s">
        <v>1768</v>
      </c>
      <c r="EJY161" s="592"/>
      <c r="EJZ161" s="593" t="s">
        <v>401</v>
      </c>
      <c r="EKA161" s="593" t="s">
        <v>66</v>
      </c>
      <c r="EKB161" s="593">
        <v>2006</v>
      </c>
      <c r="EKC161" s="595" t="s">
        <v>44</v>
      </c>
      <c r="EKD161" s="596" t="s">
        <v>46</v>
      </c>
      <c r="EKE161" s="593">
        <v>162.5</v>
      </c>
      <c r="EKF161" s="593"/>
      <c r="EKG161" s="593">
        <v>0</v>
      </c>
      <c r="EKH161" s="593"/>
      <c r="EKI161" s="593"/>
      <c r="EKJ161" s="593"/>
      <c r="EKK161" s="594"/>
      <c r="EKL161" s="593">
        <f>IF((ISBLANK(EKE161)+ISBLANK(EKG161)+ISBLANK(EKF161)+ISBLANK(EKH161)+ISBLANK(EKI161)+ISBLANK(EKJ161)+ISBLANK(EKK161))&lt;8,IF(ISNUMBER(LARGE((EKE161,EKG161,EKH161,EKI161,EKJ161),1)),LARGE((EKE161,EKG161,EKH161,EKI161,EKJ161),1),0)+IF(ISNUMBER(LARGE((EKE161,EKG161,EKH161,EKI161,EKJ161),2)),LARGE((EKE161,EKG161,EKH161,EKI161,EKJ161),2),0)+EKF161+EKK161,"")</f>
        <v>162.5</v>
      </c>
      <c r="EKM161" s="603" t="s">
        <v>1488</v>
      </c>
      <c r="EKN161" s="662" t="s">
        <v>1768</v>
      </c>
      <c r="EKO161" s="592"/>
      <c r="EKP161" s="593" t="s">
        <v>401</v>
      </c>
      <c r="EKQ161" s="593" t="s">
        <v>66</v>
      </c>
      <c r="EKR161" s="593">
        <v>2006</v>
      </c>
      <c r="EKS161" s="595" t="s">
        <v>44</v>
      </c>
      <c r="EKT161" s="596" t="s">
        <v>46</v>
      </c>
      <c r="EKU161" s="593">
        <v>162.5</v>
      </c>
      <c r="EKV161" s="593"/>
      <c r="EKW161" s="593">
        <v>0</v>
      </c>
      <c r="EKX161" s="593"/>
      <c r="EKY161" s="593"/>
      <c r="EKZ161" s="593"/>
      <c r="ELA161" s="594"/>
      <c r="ELB161" s="593">
        <f>IF((ISBLANK(EKU161)+ISBLANK(EKW161)+ISBLANK(EKV161)+ISBLANK(EKX161)+ISBLANK(EKY161)+ISBLANK(EKZ161)+ISBLANK(ELA161))&lt;8,IF(ISNUMBER(LARGE((EKU161,EKW161,EKX161,EKY161,EKZ161),1)),LARGE((EKU161,EKW161,EKX161,EKY161,EKZ161),1),0)+IF(ISNUMBER(LARGE((EKU161,EKW161,EKX161,EKY161,EKZ161),2)),LARGE((EKU161,EKW161,EKX161,EKY161,EKZ161),2),0)+EKV161+ELA161,"")</f>
        <v>162.5</v>
      </c>
      <c r="ELC161" s="603" t="s">
        <v>1488</v>
      </c>
      <c r="ELD161" s="662" t="s">
        <v>1768</v>
      </c>
      <c r="ELE161" s="592"/>
      <c r="ELF161" s="593" t="s">
        <v>401</v>
      </c>
      <c r="ELG161" s="593" t="s">
        <v>66</v>
      </c>
      <c r="ELH161" s="593">
        <v>2006</v>
      </c>
      <c r="ELI161" s="595" t="s">
        <v>44</v>
      </c>
      <c r="ELJ161" s="596" t="s">
        <v>46</v>
      </c>
      <c r="ELK161" s="593">
        <v>162.5</v>
      </c>
      <c r="ELL161" s="593"/>
      <c r="ELM161" s="593">
        <v>0</v>
      </c>
      <c r="ELN161" s="593"/>
      <c r="ELO161" s="593"/>
      <c r="ELP161" s="593"/>
      <c r="ELQ161" s="594"/>
      <c r="ELR161" s="593">
        <f>IF((ISBLANK(ELK161)+ISBLANK(ELM161)+ISBLANK(ELL161)+ISBLANK(ELN161)+ISBLANK(ELO161)+ISBLANK(ELP161)+ISBLANK(ELQ161))&lt;8,IF(ISNUMBER(LARGE((ELK161,ELM161,ELN161,ELO161,ELP161),1)),LARGE((ELK161,ELM161,ELN161,ELO161,ELP161),1),0)+IF(ISNUMBER(LARGE((ELK161,ELM161,ELN161,ELO161,ELP161),2)),LARGE((ELK161,ELM161,ELN161,ELO161,ELP161),2),0)+ELL161+ELQ161,"")</f>
        <v>162.5</v>
      </c>
      <c r="ELS161" s="603" t="s">
        <v>1488</v>
      </c>
      <c r="ELT161" s="662" t="s">
        <v>1768</v>
      </c>
      <c r="ELU161" s="592"/>
      <c r="ELV161" s="593" t="s">
        <v>401</v>
      </c>
      <c r="ELW161" s="593" t="s">
        <v>66</v>
      </c>
      <c r="ELX161" s="593">
        <v>2006</v>
      </c>
      <c r="ELY161" s="595" t="s">
        <v>44</v>
      </c>
      <c r="ELZ161" s="596" t="s">
        <v>46</v>
      </c>
      <c r="EMA161" s="593">
        <v>162.5</v>
      </c>
      <c r="EMB161" s="593"/>
      <c r="EMC161" s="593">
        <v>0</v>
      </c>
      <c r="EMD161" s="593"/>
      <c r="EME161" s="593"/>
      <c r="EMF161" s="593"/>
      <c r="EMG161" s="594"/>
      <c r="EMH161" s="593">
        <f>IF((ISBLANK(EMA161)+ISBLANK(EMC161)+ISBLANK(EMB161)+ISBLANK(EMD161)+ISBLANK(EME161)+ISBLANK(EMF161)+ISBLANK(EMG161))&lt;8,IF(ISNUMBER(LARGE((EMA161,EMC161,EMD161,EME161,EMF161),1)),LARGE((EMA161,EMC161,EMD161,EME161,EMF161),1),0)+IF(ISNUMBER(LARGE((EMA161,EMC161,EMD161,EME161,EMF161),2)),LARGE((EMA161,EMC161,EMD161,EME161,EMF161),2),0)+EMB161+EMG161,"")</f>
        <v>162.5</v>
      </c>
      <c r="EMI161" s="603" t="s">
        <v>1488</v>
      </c>
      <c r="EMJ161" s="662" t="s">
        <v>1768</v>
      </c>
      <c r="EMK161" s="592"/>
      <c r="EML161" s="593" t="s">
        <v>401</v>
      </c>
      <c r="EMM161" s="593" t="s">
        <v>66</v>
      </c>
      <c r="EMN161" s="593">
        <v>2006</v>
      </c>
      <c r="EMO161" s="595" t="s">
        <v>44</v>
      </c>
      <c r="EMP161" s="596" t="s">
        <v>46</v>
      </c>
      <c r="EMQ161" s="593">
        <v>162.5</v>
      </c>
      <c r="EMR161" s="593"/>
      <c r="EMS161" s="593">
        <v>0</v>
      </c>
      <c r="EMT161" s="593"/>
      <c r="EMU161" s="593"/>
      <c r="EMV161" s="593"/>
      <c r="EMW161" s="594"/>
      <c r="EMX161" s="593">
        <f>IF((ISBLANK(EMQ161)+ISBLANK(EMS161)+ISBLANK(EMR161)+ISBLANK(EMT161)+ISBLANK(EMU161)+ISBLANK(EMV161)+ISBLANK(EMW161))&lt;8,IF(ISNUMBER(LARGE((EMQ161,EMS161,EMT161,EMU161,EMV161),1)),LARGE((EMQ161,EMS161,EMT161,EMU161,EMV161),1),0)+IF(ISNUMBER(LARGE((EMQ161,EMS161,EMT161,EMU161,EMV161),2)),LARGE((EMQ161,EMS161,EMT161,EMU161,EMV161),2),0)+EMR161+EMW161,"")</f>
        <v>162.5</v>
      </c>
      <c r="EMY161" s="603" t="s">
        <v>1488</v>
      </c>
      <c r="EMZ161" s="662" t="s">
        <v>1768</v>
      </c>
      <c r="ENA161" s="592"/>
      <c r="ENB161" s="593" t="s">
        <v>401</v>
      </c>
      <c r="ENC161" s="593" t="s">
        <v>66</v>
      </c>
      <c r="END161" s="593">
        <v>2006</v>
      </c>
      <c r="ENE161" s="595" t="s">
        <v>44</v>
      </c>
      <c r="ENF161" s="596" t="s">
        <v>46</v>
      </c>
      <c r="ENG161" s="593">
        <v>162.5</v>
      </c>
      <c r="ENH161" s="593"/>
      <c r="ENI161" s="593">
        <v>0</v>
      </c>
      <c r="ENJ161" s="593"/>
      <c r="ENK161" s="593"/>
      <c r="ENL161" s="593"/>
      <c r="ENM161" s="594"/>
      <c r="ENN161" s="593">
        <f>IF((ISBLANK(ENG161)+ISBLANK(ENI161)+ISBLANK(ENH161)+ISBLANK(ENJ161)+ISBLANK(ENK161)+ISBLANK(ENL161)+ISBLANK(ENM161))&lt;8,IF(ISNUMBER(LARGE((ENG161,ENI161,ENJ161,ENK161,ENL161),1)),LARGE((ENG161,ENI161,ENJ161,ENK161,ENL161),1),0)+IF(ISNUMBER(LARGE((ENG161,ENI161,ENJ161,ENK161,ENL161),2)),LARGE((ENG161,ENI161,ENJ161,ENK161,ENL161),2),0)+ENH161+ENM161,"")</f>
        <v>162.5</v>
      </c>
      <c r="ENO161" s="603" t="s">
        <v>1488</v>
      </c>
      <c r="ENP161" s="662" t="s">
        <v>1768</v>
      </c>
      <c r="ENQ161" s="592"/>
      <c r="ENR161" s="593" t="s">
        <v>401</v>
      </c>
      <c r="ENS161" s="593" t="s">
        <v>66</v>
      </c>
      <c r="ENT161" s="593">
        <v>2006</v>
      </c>
      <c r="ENU161" s="595" t="s">
        <v>44</v>
      </c>
      <c r="ENV161" s="596" t="s">
        <v>46</v>
      </c>
      <c r="ENW161" s="593">
        <v>162.5</v>
      </c>
      <c r="ENX161" s="593"/>
      <c r="ENY161" s="593">
        <v>0</v>
      </c>
      <c r="ENZ161" s="593"/>
      <c r="EOA161" s="593"/>
      <c r="EOB161" s="593"/>
      <c r="EOC161" s="594"/>
      <c r="EOD161" s="593">
        <f>IF((ISBLANK(ENW161)+ISBLANK(ENY161)+ISBLANK(ENX161)+ISBLANK(ENZ161)+ISBLANK(EOA161)+ISBLANK(EOB161)+ISBLANK(EOC161))&lt;8,IF(ISNUMBER(LARGE((ENW161,ENY161,ENZ161,EOA161,EOB161),1)),LARGE((ENW161,ENY161,ENZ161,EOA161,EOB161),1),0)+IF(ISNUMBER(LARGE((ENW161,ENY161,ENZ161,EOA161,EOB161),2)),LARGE((ENW161,ENY161,ENZ161,EOA161,EOB161),2),0)+ENX161+EOC161,"")</f>
        <v>162.5</v>
      </c>
      <c r="EOE161" s="603" t="s">
        <v>1488</v>
      </c>
      <c r="EOF161" s="662" t="s">
        <v>1768</v>
      </c>
      <c r="EOG161" s="592"/>
      <c r="EOH161" s="593" t="s">
        <v>401</v>
      </c>
      <c r="EOI161" s="593" t="s">
        <v>66</v>
      </c>
      <c r="EOJ161" s="593">
        <v>2006</v>
      </c>
      <c r="EOK161" s="595" t="s">
        <v>44</v>
      </c>
      <c r="EOL161" s="596" t="s">
        <v>46</v>
      </c>
      <c r="EOM161" s="593">
        <v>162.5</v>
      </c>
      <c r="EON161" s="593"/>
      <c r="EOO161" s="593">
        <v>0</v>
      </c>
      <c r="EOP161" s="593"/>
      <c r="EOQ161" s="593"/>
      <c r="EOR161" s="593"/>
      <c r="EOS161" s="594"/>
      <c r="EOT161" s="593">
        <f>IF((ISBLANK(EOM161)+ISBLANK(EOO161)+ISBLANK(EON161)+ISBLANK(EOP161)+ISBLANK(EOQ161)+ISBLANK(EOR161)+ISBLANK(EOS161))&lt;8,IF(ISNUMBER(LARGE((EOM161,EOO161,EOP161,EOQ161,EOR161),1)),LARGE((EOM161,EOO161,EOP161,EOQ161,EOR161),1),0)+IF(ISNUMBER(LARGE((EOM161,EOO161,EOP161,EOQ161,EOR161),2)),LARGE((EOM161,EOO161,EOP161,EOQ161,EOR161),2),0)+EON161+EOS161,"")</f>
        <v>162.5</v>
      </c>
      <c r="EOU161" s="603" t="s">
        <v>1488</v>
      </c>
      <c r="EOV161" s="662" t="s">
        <v>1768</v>
      </c>
      <c r="EOW161" s="592"/>
      <c r="EOX161" s="593" t="s">
        <v>401</v>
      </c>
      <c r="EOY161" s="593" t="s">
        <v>66</v>
      </c>
      <c r="EOZ161" s="593">
        <v>2006</v>
      </c>
      <c r="EPA161" s="595" t="s">
        <v>44</v>
      </c>
      <c r="EPB161" s="596" t="s">
        <v>46</v>
      </c>
      <c r="EPC161" s="593">
        <v>162.5</v>
      </c>
      <c r="EPD161" s="593"/>
      <c r="EPE161" s="593">
        <v>0</v>
      </c>
      <c r="EPF161" s="593"/>
      <c r="EPG161" s="593"/>
      <c r="EPH161" s="593"/>
      <c r="EPI161" s="594"/>
      <c r="EPJ161" s="593">
        <f>IF((ISBLANK(EPC161)+ISBLANK(EPE161)+ISBLANK(EPD161)+ISBLANK(EPF161)+ISBLANK(EPG161)+ISBLANK(EPH161)+ISBLANK(EPI161))&lt;8,IF(ISNUMBER(LARGE((EPC161,EPE161,EPF161,EPG161,EPH161),1)),LARGE((EPC161,EPE161,EPF161,EPG161,EPH161),1),0)+IF(ISNUMBER(LARGE((EPC161,EPE161,EPF161,EPG161,EPH161),2)),LARGE((EPC161,EPE161,EPF161,EPG161,EPH161),2),0)+EPD161+EPI161,"")</f>
        <v>162.5</v>
      </c>
      <c r="EPK161" s="603" t="s">
        <v>1488</v>
      </c>
      <c r="EPL161" s="662" t="s">
        <v>1768</v>
      </c>
      <c r="EPM161" s="592"/>
      <c r="EPN161" s="593" t="s">
        <v>401</v>
      </c>
      <c r="EPO161" s="593" t="s">
        <v>66</v>
      </c>
      <c r="EPP161" s="593">
        <v>2006</v>
      </c>
      <c r="EPQ161" s="595" t="s">
        <v>44</v>
      </c>
      <c r="EPR161" s="596" t="s">
        <v>46</v>
      </c>
      <c r="EPS161" s="593">
        <v>162.5</v>
      </c>
      <c r="EPT161" s="593"/>
      <c r="EPU161" s="593">
        <v>0</v>
      </c>
      <c r="EPV161" s="593"/>
      <c r="EPW161" s="593"/>
      <c r="EPX161" s="593"/>
      <c r="EPY161" s="594"/>
      <c r="EPZ161" s="593">
        <f>IF((ISBLANK(EPS161)+ISBLANK(EPU161)+ISBLANK(EPT161)+ISBLANK(EPV161)+ISBLANK(EPW161)+ISBLANK(EPX161)+ISBLANK(EPY161))&lt;8,IF(ISNUMBER(LARGE((EPS161,EPU161,EPV161,EPW161,EPX161),1)),LARGE((EPS161,EPU161,EPV161,EPW161,EPX161),1),0)+IF(ISNUMBER(LARGE((EPS161,EPU161,EPV161,EPW161,EPX161),2)),LARGE((EPS161,EPU161,EPV161,EPW161,EPX161),2),0)+EPT161+EPY161,"")</f>
        <v>162.5</v>
      </c>
      <c r="EQA161" s="603" t="s">
        <v>1488</v>
      </c>
      <c r="EQB161" s="662" t="s">
        <v>1768</v>
      </c>
      <c r="EQC161" s="592"/>
      <c r="EQD161" s="593" t="s">
        <v>401</v>
      </c>
      <c r="EQE161" s="593" t="s">
        <v>66</v>
      </c>
      <c r="EQF161" s="593">
        <v>2006</v>
      </c>
      <c r="EQG161" s="595" t="s">
        <v>44</v>
      </c>
      <c r="EQH161" s="596" t="s">
        <v>46</v>
      </c>
      <c r="EQI161" s="593">
        <v>162.5</v>
      </c>
      <c r="EQJ161" s="593"/>
      <c r="EQK161" s="593">
        <v>0</v>
      </c>
      <c r="EQL161" s="593"/>
      <c r="EQM161" s="593"/>
      <c r="EQN161" s="593"/>
      <c r="EQO161" s="594"/>
      <c r="EQP161" s="593">
        <f>IF((ISBLANK(EQI161)+ISBLANK(EQK161)+ISBLANK(EQJ161)+ISBLANK(EQL161)+ISBLANK(EQM161)+ISBLANK(EQN161)+ISBLANK(EQO161))&lt;8,IF(ISNUMBER(LARGE((EQI161,EQK161,EQL161,EQM161,EQN161),1)),LARGE((EQI161,EQK161,EQL161,EQM161,EQN161),1),0)+IF(ISNUMBER(LARGE((EQI161,EQK161,EQL161,EQM161,EQN161),2)),LARGE((EQI161,EQK161,EQL161,EQM161,EQN161),2),0)+EQJ161+EQO161,"")</f>
        <v>162.5</v>
      </c>
      <c r="EQQ161" s="603" t="s">
        <v>1488</v>
      </c>
      <c r="EQR161" s="662" t="s">
        <v>1768</v>
      </c>
      <c r="EQS161" s="592"/>
      <c r="EQT161" s="593" t="s">
        <v>401</v>
      </c>
      <c r="EQU161" s="593" t="s">
        <v>66</v>
      </c>
      <c r="EQV161" s="593">
        <v>2006</v>
      </c>
      <c r="EQW161" s="595" t="s">
        <v>44</v>
      </c>
      <c r="EQX161" s="596" t="s">
        <v>46</v>
      </c>
      <c r="EQY161" s="593">
        <v>162.5</v>
      </c>
      <c r="EQZ161" s="593"/>
      <c r="ERA161" s="593">
        <v>0</v>
      </c>
      <c r="ERB161" s="593"/>
      <c r="ERC161" s="593"/>
      <c r="ERD161" s="593"/>
      <c r="ERE161" s="594"/>
      <c r="ERF161" s="593">
        <f>IF((ISBLANK(EQY161)+ISBLANK(ERA161)+ISBLANK(EQZ161)+ISBLANK(ERB161)+ISBLANK(ERC161)+ISBLANK(ERD161)+ISBLANK(ERE161))&lt;8,IF(ISNUMBER(LARGE((EQY161,ERA161,ERB161,ERC161,ERD161),1)),LARGE((EQY161,ERA161,ERB161,ERC161,ERD161),1),0)+IF(ISNUMBER(LARGE((EQY161,ERA161,ERB161,ERC161,ERD161),2)),LARGE((EQY161,ERA161,ERB161,ERC161,ERD161),2),0)+EQZ161+ERE161,"")</f>
        <v>162.5</v>
      </c>
      <c r="ERG161" s="603" t="s">
        <v>1488</v>
      </c>
      <c r="ERH161" s="662" t="s">
        <v>1768</v>
      </c>
      <c r="ERI161" s="592"/>
      <c r="ERJ161" s="593" t="s">
        <v>401</v>
      </c>
      <c r="ERK161" s="593" t="s">
        <v>66</v>
      </c>
      <c r="ERL161" s="593">
        <v>2006</v>
      </c>
      <c r="ERM161" s="595" t="s">
        <v>44</v>
      </c>
      <c r="ERN161" s="596" t="s">
        <v>46</v>
      </c>
      <c r="ERO161" s="593">
        <v>162.5</v>
      </c>
      <c r="ERP161" s="593"/>
      <c r="ERQ161" s="593">
        <v>0</v>
      </c>
      <c r="ERR161" s="593"/>
      <c r="ERS161" s="593"/>
      <c r="ERT161" s="593"/>
      <c r="ERU161" s="594"/>
      <c r="ERV161" s="593">
        <f>IF((ISBLANK(ERO161)+ISBLANK(ERQ161)+ISBLANK(ERP161)+ISBLANK(ERR161)+ISBLANK(ERS161)+ISBLANK(ERT161)+ISBLANK(ERU161))&lt;8,IF(ISNUMBER(LARGE((ERO161,ERQ161,ERR161,ERS161,ERT161),1)),LARGE((ERO161,ERQ161,ERR161,ERS161,ERT161),1),0)+IF(ISNUMBER(LARGE((ERO161,ERQ161,ERR161,ERS161,ERT161),2)),LARGE((ERO161,ERQ161,ERR161,ERS161,ERT161),2),0)+ERP161+ERU161,"")</f>
        <v>162.5</v>
      </c>
      <c r="ERW161" s="603" t="s">
        <v>1488</v>
      </c>
      <c r="ERX161" s="662" t="s">
        <v>1768</v>
      </c>
      <c r="ERY161" s="592"/>
      <c r="ERZ161" s="593" t="s">
        <v>401</v>
      </c>
      <c r="ESA161" s="593" t="s">
        <v>66</v>
      </c>
      <c r="ESB161" s="593">
        <v>2006</v>
      </c>
      <c r="ESC161" s="595" t="s">
        <v>44</v>
      </c>
      <c r="ESD161" s="596" t="s">
        <v>46</v>
      </c>
      <c r="ESE161" s="593">
        <v>162.5</v>
      </c>
      <c r="ESF161" s="593"/>
      <c r="ESG161" s="593">
        <v>0</v>
      </c>
      <c r="ESH161" s="593"/>
      <c r="ESI161" s="593"/>
      <c r="ESJ161" s="593"/>
      <c r="ESK161" s="594"/>
      <c r="ESL161" s="593">
        <f>IF((ISBLANK(ESE161)+ISBLANK(ESG161)+ISBLANK(ESF161)+ISBLANK(ESH161)+ISBLANK(ESI161)+ISBLANK(ESJ161)+ISBLANK(ESK161))&lt;8,IF(ISNUMBER(LARGE((ESE161,ESG161,ESH161,ESI161,ESJ161),1)),LARGE((ESE161,ESG161,ESH161,ESI161,ESJ161),1),0)+IF(ISNUMBER(LARGE((ESE161,ESG161,ESH161,ESI161,ESJ161),2)),LARGE((ESE161,ESG161,ESH161,ESI161,ESJ161),2),0)+ESF161+ESK161,"")</f>
        <v>162.5</v>
      </c>
      <c r="ESM161" s="603" t="s">
        <v>1488</v>
      </c>
      <c r="ESN161" s="662" t="s">
        <v>1768</v>
      </c>
      <c r="ESO161" s="592"/>
      <c r="ESP161" s="593" t="s">
        <v>401</v>
      </c>
      <c r="ESQ161" s="593" t="s">
        <v>66</v>
      </c>
      <c r="ESR161" s="593">
        <v>2006</v>
      </c>
      <c r="ESS161" s="595" t="s">
        <v>44</v>
      </c>
      <c r="EST161" s="596" t="s">
        <v>46</v>
      </c>
      <c r="ESU161" s="593">
        <v>162.5</v>
      </c>
      <c r="ESV161" s="593"/>
      <c r="ESW161" s="593">
        <v>0</v>
      </c>
      <c r="ESX161" s="593"/>
      <c r="ESY161" s="593"/>
      <c r="ESZ161" s="593"/>
      <c r="ETA161" s="594"/>
      <c r="ETB161" s="593">
        <f>IF((ISBLANK(ESU161)+ISBLANK(ESW161)+ISBLANK(ESV161)+ISBLANK(ESX161)+ISBLANK(ESY161)+ISBLANK(ESZ161)+ISBLANK(ETA161))&lt;8,IF(ISNUMBER(LARGE((ESU161,ESW161,ESX161,ESY161,ESZ161),1)),LARGE((ESU161,ESW161,ESX161,ESY161,ESZ161),1),0)+IF(ISNUMBER(LARGE((ESU161,ESW161,ESX161,ESY161,ESZ161),2)),LARGE((ESU161,ESW161,ESX161,ESY161,ESZ161),2),0)+ESV161+ETA161,"")</f>
        <v>162.5</v>
      </c>
      <c r="ETC161" s="603" t="s">
        <v>1488</v>
      </c>
      <c r="ETD161" s="662" t="s">
        <v>1768</v>
      </c>
      <c r="ETE161" s="592"/>
      <c r="ETF161" s="593" t="s">
        <v>401</v>
      </c>
      <c r="ETG161" s="593" t="s">
        <v>66</v>
      </c>
      <c r="ETH161" s="593">
        <v>2006</v>
      </c>
      <c r="ETI161" s="595" t="s">
        <v>44</v>
      </c>
      <c r="ETJ161" s="596" t="s">
        <v>46</v>
      </c>
      <c r="ETK161" s="593">
        <v>162.5</v>
      </c>
      <c r="ETL161" s="593"/>
      <c r="ETM161" s="593">
        <v>0</v>
      </c>
      <c r="ETN161" s="593"/>
      <c r="ETO161" s="593"/>
      <c r="ETP161" s="593"/>
      <c r="ETQ161" s="594"/>
      <c r="ETR161" s="593">
        <f>IF((ISBLANK(ETK161)+ISBLANK(ETM161)+ISBLANK(ETL161)+ISBLANK(ETN161)+ISBLANK(ETO161)+ISBLANK(ETP161)+ISBLANK(ETQ161))&lt;8,IF(ISNUMBER(LARGE((ETK161,ETM161,ETN161,ETO161,ETP161),1)),LARGE((ETK161,ETM161,ETN161,ETO161,ETP161),1),0)+IF(ISNUMBER(LARGE((ETK161,ETM161,ETN161,ETO161,ETP161),2)),LARGE((ETK161,ETM161,ETN161,ETO161,ETP161),2),0)+ETL161+ETQ161,"")</f>
        <v>162.5</v>
      </c>
      <c r="ETS161" s="603" t="s">
        <v>1488</v>
      </c>
      <c r="ETT161" s="662" t="s">
        <v>1768</v>
      </c>
      <c r="ETU161" s="592"/>
      <c r="ETV161" s="593" t="s">
        <v>401</v>
      </c>
      <c r="ETW161" s="593" t="s">
        <v>66</v>
      </c>
      <c r="ETX161" s="593">
        <v>2006</v>
      </c>
      <c r="ETY161" s="595" t="s">
        <v>44</v>
      </c>
      <c r="ETZ161" s="596" t="s">
        <v>46</v>
      </c>
      <c r="EUA161" s="593">
        <v>162.5</v>
      </c>
      <c r="EUB161" s="593"/>
      <c r="EUC161" s="593">
        <v>0</v>
      </c>
      <c r="EUD161" s="593"/>
      <c r="EUE161" s="593"/>
      <c r="EUF161" s="593"/>
      <c r="EUG161" s="594"/>
      <c r="EUH161" s="593">
        <f>IF((ISBLANK(EUA161)+ISBLANK(EUC161)+ISBLANK(EUB161)+ISBLANK(EUD161)+ISBLANK(EUE161)+ISBLANK(EUF161)+ISBLANK(EUG161))&lt;8,IF(ISNUMBER(LARGE((EUA161,EUC161,EUD161,EUE161,EUF161),1)),LARGE((EUA161,EUC161,EUD161,EUE161,EUF161),1),0)+IF(ISNUMBER(LARGE((EUA161,EUC161,EUD161,EUE161,EUF161),2)),LARGE((EUA161,EUC161,EUD161,EUE161,EUF161),2),0)+EUB161+EUG161,"")</f>
        <v>162.5</v>
      </c>
      <c r="EUI161" s="603" t="s">
        <v>1488</v>
      </c>
      <c r="EUJ161" s="662" t="s">
        <v>1768</v>
      </c>
      <c r="EUK161" s="592"/>
      <c r="EUL161" s="593" t="s">
        <v>401</v>
      </c>
      <c r="EUM161" s="593" t="s">
        <v>66</v>
      </c>
      <c r="EUN161" s="593">
        <v>2006</v>
      </c>
      <c r="EUO161" s="595" t="s">
        <v>44</v>
      </c>
      <c r="EUP161" s="596" t="s">
        <v>46</v>
      </c>
      <c r="EUQ161" s="593">
        <v>162.5</v>
      </c>
      <c r="EUR161" s="593"/>
      <c r="EUS161" s="593">
        <v>0</v>
      </c>
      <c r="EUT161" s="593"/>
      <c r="EUU161" s="593"/>
      <c r="EUV161" s="593"/>
      <c r="EUW161" s="594"/>
      <c r="EUX161" s="593">
        <f>IF((ISBLANK(EUQ161)+ISBLANK(EUS161)+ISBLANK(EUR161)+ISBLANK(EUT161)+ISBLANK(EUU161)+ISBLANK(EUV161)+ISBLANK(EUW161))&lt;8,IF(ISNUMBER(LARGE((EUQ161,EUS161,EUT161,EUU161,EUV161),1)),LARGE((EUQ161,EUS161,EUT161,EUU161,EUV161),1),0)+IF(ISNUMBER(LARGE((EUQ161,EUS161,EUT161,EUU161,EUV161),2)),LARGE((EUQ161,EUS161,EUT161,EUU161,EUV161),2),0)+EUR161+EUW161,"")</f>
        <v>162.5</v>
      </c>
      <c r="EUY161" s="603" t="s">
        <v>1488</v>
      </c>
      <c r="EUZ161" s="662" t="s">
        <v>1768</v>
      </c>
      <c r="EVA161" s="592"/>
      <c r="EVB161" s="593" t="s">
        <v>401</v>
      </c>
      <c r="EVC161" s="593" t="s">
        <v>66</v>
      </c>
      <c r="EVD161" s="593">
        <v>2006</v>
      </c>
      <c r="EVE161" s="595" t="s">
        <v>44</v>
      </c>
      <c r="EVF161" s="596" t="s">
        <v>46</v>
      </c>
      <c r="EVG161" s="593">
        <v>162.5</v>
      </c>
      <c r="EVH161" s="593"/>
      <c r="EVI161" s="593">
        <v>0</v>
      </c>
      <c r="EVJ161" s="593"/>
      <c r="EVK161" s="593"/>
      <c r="EVL161" s="593"/>
      <c r="EVM161" s="594"/>
      <c r="EVN161" s="593">
        <f>IF((ISBLANK(EVG161)+ISBLANK(EVI161)+ISBLANK(EVH161)+ISBLANK(EVJ161)+ISBLANK(EVK161)+ISBLANK(EVL161)+ISBLANK(EVM161))&lt;8,IF(ISNUMBER(LARGE((EVG161,EVI161,EVJ161,EVK161,EVL161),1)),LARGE((EVG161,EVI161,EVJ161,EVK161,EVL161),1),0)+IF(ISNUMBER(LARGE((EVG161,EVI161,EVJ161,EVK161,EVL161),2)),LARGE((EVG161,EVI161,EVJ161,EVK161,EVL161),2),0)+EVH161+EVM161,"")</f>
        <v>162.5</v>
      </c>
      <c r="EVO161" s="603" t="s">
        <v>1488</v>
      </c>
      <c r="EVP161" s="662" t="s">
        <v>1768</v>
      </c>
      <c r="EVQ161" s="592"/>
      <c r="EVR161" s="593" t="s">
        <v>401</v>
      </c>
      <c r="EVS161" s="593" t="s">
        <v>66</v>
      </c>
      <c r="EVT161" s="593">
        <v>2006</v>
      </c>
      <c r="EVU161" s="595" t="s">
        <v>44</v>
      </c>
      <c r="EVV161" s="596" t="s">
        <v>46</v>
      </c>
      <c r="EVW161" s="593">
        <v>162.5</v>
      </c>
      <c r="EVX161" s="593"/>
      <c r="EVY161" s="593">
        <v>0</v>
      </c>
      <c r="EVZ161" s="593"/>
      <c r="EWA161" s="593"/>
      <c r="EWB161" s="593"/>
      <c r="EWC161" s="594"/>
      <c r="EWD161" s="593">
        <f>IF((ISBLANK(EVW161)+ISBLANK(EVY161)+ISBLANK(EVX161)+ISBLANK(EVZ161)+ISBLANK(EWA161)+ISBLANK(EWB161)+ISBLANK(EWC161))&lt;8,IF(ISNUMBER(LARGE((EVW161,EVY161,EVZ161,EWA161,EWB161),1)),LARGE((EVW161,EVY161,EVZ161,EWA161,EWB161),1),0)+IF(ISNUMBER(LARGE((EVW161,EVY161,EVZ161,EWA161,EWB161),2)),LARGE((EVW161,EVY161,EVZ161,EWA161,EWB161),2),0)+EVX161+EWC161,"")</f>
        <v>162.5</v>
      </c>
      <c r="EWE161" s="603" t="s">
        <v>1488</v>
      </c>
      <c r="EWF161" s="662" t="s">
        <v>1768</v>
      </c>
      <c r="EWG161" s="592"/>
      <c r="EWH161" s="593" t="s">
        <v>401</v>
      </c>
      <c r="EWI161" s="593" t="s">
        <v>66</v>
      </c>
      <c r="EWJ161" s="593">
        <v>2006</v>
      </c>
      <c r="EWK161" s="595" t="s">
        <v>44</v>
      </c>
      <c r="EWL161" s="596" t="s">
        <v>46</v>
      </c>
      <c r="EWM161" s="593">
        <v>162.5</v>
      </c>
      <c r="EWN161" s="593"/>
      <c r="EWO161" s="593">
        <v>0</v>
      </c>
      <c r="EWP161" s="593"/>
      <c r="EWQ161" s="593"/>
      <c r="EWR161" s="593"/>
      <c r="EWS161" s="594"/>
      <c r="EWT161" s="593">
        <f>IF((ISBLANK(EWM161)+ISBLANK(EWO161)+ISBLANK(EWN161)+ISBLANK(EWP161)+ISBLANK(EWQ161)+ISBLANK(EWR161)+ISBLANK(EWS161))&lt;8,IF(ISNUMBER(LARGE((EWM161,EWO161,EWP161,EWQ161,EWR161),1)),LARGE((EWM161,EWO161,EWP161,EWQ161,EWR161),1),0)+IF(ISNUMBER(LARGE((EWM161,EWO161,EWP161,EWQ161,EWR161),2)),LARGE((EWM161,EWO161,EWP161,EWQ161,EWR161),2),0)+EWN161+EWS161,"")</f>
        <v>162.5</v>
      </c>
      <c r="EWU161" s="603" t="s">
        <v>1488</v>
      </c>
      <c r="EWV161" s="662" t="s">
        <v>1768</v>
      </c>
      <c r="EWW161" s="592"/>
      <c r="EWX161" s="593" t="s">
        <v>401</v>
      </c>
      <c r="EWY161" s="593" t="s">
        <v>66</v>
      </c>
      <c r="EWZ161" s="593">
        <v>2006</v>
      </c>
      <c r="EXA161" s="595" t="s">
        <v>44</v>
      </c>
      <c r="EXB161" s="596" t="s">
        <v>46</v>
      </c>
      <c r="EXC161" s="593">
        <v>162.5</v>
      </c>
      <c r="EXD161" s="593"/>
      <c r="EXE161" s="593">
        <v>0</v>
      </c>
      <c r="EXF161" s="593"/>
      <c r="EXG161" s="593"/>
      <c r="EXH161" s="593"/>
      <c r="EXI161" s="594"/>
      <c r="EXJ161" s="593">
        <f>IF((ISBLANK(EXC161)+ISBLANK(EXE161)+ISBLANK(EXD161)+ISBLANK(EXF161)+ISBLANK(EXG161)+ISBLANK(EXH161)+ISBLANK(EXI161))&lt;8,IF(ISNUMBER(LARGE((EXC161,EXE161,EXF161,EXG161,EXH161),1)),LARGE((EXC161,EXE161,EXF161,EXG161,EXH161),1),0)+IF(ISNUMBER(LARGE((EXC161,EXE161,EXF161,EXG161,EXH161),2)),LARGE((EXC161,EXE161,EXF161,EXG161,EXH161),2),0)+EXD161+EXI161,"")</f>
        <v>162.5</v>
      </c>
      <c r="EXK161" s="603" t="s">
        <v>1488</v>
      </c>
      <c r="EXL161" s="662" t="s">
        <v>1768</v>
      </c>
      <c r="EXM161" s="592"/>
      <c r="EXN161" s="593" t="s">
        <v>401</v>
      </c>
      <c r="EXO161" s="593" t="s">
        <v>66</v>
      </c>
      <c r="EXP161" s="593">
        <v>2006</v>
      </c>
      <c r="EXQ161" s="595" t="s">
        <v>44</v>
      </c>
      <c r="EXR161" s="596" t="s">
        <v>46</v>
      </c>
      <c r="EXS161" s="593">
        <v>162.5</v>
      </c>
      <c r="EXT161" s="593"/>
      <c r="EXU161" s="593">
        <v>0</v>
      </c>
      <c r="EXV161" s="593"/>
      <c r="EXW161" s="593"/>
      <c r="EXX161" s="593"/>
      <c r="EXY161" s="594"/>
      <c r="EXZ161" s="593">
        <f>IF((ISBLANK(EXS161)+ISBLANK(EXU161)+ISBLANK(EXT161)+ISBLANK(EXV161)+ISBLANK(EXW161)+ISBLANK(EXX161)+ISBLANK(EXY161))&lt;8,IF(ISNUMBER(LARGE((EXS161,EXU161,EXV161,EXW161,EXX161),1)),LARGE((EXS161,EXU161,EXV161,EXW161,EXX161),1),0)+IF(ISNUMBER(LARGE((EXS161,EXU161,EXV161,EXW161,EXX161),2)),LARGE((EXS161,EXU161,EXV161,EXW161,EXX161),2),0)+EXT161+EXY161,"")</f>
        <v>162.5</v>
      </c>
      <c r="EYA161" s="603" t="s">
        <v>1488</v>
      </c>
      <c r="EYB161" s="662" t="s">
        <v>1768</v>
      </c>
      <c r="EYC161" s="592"/>
      <c r="EYD161" s="593" t="s">
        <v>401</v>
      </c>
      <c r="EYE161" s="593" t="s">
        <v>66</v>
      </c>
      <c r="EYF161" s="593">
        <v>2006</v>
      </c>
      <c r="EYG161" s="595" t="s">
        <v>44</v>
      </c>
      <c r="EYH161" s="596" t="s">
        <v>46</v>
      </c>
      <c r="EYI161" s="593">
        <v>162.5</v>
      </c>
      <c r="EYJ161" s="593"/>
      <c r="EYK161" s="593">
        <v>0</v>
      </c>
      <c r="EYL161" s="593"/>
      <c r="EYM161" s="593"/>
      <c r="EYN161" s="593"/>
      <c r="EYO161" s="594"/>
      <c r="EYP161" s="593">
        <f>IF((ISBLANK(EYI161)+ISBLANK(EYK161)+ISBLANK(EYJ161)+ISBLANK(EYL161)+ISBLANK(EYM161)+ISBLANK(EYN161)+ISBLANK(EYO161))&lt;8,IF(ISNUMBER(LARGE((EYI161,EYK161,EYL161,EYM161,EYN161),1)),LARGE((EYI161,EYK161,EYL161,EYM161,EYN161),1),0)+IF(ISNUMBER(LARGE((EYI161,EYK161,EYL161,EYM161,EYN161),2)),LARGE((EYI161,EYK161,EYL161,EYM161,EYN161),2),0)+EYJ161+EYO161,"")</f>
        <v>162.5</v>
      </c>
      <c r="EYQ161" s="603" t="s">
        <v>1488</v>
      </c>
      <c r="EYR161" s="662" t="s">
        <v>1768</v>
      </c>
      <c r="EYS161" s="592"/>
      <c r="EYT161" s="593" t="s">
        <v>401</v>
      </c>
      <c r="EYU161" s="593" t="s">
        <v>66</v>
      </c>
      <c r="EYV161" s="593">
        <v>2006</v>
      </c>
      <c r="EYW161" s="595" t="s">
        <v>44</v>
      </c>
      <c r="EYX161" s="596" t="s">
        <v>46</v>
      </c>
      <c r="EYY161" s="593">
        <v>162.5</v>
      </c>
      <c r="EYZ161" s="593"/>
      <c r="EZA161" s="593">
        <v>0</v>
      </c>
      <c r="EZB161" s="593"/>
      <c r="EZC161" s="593"/>
      <c r="EZD161" s="593"/>
      <c r="EZE161" s="594"/>
      <c r="EZF161" s="593">
        <f>IF((ISBLANK(EYY161)+ISBLANK(EZA161)+ISBLANK(EYZ161)+ISBLANK(EZB161)+ISBLANK(EZC161)+ISBLANK(EZD161)+ISBLANK(EZE161))&lt;8,IF(ISNUMBER(LARGE((EYY161,EZA161,EZB161,EZC161,EZD161),1)),LARGE((EYY161,EZA161,EZB161,EZC161,EZD161),1),0)+IF(ISNUMBER(LARGE((EYY161,EZA161,EZB161,EZC161,EZD161),2)),LARGE((EYY161,EZA161,EZB161,EZC161,EZD161),2),0)+EYZ161+EZE161,"")</f>
        <v>162.5</v>
      </c>
      <c r="EZG161" s="603" t="s">
        <v>1488</v>
      </c>
      <c r="EZH161" s="662" t="s">
        <v>1768</v>
      </c>
      <c r="EZI161" s="592"/>
      <c r="EZJ161" s="593" t="s">
        <v>401</v>
      </c>
      <c r="EZK161" s="593" t="s">
        <v>66</v>
      </c>
      <c r="EZL161" s="593">
        <v>2006</v>
      </c>
      <c r="EZM161" s="595" t="s">
        <v>44</v>
      </c>
      <c r="EZN161" s="596" t="s">
        <v>46</v>
      </c>
      <c r="EZO161" s="593">
        <v>162.5</v>
      </c>
      <c r="EZP161" s="593"/>
      <c r="EZQ161" s="593">
        <v>0</v>
      </c>
      <c r="EZR161" s="593"/>
      <c r="EZS161" s="593"/>
      <c r="EZT161" s="593"/>
      <c r="EZU161" s="594"/>
      <c r="EZV161" s="593">
        <f>IF((ISBLANK(EZO161)+ISBLANK(EZQ161)+ISBLANK(EZP161)+ISBLANK(EZR161)+ISBLANK(EZS161)+ISBLANK(EZT161)+ISBLANK(EZU161))&lt;8,IF(ISNUMBER(LARGE((EZO161,EZQ161,EZR161,EZS161,EZT161),1)),LARGE((EZO161,EZQ161,EZR161,EZS161,EZT161),1),0)+IF(ISNUMBER(LARGE((EZO161,EZQ161,EZR161,EZS161,EZT161),2)),LARGE((EZO161,EZQ161,EZR161,EZS161,EZT161),2),0)+EZP161+EZU161,"")</f>
        <v>162.5</v>
      </c>
      <c r="EZW161" s="603" t="s">
        <v>1488</v>
      </c>
      <c r="EZX161" s="662" t="s">
        <v>1768</v>
      </c>
      <c r="EZY161" s="592"/>
      <c r="EZZ161" s="593" t="s">
        <v>401</v>
      </c>
      <c r="FAA161" s="593" t="s">
        <v>66</v>
      </c>
      <c r="FAB161" s="593">
        <v>2006</v>
      </c>
      <c r="FAC161" s="595" t="s">
        <v>44</v>
      </c>
      <c r="FAD161" s="596" t="s">
        <v>46</v>
      </c>
      <c r="FAE161" s="593">
        <v>162.5</v>
      </c>
      <c r="FAF161" s="593"/>
      <c r="FAG161" s="593">
        <v>0</v>
      </c>
      <c r="FAH161" s="593"/>
      <c r="FAI161" s="593"/>
      <c r="FAJ161" s="593"/>
      <c r="FAK161" s="594"/>
      <c r="FAL161" s="593">
        <f>IF((ISBLANK(FAE161)+ISBLANK(FAG161)+ISBLANK(FAF161)+ISBLANK(FAH161)+ISBLANK(FAI161)+ISBLANK(FAJ161)+ISBLANK(FAK161))&lt;8,IF(ISNUMBER(LARGE((FAE161,FAG161,FAH161,FAI161,FAJ161),1)),LARGE((FAE161,FAG161,FAH161,FAI161,FAJ161),1),0)+IF(ISNUMBER(LARGE((FAE161,FAG161,FAH161,FAI161,FAJ161),2)),LARGE((FAE161,FAG161,FAH161,FAI161,FAJ161),2),0)+FAF161+FAK161,"")</f>
        <v>162.5</v>
      </c>
      <c r="FAM161" s="603" t="s">
        <v>1488</v>
      </c>
      <c r="FAN161" s="662" t="s">
        <v>1768</v>
      </c>
      <c r="FAO161" s="592"/>
      <c r="FAP161" s="593" t="s">
        <v>401</v>
      </c>
      <c r="FAQ161" s="593" t="s">
        <v>66</v>
      </c>
      <c r="FAR161" s="593">
        <v>2006</v>
      </c>
      <c r="FAS161" s="595" t="s">
        <v>44</v>
      </c>
      <c r="FAT161" s="596" t="s">
        <v>46</v>
      </c>
      <c r="FAU161" s="593">
        <v>162.5</v>
      </c>
      <c r="FAV161" s="593"/>
      <c r="FAW161" s="593">
        <v>0</v>
      </c>
      <c r="FAX161" s="593"/>
      <c r="FAY161" s="593"/>
      <c r="FAZ161" s="593"/>
      <c r="FBA161" s="594"/>
      <c r="FBB161" s="593">
        <f>IF((ISBLANK(FAU161)+ISBLANK(FAW161)+ISBLANK(FAV161)+ISBLANK(FAX161)+ISBLANK(FAY161)+ISBLANK(FAZ161)+ISBLANK(FBA161))&lt;8,IF(ISNUMBER(LARGE((FAU161,FAW161,FAX161,FAY161,FAZ161),1)),LARGE((FAU161,FAW161,FAX161,FAY161,FAZ161),1),0)+IF(ISNUMBER(LARGE((FAU161,FAW161,FAX161,FAY161,FAZ161),2)),LARGE((FAU161,FAW161,FAX161,FAY161,FAZ161),2),0)+FAV161+FBA161,"")</f>
        <v>162.5</v>
      </c>
      <c r="FBC161" s="603" t="s">
        <v>1488</v>
      </c>
      <c r="FBD161" s="662" t="s">
        <v>1768</v>
      </c>
      <c r="FBE161" s="592"/>
      <c r="FBF161" s="593" t="s">
        <v>401</v>
      </c>
      <c r="FBG161" s="593" t="s">
        <v>66</v>
      </c>
      <c r="FBH161" s="593">
        <v>2006</v>
      </c>
      <c r="FBI161" s="595" t="s">
        <v>44</v>
      </c>
      <c r="FBJ161" s="596" t="s">
        <v>46</v>
      </c>
      <c r="FBK161" s="593">
        <v>162.5</v>
      </c>
      <c r="FBL161" s="593"/>
      <c r="FBM161" s="593">
        <v>0</v>
      </c>
      <c r="FBN161" s="593"/>
      <c r="FBO161" s="593"/>
      <c r="FBP161" s="593"/>
      <c r="FBQ161" s="594"/>
      <c r="FBR161" s="593">
        <f>IF((ISBLANK(FBK161)+ISBLANK(FBM161)+ISBLANK(FBL161)+ISBLANK(FBN161)+ISBLANK(FBO161)+ISBLANK(FBP161)+ISBLANK(FBQ161))&lt;8,IF(ISNUMBER(LARGE((FBK161,FBM161,FBN161,FBO161,FBP161),1)),LARGE((FBK161,FBM161,FBN161,FBO161,FBP161),1),0)+IF(ISNUMBER(LARGE((FBK161,FBM161,FBN161,FBO161,FBP161),2)),LARGE((FBK161,FBM161,FBN161,FBO161,FBP161),2),0)+FBL161+FBQ161,"")</f>
        <v>162.5</v>
      </c>
      <c r="FBS161" s="603" t="s">
        <v>1488</v>
      </c>
      <c r="FBT161" s="662" t="s">
        <v>1768</v>
      </c>
      <c r="FBU161" s="592"/>
      <c r="FBV161" s="593" t="s">
        <v>401</v>
      </c>
      <c r="FBW161" s="593" t="s">
        <v>66</v>
      </c>
      <c r="FBX161" s="593">
        <v>2006</v>
      </c>
      <c r="FBY161" s="595" t="s">
        <v>44</v>
      </c>
      <c r="FBZ161" s="596" t="s">
        <v>46</v>
      </c>
      <c r="FCA161" s="593">
        <v>162.5</v>
      </c>
      <c r="FCB161" s="593"/>
      <c r="FCC161" s="593">
        <v>0</v>
      </c>
      <c r="FCD161" s="593"/>
      <c r="FCE161" s="593"/>
      <c r="FCF161" s="593"/>
      <c r="FCG161" s="594"/>
      <c r="FCH161" s="593">
        <f>IF((ISBLANK(FCA161)+ISBLANK(FCC161)+ISBLANK(FCB161)+ISBLANK(FCD161)+ISBLANK(FCE161)+ISBLANK(FCF161)+ISBLANK(FCG161))&lt;8,IF(ISNUMBER(LARGE((FCA161,FCC161,FCD161,FCE161,FCF161),1)),LARGE((FCA161,FCC161,FCD161,FCE161,FCF161),1),0)+IF(ISNUMBER(LARGE((FCA161,FCC161,FCD161,FCE161,FCF161),2)),LARGE((FCA161,FCC161,FCD161,FCE161,FCF161),2),0)+FCB161+FCG161,"")</f>
        <v>162.5</v>
      </c>
      <c r="FCI161" s="603" t="s">
        <v>1488</v>
      </c>
      <c r="FCJ161" s="662" t="s">
        <v>1768</v>
      </c>
      <c r="FCK161" s="592"/>
      <c r="FCL161" s="593" t="s">
        <v>401</v>
      </c>
      <c r="FCM161" s="593" t="s">
        <v>66</v>
      </c>
      <c r="FCN161" s="593">
        <v>2006</v>
      </c>
      <c r="FCO161" s="595" t="s">
        <v>44</v>
      </c>
      <c r="FCP161" s="596" t="s">
        <v>46</v>
      </c>
      <c r="FCQ161" s="593">
        <v>162.5</v>
      </c>
      <c r="FCR161" s="593"/>
      <c r="FCS161" s="593">
        <v>0</v>
      </c>
      <c r="FCT161" s="593"/>
      <c r="FCU161" s="593"/>
      <c r="FCV161" s="593"/>
      <c r="FCW161" s="594"/>
      <c r="FCX161" s="593">
        <f>IF((ISBLANK(FCQ161)+ISBLANK(FCS161)+ISBLANK(FCR161)+ISBLANK(FCT161)+ISBLANK(FCU161)+ISBLANK(FCV161)+ISBLANK(FCW161))&lt;8,IF(ISNUMBER(LARGE((FCQ161,FCS161,FCT161,FCU161,FCV161),1)),LARGE((FCQ161,FCS161,FCT161,FCU161,FCV161),1),0)+IF(ISNUMBER(LARGE((FCQ161,FCS161,FCT161,FCU161,FCV161),2)),LARGE((FCQ161,FCS161,FCT161,FCU161,FCV161),2),0)+FCR161+FCW161,"")</f>
        <v>162.5</v>
      </c>
      <c r="FCY161" s="603" t="s">
        <v>1488</v>
      </c>
      <c r="FCZ161" s="662" t="s">
        <v>1768</v>
      </c>
      <c r="FDA161" s="592"/>
      <c r="FDB161" s="593" t="s">
        <v>401</v>
      </c>
      <c r="FDC161" s="593" t="s">
        <v>66</v>
      </c>
      <c r="FDD161" s="593">
        <v>2006</v>
      </c>
      <c r="FDE161" s="595" t="s">
        <v>44</v>
      </c>
      <c r="FDF161" s="596" t="s">
        <v>46</v>
      </c>
      <c r="FDG161" s="593">
        <v>162.5</v>
      </c>
      <c r="FDH161" s="593"/>
      <c r="FDI161" s="593">
        <v>0</v>
      </c>
      <c r="FDJ161" s="593"/>
      <c r="FDK161" s="593"/>
      <c r="FDL161" s="593"/>
      <c r="FDM161" s="594"/>
      <c r="FDN161" s="593">
        <f>IF((ISBLANK(FDG161)+ISBLANK(FDI161)+ISBLANK(FDH161)+ISBLANK(FDJ161)+ISBLANK(FDK161)+ISBLANK(FDL161)+ISBLANK(FDM161))&lt;8,IF(ISNUMBER(LARGE((FDG161,FDI161,FDJ161,FDK161,FDL161),1)),LARGE((FDG161,FDI161,FDJ161,FDK161,FDL161),1),0)+IF(ISNUMBER(LARGE((FDG161,FDI161,FDJ161,FDK161,FDL161),2)),LARGE((FDG161,FDI161,FDJ161,FDK161,FDL161),2),0)+FDH161+FDM161,"")</f>
        <v>162.5</v>
      </c>
      <c r="FDO161" s="603" t="s">
        <v>1488</v>
      </c>
      <c r="FDP161" s="662" t="s">
        <v>1768</v>
      </c>
      <c r="FDQ161" s="592"/>
      <c r="FDR161" s="593" t="s">
        <v>401</v>
      </c>
      <c r="FDS161" s="593" t="s">
        <v>66</v>
      </c>
      <c r="FDT161" s="593">
        <v>2006</v>
      </c>
      <c r="FDU161" s="595" t="s">
        <v>44</v>
      </c>
      <c r="FDV161" s="596" t="s">
        <v>46</v>
      </c>
      <c r="FDW161" s="593">
        <v>162.5</v>
      </c>
      <c r="FDX161" s="593"/>
      <c r="FDY161" s="593">
        <v>0</v>
      </c>
      <c r="FDZ161" s="593"/>
      <c r="FEA161" s="593"/>
      <c r="FEB161" s="593"/>
      <c r="FEC161" s="594"/>
      <c r="FED161" s="593">
        <f>IF((ISBLANK(FDW161)+ISBLANK(FDY161)+ISBLANK(FDX161)+ISBLANK(FDZ161)+ISBLANK(FEA161)+ISBLANK(FEB161)+ISBLANK(FEC161))&lt;8,IF(ISNUMBER(LARGE((FDW161,FDY161,FDZ161,FEA161,FEB161),1)),LARGE((FDW161,FDY161,FDZ161,FEA161,FEB161),1),0)+IF(ISNUMBER(LARGE((FDW161,FDY161,FDZ161,FEA161,FEB161),2)),LARGE((FDW161,FDY161,FDZ161,FEA161,FEB161),2),0)+FDX161+FEC161,"")</f>
        <v>162.5</v>
      </c>
      <c r="FEE161" s="603" t="s">
        <v>1488</v>
      </c>
      <c r="FEF161" s="662" t="s">
        <v>1768</v>
      </c>
      <c r="FEG161" s="592"/>
      <c r="FEH161" s="593" t="s">
        <v>401</v>
      </c>
      <c r="FEI161" s="593" t="s">
        <v>66</v>
      </c>
      <c r="FEJ161" s="593">
        <v>2006</v>
      </c>
      <c r="FEK161" s="595" t="s">
        <v>44</v>
      </c>
      <c r="FEL161" s="596" t="s">
        <v>46</v>
      </c>
      <c r="FEM161" s="593">
        <v>162.5</v>
      </c>
      <c r="FEN161" s="593"/>
      <c r="FEO161" s="593">
        <v>0</v>
      </c>
      <c r="FEP161" s="593"/>
      <c r="FEQ161" s="593"/>
      <c r="FER161" s="593"/>
      <c r="FES161" s="594"/>
      <c r="FET161" s="593">
        <f>IF((ISBLANK(FEM161)+ISBLANK(FEO161)+ISBLANK(FEN161)+ISBLANK(FEP161)+ISBLANK(FEQ161)+ISBLANK(FER161)+ISBLANK(FES161))&lt;8,IF(ISNUMBER(LARGE((FEM161,FEO161,FEP161,FEQ161,FER161),1)),LARGE((FEM161,FEO161,FEP161,FEQ161,FER161),1),0)+IF(ISNUMBER(LARGE((FEM161,FEO161,FEP161,FEQ161,FER161),2)),LARGE((FEM161,FEO161,FEP161,FEQ161,FER161),2),0)+FEN161+FES161,"")</f>
        <v>162.5</v>
      </c>
      <c r="FEU161" s="603" t="s">
        <v>1488</v>
      </c>
      <c r="FEV161" s="662" t="s">
        <v>1768</v>
      </c>
      <c r="FEW161" s="592"/>
      <c r="FEX161" s="593" t="s">
        <v>401</v>
      </c>
      <c r="FEY161" s="593" t="s">
        <v>66</v>
      </c>
      <c r="FEZ161" s="593">
        <v>2006</v>
      </c>
      <c r="FFA161" s="595" t="s">
        <v>44</v>
      </c>
      <c r="FFB161" s="596" t="s">
        <v>46</v>
      </c>
      <c r="FFC161" s="593">
        <v>162.5</v>
      </c>
      <c r="FFD161" s="593"/>
      <c r="FFE161" s="593">
        <v>0</v>
      </c>
      <c r="FFF161" s="593"/>
      <c r="FFG161" s="593"/>
      <c r="FFH161" s="593"/>
      <c r="FFI161" s="594"/>
      <c r="FFJ161" s="593">
        <f>IF((ISBLANK(FFC161)+ISBLANK(FFE161)+ISBLANK(FFD161)+ISBLANK(FFF161)+ISBLANK(FFG161)+ISBLANK(FFH161)+ISBLANK(FFI161))&lt;8,IF(ISNUMBER(LARGE((FFC161,FFE161,FFF161,FFG161,FFH161),1)),LARGE((FFC161,FFE161,FFF161,FFG161,FFH161),1),0)+IF(ISNUMBER(LARGE((FFC161,FFE161,FFF161,FFG161,FFH161),2)),LARGE((FFC161,FFE161,FFF161,FFG161,FFH161),2),0)+FFD161+FFI161,"")</f>
        <v>162.5</v>
      </c>
      <c r="FFK161" s="603" t="s">
        <v>1488</v>
      </c>
      <c r="FFL161" s="662" t="s">
        <v>1768</v>
      </c>
      <c r="FFM161" s="592"/>
      <c r="FFN161" s="593" t="s">
        <v>401</v>
      </c>
      <c r="FFO161" s="593" t="s">
        <v>66</v>
      </c>
      <c r="FFP161" s="593">
        <v>2006</v>
      </c>
      <c r="FFQ161" s="595" t="s">
        <v>44</v>
      </c>
      <c r="FFR161" s="596" t="s">
        <v>46</v>
      </c>
      <c r="FFS161" s="593">
        <v>162.5</v>
      </c>
      <c r="FFT161" s="593"/>
      <c r="FFU161" s="593">
        <v>0</v>
      </c>
      <c r="FFV161" s="593"/>
      <c r="FFW161" s="593"/>
      <c r="FFX161" s="593"/>
      <c r="FFY161" s="594"/>
      <c r="FFZ161" s="593">
        <f>IF((ISBLANK(FFS161)+ISBLANK(FFU161)+ISBLANK(FFT161)+ISBLANK(FFV161)+ISBLANK(FFW161)+ISBLANK(FFX161)+ISBLANK(FFY161))&lt;8,IF(ISNUMBER(LARGE((FFS161,FFU161,FFV161,FFW161,FFX161),1)),LARGE((FFS161,FFU161,FFV161,FFW161,FFX161),1),0)+IF(ISNUMBER(LARGE((FFS161,FFU161,FFV161,FFW161,FFX161),2)),LARGE((FFS161,FFU161,FFV161,FFW161,FFX161),2),0)+FFT161+FFY161,"")</f>
        <v>162.5</v>
      </c>
      <c r="FGA161" s="603" t="s">
        <v>1488</v>
      </c>
      <c r="FGB161" s="662" t="s">
        <v>1768</v>
      </c>
      <c r="FGC161" s="592"/>
      <c r="FGD161" s="593" t="s">
        <v>401</v>
      </c>
      <c r="FGE161" s="593" t="s">
        <v>66</v>
      </c>
      <c r="FGF161" s="593">
        <v>2006</v>
      </c>
      <c r="FGG161" s="595" t="s">
        <v>44</v>
      </c>
      <c r="FGH161" s="596" t="s">
        <v>46</v>
      </c>
      <c r="FGI161" s="593">
        <v>162.5</v>
      </c>
      <c r="FGJ161" s="593"/>
      <c r="FGK161" s="593">
        <v>0</v>
      </c>
      <c r="FGL161" s="593"/>
      <c r="FGM161" s="593"/>
      <c r="FGN161" s="593"/>
      <c r="FGO161" s="594"/>
      <c r="FGP161" s="593">
        <f>IF((ISBLANK(FGI161)+ISBLANK(FGK161)+ISBLANK(FGJ161)+ISBLANK(FGL161)+ISBLANK(FGM161)+ISBLANK(FGN161)+ISBLANK(FGO161))&lt;8,IF(ISNUMBER(LARGE((FGI161,FGK161,FGL161,FGM161,FGN161),1)),LARGE((FGI161,FGK161,FGL161,FGM161,FGN161),1),0)+IF(ISNUMBER(LARGE((FGI161,FGK161,FGL161,FGM161,FGN161),2)),LARGE((FGI161,FGK161,FGL161,FGM161,FGN161),2),0)+FGJ161+FGO161,"")</f>
        <v>162.5</v>
      </c>
      <c r="FGQ161" s="603" t="s">
        <v>1488</v>
      </c>
      <c r="FGR161" s="662" t="s">
        <v>1768</v>
      </c>
      <c r="FGS161" s="592"/>
      <c r="FGT161" s="593" t="s">
        <v>401</v>
      </c>
      <c r="FGU161" s="593" t="s">
        <v>66</v>
      </c>
      <c r="FGV161" s="593">
        <v>2006</v>
      </c>
      <c r="FGW161" s="595" t="s">
        <v>44</v>
      </c>
      <c r="FGX161" s="596" t="s">
        <v>46</v>
      </c>
      <c r="FGY161" s="593">
        <v>162.5</v>
      </c>
      <c r="FGZ161" s="593"/>
      <c r="FHA161" s="593">
        <v>0</v>
      </c>
      <c r="FHB161" s="593"/>
      <c r="FHC161" s="593"/>
      <c r="FHD161" s="593"/>
      <c r="FHE161" s="594"/>
      <c r="FHF161" s="593">
        <f>IF((ISBLANK(FGY161)+ISBLANK(FHA161)+ISBLANK(FGZ161)+ISBLANK(FHB161)+ISBLANK(FHC161)+ISBLANK(FHD161)+ISBLANK(FHE161))&lt;8,IF(ISNUMBER(LARGE((FGY161,FHA161,FHB161,FHC161,FHD161),1)),LARGE((FGY161,FHA161,FHB161,FHC161,FHD161),1),0)+IF(ISNUMBER(LARGE((FGY161,FHA161,FHB161,FHC161,FHD161),2)),LARGE((FGY161,FHA161,FHB161,FHC161,FHD161),2),0)+FGZ161+FHE161,"")</f>
        <v>162.5</v>
      </c>
      <c r="FHG161" s="603" t="s">
        <v>1488</v>
      </c>
      <c r="FHH161" s="662" t="s">
        <v>1768</v>
      </c>
      <c r="FHI161" s="592"/>
      <c r="FHJ161" s="593" t="s">
        <v>401</v>
      </c>
      <c r="FHK161" s="593" t="s">
        <v>66</v>
      </c>
      <c r="FHL161" s="593">
        <v>2006</v>
      </c>
      <c r="FHM161" s="595" t="s">
        <v>44</v>
      </c>
      <c r="FHN161" s="596" t="s">
        <v>46</v>
      </c>
      <c r="FHO161" s="593">
        <v>162.5</v>
      </c>
      <c r="FHP161" s="593"/>
      <c r="FHQ161" s="593">
        <v>0</v>
      </c>
      <c r="FHR161" s="593"/>
      <c r="FHS161" s="593"/>
      <c r="FHT161" s="593"/>
      <c r="FHU161" s="594"/>
      <c r="FHV161" s="593">
        <f>IF((ISBLANK(FHO161)+ISBLANK(FHQ161)+ISBLANK(FHP161)+ISBLANK(FHR161)+ISBLANK(FHS161)+ISBLANK(FHT161)+ISBLANK(FHU161))&lt;8,IF(ISNUMBER(LARGE((FHO161,FHQ161,FHR161,FHS161,FHT161),1)),LARGE((FHO161,FHQ161,FHR161,FHS161,FHT161),1),0)+IF(ISNUMBER(LARGE((FHO161,FHQ161,FHR161,FHS161,FHT161),2)),LARGE((FHO161,FHQ161,FHR161,FHS161,FHT161),2),0)+FHP161+FHU161,"")</f>
        <v>162.5</v>
      </c>
      <c r="FHW161" s="603" t="s">
        <v>1488</v>
      </c>
      <c r="FHX161" s="662" t="s">
        <v>1768</v>
      </c>
      <c r="FHY161" s="592"/>
      <c r="FHZ161" s="593" t="s">
        <v>401</v>
      </c>
      <c r="FIA161" s="593" t="s">
        <v>66</v>
      </c>
      <c r="FIB161" s="593">
        <v>2006</v>
      </c>
      <c r="FIC161" s="595" t="s">
        <v>44</v>
      </c>
      <c r="FID161" s="596" t="s">
        <v>46</v>
      </c>
      <c r="FIE161" s="593">
        <v>162.5</v>
      </c>
      <c r="FIF161" s="593"/>
      <c r="FIG161" s="593">
        <v>0</v>
      </c>
      <c r="FIH161" s="593"/>
      <c r="FII161" s="593"/>
      <c r="FIJ161" s="593"/>
      <c r="FIK161" s="594"/>
      <c r="FIL161" s="593">
        <f>IF((ISBLANK(FIE161)+ISBLANK(FIG161)+ISBLANK(FIF161)+ISBLANK(FIH161)+ISBLANK(FII161)+ISBLANK(FIJ161)+ISBLANK(FIK161))&lt;8,IF(ISNUMBER(LARGE((FIE161,FIG161,FIH161,FII161,FIJ161),1)),LARGE((FIE161,FIG161,FIH161,FII161,FIJ161),1),0)+IF(ISNUMBER(LARGE((FIE161,FIG161,FIH161,FII161,FIJ161),2)),LARGE((FIE161,FIG161,FIH161,FII161,FIJ161),2),0)+FIF161+FIK161,"")</f>
        <v>162.5</v>
      </c>
      <c r="FIM161" s="603" t="s">
        <v>1488</v>
      </c>
      <c r="FIN161" s="662" t="s">
        <v>1768</v>
      </c>
      <c r="FIO161" s="592"/>
      <c r="FIP161" s="593" t="s">
        <v>401</v>
      </c>
      <c r="FIQ161" s="593" t="s">
        <v>66</v>
      </c>
      <c r="FIR161" s="593">
        <v>2006</v>
      </c>
      <c r="FIS161" s="595" t="s">
        <v>44</v>
      </c>
      <c r="FIT161" s="596" t="s">
        <v>46</v>
      </c>
      <c r="FIU161" s="593">
        <v>162.5</v>
      </c>
      <c r="FIV161" s="593"/>
      <c r="FIW161" s="593">
        <v>0</v>
      </c>
      <c r="FIX161" s="593"/>
      <c r="FIY161" s="593"/>
      <c r="FIZ161" s="593"/>
      <c r="FJA161" s="594"/>
      <c r="FJB161" s="593">
        <f>IF((ISBLANK(FIU161)+ISBLANK(FIW161)+ISBLANK(FIV161)+ISBLANK(FIX161)+ISBLANK(FIY161)+ISBLANK(FIZ161)+ISBLANK(FJA161))&lt;8,IF(ISNUMBER(LARGE((FIU161,FIW161,FIX161,FIY161,FIZ161),1)),LARGE((FIU161,FIW161,FIX161,FIY161,FIZ161),1),0)+IF(ISNUMBER(LARGE((FIU161,FIW161,FIX161,FIY161,FIZ161),2)),LARGE((FIU161,FIW161,FIX161,FIY161,FIZ161),2),0)+FIV161+FJA161,"")</f>
        <v>162.5</v>
      </c>
      <c r="FJC161" s="603" t="s">
        <v>1488</v>
      </c>
      <c r="FJD161" s="662" t="s">
        <v>1768</v>
      </c>
      <c r="FJE161" s="592"/>
      <c r="FJF161" s="593" t="s">
        <v>401</v>
      </c>
      <c r="FJG161" s="593" t="s">
        <v>66</v>
      </c>
      <c r="FJH161" s="593">
        <v>2006</v>
      </c>
      <c r="FJI161" s="595" t="s">
        <v>44</v>
      </c>
      <c r="FJJ161" s="596" t="s">
        <v>46</v>
      </c>
      <c r="FJK161" s="593">
        <v>162.5</v>
      </c>
      <c r="FJL161" s="593"/>
      <c r="FJM161" s="593">
        <v>0</v>
      </c>
      <c r="FJN161" s="593"/>
      <c r="FJO161" s="593"/>
      <c r="FJP161" s="593"/>
      <c r="FJQ161" s="594"/>
      <c r="FJR161" s="593">
        <f>IF((ISBLANK(FJK161)+ISBLANK(FJM161)+ISBLANK(FJL161)+ISBLANK(FJN161)+ISBLANK(FJO161)+ISBLANK(FJP161)+ISBLANK(FJQ161))&lt;8,IF(ISNUMBER(LARGE((FJK161,FJM161,FJN161,FJO161,FJP161),1)),LARGE((FJK161,FJM161,FJN161,FJO161,FJP161),1),0)+IF(ISNUMBER(LARGE((FJK161,FJM161,FJN161,FJO161,FJP161),2)),LARGE((FJK161,FJM161,FJN161,FJO161,FJP161),2),0)+FJL161+FJQ161,"")</f>
        <v>162.5</v>
      </c>
      <c r="FJS161" s="603" t="s">
        <v>1488</v>
      </c>
      <c r="FJT161" s="662" t="s">
        <v>1768</v>
      </c>
      <c r="FJU161" s="592"/>
      <c r="FJV161" s="593" t="s">
        <v>401</v>
      </c>
      <c r="FJW161" s="593" t="s">
        <v>66</v>
      </c>
      <c r="FJX161" s="593">
        <v>2006</v>
      </c>
      <c r="FJY161" s="595" t="s">
        <v>44</v>
      </c>
      <c r="FJZ161" s="596" t="s">
        <v>46</v>
      </c>
      <c r="FKA161" s="593">
        <v>162.5</v>
      </c>
      <c r="FKB161" s="593"/>
      <c r="FKC161" s="593">
        <v>0</v>
      </c>
      <c r="FKD161" s="593"/>
      <c r="FKE161" s="593"/>
      <c r="FKF161" s="593"/>
      <c r="FKG161" s="594"/>
      <c r="FKH161" s="593">
        <f>IF((ISBLANK(FKA161)+ISBLANK(FKC161)+ISBLANK(FKB161)+ISBLANK(FKD161)+ISBLANK(FKE161)+ISBLANK(FKF161)+ISBLANK(FKG161))&lt;8,IF(ISNUMBER(LARGE((FKA161,FKC161,FKD161,FKE161,FKF161),1)),LARGE((FKA161,FKC161,FKD161,FKE161,FKF161),1),0)+IF(ISNUMBER(LARGE((FKA161,FKC161,FKD161,FKE161,FKF161),2)),LARGE((FKA161,FKC161,FKD161,FKE161,FKF161),2),0)+FKB161+FKG161,"")</f>
        <v>162.5</v>
      </c>
      <c r="FKI161" s="603" t="s">
        <v>1488</v>
      </c>
      <c r="FKJ161" s="662" t="s">
        <v>1768</v>
      </c>
      <c r="FKK161" s="592"/>
      <c r="FKL161" s="593" t="s">
        <v>401</v>
      </c>
      <c r="FKM161" s="593" t="s">
        <v>66</v>
      </c>
      <c r="FKN161" s="593">
        <v>2006</v>
      </c>
      <c r="FKO161" s="595" t="s">
        <v>44</v>
      </c>
      <c r="FKP161" s="596" t="s">
        <v>46</v>
      </c>
      <c r="FKQ161" s="593">
        <v>162.5</v>
      </c>
      <c r="FKR161" s="593"/>
      <c r="FKS161" s="593">
        <v>0</v>
      </c>
      <c r="FKT161" s="593"/>
      <c r="FKU161" s="593"/>
      <c r="FKV161" s="593"/>
      <c r="FKW161" s="594"/>
      <c r="FKX161" s="593">
        <f>IF((ISBLANK(FKQ161)+ISBLANK(FKS161)+ISBLANK(FKR161)+ISBLANK(FKT161)+ISBLANK(FKU161)+ISBLANK(FKV161)+ISBLANK(FKW161))&lt;8,IF(ISNUMBER(LARGE((FKQ161,FKS161,FKT161,FKU161,FKV161),1)),LARGE((FKQ161,FKS161,FKT161,FKU161,FKV161),1),0)+IF(ISNUMBER(LARGE((FKQ161,FKS161,FKT161,FKU161,FKV161),2)),LARGE((FKQ161,FKS161,FKT161,FKU161,FKV161),2),0)+FKR161+FKW161,"")</f>
        <v>162.5</v>
      </c>
      <c r="FKY161" s="603" t="s">
        <v>1488</v>
      </c>
      <c r="FKZ161" s="662" t="s">
        <v>1768</v>
      </c>
      <c r="FLA161" s="592"/>
      <c r="FLB161" s="593" t="s">
        <v>401</v>
      </c>
      <c r="FLC161" s="593" t="s">
        <v>66</v>
      </c>
      <c r="FLD161" s="593">
        <v>2006</v>
      </c>
      <c r="FLE161" s="595" t="s">
        <v>44</v>
      </c>
      <c r="FLF161" s="596" t="s">
        <v>46</v>
      </c>
      <c r="FLG161" s="593">
        <v>162.5</v>
      </c>
      <c r="FLH161" s="593"/>
      <c r="FLI161" s="593">
        <v>0</v>
      </c>
      <c r="FLJ161" s="593"/>
      <c r="FLK161" s="593"/>
      <c r="FLL161" s="593"/>
      <c r="FLM161" s="594"/>
      <c r="FLN161" s="593">
        <f>IF((ISBLANK(FLG161)+ISBLANK(FLI161)+ISBLANK(FLH161)+ISBLANK(FLJ161)+ISBLANK(FLK161)+ISBLANK(FLL161)+ISBLANK(FLM161))&lt;8,IF(ISNUMBER(LARGE((FLG161,FLI161,FLJ161,FLK161,FLL161),1)),LARGE((FLG161,FLI161,FLJ161,FLK161,FLL161),1),0)+IF(ISNUMBER(LARGE((FLG161,FLI161,FLJ161,FLK161,FLL161),2)),LARGE((FLG161,FLI161,FLJ161,FLK161,FLL161),2),0)+FLH161+FLM161,"")</f>
        <v>162.5</v>
      </c>
      <c r="FLO161" s="603" t="s">
        <v>1488</v>
      </c>
      <c r="FLP161" s="662" t="s">
        <v>1768</v>
      </c>
      <c r="FLQ161" s="592"/>
      <c r="FLR161" s="593" t="s">
        <v>401</v>
      </c>
      <c r="FLS161" s="593" t="s">
        <v>66</v>
      </c>
      <c r="FLT161" s="593">
        <v>2006</v>
      </c>
      <c r="FLU161" s="595" t="s">
        <v>44</v>
      </c>
      <c r="FLV161" s="596" t="s">
        <v>46</v>
      </c>
      <c r="FLW161" s="593">
        <v>162.5</v>
      </c>
      <c r="FLX161" s="593"/>
      <c r="FLY161" s="593">
        <v>0</v>
      </c>
      <c r="FLZ161" s="593"/>
      <c r="FMA161" s="593"/>
      <c r="FMB161" s="593"/>
      <c r="FMC161" s="594"/>
      <c r="FMD161" s="593">
        <f>IF((ISBLANK(FLW161)+ISBLANK(FLY161)+ISBLANK(FLX161)+ISBLANK(FLZ161)+ISBLANK(FMA161)+ISBLANK(FMB161)+ISBLANK(FMC161))&lt;8,IF(ISNUMBER(LARGE((FLW161,FLY161,FLZ161,FMA161,FMB161),1)),LARGE((FLW161,FLY161,FLZ161,FMA161,FMB161),1),0)+IF(ISNUMBER(LARGE((FLW161,FLY161,FLZ161,FMA161,FMB161),2)),LARGE((FLW161,FLY161,FLZ161,FMA161,FMB161),2),0)+FLX161+FMC161,"")</f>
        <v>162.5</v>
      </c>
      <c r="FME161" s="603" t="s">
        <v>1488</v>
      </c>
      <c r="FMF161" s="662" t="s">
        <v>1768</v>
      </c>
      <c r="FMG161" s="592"/>
      <c r="FMH161" s="593" t="s">
        <v>401</v>
      </c>
      <c r="FMI161" s="593" t="s">
        <v>66</v>
      </c>
      <c r="FMJ161" s="593">
        <v>2006</v>
      </c>
      <c r="FMK161" s="595" t="s">
        <v>44</v>
      </c>
      <c r="FML161" s="596" t="s">
        <v>46</v>
      </c>
      <c r="FMM161" s="593">
        <v>162.5</v>
      </c>
      <c r="FMN161" s="593"/>
      <c r="FMO161" s="593">
        <v>0</v>
      </c>
      <c r="FMP161" s="593"/>
      <c r="FMQ161" s="593"/>
      <c r="FMR161" s="593"/>
      <c r="FMS161" s="594"/>
      <c r="FMT161" s="593">
        <f>IF((ISBLANK(FMM161)+ISBLANK(FMO161)+ISBLANK(FMN161)+ISBLANK(FMP161)+ISBLANK(FMQ161)+ISBLANK(FMR161)+ISBLANK(FMS161))&lt;8,IF(ISNUMBER(LARGE((FMM161,FMO161,FMP161,FMQ161,FMR161),1)),LARGE((FMM161,FMO161,FMP161,FMQ161,FMR161),1),0)+IF(ISNUMBER(LARGE((FMM161,FMO161,FMP161,FMQ161,FMR161),2)),LARGE((FMM161,FMO161,FMP161,FMQ161,FMR161),2),0)+FMN161+FMS161,"")</f>
        <v>162.5</v>
      </c>
      <c r="FMU161" s="603" t="s">
        <v>1488</v>
      </c>
      <c r="FMV161" s="662" t="s">
        <v>1768</v>
      </c>
      <c r="FMW161" s="592"/>
      <c r="FMX161" s="593" t="s">
        <v>401</v>
      </c>
      <c r="FMY161" s="593" t="s">
        <v>66</v>
      </c>
      <c r="FMZ161" s="593">
        <v>2006</v>
      </c>
      <c r="FNA161" s="595" t="s">
        <v>44</v>
      </c>
      <c r="FNB161" s="596" t="s">
        <v>46</v>
      </c>
      <c r="FNC161" s="593">
        <v>162.5</v>
      </c>
      <c r="FND161" s="593"/>
      <c r="FNE161" s="593">
        <v>0</v>
      </c>
      <c r="FNF161" s="593"/>
      <c r="FNG161" s="593"/>
      <c r="FNH161" s="593"/>
      <c r="FNI161" s="594"/>
      <c r="FNJ161" s="593">
        <f>IF((ISBLANK(FNC161)+ISBLANK(FNE161)+ISBLANK(FND161)+ISBLANK(FNF161)+ISBLANK(FNG161)+ISBLANK(FNH161)+ISBLANK(FNI161))&lt;8,IF(ISNUMBER(LARGE((FNC161,FNE161,FNF161,FNG161,FNH161),1)),LARGE((FNC161,FNE161,FNF161,FNG161,FNH161),1),0)+IF(ISNUMBER(LARGE((FNC161,FNE161,FNF161,FNG161,FNH161),2)),LARGE((FNC161,FNE161,FNF161,FNG161,FNH161),2),0)+FND161+FNI161,"")</f>
        <v>162.5</v>
      </c>
      <c r="FNK161" s="603" t="s">
        <v>1488</v>
      </c>
      <c r="FNL161" s="662" t="s">
        <v>1768</v>
      </c>
      <c r="FNM161" s="592"/>
      <c r="FNN161" s="593" t="s">
        <v>401</v>
      </c>
      <c r="FNO161" s="593" t="s">
        <v>66</v>
      </c>
      <c r="FNP161" s="593">
        <v>2006</v>
      </c>
      <c r="FNQ161" s="595" t="s">
        <v>44</v>
      </c>
      <c r="FNR161" s="596" t="s">
        <v>46</v>
      </c>
      <c r="FNS161" s="593">
        <v>162.5</v>
      </c>
      <c r="FNT161" s="593"/>
      <c r="FNU161" s="593">
        <v>0</v>
      </c>
      <c r="FNV161" s="593"/>
      <c r="FNW161" s="593"/>
      <c r="FNX161" s="593"/>
      <c r="FNY161" s="594"/>
      <c r="FNZ161" s="593">
        <f>IF((ISBLANK(FNS161)+ISBLANK(FNU161)+ISBLANK(FNT161)+ISBLANK(FNV161)+ISBLANK(FNW161)+ISBLANK(FNX161)+ISBLANK(FNY161))&lt;8,IF(ISNUMBER(LARGE((FNS161,FNU161,FNV161,FNW161,FNX161),1)),LARGE((FNS161,FNU161,FNV161,FNW161,FNX161),1),0)+IF(ISNUMBER(LARGE((FNS161,FNU161,FNV161,FNW161,FNX161),2)),LARGE((FNS161,FNU161,FNV161,FNW161,FNX161),2),0)+FNT161+FNY161,"")</f>
        <v>162.5</v>
      </c>
      <c r="FOA161" s="603" t="s">
        <v>1488</v>
      </c>
      <c r="FOB161" s="662" t="s">
        <v>1768</v>
      </c>
      <c r="FOC161" s="592"/>
      <c r="FOD161" s="593" t="s">
        <v>401</v>
      </c>
      <c r="FOE161" s="593" t="s">
        <v>66</v>
      </c>
      <c r="FOF161" s="593">
        <v>2006</v>
      </c>
      <c r="FOG161" s="595" t="s">
        <v>44</v>
      </c>
      <c r="FOH161" s="596" t="s">
        <v>46</v>
      </c>
      <c r="FOI161" s="593">
        <v>162.5</v>
      </c>
      <c r="FOJ161" s="593"/>
      <c r="FOK161" s="593">
        <v>0</v>
      </c>
      <c r="FOL161" s="593"/>
      <c r="FOM161" s="593"/>
      <c r="FON161" s="593"/>
      <c r="FOO161" s="594"/>
      <c r="FOP161" s="593">
        <f>IF((ISBLANK(FOI161)+ISBLANK(FOK161)+ISBLANK(FOJ161)+ISBLANK(FOL161)+ISBLANK(FOM161)+ISBLANK(FON161)+ISBLANK(FOO161))&lt;8,IF(ISNUMBER(LARGE((FOI161,FOK161,FOL161,FOM161,FON161),1)),LARGE((FOI161,FOK161,FOL161,FOM161,FON161),1),0)+IF(ISNUMBER(LARGE((FOI161,FOK161,FOL161,FOM161,FON161),2)),LARGE((FOI161,FOK161,FOL161,FOM161,FON161),2),0)+FOJ161+FOO161,"")</f>
        <v>162.5</v>
      </c>
      <c r="FOQ161" s="603" t="s">
        <v>1488</v>
      </c>
      <c r="FOR161" s="662" t="s">
        <v>1768</v>
      </c>
      <c r="FOS161" s="592"/>
      <c r="FOT161" s="593" t="s">
        <v>401</v>
      </c>
      <c r="FOU161" s="593" t="s">
        <v>66</v>
      </c>
      <c r="FOV161" s="593">
        <v>2006</v>
      </c>
      <c r="FOW161" s="595" t="s">
        <v>44</v>
      </c>
      <c r="FOX161" s="596" t="s">
        <v>46</v>
      </c>
      <c r="FOY161" s="593">
        <v>162.5</v>
      </c>
      <c r="FOZ161" s="593"/>
      <c r="FPA161" s="593">
        <v>0</v>
      </c>
      <c r="FPB161" s="593"/>
      <c r="FPC161" s="593"/>
      <c r="FPD161" s="593"/>
      <c r="FPE161" s="594"/>
      <c r="FPF161" s="593">
        <f>IF((ISBLANK(FOY161)+ISBLANK(FPA161)+ISBLANK(FOZ161)+ISBLANK(FPB161)+ISBLANK(FPC161)+ISBLANK(FPD161)+ISBLANK(FPE161))&lt;8,IF(ISNUMBER(LARGE((FOY161,FPA161,FPB161,FPC161,FPD161),1)),LARGE((FOY161,FPA161,FPB161,FPC161,FPD161),1),0)+IF(ISNUMBER(LARGE((FOY161,FPA161,FPB161,FPC161,FPD161),2)),LARGE((FOY161,FPA161,FPB161,FPC161,FPD161),2),0)+FOZ161+FPE161,"")</f>
        <v>162.5</v>
      </c>
      <c r="FPG161" s="603" t="s">
        <v>1488</v>
      </c>
      <c r="FPH161" s="662" t="s">
        <v>1768</v>
      </c>
      <c r="FPI161" s="592"/>
      <c r="FPJ161" s="593" t="s">
        <v>401</v>
      </c>
      <c r="FPK161" s="593" t="s">
        <v>66</v>
      </c>
      <c r="FPL161" s="593">
        <v>2006</v>
      </c>
      <c r="FPM161" s="595" t="s">
        <v>44</v>
      </c>
      <c r="FPN161" s="596" t="s">
        <v>46</v>
      </c>
      <c r="FPO161" s="593">
        <v>162.5</v>
      </c>
      <c r="FPP161" s="593"/>
      <c r="FPQ161" s="593">
        <v>0</v>
      </c>
      <c r="FPR161" s="593"/>
      <c r="FPS161" s="593"/>
      <c r="FPT161" s="593"/>
      <c r="FPU161" s="594"/>
      <c r="FPV161" s="593">
        <f>IF((ISBLANK(FPO161)+ISBLANK(FPQ161)+ISBLANK(FPP161)+ISBLANK(FPR161)+ISBLANK(FPS161)+ISBLANK(FPT161)+ISBLANK(FPU161))&lt;8,IF(ISNUMBER(LARGE((FPO161,FPQ161,FPR161,FPS161,FPT161),1)),LARGE((FPO161,FPQ161,FPR161,FPS161,FPT161),1),0)+IF(ISNUMBER(LARGE((FPO161,FPQ161,FPR161,FPS161,FPT161),2)),LARGE((FPO161,FPQ161,FPR161,FPS161,FPT161),2),0)+FPP161+FPU161,"")</f>
        <v>162.5</v>
      </c>
      <c r="FPW161" s="603" t="s">
        <v>1488</v>
      </c>
      <c r="FPX161" s="662" t="s">
        <v>1768</v>
      </c>
      <c r="FPY161" s="592"/>
      <c r="FPZ161" s="593" t="s">
        <v>401</v>
      </c>
      <c r="FQA161" s="593" t="s">
        <v>66</v>
      </c>
      <c r="FQB161" s="593">
        <v>2006</v>
      </c>
      <c r="FQC161" s="595" t="s">
        <v>44</v>
      </c>
      <c r="FQD161" s="596" t="s">
        <v>46</v>
      </c>
      <c r="FQE161" s="593">
        <v>162.5</v>
      </c>
      <c r="FQF161" s="593"/>
      <c r="FQG161" s="593">
        <v>0</v>
      </c>
      <c r="FQH161" s="593"/>
      <c r="FQI161" s="593"/>
      <c r="FQJ161" s="593"/>
      <c r="FQK161" s="594"/>
      <c r="FQL161" s="593">
        <f>IF((ISBLANK(FQE161)+ISBLANK(FQG161)+ISBLANK(FQF161)+ISBLANK(FQH161)+ISBLANK(FQI161)+ISBLANK(FQJ161)+ISBLANK(FQK161))&lt;8,IF(ISNUMBER(LARGE((FQE161,FQG161,FQH161,FQI161,FQJ161),1)),LARGE((FQE161,FQG161,FQH161,FQI161,FQJ161),1),0)+IF(ISNUMBER(LARGE((FQE161,FQG161,FQH161,FQI161,FQJ161),2)),LARGE((FQE161,FQG161,FQH161,FQI161,FQJ161),2),0)+FQF161+FQK161,"")</f>
        <v>162.5</v>
      </c>
      <c r="FQM161" s="603" t="s">
        <v>1488</v>
      </c>
      <c r="FQN161" s="662" t="s">
        <v>1768</v>
      </c>
      <c r="FQO161" s="592"/>
      <c r="FQP161" s="593" t="s">
        <v>401</v>
      </c>
      <c r="FQQ161" s="593" t="s">
        <v>66</v>
      </c>
      <c r="FQR161" s="593">
        <v>2006</v>
      </c>
      <c r="FQS161" s="595" t="s">
        <v>44</v>
      </c>
      <c r="FQT161" s="596" t="s">
        <v>46</v>
      </c>
      <c r="FQU161" s="593">
        <v>162.5</v>
      </c>
      <c r="FQV161" s="593"/>
      <c r="FQW161" s="593">
        <v>0</v>
      </c>
      <c r="FQX161" s="593"/>
      <c r="FQY161" s="593"/>
      <c r="FQZ161" s="593"/>
      <c r="FRA161" s="594"/>
      <c r="FRB161" s="593">
        <f>IF((ISBLANK(FQU161)+ISBLANK(FQW161)+ISBLANK(FQV161)+ISBLANK(FQX161)+ISBLANK(FQY161)+ISBLANK(FQZ161)+ISBLANK(FRA161))&lt;8,IF(ISNUMBER(LARGE((FQU161,FQW161,FQX161,FQY161,FQZ161),1)),LARGE((FQU161,FQW161,FQX161,FQY161,FQZ161),1),0)+IF(ISNUMBER(LARGE((FQU161,FQW161,FQX161,FQY161,FQZ161),2)),LARGE((FQU161,FQW161,FQX161,FQY161,FQZ161),2),0)+FQV161+FRA161,"")</f>
        <v>162.5</v>
      </c>
      <c r="FRC161" s="603" t="s">
        <v>1488</v>
      </c>
      <c r="FRD161" s="662" t="s">
        <v>1768</v>
      </c>
      <c r="FRE161" s="592"/>
      <c r="FRF161" s="593" t="s">
        <v>401</v>
      </c>
      <c r="FRG161" s="593" t="s">
        <v>66</v>
      </c>
      <c r="FRH161" s="593">
        <v>2006</v>
      </c>
      <c r="FRI161" s="595" t="s">
        <v>44</v>
      </c>
      <c r="FRJ161" s="596" t="s">
        <v>46</v>
      </c>
      <c r="FRK161" s="593">
        <v>162.5</v>
      </c>
      <c r="FRL161" s="593"/>
      <c r="FRM161" s="593">
        <v>0</v>
      </c>
      <c r="FRN161" s="593"/>
      <c r="FRO161" s="593"/>
      <c r="FRP161" s="593"/>
      <c r="FRQ161" s="594"/>
      <c r="FRR161" s="593">
        <f>IF((ISBLANK(FRK161)+ISBLANK(FRM161)+ISBLANK(FRL161)+ISBLANK(FRN161)+ISBLANK(FRO161)+ISBLANK(FRP161)+ISBLANK(FRQ161))&lt;8,IF(ISNUMBER(LARGE((FRK161,FRM161,FRN161,FRO161,FRP161),1)),LARGE((FRK161,FRM161,FRN161,FRO161,FRP161),1),0)+IF(ISNUMBER(LARGE((FRK161,FRM161,FRN161,FRO161,FRP161),2)),LARGE((FRK161,FRM161,FRN161,FRO161,FRP161),2),0)+FRL161+FRQ161,"")</f>
        <v>162.5</v>
      </c>
      <c r="FRS161" s="603" t="s">
        <v>1488</v>
      </c>
      <c r="FRT161" s="662" t="s">
        <v>1768</v>
      </c>
      <c r="FRU161" s="592"/>
      <c r="FRV161" s="593" t="s">
        <v>401</v>
      </c>
      <c r="FRW161" s="593" t="s">
        <v>66</v>
      </c>
      <c r="FRX161" s="593">
        <v>2006</v>
      </c>
      <c r="FRY161" s="595" t="s">
        <v>44</v>
      </c>
      <c r="FRZ161" s="596" t="s">
        <v>46</v>
      </c>
      <c r="FSA161" s="593">
        <v>162.5</v>
      </c>
      <c r="FSB161" s="593"/>
      <c r="FSC161" s="593">
        <v>0</v>
      </c>
      <c r="FSD161" s="593"/>
      <c r="FSE161" s="593"/>
      <c r="FSF161" s="593"/>
      <c r="FSG161" s="594"/>
      <c r="FSH161" s="593">
        <f>IF((ISBLANK(FSA161)+ISBLANK(FSC161)+ISBLANK(FSB161)+ISBLANK(FSD161)+ISBLANK(FSE161)+ISBLANK(FSF161)+ISBLANK(FSG161))&lt;8,IF(ISNUMBER(LARGE((FSA161,FSC161,FSD161,FSE161,FSF161),1)),LARGE((FSA161,FSC161,FSD161,FSE161,FSF161),1),0)+IF(ISNUMBER(LARGE((FSA161,FSC161,FSD161,FSE161,FSF161),2)),LARGE((FSA161,FSC161,FSD161,FSE161,FSF161),2),0)+FSB161+FSG161,"")</f>
        <v>162.5</v>
      </c>
      <c r="FSI161" s="603" t="s">
        <v>1488</v>
      </c>
      <c r="FSJ161" s="662" t="s">
        <v>1768</v>
      </c>
      <c r="FSK161" s="592"/>
      <c r="FSL161" s="593" t="s">
        <v>401</v>
      </c>
      <c r="FSM161" s="593" t="s">
        <v>66</v>
      </c>
      <c r="FSN161" s="593">
        <v>2006</v>
      </c>
      <c r="FSO161" s="595" t="s">
        <v>44</v>
      </c>
      <c r="FSP161" s="596" t="s">
        <v>46</v>
      </c>
      <c r="FSQ161" s="593">
        <v>162.5</v>
      </c>
      <c r="FSR161" s="593"/>
      <c r="FSS161" s="593">
        <v>0</v>
      </c>
      <c r="FST161" s="593"/>
      <c r="FSU161" s="593"/>
      <c r="FSV161" s="593"/>
      <c r="FSW161" s="594"/>
      <c r="FSX161" s="593">
        <f>IF((ISBLANK(FSQ161)+ISBLANK(FSS161)+ISBLANK(FSR161)+ISBLANK(FST161)+ISBLANK(FSU161)+ISBLANK(FSV161)+ISBLANK(FSW161))&lt;8,IF(ISNUMBER(LARGE((FSQ161,FSS161,FST161,FSU161,FSV161),1)),LARGE((FSQ161,FSS161,FST161,FSU161,FSV161),1),0)+IF(ISNUMBER(LARGE((FSQ161,FSS161,FST161,FSU161,FSV161),2)),LARGE((FSQ161,FSS161,FST161,FSU161,FSV161),2),0)+FSR161+FSW161,"")</f>
        <v>162.5</v>
      </c>
      <c r="FSY161" s="603" t="s">
        <v>1488</v>
      </c>
      <c r="FSZ161" s="662" t="s">
        <v>1768</v>
      </c>
      <c r="FTA161" s="592"/>
      <c r="FTB161" s="593" t="s">
        <v>401</v>
      </c>
      <c r="FTC161" s="593" t="s">
        <v>66</v>
      </c>
      <c r="FTD161" s="593">
        <v>2006</v>
      </c>
      <c r="FTE161" s="595" t="s">
        <v>44</v>
      </c>
      <c r="FTF161" s="596" t="s">
        <v>46</v>
      </c>
      <c r="FTG161" s="593">
        <v>162.5</v>
      </c>
      <c r="FTH161" s="593"/>
      <c r="FTI161" s="593">
        <v>0</v>
      </c>
      <c r="FTJ161" s="593"/>
      <c r="FTK161" s="593"/>
      <c r="FTL161" s="593"/>
      <c r="FTM161" s="594"/>
      <c r="FTN161" s="593">
        <f>IF((ISBLANK(FTG161)+ISBLANK(FTI161)+ISBLANK(FTH161)+ISBLANK(FTJ161)+ISBLANK(FTK161)+ISBLANK(FTL161)+ISBLANK(FTM161))&lt;8,IF(ISNUMBER(LARGE((FTG161,FTI161,FTJ161,FTK161,FTL161),1)),LARGE((FTG161,FTI161,FTJ161,FTK161,FTL161),1),0)+IF(ISNUMBER(LARGE((FTG161,FTI161,FTJ161,FTK161,FTL161),2)),LARGE((FTG161,FTI161,FTJ161,FTK161,FTL161),2),0)+FTH161+FTM161,"")</f>
        <v>162.5</v>
      </c>
      <c r="FTO161" s="603" t="s">
        <v>1488</v>
      </c>
      <c r="FTP161" s="662" t="s">
        <v>1768</v>
      </c>
      <c r="FTQ161" s="592"/>
      <c r="FTR161" s="593" t="s">
        <v>401</v>
      </c>
      <c r="FTS161" s="593" t="s">
        <v>66</v>
      </c>
      <c r="FTT161" s="593">
        <v>2006</v>
      </c>
      <c r="FTU161" s="595" t="s">
        <v>44</v>
      </c>
      <c r="FTV161" s="596" t="s">
        <v>46</v>
      </c>
      <c r="FTW161" s="593">
        <v>162.5</v>
      </c>
      <c r="FTX161" s="593"/>
      <c r="FTY161" s="593">
        <v>0</v>
      </c>
      <c r="FTZ161" s="593"/>
      <c r="FUA161" s="593"/>
      <c r="FUB161" s="593"/>
      <c r="FUC161" s="594"/>
      <c r="FUD161" s="593">
        <f>IF((ISBLANK(FTW161)+ISBLANK(FTY161)+ISBLANK(FTX161)+ISBLANK(FTZ161)+ISBLANK(FUA161)+ISBLANK(FUB161)+ISBLANK(FUC161))&lt;8,IF(ISNUMBER(LARGE((FTW161,FTY161,FTZ161,FUA161,FUB161),1)),LARGE((FTW161,FTY161,FTZ161,FUA161,FUB161),1),0)+IF(ISNUMBER(LARGE((FTW161,FTY161,FTZ161,FUA161,FUB161),2)),LARGE((FTW161,FTY161,FTZ161,FUA161,FUB161),2),0)+FTX161+FUC161,"")</f>
        <v>162.5</v>
      </c>
      <c r="FUE161" s="603" t="s">
        <v>1488</v>
      </c>
      <c r="FUF161" s="662" t="s">
        <v>1768</v>
      </c>
      <c r="FUG161" s="592"/>
      <c r="FUH161" s="593" t="s">
        <v>401</v>
      </c>
      <c r="FUI161" s="593" t="s">
        <v>66</v>
      </c>
      <c r="FUJ161" s="593">
        <v>2006</v>
      </c>
      <c r="FUK161" s="595" t="s">
        <v>44</v>
      </c>
      <c r="FUL161" s="596" t="s">
        <v>46</v>
      </c>
      <c r="FUM161" s="593">
        <v>162.5</v>
      </c>
      <c r="FUN161" s="593"/>
      <c r="FUO161" s="593">
        <v>0</v>
      </c>
      <c r="FUP161" s="593"/>
      <c r="FUQ161" s="593"/>
      <c r="FUR161" s="593"/>
      <c r="FUS161" s="594"/>
      <c r="FUT161" s="593">
        <f>IF((ISBLANK(FUM161)+ISBLANK(FUO161)+ISBLANK(FUN161)+ISBLANK(FUP161)+ISBLANK(FUQ161)+ISBLANK(FUR161)+ISBLANK(FUS161))&lt;8,IF(ISNUMBER(LARGE((FUM161,FUO161,FUP161,FUQ161,FUR161),1)),LARGE((FUM161,FUO161,FUP161,FUQ161,FUR161),1),0)+IF(ISNUMBER(LARGE((FUM161,FUO161,FUP161,FUQ161,FUR161),2)),LARGE((FUM161,FUO161,FUP161,FUQ161,FUR161),2),0)+FUN161+FUS161,"")</f>
        <v>162.5</v>
      </c>
      <c r="FUU161" s="603" t="s">
        <v>1488</v>
      </c>
      <c r="FUV161" s="662" t="s">
        <v>1768</v>
      </c>
      <c r="FUW161" s="592"/>
      <c r="FUX161" s="593" t="s">
        <v>401</v>
      </c>
      <c r="FUY161" s="593" t="s">
        <v>66</v>
      </c>
      <c r="FUZ161" s="593">
        <v>2006</v>
      </c>
      <c r="FVA161" s="595" t="s">
        <v>44</v>
      </c>
      <c r="FVB161" s="596" t="s">
        <v>46</v>
      </c>
      <c r="FVC161" s="593">
        <v>162.5</v>
      </c>
      <c r="FVD161" s="593"/>
      <c r="FVE161" s="593">
        <v>0</v>
      </c>
      <c r="FVF161" s="593"/>
      <c r="FVG161" s="593"/>
      <c r="FVH161" s="593"/>
      <c r="FVI161" s="594"/>
      <c r="FVJ161" s="593">
        <f>IF((ISBLANK(FVC161)+ISBLANK(FVE161)+ISBLANK(FVD161)+ISBLANK(FVF161)+ISBLANK(FVG161)+ISBLANK(FVH161)+ISBLANK(FVI161))&lt;8,IF(ISNUMBER(LARGE((FVC161,FVE161,FVF161,FVG161,FVH161),1)),LARGE((FVC161,FVE161,FVF161,FVG161,FVH161),1),0)+IF(ISNUMBER(LARGE((FVC161,FVE161,FVF161,FVG161,FVH161),2)),LARGE((FVC161,FVE161,FVF161,FVG161,FVH161),2),0)+FVD161+FVI161,"")</f>
        <v>162.5</v>
      </c>
      <c r="FVK161" s="603" t="s">
        <v>1488</v>
      </c>
      <c r="FVL161" s="662" t="s">
        <v>1768</v>
      </c>
      <c r="FVM161" s="592"/>
      <c r="FVN161" s="593" t="s">
        <v>401</v>
      </c>
      <c r="FVO161" s="593" t="s">
        <v>66</v>
      </c>
      <c r="FVP161" s="593">
        <v>2006</v>
      </c>
      <c r="FVQ161" s="595" t="s">
        <v>44</v>
      </c>
      <c r="FVR161" s="596" t="s">
        <v>46</v>
      </c>
      <c r="FVS161" s="593">
        <v>162.5</v>
      </c>
      <c r="FVT161" s="593"/>
      <c r="FVU161" s="593">
        <v>0</v>
      </c>
      <c r="FVV161" s="593"/>
      <c r="FVW161" s="593"/>
      <c r="FVX161" s="593"/>
      <c r="FVY161" s="594"/>
      <c r="FVZ161" s="593">
        <f>IF((ISBLANK(FVS161)+ISBLANK(FVU161)+ISBLANK(FVT161)+ISBLANK(FVV161)+ISBLANK(FVW161)+ISBLANK(FVX161)+ISBLANK(FVY161))&lt;8,IF(ISNUMBER(LARGE((FVS161,FVU161,FVV161,FVW161,FVX161),1)),LARGE((FVS161,FVU161,FVV161,FVW161,FVX161),1),0)+IF(ISNUMBER(LARGE((FVS161,FVU161,FVV161,FVW161,FVX161),2)),LARGE((FVS161,FVU161,FVV161,FVW161,FVX161),2),0)+FVT161+FVY161,"")</f>
        <v>162.5</v>
      </c>
      <c r="FWA161" s="603" t="s">
        <v>1488</v>
      </c>
      <c r="FWB161" s="662" t="s">
        <v>1768</v>
      </c>
      <c r="FWC161" s="592"/>
      <c r="FWD161" s="593" t="s">
        <v>401</v>
      </c>
      <c r="FWE161" s="593" t="s">
        <v>66</v>
      </c>
      <c r="FWF161" s="593">
        <v>2006</v>
      </c>
      <c r="FWG161" s="595" t="s">
        <v>44</v>
      </c>
      <c r="FWH161" s="596" t="s">
        <v>46</v>
      </c>
      <c r="FWI161" s="593">
        <v>162.5</v>
      </c>
      <c r="FWJ161" s="593"/>
      <c r="FWK161" s="593">
        <v>0</v>
      </c>
      <c r="FWL161" s="593"/>
      <c r="FWM161" s="593"/>
      <c r="FWN161" s="593"/>
      <c r="FWO161" s="594"/>
      <c r="FWP161" s="593">
        <f>IF((ISBLANK(FWI161)+ISBLANK(FWK161)+ISBLANK(FWJ161)+ISBLANK(FWL161)+ISBLANK(FWM161)+ISBLANK(FWN161)+ISBLANK(FWO161))&lt;8,IF(ISNUMBER(LARGE((FWI161,FWK161,FWL161,FWM161,FWN161),1)),LARGE((FWI161,FWK161,FWL161,FWM161,FWN161),1),0)+IF(ISNUMBER(LARGE((FWI161,FWK161,FWL161,FWM161,FWN161),2)),LARGE((FWI161,FWK161,FWL161,FWM161,FWN161),2),0)+FWJ161+FWO161,"")</f>
        <v>162.5</v>
      </c>
      <c r="FWQ161" s="603" t="s">
        <v>1488</v>
      </c>
      <c r="FWR161" s="662" t="s">
        <v>1768</v>
      </c>
      <c r="FWS161" s="592"/>
      <c r="FWT161" s="593" t="s">
        <v>401</v>
      </c>
      <c r="FWU161" s="593" t="s">
        <v>66</v>
      </c>
      <c r="FWV161" s="593">
        <v>2006</v>
      </c>
      <c r="FWW161" s="595" t="s">
        <v>44</v>
      </c>
      <c r="FWX161" s="596" t="s">
        <v>46</v>
      </c>
      <c r="FWY161" s="593">
        <v>162.5</v>
      </c>
      <c r="FWZ161" s="593"/>
      <c r="FXA161" s="593">
        <v>0</v>
      </c>
      <c r="FXB161" s="593"/>
      <c r="FXC161" s="593"/>
      <c r="FXD161" s="593"/>
      <c r="FXE161" s="594"/>
      <c r="FXF161" s="593">
        <f>IF((ISBLANK(FWY161)+ISBLANK(FXA161)+ISBLANK(FWZ161)+ISBLANK(FXB161)+ISBLANK(FXC161)+ISBLANK(FXD161)+ISBLANK(FXE161))&lt;8,IF(ISNUMBER(LARGE((FWY161,FXA161,FXB161,FXC161,FXD161),1)),LARGE((FWY161,FXA161,FXB161,FXC161,FXD161),1),0)+IF(ISNUMBER(LARGE((FWY161,FXA161,FXB161,FXC161,FXD161),2)),LARGE((FWY161,FXA161,FXB161,FXC161,FXD161),2),0)+FWZ161+FXE161,"")</f>
        <v>162.5</v>
      </c>
      <c r="FXG161" s="603" t="s">
        <v>1488</v>
      </c>
      <c r="FXH161" s="662" t="s">
        <v>1768</v>
      </c>
      <c r="FXI161" s="592"/>
      <c r="FXJ161" s="593" t="s">
        <v>401</v>
      </c>
      <c r="FXK161" s="593" t="s">
        <v>66</v>
      </c>
      <c r="FXL161" s="593">
        <v>2006</v>
      </c>
      <c r="FXM161" s="595" t="s">
        <v>44</v>
      </c>
      <c r="FXN161" s="596" t="s">
        <v>46</v>
      </c>
      <c r="FXO161" s="593">
        <v>162.5</v>
      </c>
      <c r="FXP161" s="593"/>
      <c r="FXQ161" s="593">
        <v>0</v>
      </c>
      <c r="FXR161" s="593"/>
      <c r="FXS161" s="593"/>
      <c r="FXT161" s="593"/>
      <c r="FXU161" s="594"/>
      <c r="FXV161" s="593">
        <f>IF((ISBLANK(FXO161)+ISBLANK(FXQ161)+ISBLANK(FXP161)+ISBLANK(FXR161)+ISBLANK(FXS161)+ISBLANK(FXT161)+ISBLANK(FXU161))&lt;8,IF(ISNUMBER(LARGE((FXO161,FXQ161,FXR161,FXS161,FXT161),1)),LARGE((FXO161,FXQ161,FXR161,FXS161,FXT161),1),0)+IF(ISNUMBER(LARGE((FXO161,FXQ161,FXR161,FXS161,FXT161),2)),LARGE((FXO161,FXQ161,FXR161,FXS161,FXT161),2),0)+FXP161+FXU161,"")</f>
        <v>162.5</v>
      </c>
      <c r="FXW161" s="603" t="s">
        <v>1488</v>
      </c>
      <c r="FXX161" s="662" t="s">
        <v>1768</v>
      </c>
      <c r="FXY161" s="592"/>
      <c r="FXZ161" s="593" t="s">
        <v>401</v>
      </c>
      <c r="FYA161" s="593" t="s">
        <v>66</v>
      </c>
      <c r="FYB161" s="593">
        <v>2006</v>
      </c>
      <c r="FYC161" s="595" t="s">
        <v>44</v>
      </c>
      <c r="FYD161" s="596" t="s">
        <v>46</v>
      </c>
      <c r="FYE161" s="593">
        <v>162.5</v>
      </c>
      <c r="FYF161" s="593"/>
      <c r="FYG161" s="593">
        <v>0</v>
      </c>
      <c r="FYH161" s="593"/>
      <c r="FYI161" s="593"/>
      <c r="FYJ161" s="593"/>
      <c r="FYK161" s="594"/>
      <c r="FYL161" s="593">
        <f>IF((ISBLANK(FYE161)+ISBLANK(FYG161)+ISBLANK(FYF161)+ISBLANK(FYH161)+ISBLANK(FYI161)+ISBLANK(FYJ161)+ISBLANK(FYK161))&lt;8,IF(ISNUMBER(LARGE((FYE161,FYG161,FYH161,FYI161,FYJ161),1)),LARGE((FYE161,FYG161,FYH161,FYI161,FYJ161),1),0)+IF(ISNUMBER(LARGE((FYE161,FYG161,FYH161,FYI161,FYJ161),2)),LARGE((FYE161,FYG161,FYH161,FYI161,FYJ161),2),0)+FYF161+FYK161,"")</f>
        <v>162.5</v>
      </c>
      <c r="FYM161" s="603" t="s">
        <v>1488</v>
      </c>
      <c r="FYN161" s="662" t="s">
        <v>1768</v>
      </c>
      <c r="FYO161" s="592"/>
      <c r="FYP161" s="593" t="s">
        <v>401</v>
      </c>
      <c r="FYQ161" s="593" t="s">
        <v>66</v>
      </c>
      <c r="FYR161" s="593">
        <v>2006</v>
      </c>
      <c r="FYS161" s="595" t="s">
        <v>44</v>
      </c>
      <c r="FYT161" s="596" t="s">
        <v>46</v>
      </c>
      <c r="FYU161" s="593">
        <v>162.5</v>
      </c>
      <c r="FYV161" s="593"/>
      <c r="FYW161" s="593">
        <v>0</v>
      </c>
      <c r="FYX161" s="593"/>
      <c r="FYY161" s="593"/>
      <c r="FYZ161" s="593"/>
      <c r="FZA161" s="594"/>
      <c r="FZB161" s="593">
        <f>IF((ISBLANK(FYU161)+ISBLANK(FYW161)+ISBLANK(FYV161)+ISBLANK(FYX161)+ISBLANK(FYY161)+ISBLANK(FYZ161)+ISBLANK(FZA161))&lt;8,IF(ISNUMBER(LARGE((FYU161,FYW161,FYX161,FYY161,FYZ161),1)),LARGE((FYU161,FYW161,FYX161,FYY161,FYZ161),1),0)+IF(ISNUMBER(LARGE((FYU161,FYW161,FYX161,FYY161,FYZ161),2)),LARGE((FYU161,FYW161,FYX161,FYY161,FYZ161),2),0)+FYV161+FZA161,"")</f>
        <v>162.5</v>
      </c>
      <c r="FZC161" s="603" t="s">
        <v>1488</v>
      </c>
      <c r="FZD161" s="662" t="s">
        <v>1768</v>
      </c>
      <c r="FZE161" s="592"/>
      <c r="FZF161" s="593" t="s">
        <v>401</v>
      </c>
      <c r="FZG161" s="593" t="s">
        <v>66</v>
      </c>
      <c r="FZH161" s="593">
        <v>2006</v>
      </c>
      <c r="FZI161" s="595" t="s">
        <v>44</v>
      </c>
      <c r="FZJ161" s="596" t="s">
        <v>46</v>
      </c>
      <c r="FZK161" s="593">
        <v>162.5</v>
      </c>
      <c r="FZL161" s="593"/>
      <c r="FZM161" s="593">
        <v>0</v>
      </c>
      <c r="FZN161" s="593"/>
      <c r="FZO161" s="593"/>
      <c r="FZP161" s="593"/>
      <c r="FZQ161" s="594"/>
      <c r="FZR161" s="593">
        <f>IF((ISBLANK(FZK161)+ISBLANK(FZM161)+ISBLANK(FZL161)+ISBLANK(FZN161)+ISBLANK(FZO161)+ISBLANK(FZP161)+ISBLANK(FZQ161))&lt;8,IF(ISNUMBER(LARGE((FZK161,FZM161,FZN161,FZO161,FZP161),1)),LARGE((FZK161,FZM161,FZN161,FZO161,FZP161),1),0)+IF(ISNUMBER(LARGE((FZK161,FZM161,FZN161,FZO161,FZP161),2)),LARGE((FZK161,FZM161,FZN161,FZO161,FZP161),2),0)+FZL161+FZQ161,"")</f>
        <v>162.5</v>
      </c>
      <c r="FZS161" s="603" t="s">
        <v>1488</v>
      </c>
      <c r="FZT161" s="662" t="s">
        <v>1768</v>
      </c>
      <c r="FZU161" s="592"/>
      <c r="FZV161" s="593" t="s">
        <v>401</v>
      </c>
      <c r="FZW161" s="593" t="s">
        <v>66</v>
      </c>
      <c r="FZX161" s="593">
        <v>2006</v>
      </c>
      <c r="FZY161" s="595" t="s">
        <v>44</v>
      </c>
      <c r="FZZ161" s="596" t="s">
        <v>46</v>
      </c>
      <c r="GAA161" s="593">
        <v>162.5</v>
      </c>
      <c r="GAB161" s="593"/>
      <c r="GAC161" s="593">
        <v>0</v>
      </c>
      <c r="GAD161" s="593"/>
      <c r="GAE161" s="593"/>
      <c r="GAF161" s="593"/>
      <c r="GAG161" s="594"/>
      <c r="GAH161" s="593">
        <f>IF((ISBLANK(GAA161)+ISBLANK(GAC161)+ISBLANK(GAB161)+ISBLANK(GAD161)+ISBLANK(GAE161)+ISBLANK(GAF161)+ISBLANK(GAG161))&lt;8,IF(ISNUMBER(LARGE((GAA161,GAC161,GAD161,GAE161,GAF161),1)),LARGE((GAA161,GAC161,GAD161,GAE161,GAF161),1),0)+IF(ISNUMBER(LARGE((GAA161,GAC161,GAD161,GAE161,GAF161),2)),LARGE((GAA161,GAC161,GAD161,GAE161,GAF161),2),0)+GAB161+GAG161,"")</f>
        <v>162.5</v>
      </c>
      <c r="GAI161" s="603" t="s">
        <v>1488</v>
      </c>
      <c r="GAJ161" s="662" t="s">
        <v>1768</v>
      </c>
      <c r="GAK161" s="592"/>
      <c r="GAL161" s="593" t="s">
        <v>401</v>
      </c>
      <c r="GAM161" s="593" t="s">
        <v>66</v>
      </c>
      <c r="GAN161" s="593">
        <v>2006</v>
      </c>
      <c r="GAO161" s="595" t="s">
        <v>44</v>
      </c>
      <c r="GAP161" s="596" t="s">
        <v>46</v>
      </c>
      <c r="GAQ161" s="593">
        <v>162.5</v>
      </c>
      <c r="GAR161" s="593"/>
      <c r="GAS161" s="593">
        <v>0</v>
      </c>
      <c r="GAT161" s="593"/>
      <c r="GAU161" s="593"/>
      <c r="GAV161" s="593"/>
      <c r="GAW161" s="594"/>
      <c r="GAX161" s="593">
        <f>IF((ISBLANK(GAQ161)+ISBLANK(GAS161)+ISBLANK(GAR161)+ISBLANK(GAT161)+ISBLANK(GAU161)+ISBLANK(GAV161)+ISBLANK(GAW161))&lt;8,IF(ISNUMBER(LARGE((GAQ161,GAS161,GAT161,GAU161,GAV161),1)),LARGE((GAQ161,GAS161,GAT161,GAU161,GAV161),1),0)+IF(ISNUMBER(LARGE((GAQ161,GAS161,GAT161,GAU161,GAV161),2)),LARGE((GAQ161,GAS161,GAT161,GAU161,GAV161),2),0)+GAR161+GAW161,"")</f>
        <v>162.5</v>
      </c>
      <c r="GAY161" s="603" t="s">
        <v>1488</v>
      </c>
      <c r="GAZ161" s="662" t="s">
        <v>1768</v>
      </c>
      <c r="GBA161" s="592"/>
      <c r="GBB161" s="593" t="s">
        <v>401</v>
      </c>
      <c r="GBC161" s="593" t="s">
        <v>66</v>
      </c>
      <c r="GBD161" s="593">
        <v>2006</v>
      </c>
      <c r="GBE161" s="595" t="s">
        <v>44</v>
      </c>
      <c r="GBF161" s="596" t="s">
        <v>46</v>
      </c>
      <c r="GBG161" s="593">
        <v>162.5</v>
      </c>
      <c r="GBH161" s="593"/>
      <c r="GBI161" s="593">
        <v>0</v>
      </c>
      <c r="GBJ161" s="593"/>
      <c r="GBK161" s="593"/>
      <c r="GBL161" s="593"/>
      <c r="GBM161" s="594"/>
      <c r="GBN161" s="593">
        <f>IF((ISBLANK(GBG161)+ISBLANK(GBI161)+ISBLANK(GBH161)+ISBLANK(GBJ161)+ISBLANK(GBK161)+ISBLANK(GBL161)+ISBLANK(GBM161))&lt;8,IF(ISNUMBER(LARGE((GBG161,GBI161,GBJ161,GBK161,GBL161),1)),LARGE((GBG161,GBI161,GBJ161,GBK161,GBL161),1),0)+IF(ISNUMBER(LARGE((GBG161,GBI161,GBJ161,GBK161,GBL161),2)),LARGE((GBG161,GBI161,GBJ161,GBK161,GBL161),2),0)+GBH161+GBM161,"")</f>
        <v>162.5</v>
      </c>
      <c r="GBO161" s="603" t="s">
        <v>1488</v>
      </c>
      <c r="GBP161" s="662" t="s">
        <v>1768</v>
      </c>
      <c r="GBQ161" s="592"/>
      <c r="GBR161" s="593" t="s">
        <v>401</v>
      </c>
      <c r="GBS161" s="593" t="s">
        <v>66</v>
      </c>
      <c r="GBT161" s="593">
        <v>2006</v>
      </c>
      <c r="GBU161" s="595" t="s">
        <v>44</v>
      </c>
      <c r="GBV161" s="596" t="s">
        <v>46</v>
      </c>
      <c r="GBW161" s="593">
        <v>162.5</v>
      </c>
      <c r="GBX161" s="593"/>
      <c r="GBY161" s="593">
        <v>0</v>
      </c>
      <c r="GBZ161" s="593"/>
      <c r="GCA161" s="593"/>
      <c r="GCB161" s="593"/>
      <c r="GCC161" s="594"/>
      <c r="GCD161" s="593">
        <f>IF((ISBLANK(GBW161)+ISBLANK(GBY161)+ISBLANK(GBX161)+ISBLANK(GBZ161)+ISBLANK(GCA161)+ISBLANK(GCB161)+ISBLANK(GCC161))&lt;8,IF(ISNUMBER(LARGE((GBW161,GBY161,GBZ161,GCA161,GCB161),1)),LARGE((GBW161,GBY161,GBZ161,GCA161,GCB161),1),0)+IF(ISNUMBER(LARGE((GBW161,GBY161,GBZ161,GCA161,GCB161),2)),LARGE((GBW161,GBY161,GBZ161,GCA161,GCB161),2),0)+GBX161+GCC161,"")</f>
        <v>162.5</v>
      </c>
      <c r="GCE161" s="603" t="s">
        <v>1488</v>
      </c>
      <c r="GCF161" s="662" t="s">
        <v>1768</v>
      </c>
      <c r="GCG161" s="592"/>
      <c r="GCH161" s="593" t="s">
        <v>401</v>
      </c>
      <c r="GCI161" s="593" t="s">
        <v>66</v>
      </c>
      <c r="GCJ161" s="593">
        <v>2006</v>
      </c>
      <c r="GCK161" s="595" t="s">
        <v>44</v>
      </c>
      <c r="GCL161" s="596" t="s">
        <v>46</v>
      </c>
      <c r="GCM161" s="593">
        <v>162.5</v>
      </c>
      <c r="GCN161" s="593"/>
      <c r="GCO161" s="593">
        <v>0</v>
      </c>
      <c r="GCP161" s="593"/>
      <c r="GCQ161" s="593"/>
      <c r="GCR161" s="593"/>
      <c r="GCS161" s="594"/>
      <c r="GCT161" s="593">
        <f>IF((ISBLANK(GCM161)+ISBLANK(GCO161)+ISBLANK(GCN161)+ISBLANK(GCP161)+ISBLANK(GCQ161)+ISBLANK(GCR161)+ISBLANK(GCS161))&lt;8,IF(ISNUMBER(LARGE((GCM161,GCO161,GCP161,GCQ161,GCR161),1)),LARGE((GCM161,GCO161,GCP161,GCQ161,GCR161),1),0)+IF(ISNUMBER(LARGE((GCM161,GCO161,GCP161,GCQ161,GCR161),2)),LARGE((GCM161,GCO161,GCP161,GCQ161,GCR161),2),0)+GCN161+GCS161,"")</f>
        <v>162.5</v>
      </c>
      <c r="GCU161" s="603" t="s">
        <v>1488</v>
      </c>
      <c r="GCV161" s="662" t="s">
        <v>1768</v>
      </c>
      <c r="GCW161" s="592"/>
      <c r="GCX161" s="593" t="s">
        <v>401</v>
      </c>
      <c r="GCY161" s="593" t="s">
        <v>66</v>
      </c>
      <c r="GCZ161" s="593">
        <v>2006</v>
      </c>
      <c r="GDA161" s="595" t="s">
        <v>44</v>
      </c>
      <c r="GDB161" s="596" t="s">
        <v>46</v>
      </c>
      <c r="GDC161" s="593">
        <v>162.5</v>
      </c>
      <c r="GDD161" s="593"/>
      <c r="GDE161" s="593">
        <v>0</v>
      </c>
      <c r="GDF161" s="593"/>
      <c r="GDG161" s="593"/>
      <c r="GDH161" s="593"/>
      <c r="GDI161" s="594"/>
      <c r="GDJ161" s="593">
        <f>IF((ISBLANK(GDC161)+ISBLANK(GDE161)+ISBLANK(GDD161)+ISBLANK(GDF161)+ISBLANK(GDG161)+ISBLANK(GDH161)+ISBLANK(GDI161))&lt;8,IF(ISNUMBER(LARGE((GDC161,GDE161,GDF161,GDG161,GDH161),1)),LARGE((GDC161,GDE161,GDF161,GDG161,GDH161),1),0)+IF(ISNUMBER(LARGE((GDC161,GDE161,GDF161,GDG161,GDH161),2)),LARGE((GDC161,GDE161,GDF161,GDG161,GDH161),2),0)+GDD161+GDI161,"")</f>
        <v>162.5</v>
      </c>
      <c r="GDK161" s="603" t="s">
        <v>1488</v>
      </c>
      <c r="GDL161" s="662" t="s">
        <v>1768</v>
      </c>
      <c r="GDM161" s="592"/>
      <c r="GDN161" s="593" t="s">
        <v>401</v>
      </c>
      <c r="GDO161" s="593" t="s">
        <v>66</v>
      </c>
      <c r="GDP161" s="593">
        <v>2006</v>
      </c>
      <c r="GDQ161" s="595" t="s">
        <v>44</v>
      </c>
      <c r="GDR161" s="596" t="s">
        <v>46</v>
      </c>
      <c r="GDS161" s="593">
        <v>162.5</v>
      </c>
      <c r="GDT161" s="593"/>
      <c r="GDU161" s="593">
        <v>0</v>
      </c>
      <c r="GDV161" s="593"/>
      <c r="GDW161" s="593"/>
      <c r="GDX161" s="593"/>
      <c r="GDY161" s="594"/>
      <c r="GDZ161" s="593">
        <f>IF((ISBLANK(GDS161)+ISBLANK(GDU161)+ISBLANK(GDT161)+ISBLANK(GDV161)+ISBLANK(GDW161)+ISBLANK(GDX161)+ISBLANK(GDY161))&lt;8,IF(ISNUMBER(LARGE((GDS161,GDU161,GDV161,GDW161,GDX161),1)),LARGE((GDS161,GDU161,GDV161,GDW161,GDX161),1),0)+IF(ISNUMBER(LARGE((GDS161,GDU161,GDV161,GDW161,GDX161),2)),LARGE((GDS161,GDU161,GDV161,GDW161,GDX161),2),0)+GDT161+GDY161,"")</f>
        <v>162.5</v>
      </c>
      <c r="GEA161" s="603" t="s">
        <v>1488</v>
      </c>
      <c r="GEB161" s="662" t="s">
        <v>1768</v>
      </c>
      <c r="GEC161" s="592"/>
      <c r="GED161" s="593" t="s">
        <v>401</v>
      </c>
      <c r="GEE161" s="593" t="s">
        <v>66</v>
      </c>
      <c r="GEF161" s="593">
        <v>2006</v>
      </c>
      <c r="GEG161" s="595" t="s">
        <v>44</v>
      </c>
      <c r="GEH161" s="596" t="s">
        <v>46</v>
      </c>
      <c r="GEI161" s="593">
        <v>162.5</v>
      </c>
      <c r="GEJ161" s="593"/>
      <c r="GEK161" s="593">
        <v>0</v>
      </c>
      <c r="GEL161" s="593"/>
      <c r="GEM161" s="593"/>
      <c r="GEN161" s="593"/>
      <c r="GEO161" s="594"/>
      <c r="GEP161" s="593">
        <f>IF((ISBLANK(GEI161)+ISBLANK(GEK161)+ISBLANK(GEJ161)+ISBLANK(GEL161)+ISBLANK(GEM161)+ISBLANK(GEN161)+ISBLANK(GEO161))&lt;8,IF(ISNUMBER(LARGE((GEI161,GEK161,GEL161,GEM161,GEN161),1)),LARGE((GEI161,GEK161,GEL161,GEM161,GEN161),1),0)+IF(ISNUMBER(LARGE((GEI161,GEK161,GEL161,GEM161,GEN161),2)),LARGE((GEI161,GEK161,GEL161,GEM161,GEN161),2),0)+GEJ161+GEO161,"")</f>
        <v>162.5</v>
      </c>
      <c r="GEQ161" s="603" t="s">
        <v>1488</v>
      </c>
      <c r="GER161" s="662" t="s">
        <v>1768</v>
      </c>
      <c r="GES161" s="592"/>
      <c r="GET161" s="593" t="s">
        <v>401</v>
      </c>
      <c r="GEU161" s="593" t="s">
        <v>66</v>
      </c>
      <c r="GEV161" s="593">
        <v>2006</v>
      </c>
      <c r="GEW161" s="595" t="s">
        <v>44</v>
      </c>
      <c r="GEX161" s="596" t="s">
        <v>46</v>
      </c>
      <c r="GEY161" s="593">
        <v>162.5</v>
      </c>
      <c r="GEZ161" s="593"/>
      <c r="GFA161" s="593">
        <v>0</v>
      </c>
      <c r="GFB161" s="593"/>
      <c r="GFC161" s="593"/>
      <c r="GFD161" s="593"/>
      <c r="GFE161" s="594"/>
      <c r="GFF161" s="593">
        <f>IF((ISBLANK(GEY161)+ISBLANK(GFA161)+ISBLANK(GEZ161)+ISBLANK(GFB161)+ISBLANK(GFC161)+ISBLANK(GFD161)+ISBLANK(GFE161))&lt;8,IF(ISNUMBER(LARGE((GEY161,GFA161,GFB161,GFC161,GFD161),1)),LARGE((GEY161,GFA161,GFB161,GFC161,GFD161),1),0)+IF(ISNUMBER(LARGE((GEY161,GFA161,GFB161,GFC161,GFD161),2)),LARGE((GEY161,GFA161,GFB161,GFC161,GFD161),2),0)+GEZ161+GFE161,"")</f>
        <v>162.5</v>
      </c>
      <c r="GFG161" s="603" t="s">
        <v>1488</v>
      </c>
      <c r="GFH161" s="662" t="s">
        <v>1768</v>
      </c>
      <c r="GFI161" s="592"/>
      <c r="GFJ161" s="593" t="s">
        <v>401</v>
      </c>
      <c r="GFK161" s="593" t="s">
        <v>66</v>
      </c>
      <c r="GFL161" s="593">
        <v>2006</v>
      </c>
      <c r="GFM161" s="595" t="s">
        <v>44</v>
      </c>
      <c r="GFN161" s="596" t="s">
        <v>46</v>
      </c>
      <c r="GFO161" s="593">
        <v>162.5</v>
      </c>
      <c r="GFP161" s="593"/>
      <c r="GFQ161" s="593">
        <v>0</v>
      </c>
      <c r="GFR161" s="593"/>
      <c r="GFS161" s="593"/>
      <c r="GFT161" s="593"/>
      <c r="GFU161" s="594"/>
      <c r="GFV161" s="593">
        <f>IF((ISBLANK(GFO161)+ISBLANK(GFQ161)+ISBLANK(GFP161)+ISBLANK(GFR161)+ISBLANK(GFS161)+ISBLANK(GFT161)+ISBLANK(GFU161))&lt;8,IF(ISNUMBER(LARGE((GFO161,GFQ161,GFR161,GFS161,GFT161),1)),LARGE((GFO161,GFQ161,GFR161,GFS161,GFT161),1),0)+IF(ISNUMBER(LARGE((GFO161,GFQ161,GFR161,GFS161,GFT161),2)),LARGE((GFO161,GFQ161,GFR161,GFS161,GFT161),2),0)+GFP161+GFU161,"")</f>
        <v>162.5</v>
      </c>
      <c r="GFW161" s="603" t="s">
        <v>1488</v>
      </c>
      <c r="GFX161" s="662" t="s">
        <v>1768</v>
      </c>
      <c r="GFY161" s="592"/>
      <c r="GFZ161" s="593" t="s">
        <v>401</v>
      </c>
      <c r="GGA161" s="593" t="s">
        <v>66</v>
      </c>
      <c r="GGB161" s="593">
        <v>2006</v>
      </c>
      <c r="GGC161" s="595" t="s">
        <v>44</v>
      </c>
      <c r="GGD161" s="596" t="s">
        <v>46</v>
      </c>
      <c r="GGE161" s="593">
        <v>162.5</v>
      </c>
      <c r="GGF161" s="593"/>
      <c r="GGG161" s="593">
        <v>0</v>
      </c>
      <c r="GGH161" s="593"/>
      <c r="GGI161" s="593"/>
      <c r="GGJ161" s="593"/>
      <c r="GGK161" s="594"/>
      <c r="GGL161" s="593">
        <f>IF((ISBLANK(GGE161)+ISBLANK(GGG161)+ISBLANK(GGF161)+ISBLANK(GGH161)+ISBLANK(GGI161)+ISBLANK(GGJ161)+ISBLANK(GGK161))&lt;8,IF(ISNUMBER(LARGE((GGE161,GGG161,GGH161,GGI161,GGJ161),1)),LARGE((GGE161,GGG161,GGH161,GGI161,GGJ161),1),0)+IF(ISNUMBER(LARGE((GGE161,GGG161,GGH161,GGI161,GGJ161),2)),LARGE((GGE161,GGG161,GGH161,GGI161,GGJ161),2),0)+GGF161+GGK161,"")</f>
        <v>162.5</v>
      </c>
      <c r="GGM161" s="603" t="s">
        <v>1488</v>
      </c>
      <c r="GGN161" s="662" t="s">
        <v>1768</v>
      </c>
      <c r="GGO161" s="592"/>
      <c r="GGP161" s="593" t="s">
        <v>401</v>
      </c>
      <c r="GGQ161" s="593" t="s">
        <v>66</v>
      </c>
      <c r="GGR161" s="593">
        <v>2006</v>
      </c>
      <c r="GGS161" s="595" t="s">
        <v>44</v>
      </c>
      <c r="GGT161" s="596" t="s">
        <v>46</v>
      </c>
      <c r="GGU161" s="593">
        <v>162.5</v>
      </c>
      <c r="GGV161" s="593"/>
      <c r="GGW161" s="593">
        <v>0</v>
      </c>
      <c r="GGX161" s="593"/>
      <c r="GGY161" s="593"/>
      <c r="GGZ161" s="593"/>
      <c r="GHA161" s="594"/>
      <c r="GHB161" s="593">
        <f>IF((ISBLANK(GGU161)+ISBLANK(GGW161)+ISBLANK(GGV161)+ISBLANK(GGX161)+ISBLANK(GGY161)+ISBLANK(GGZ161)+ISBLANK(GHA161))&lt;8,IF(ISNUMBER(LARGE((GGU161,GGW161,GGX161,GGY161,GGZ161),1)),LARGE((GGU161,GGW161,GGX161,GGY161,GGZ161),1),0)+IF(ISNUMBER(LARGE((GGU161,GGW161,GGX161,GGY161,GGZ161),2)),LARGE((GGU161,GGW161,GGX161,GGY161,GGZ161),2),0)+GGV161+GHA161,"")</f>
        <v>162.5</v>
      </c>
      <c r="GHC161" s="603" t="s">
        <v>1488</v>
      </c>
      <c r="GHD161" s="662" t="s">
        <v>1768</v>
      </c>
      <c r="GHE161" s="592"/>
      <c r="GHF161" s="593" t="s">
        <v>401</v>
      </c>
      <c r="GHG161" s="593" t="s">
        <v>66</v>
      </c>
      <c r="GHH161" s="593">
        <v>2006</v>
      </c>
      <c r="GHI161" s="595" t="s">
        <v>44</v>
      </c>
      <c r="GHJ161" s="596" t="s">
        <v>46</v>
      </c>
      <c r="GHK161" s="593">
        <v>162.5</v>
      </c>
      <c r="GHL161" s="593"/>
      <c r="GHM161" s="593">
        <v>0</v>
      </c>
      <c r="GHN161" s="593"/>
      <c r="GHO161" s="593"/>
      <c r="GHP161" s="593"/>
      <c r="GHQ161" s="594"/>
      <c r="GHR161" s="593">
        <f>IF((ISBLANK(GHK161)+ISBLANK(GHM161)+ISBLANK(GHL161)+ISBLANK(GHN161)+ISBLANK(GHO161)+ISBLANK(GHP161)+ISBLANK(GHQ161))&lt;8,IF(ISNUMBER(LARGE((GHK161,GHM161,GHN161,GHO161,GHP161),1)),LARGE((GHK161,GHM161,GHN161,GHO161,GHP161),1),0)+IF(ISNUMBER(LARGE((GHK161,GHM161,GHN161,GHO161,GHP161),2)),LARGE((GHK161,GHM161,GHN161,GHO161,GHP161),2),0)+GHL161+GHQ161,"")</f>
        <v>162.5</v>
      </c>
      <c r="GHS161" s="603" t="s">
        <v>1488</v>
      </c>
      <c r="GHT161" s="662" t="s">
        <v>1768</v>
      </c>
      <c r="GHU161" s="592"/>
      <c r="GHV161" s="593" t="s">
        <v>401</v>
      </c>
      <c r="GHW161" s="593" t="s">
        <v>66</v>
      </c>
      <c r="GHX161" s="593">
        <v>2006</v>
      </c>
      <c r="GHY161" s="595" t="s">
        <v>44</v>
      </c>
      <c r="GHZ161" s="596" t="s">
        <v>46</v>
      </c>
      <c r="GIA161" s="593">
        <v>162.5</v>
      </c>
      <c r="GIB161" s="593"/>
      <c r="GIC161" s="593">
        <v>0</v>
      </c>
      <c r="GID161" s="593"/>
      <c r="GIE161" s="593"/>
      <c r="GIF161" s="593"/>
      <c r="GIG161" s="594"/>
      <c r="GIH161" s="593">
        <f>IF((ISBLANK(GIA161)+ISBLANK(GIC161)+ISBLANK(GIB161)+ISBLANK(GID161)+ISBLANK(GIE161)+ISBLANK(GIF161)+ISBLANK(GIG161))&lt;8,IF(ISNUMBER(LARGE((GIA161,GIC161,GID161,GIE161,GIF161),1)),LARGE((GIA161,GIC161,GID161,GIE161,GIF161),1),0)+IF(ISNUMBER(LARGE((GIA161,GIC161,GID161,GIE161,GIF161),2)),LARGE((GIA161,GIC161,GID161,GIE161,GIF161),2),0)+GIB161+GIG161,"")</f>
        <v>162.5</v>
      </c>
      <c r="GII161" s="603" t="s">
        <v>1488</v>
      </c>
      <c r="GIJ161" s="662" t="s">
        <v>1768</v>
      </c>
      <c r="GIK161" s="592"/>
      <c r="GIL161" s="593" t="s">
        <v>401</v>
      </c>
      <c r="GIM161" s="593" t="s">
        <v>66</v>
      </c>
      <c r="GIN161" s="593">
        <v>2006</v>
      </c>
      <c r="GIO161" s="595" t="s">
        <v>44</v>
      </c>
      <c r="GIP161" s="596" t="s">
        <v>46</v>
      </c>
      <c r="GIQ161" s="593">
        <v>162.5</v>
      </c>
      <c r="GIR161" s="593"/>
      <c r="GIS161" s="593">
        <v>0</v>
      </c>
      <c r="GIT161" s="593"/>
      <c r="GIU161" s="593"/>
      <c r="GIV161" s="593"/>
      <c r="GIW161" s="594"/>
      <c r="GIX161" s="593">
        <f>IF((ISBLANK(GIQ161)+ISBLANK(GIS161)+ISBLANK(GIR161)+ISBLANK(GIT161)+ISBLANK(GIU161)+ISBLANK(GIV161)+ISBLANK(GIW161))&lt;8,IF(ISNUMBER(LARGE((GIQ161,GIS161,GIT161,GIU161,GIV161),1)),LARGE((GIQ161,GIS161,GIT161,GIU161,GIV161),1),0)+IF(ISNUMBER(LARGE((GIQ161,GIS161,GIT161,GIU161,GIV161),2)),LARGE((GIQ161,GIS161,GIT161,GIU161,GIV161),2),0)+GIR161+GIW161,"")</f>
        <v>162.5</v>
      </c>
      <c r="GIY161" s="603" t="s">
        <v>1488</v>
      </c>
      <c r="GIZ161" s="662" t="s">
        <v>1768</v>
      </c>
      <c r="GJA161" s="592"/>
      <c r="GJB161" s="593" t="s">
        <v>401</v>
      </c>
      <c r="GJC161" s="593" t="s">
        <v>66</v>
      </c>
      <c r="GJD161" s="593">
        <v>2006</v>
      </c>
      <c r="GJE161" s="595" t="s">
        <v>44</v>
      </c>
      <c r="GJF161" s="596" t="s">
        <v>46</v>
      </c>
      <c r="GJG161" s="593">
        <v>162.5</v>
      </c>
      <c r="GJH161" s="593"/>
      <c r="GJI161" s="593">
        <v>0</v>
      </c>
      <c r="GJJ161" s="593"/>
      <c r="GJK161" s="593"/>
      <c r="GJL161" s="593"/>
      <c r="GJM161" s="594"/>
      <c r="GJN161" s="593">
        <f>IF((ISBLANK(GJG161)+ISBLANK(GJI161)+ISBLANK(GJH161)+ISBLANK(GJJ161)+ISBLANK(GJK161)+ISBLANK(GJL161)+ISBLANK(GJM161))&lt;8,IF(ISNUMBER(LARGE((GJG161,GJI161,GJJ161,GJK161,GJL161),1)),LARGE((GJG161,GJI161,GJJ161,GJK161,GJL161),1),0)+IF(ISNUMBER(LARGE((GJG161,GJI161,GJJ161,GJK161,GJL161),2)),LARGE((GJG161,GJI161,GJJ161,GJK161,GJL161),2),0)+GJH161+GJM161,"")</f>
        <v>162.5</v>
      </c>
      <c r="GJO161" s="603" t="s">
        <v>1488</v>
      </c>
      <c r="GJP161" s="662" t="s">
        <v>1768</v>
      </c>
      <c r="GJQ161" s="592"/>
      <c r="GJR161" s="593" t="s">
        <v>401</v>
      </c>
      <c r="GJS161" s="593" t="s">
        <v>66</v>
      </c>
      <c r="GJT161" s="593">
        <v>2006</v>
      </c>
      <c r="GJU161" s="595" t="s">
        <v>44</v>
      </c>
      <c r="GJV161" s="596" t="s">
        <v>46</v>
      </c>
      <c r="GJW161" s="593">
        <v>162.5</v>
      </c>
      <c r="GJX161" s="593"/>
      <c r="GJY161" s="593">
        <v>0</v>
      </c>
      <c r="GJZ161" s="593"/>
      <c r="GKA161" s="593"/>
      <c r="GKB161" s="593"/>
      <c r="GKC161" s="594"/>
      <c r="GKD161" s="593">
        <f>IF((ISBLANK(GJW161)+ISBLANK(GJY161)+ISBLANK(GJX161)+ISBLANK(GJZ161)+ISBLANK(GKA161)+ISBLANK(GKB161)+ISBLANK(GKC161))&lt;8,IF(ISNUMBER(LARGE((GJW161,GJY161,GJZ161,GKA161,GKB161),1)),LARGE((GJW161,GJY161,GJZ161,GKA161,GKB161),1),0)+IF(ISNUMBER(LARGE((GJW161,GJY161,GJZ161,GKA161,GKB161),2)),LARGE((GJW161,GJY161,GJZ161,GKA161,GKB161),2),0)+GJX161+GKC161,"")</f>
        <v>162.5</v>
      </c>
      <c r="GKE161" s="603" t="s">
        <v>1488</v>
      </c>
      <c r="GKF161" s="662" t="s">
        <v>1768</v>
      </c>
      <c r="GKG161" s="592"/>
      <c r="GKH161" s="593" t="s">
        <v>401</v>
      </c>
      <c r="GKI161" s="593" t="s">
        <v>66</v>
      </c>
      <c r="GKJ161" s="593">
        <v>2006</v>
      </c>
      <c r="GKK161" s="595" t="s">
        <v>44</v>
      </c>
      <c r="GKL161" s="596" t="s">
        <v>46</v>
      </c>
      <c r="GKM161" s="593">
        <v>162.5</v>
      </c>
      <c r="GKN161" s="593"/>
      <c r="GKO161" s="593">
        <v>0</v>
      </c>
      <c r="GKP161" s="593"/>
      <c r="GKQ161" s="593"/>
      <c r="GKR161" s="593"/>
      <c r="GKS161" s="594"/>
      <c r="GKT161" s="593">
        <f>IF((ISBLANK(GKM161)+ISBLANK(GKO161)+ISBLANK(GKN161)+ISBLANK(GKP161)+ISBLANK(GKQ161)+ISBLANK(GKR161)+ISBLANK(GKS161))&lt;8,IF(ISNUMBER(LARGE((GKM161,GKO161,GKP161,GKQ161,GKR161),1)),LARGE((GKM161,GKO161,GKP161,GKQ161,GKR161),1),0)+IF(ISNUMBER(LARGE((GKM161,GKO161,GKP161,GKQ161,GKR161),2)),LARGE((GKM161,GKO161,GKP161,GKQ161,GKR161),2),0)+GKN161+GKS161,"")</f>
        <v>162.5</v>
      </c>
      <c r="GKU161" s="603" t="s">
        <v>1488</v>
      </c>
      <c r="GKV161" s="662" t="s">
        <v>1768</v>
      </c>
      <c r="GKW161" s="592"/>
      <c r="GKX161" s="593" t="s">
        <v>401</v>
      </c>
      <c r="GKY161" s="593" t="s">
        <v>66</v>
      </c>
      <c r="GKZ161" s="593">
        <v>2006</v>
      </c>
      <c r="GLA161" s="595" t="s">
        <v>44</v>
      </c>
      <c r="GLB161" s="596" t="s">
        <v>46</v>
      </c>
      <c r="GLC161" s="593">
        <v>162.5</v>
      </c>
      <c r="GLD161" s="593"/>
      <c r="GLE161" s="593">
        <v>0</v>
      </c>
      <c r="GLF161" s="593"/>
      <c r="GLG161" s="593"/>
      <c r="GLH161" s="593"/>
      <c r="GLI161" s="594"/>
      <c r="GLJ161" s="593">
        <f>IF((ISBLANK(GLC161)+ISBLANK(GLE161)+ISBLANK(GLD161)+ISBLANK(GLF161)+ISBLANK(GLG161)+ISBLANK(GLH161)+ISBLANK(GLI161))&lt;8,IF(ISNUMBER(LARGE((GLC161,GLE161,GLF161,GLG161,GLH161),1)),LARGE((GLC161,GLE161,GLF161,GLG161,GLH161),1),0)+IF(ISNUMBER(LARGE((GLC161,GLE161,GLF161,GLG161,GLH161),2)),LARGE((GLC161,GLE161,GLF161,GLG161,GLH161),2),0)+GLD161+GLI161,"")</f>
        <v>162.5</v>
      </c>
      <c r="GLK161" s="603" t="s">
        <v>1488</v>
      </c>
      <c r="GLL161" s="662" t="s">
        <v>1768</v>
      </c>
      <c r="GLM161" s="592"/>
      <c r="GLN161" s="593" t="s">
        <v>401</v>
      </c>
      <c r="GLO161" s="593" t="s">
        <v>66</v>
      </c>
      <c r="GLP161" s="593">
        <v>2006</v>
      </c>
      <c r="GLQ161" s="595" t="s">
        <v>44</v>
      </c>
      <c r="GLR161" s="596" t="s">
        <v>46</v>
      </c>
      <c r="GLS161" s="593">
        <v>162.5</v>
      </c>
      <c r="GLT161" s="593"/>
      <c r="GLU161" s="593">
        <v>0</v>
      </c>
      <c r="GLV161" s="593"/>
      <c r="GLW161" s="593"/>
      <c r="GLX161" s="593"/>
      <c r="GLY161" s="594"/>
      <c r="GLZ161" s="593">
        <f>IF((ISBLANK(GLS161)+ISBLANK(GLU161)+ISBLANK(GLT161)+ISBLANK(GLV161)+ISBLANK(GLW161)+ISBLANK(GLX161)+ISBLANK(GLY161))&lt;8,IF(ISNUMBER(LARGE((GLS161,GLU161,GLV161,GLW161,GLX161),1)),LARGE((GLS161,GLU161,GLV161,GLW161,GLX161),1),0)+IF(ISNUMBER(LARGE((GLS161,GLU161,GLV161,GLW161,GLX161),2)),LARGE((GLS161,GLU161,GLV161,GLW161,GLX161),2),0)+GLT161+GLY161,"")</f>
        <v>162.5</v>
      </c>
      <c r="GMA161" s="603" t="s">
        <v>1488</v>
      </c>
      <c r="GMB161" s="662" t="s">
        <v>1768</v>
      </c>
      <c r="GMC161" s="592"/>
      <c r="GMD161" s="593" t="s">
        <v>401</v>
      </c>
      <c r="GME161" s="593" t="s">
        <v>66</v>
      </c>
      <c r="GMF161" s="593">
        <v>2006</v>
      </c>
      <c r="GMG161" s="595" t="s">
        <v>44</v>
      </c>
      <c r="GMH161" s="596" t="s">
        <v>46</v>
      </c>
      <c r="GMI161" s="593">
        <v>162.5</v>
      </c>
      <c r="GMJ161" s="593"/>
      <c r="GMK161" s="593">
        <v>0</v>
      </c>
      <c r="GML161" s="593"/>
      <c r="GMM161" s="593"/>
      <c r="GMN161" s="593"/>
      <c r="GMO161" s="594"/>
      <c r="GMP161" s="593">
        <f>IF((ISBLANK(GMI161)+ISBLANK(GMK161)+ISBLANK(GMJ161)+ISBLANK(GML161)+ISBLANK(GMM161)+ISBLANK(GMN161)+ISBLANK(GMO161))&lt;8,IF(ISNUMBER(LARGE((GMI161,GMK161,GML161,GMM161,GMN161),1)),LARGE((GMI161,GMK161,GML161,GMM161,GMN161),1),0)+IF(ISNUMBER(LARGE((GMI161,GMK161,GML161,GMM161,GMN161),2)),LARGE((GMI161,GMK161,GML161,GMM161,GMN161),2),0)+GMJ161+GMO161,"")</f>
        <v>162.5</v>
      </c>
      <c r="GMQ161" s="603" t="s">
        <v>1488</v>
      </c>
      <c r="GMR161" s="662" t="s">
        <v>1768</v>
      </c>
      <c r="GMS161" s="592"/>
      <c r="GMT161" s="593" t="s">
        <v>401</v>
      </c>
      <c r="GMU161" s="593" t="s">
        <v>66</v>
      </c>
      <c r="GMV161" s="593">
        <v>2006</v>
      </c>
      <c r="GMW161" s="595" t="s">
        <v>44</v>
      </c>
      <c r="GMX161" s="596" t="s">
        <v>46</v>
      </c>
      <c r="GMY161" s="593">
        <v>162.5</v>
      </c>
      <c r="GMZ161" s="593"/>
      <c r="GNA161" s="593">
        <v>0</v>
      </c>
      <c r="GNB161" s="593"/>
      <c r="GNC161" s="593"/>
      <c r="GND161" s="593"/>
      <c r="GNE161" s="594"/>
      <c r="GNF161" s="593">
        <f>IF((ISBLANK(GMY161)+ISBLANK(GNA161)+ISBLANK(GMZ161)+ISBLANK(GNB161)+ISBLANK(GNC161)+ISBLANK(GND161)+ISBLANK(GNE161))&lt;8,IF(ISNUMBER(LARGE((GMY161,GNA161,GNB161,GNC161,GND161),1)),LARGE((GMY161,GNA161,GNB161,GNC161,GND161),1),0)+IF(ISNUMBER(LARGE((GMY161,GNA161,GNB161,GNC161,GND161),2)),LARGE((GMY161,GNA161,GNB161,GNC161,GND161),2),0)+GMZ161+GNE161,"")</f>
        <v>162.5</v>
      </c>
      <c r="GNG161" s="603" t="s">
        <v>1488</v>
      </c>
      <c r="GNH161" s="662" t="s">
        <v>1768</v>
      </c>
      <c r="GNI161" s="592"/>
      <c r="GNJ161" s="593" t="s">
        <v>401</v>
      </c>
      <c r="GNK161" s="593" t="s">
        <v>66</v>
      </c>
      <c r="GNL161" s="593">
        <v>2006</v>
      </c>
      <c r="GNM161" s="595" t="s">
        <v>44</v>
      </c>
      <c r="GNN161" s="596" t="s">
        <v>46</v>
      </c>
      <c r="GNO161" s="593">
        <v>162.5</v>
      </c>
      <c r="GNP161" s="593"/>
      <c r="GNQ161" s="593">
        <v>0</v>
      </c>
      <c r="GNR161" s="593"/>
      <c r="GNS161" s="593"/>
      <c r="GNT161" s="593"/>
      <c r="GNU161" s="594"/>
      <c r="GNV161" s="593">
        <f>IF((ISBLANK(GNO161)+ISBLANK(GNQ161)+ISBLANK(GNP161)+ISBLANK(GNR161)+ISBLANK(GNS161)+ISBLANK(GNT161)+ISBLANK(GNU161))&lt;8,IF(ISNUMBER(LARGE((GNO161,GNQ161,GNR161,GNS161,GNT161),1)),LARGE((GNO161,GNQ161,GNR161,GNS161,GNT161),1),0)+IF(ISNUMBER(LARGE((GNO161,GNQ161,GNR161,GNS161,GNT161),2)),LARGE((GNO161,GNQ161,GNR161,GNS161,GNT161),2),0)+GNP161+GNU161,"")</f>
        <v>162.5</v>
      </c>
      <c r="GNW161" s="603" t="s">
        <v>1488</v>
      </c>
      <c r="GNX161" s="662" t="s">
        <v>1768</v>
      </c>
      <c r="GNY161" s="592"/>
      <c r="GNZ161" s="593" t="s">
        <v>401</v>
      </c>
      <c r="GOA161" s="593" t="s">
        <v>66</v>
      </c>
      <c r="GOB161" s="593">
        <v>2006</v>
      </c>
      <c r="GOC161" s="595" t="s">
        <v>44</v>
      </c>
      <c r="GOD161" s="596" t="s">
        <v>46</v>
      </c>
      <c r="GOE161" s="593">
        <v>162.5</v>
      </c>
      <c r="GOF161" s="593"/>
      <c r="GOG161" s="593">
        <v>0</v>
      </c>
      <c r="GOH161" s="593"/>
      <c r="GOI161" s="593"/>
      <c r="GOJ161" s="593"/>
      <c r="GOK161" s="594"/>
      <c r="GOL161" s="593">
        <f>IF((ISBLANK(GOE161)+ISBLANK(GOG161)+ISBLANK(GOF161)+ISBLANK(GOH161)+ISBLANK(GOI161)+ISBLANK(GOJ161)+ISBLANK(GOK161))&lt;8,IF(ISNUMBER(LARGE((GOE161,GOG161,GOH161,GOI161,GOJ161),1)),LARGE((GOE161,GOG161,GOH161,GOI161,GOJ161),1),0)+IF(ISNUMBER(LARGE((GOE161,GOG161,GOH161,GOI161,GOJ161),2)),LARGE((GOE161,GOG161,GOH161,GOI161,GOJ161),2),0)+GOF161+GOK161,"")</f>
        <v>162.5</v>
      </c>
      <c r="GOM161" s="603" t="s">
        <v>1488</v>
      </c>
      <c r="GON161" s="662" t="s">
        <v>1768</v>
      </c>
      <c r="GOO161" s="592"/>
      <c r="GOP161" s="593" t="s">
        <v>401</v>
      </c>
      <c r="GOQ161" s="593" t="s">
        <v>66</v>
      </c>
      <c r="GOR161" s="593">
        <v>2006</v>
      </c>
      <c r="GOS161" s="595" t="s">
        <v>44</v>
      </c>
      <c r="GOT161" s="596" t="s">
        <v>46</v>
      </c>
      <c r="GOU161" s="593">
        <v>162.5</v>
      </c>
      <c r="GOV161" s="593"/>
      <c r="GOW161" s="593">
        <v>0</v>
      </c>
      <c r="GOX161" s="593"/>
      <c r="GOY161" s="593"/>
      <c r="GOZ161" s="593"/>
      <c r="GPA161" s="594"/>
      <c r="GPB161" s="593">
        <f>IF((ISBLANK(GOU161)+ISBLANK(GOW161)+ISBLANK(GOV161)+ISBLANK(GOX161)+ISBLANK(GOY161)+ISBLANK(GOZ161)+ISBLANK(GPA161))&lt;8,IF(ISNUMBER(LARGE((GOU161,GOW161,GOX161,GOY161,GOZ161),1)),LARGE((GOU161,GOW161,GOX161,GOY161,GOZ161),1),0)+IF(ISNUMBER(LARGE((GOU161,GOW161,GOX161,GOY161,GOZ161),2)),LARGE((GOU161,GOW161,GOX161,GOY161,GOZ161),2),0)+GOV161+GPA161,"")</f>
        <v>162.5</v>
      </c>
      <c r="GPC161" s="603" t="s">
        <v>1488</v>
      </c>
      <c r="GPD161" s="662" t="s">
        <v>1768</v>
      </c>
      <c r="GPE161" s="592"/>
      <c r="GPF161" s="593" t="s">
        <v>401</v>
      </c>
      <c r="GPG161" s="593" t="s">
        <v>66</v>
      </c>
      <c r="GPH161" s="593">
        <v>2006</v>
      </c>
      <c r="GPI161" s="595" t="s">
        <v>44</v>
      </c>
      <c r="GPJ161" s="596" t="s">
        <v>46</v>
      </c>
      <c r="GPK161" s="593">
        <v>162.5</v>
      </c>
      <c r="GPL161" s="593"/>
      <c r="GPM161" s="593">
        <v>0</v>
      </c>
      <c r="GPN161" s="593"/>
      <c r="GPO161" s="593"/>
      <c r="GPP161" s="593"/>
      <c r="GPQ161" s="594"/>
      <c r="GPR161" s="593">
        <f>IF((ISBLANK(GPK161)+ISBLANK(GPM161)+ISBLANK(GPL161)+ISBLANK(GPN161)+ISBLANK(GPO161)+ISBLANK(GPP161)+ISBLANK(GPQ161))&lt;8,IF(ISNUMBER(LARGE((GPK161,GPM161,GPN161,GPO161,GPP161),1)),LARGE((GPK161,GPM161,GPN161,GPO161,GPP161),1),0)+IF(ISNUMBER(LARGE((GPK161,GPM161,GPN161,GPO161,GPP161),2)),LARGE((GPK161,GPM161,GPN161,GPO161,GPP161),2),0)+GPL161+GPQ161,"")</f>
        <v>162.5</v>
      </c>
      <c r="GPS161" s="603" t="s">
        <v>1488</v>
      </c>
      <c r="GPT161" s="662" t="s">
        <v>1768</v>
      </c>
      <c r="GPU161" s="592"/>
      <c r="GPV161" s="593" t="s">
        <v>401</v>
      </c>
      <c r="GPW161" s="593" t="s">
        <v>66</v>
      </c>
      <c r="GPX161" s="593">
        <v>2006</v>
      </c>
      <c r="GPY161" s="595" t="s">
        <v>44</v>
      </c>
      <c r="GPZ161" s="596" t="s">
        <v>46</v>
      </c>
      <c r="GQA161" s="593">
        <v>162.5</v>
      </c>
      <c r="GQB161" s="593"/>
      <c r="GQC161" s="593">
        <v>0</v>
      </c>
      <c r="GQD161" s="593"/>
      <c r="GQE161" s="593"/>
      <c r="GQF161" s="593"/>
      <c r="GQG161" s="594"/>
      <c r="GQH161" s="593">
        <f>IF((ISBLANK(GQA161)+ISBLANK(GQC161)+ISBLANK(GQB161)+ISBLANK(GQD161)+ISBLANK(GQE161)+ISBLANK(GQF161)+ISBLANK(GQG161))&lt;8,IF(ISNUMBER(LARGE((GQA161,GQC161,GQD161,GQE161,GQF161),1)),LARGE((GQA161,GQC161,GQD161,GQE161,GQF161),1),0)+IF(ISNUMBER(LARGE((GQA161,GQC161,GQD161,GQE161,GQF161),2)),LARGE((GQA161,GQC161,GQD161,GQE161,GQF161),2),0)+GQB161+GQG161,"")</f>
        <v>162.5</v>
      </c>
      <c r="GQI161" s="603" t="s">
        <v>1488</v>
      </c>
      <c r="GQJ161" s="662" t="s">
        <v>1768</v>
      </c>
      <c r="GQK161" s="592"/>
      <c r="GQL161" s="593" t="s">
        <v>401</v>
      </c>
      <c r="GQM161" s="593" t="s">
        <v>66</v>
      </c>
      <c r="GQN161" s="593">
        <v>2006</v>
      </c>
      <c r="GQO161" s="595" t="s">
        <v>44</v>
      </c>
      <c r="GQP161" s="596" t="s">
        <v>46</v>
      </c>
      <c r="GQQ161" s="593">
        <v>162.5</v>
      </c>
      <c r="GQR161" s="593"/>
      <c r="GQS161" s="593">
        <v>0</v>
      </c>
      <c r="GQT161" s="593"/>
      <c r="GQU161" s="593"/>
      <c r="GQV161" s="593"/>
      <c r="GQW161" s="594"/>
      <c r="GQX161" s="593">
        <f>IF((ISBLANK(GQQ161)+ISBLANK(GQS161)+ISBLANK(GQR161)+ISBLANK(GQT161)+ISBLANK(GQU161)+ISBLANK(GQV161)+ISBLANK(GQW161))&lt;8,IF(ISNUMBER(LARGE((GQQ161,GQS161,GQT161,GQU161,GQV161),1)),LARGE((GQQ161,GQS161,GQT161,GQU161,GQV161),1),0)+IF(ISNUMBER(LARGE((GQQ161,GQS161,GQT161,GQU161,GQV161),2)),LARGE((GQQ161,GQS161,GQT161,GQU161,GQV161),2),0)+GQR161+GQW161,"")</f>
        <v>162.5</v>
      </c>
      <c r="GQY161" s="603" t="s">
        <v>1488</v>
      </c>
      <c r="GQZ161" s="662" t="s">
        <v>1768</v>
      </c>
      <c r="GRA161" s="592"/>
      <c r="GRB161" s="593" t="s">
        <v>401</v>
      </c>
      <c r="GRC161" s="593" t="s">
        <v>66</v>
      </c>
      <c r="GRD161" s="593">
        <v>2006</v>
      </c>
      <c r="GRE161" s="595" t="s">
        <v>44</v>
      </c>
      <c r="GRF161" s="596" t="s">
        <v>46</v>
      </c>
      <c r="GRG161" s="593">
        <v>162.5</v>
      </c>
      <c r="GRH161" s="593"/>
      <c r="GRI161" s="593">
        <v>0</v>
      </c>
      <c r="GRJ161" s="593"/>
      <c r="GRK161" s="593"/>
      <c r="GRL161" s="593"/>
      <c r="GRM161" s="594"/>
      <c r="GRN161" s="593">
        <f>IF((ISBLANK(GRG161)+ISBLANK(GRI161)+ISBLANK(GRH161)+ISBLANK(GRJ161)+ISBLANK(GRK161)+ISBLANK(GRL161)+ISBLANK(GRM161))&lt;8,IF(ISNUMBER(LARGE((GRG161,GRI161,GRJ161,GRK161,GRL161),1)),LARGE((GRG161,GRI161,GRJ161,GRK161,GRL161),1),0)+IF(ISNUMBER(LARGE((GRG161,GRI161,GRJ161,GRK161,GRL161),2)),LARGE((GRG161,GRI161,GRJ161,GRK161,GRL161),2),0)+GRH161+GRM161,"")</f>
        <v>162.5</v>
      </c>
      <c r="GRO161" s="603" t="s">
        <v>1488</v>
      </c>
      <c r="GRP161" s="662" t="s">
        <v>1768</v>
      </c>
      <c r="GRQ161" s="592"/>
      <c r="GRR161" s="593" t="s">
        <v>401</v>
      </c>
      <c r="GRS161" s="593" t="s">
        <v>66</v>
      </c>
      <c r="GRT161" s="593">
        <v>2006</v>
      </c>
      <c r="GRU161" s="595" t="s">
        <v>44</v>
      </c>
      <c r="GRV161" s="596" t="s">
        <v>46</v>
      </c>
      <c r="GRW161" s="593">
        <v>162.5</v>
      </c>
      <c r="GRX161" s="593"/>
      <c r="GRY161" s="593">
        <v>0</v>
      </c>
      <c r="GRZ161" s="593"/>
      <c r="GSA161" s="593"/>
      <c r="GSB161" s="593"/>
      <c r="GSC161" s="594"/>
      <c r="GSD161" s="593">
        <f>IF((ISBLANK(GRW161)+ISBLANK(GRY161)+ISBLANK(GRX161)+ISBLANK(GRZ161)+ISBLANK(GSA161)+ISBLANK(GSB161)+ISBLANK(GSC161))&lt;8,IF(ISNUMBER(LARGE((GRW161,GRY161,GRZ161,GSA161,GSB161),1)),LARGE((GRW161,GRY161,GRZ161,GSA161,GSB161),1),0)+IF(ISNUMBER(LARGE((GRW161,GRY161,GRZ161,GSA161,GSB161),2)),LARGE((GRW161,GRY161,GRZ161,GSA161,GSB161),2),0)+GRX161+GSC161,"")</f>
        <v>162.5</v>
      </c>
      <c r="GSE161" s="603" t="s">
        <v>1488</v>
      </c>
      <c r="GSF161" s="662" t="s">
        <v>1768</v>
      </c>
      <c r="GSG161" s="592"/>
      <c r="GSH161" s="593" t="s">
        <v>401</v>
      </c>
      <c r="GSI161" s="593" t="s">
        <v>66</v>
      </c>
      <c r="GSJ161" s="593">
        <v>2006</v>
      </c>
      <c r="GSK161" s="595" t="s">
        <v>44</v>
      </c>
      <c r="GSL161" s="596" t="s">
        <v>46</v>
      </c>
      <c r="GSM161" s="593">
        <v>162.5</v>
      </c>
      <c r="GSN161" s="593"/>
      <c r="GSO161" s="593">
        <v>0</v>
      </c>
      <c r="GSP161" s="593"/>
      <c r="GSQ161" s="593"/>
      <c r="GSR161" s="593"/>
      <c r="GSS161" s="594"/>
      <c r="GST161" s="593">
        <f>IF((ISBLANK(GSM161)+ISBLANK(GSO161)+ISBLANK(GSN161)+ISBLANK(GSP161)+ISBLANK(GSQ161)+ISBLANK(GSR161)+ISBLANK(GSS161))&lt;8,IF(ISNUMBER(LARGE((GSM161,GSO161,GSP161,GSQ161,GSR161),1)),LARGE((GSM161,GSO161,GSP161,GSQ161,GSR161),1),0)+IF(ISNUMBER(LARGE((GSM161,GSO161,GSP161,GSQ161,GSR161),2)),LARGE((GSM161,GSO161,GSP161,GSQ161,GSR161),2),0)+GSN161+GSS161,"")</f>
        <v>162.5</v>
      </c>
      <c r="GSU161" s="603" t="s">
        <v>1488</v>
      </c>
      <c r="GSV161" s="662" t="s">
        <v>1768</v>
      </c>
      <c r="GSW161" s="592"/>
      <c r="GSX161" s="593" t="s">
        <v>401</v>
      </c>
      <c r="GSY161" s="593" t="s">
        <v>66</v>
      </c>
      <c r="GSZ161" s="593">
        <v>2006</v>
      </c>
      <c r="GTA161" s="595" t="s">
        <v>44</v>
      </c>
      <c r="GTB161" s="596" t="s">
        <v>46</v>
      </c>
      <c r="GTC161" s="593">
        <v>162.5</v>
      </c>
      <c r="GTD161" s="593"/>
      <c r="GTE161" s="593">
        <v>0</v>
      </c>
      <c r="GTF161" s="593"/>
      <c r="GTG161" s="593"/>
      <c r="GTH161" s="593"/>
      <c r="GTI161" s="594"/>
      <c r="GTJ161" s="593">
        <f>IF((ISBLANK(GTC161)+ISBLANK(GTE161)+ISBLANK(GTD161)+ISBLANK(GTF161)+ISBLANK(GTG161)+ISBLANK(GTH161)+ISBLANK(GTI161))&lt;8,IF(ISNUMBER(LARGE((GTC161,GTE161,GTF161,GTG161,GTH161),1)),LARGE((GTC161,GTE161,GTF161,GTG161,GTH161),1),0)+IF(ISNUMBER(LARGE((GTC161,GTE161,GTF161,GTG161,GTH161),2)),LARGE((GTC161,GTE161,GTF161,GTG161,GTH161),2),0)+GTD161+GTI161,"")</f>
        <v>162.5</v>
      </c>
      <c r="GTK161" s="603" t="s">
        <v>1488</v>
      </c>
      <c r="GTL161" s="662" t="s">
        <v>1768</v>
      </c>
      <c r="GTM161" s="592"/>
      <c r="GTN161" s="593" t="s">
        <v>401</v>
      </c>
      <c r="GTO161" s="593" t="s">
        <v>66</v>
      </c>
      <c r="GTP161" s="593">
        <v>2006</v>
      </c>
      <c r="GTQ161" s="595" t="s">
        <v>44</v>
      </c>
      <c r="GTR161" s="596" t="s">
        <v>46</v>
      </c>
      <c r="GTS161" s="593">
        <v>162.5</v>
      </c>
      <c r="GTT161" s="593"/>
      <c r="GTU161" s="593">
        <v>0</v>
      </c>
      <c r="GTV161" s="593"/>
      <c r="GTW161" s="593"/>
      <c r="GTX161" s="593"/>
      <c r="GTY161" s="594"/>
      <c r="GTZ161" s="593">
        <f>IF((ISBLANK(GTS161)+ISBLANK(GTU161)+ISBLANK(GTT161)+ISBLANK(GTV161)+ISBLANK(GTW161)+ISBLANK(GTX161)+ISBLANK(GTY161))&lt;8,IF(ISNUMBER(LARGE((GTS161,GTU161,GTV161,GTW161,GTX161),1)),LARGE((GTS161,GTU161,GTV161,GTW161,GTX161),1),0)+IF(ISNUMBER(LARGE((GTS161,GTU161,GTV161,GTW161,GTX161),2)),LARGE((GTS161,GTU161,GTV161,GTW161,GTX161),2),0)+GTT161+GTY161,"")</f>
        <v>162.5</v>
      </c>
      <c r="GUA161" s="603" t="s">
        <v>1488</v>
      </c>
      <c r="GUB161" s="662" t="s">
        <v>1768</v>
      </c>
      <c r="GUC161" s="592"/>
      <c r="GUD161" s="593" t="s">
        <v>401</v>
      </c>
      <c r="GUE161" s="593" t="s">
        <v>66</v>
      </c>
      <c r="GUF161" s="593">
        <v>2006</v>
      </c>
      <c r="GUG161" s="595" t="s">
        <v>44</v>
      </c>
      <c r="GUH161" s="596" t="s">
        <v>46</v>
      </c>
      <c r="GUI161" s="593">
        <v>162.5</v>
      </c>
      <c r="GUJ161" s="593"/>
      <c r="GUK161" s="593">
        <v>0</v>
      </c>
      <c r="GUL161" s="593"/>
      <c r="GUM161" s="593"/>
      <c r="GUN161" s="593"/>
      <c r="GUO161" s="594"/>
      <c r="GUP161" s="593">
        <f>IF((ISBLANK(GUI161)+ISBLANK(GUK161)+ISBLANK(GUJ161)+ISBLANK(GUL161)+ISBLANK(GUM161)+ISBLANK(GUN161)+ISBLANK(GUO161))&lt;8,IF(ISNUMBER(LARGE((GUI161,GUK161,GUL161,GUM161,GUN161),1)),LARGE((GUI161,GUK161,GUL161,GUM161,GUN161),1),0)+IF(ISNUMBER(LARGE((GUI161,GUK161,GUL161,GUM161,GUN161),2)),LARGE((GUI161,GUK161,GUL161,GUM161,GUN161),2),0)+GUJ161+GUO161,"")</f>
        <v>162.5</v>
      </c>
      <c r="GUQ161" s="603" t="s">
        <v>1488</v>
      </c>
      <c r="GUR161" s="662" t="s">
        <v>1768</v>
      </c>
      <c r="GUS161" s="592"/>
      <c r="GUT161" s="593" t="s">
        <v>401</v>
      </c>
      <c r="GUU161" s="593" t="s">
        <v>66</v>
      </c>
      <c r="GUV161" s="593">
        <v>2006</v>
      </c>
      <c r="GUW161" s="595" t="s">
        <v>44</v>
      </c>
      <c r="GUX161" s="596" t="s">
        <v>46</v>
      </c>
      <c r="GUY161" s="593">
        <v>162.5</v>
      </c>
      <c r="GUZ161" s="593"/>
      <c r="GVA161" s="593">
        <v>0</v>
      </c>
      <c r="GVB161" s="593"/>
      <c r="GVC161" s="593"/>
      <c r="GVD161" s="593"/>
      <c r="GVE161" s="594"/>
      <c r="GVF161" s="593">
        <f>IF((ISBLANK(GUY161)+ISBLANK(GVA161)+ISBLANK(GUZ161)+ISBLANK(GVB161)+ISBLANK(GVC161)+ISBLANK(GVD161)+ISBLANK(GVE161))&lt;8,IF(ISNUMBER(LARGE((GUY161,GVA161,GVB161,GVC161,GVD161),1)),LARGE((GUY161,GVA161,GVB161,GVC161,GVD161),1),0)+IF(ISNUMBER(LARGE((GUY161,GVA161,GVB161,GVC161,GVD161),2)),LARGE((GUY161,GVA161,GVB161,GVC161,GVD161),2),0)+GUZ161+GVE161,"")</f>
        <v>162.5</v>
      </c>
      <c r="GVG161" s="603" t="s">
        <v>1488</v>
      </c>
      <c r="GVH161" s="662" t="s">
        <v>1768</v>
      </c>
      <c r="GVI161" s="592"/>
      <c r="GVJ161" s="593" t="s">
        <v>401</v>
      </c>
      <c r="GVK161" s="593" t="s">
        <v>66</v>
      </c>
      <c r="GVL161" s="593">
        <v>2006</v>
      </c>
      <c r="GVM161" s="595" t="s">
        <v>44</v>
      </c>
      <c r="GVN161" s="596" t="s">
        <v>46</v>
      </c>
      <c r="GVO161" s="593">
        <v>162.5</v>
      </c>
      <c r="GVP161" s="593"/>
      <c r="GVQ161" s="593">
        <v>0</v>
      </c>
      <c r="GVR161" s="593"/>
      <c r="GVS161" s="593"/>
      <c r="GVT161" s="593"/>
      <c r="GVU161" s="594"/>
      <c r="GVV161" s="593">
        <f>IF((ISBLANK(GVO161)+ISBLANK(GVQ161)+ISBLANK(GVP161)+ISBLANK(GVR161)+ISBLANK(GVS161)+ISBLANK(GVT161)+ISBLANK(GVU161))&lt;8,IF(ISNUMBER(LARGE((GVO161,GVQ161,GVR161,GVS161,GVT161),1)),LARGE((GVO161,GVQ161,GVR161,GVS161,GVT161),1),0)+IF(ISNUMBER(LARGE((GVO161,GVQ161,GVR161,GVS161,GVT161),2)),LARGE((GVO161,GVQ161,GVR161,GVS161,GVT161),2),0)+GVP161+GVU161,"")</f>
        <v>162.5</v>
      </c>
      <c r="GVW161" s="603" t="s">
        <v>1488</v>
      </c>
      <c r="GVX161" s="662" t="s">
        <v>1768</v>
      </c>
      <c r="GVY161" s="592"/>
      <c r="GVZ161" s="593" t="s">
        <v>401</v>
      </c>
      <c r="GWA161" s="593" t="s">
        <v>66</v>
      </c>
      <c r="GWB161" s="593">
        <v>2006</v>
      </c>
      <c r="GWC161" s="595" t="s">
        <v>44</v>
      </c>
      <c r="GWD161" s="596" t="s">
        <v>46</v>
      </c>
      <c r="GWE161" s="593">
        <v>162.5</v>
      </c>
      <c r="GWF161" s="593"/>
      <c r="GWG161" s="593">
        <v>0</v>
      </c>
      <c r="GWH161" s="593"/>
      <c r="GWI161" s="593"/>
      <c r="GWJ161" s="593"/>
      <c r="GWK161" s="594"/>
      <c r="GWL161" s="593">
        <f>IF((ISBLANK(GWE161)+ISBLANK(GWG161)+ISBLANK(GWF161)+ISBLANK(GWH161)+ISBLANK(GWI161)+ISBLANK(GWJ161)+ISBLANK(GWK161))&lt;8,IF(ISNUMBER(LARGE((GWE161,GWG161,GWH161,GWI161,GWJ161),1)),LARGE((GWE161,GWG161,GWH161,GWI161,GWJ161),1),0)+IF(ISNUMBER(LARGE((GWE161,GWG161,GWH161,GWI161,GWJ161),2)),LARGE((GWE161,GWG161,GWH161,GWI161,GWJ161),2),0)+GWF161+GWK161,"")</f>
        <v>162.5</v>
      </c>
      <c r="GWM161" s="603" t="s">
        <v>1488</v>
      </c>
      <c r="GWN161" s="662" t="s">
        <v>1768</v>
      </c>
      <c r="GWO161" s="592"/>
      <c r="GWP161" s="593" t="s">
        <v>401</v>
      </c>
      <c r="GWQ161" s="593" t="s">
        <v>66</v>
      </c>
      <c r="GWR161" s="593">
        <v>2006</v>
      </c>
      <c r="GWS161" s="595" t="s">
        <v>44</v>
      </c>
      <c r="GWT161" s="596" t="s">
        <v>46</v>
      </c>
      <c r="GWU161" s="593">
        <v>162.5</v>
      </c>
      <c r="GWV161" s="593"/>
      <c r="GWW161" s="593">
        <v>0</v>
      </c>
      <c r="GWX161" s="593"/>
      <c r="GWY161" s="593"/>
      <c r="GWZ161" s="593"/>
      <c r="GXA161" s="594"/>
      <c r="GXB161" s="593">
        <f>IF((ISBLANK(GWU161)+ISBLANK(GWW161)+ISBLANK(GWV161)+ISBLANK(GWX161)+ISBLANK(GWY161)+ISBLANK(GWZ161)+ISBLANK(GXA161))&lt;8,IF(ISNUMBER(LARGE((GWU161,GWW161,GWX161,GWY161,GWZ161),1)),LARGE((GWU161,GWW161,GWX161,GWY161,GWZ161),1),0)+IF(ISNUMBER(LARGE((GWU161,GWW161,GWX161,GWY161,GWZ161),2)),LARGE((GWU161,GWW161,GWX161,GWY161,GWZ161),2),0)+GWV161+GXA161,"")</f>
        <v>162.5</v>
      </c>
      <c r="GXC161" s="603" t="s">
        <v>1488</v>
      </c>
      <c r="GXD161" s="662" t="s">
        <v>1768</v>
      </c>
      <c r="GXE161" s="592"/>
      <c r="GXF161" s="593" t="s">
        <v>401</v>
      </c>
      <c r="GXG161" s="593" t="s">
        <v>66</v>
      </c>
      <c r="GXH161" s="593">
        <v>2006</v>
      </c>
      <c r="GXI161" s="595" t="s">
        <v>44</v>
      </c>
      <c r="GXJ161" s="596" t="s">
        <v>46</v>
      </c>
      <c r="GXK161" s="593">
        <v>162.5</v>
      </c>
      <c r="GXL161" s="593"/>
      <c r="GXM161" s="593">
        <v>0</v>
      </c>
      <c r="GXN161" s="593"/>
      <c r="GXO161" s="593"/>
      <c r="GXP161" s="593"/>
      <c r="GXQ161" s="594"/>
      <c r="GXR161" s="593">
        <f>IF((ISBLANK(GXK161)+ISBLANK(GXM161)+ISBLANK(GXL161)+ISBLANK(GXN161)+ISBLANK(GXO161)+ISBLANK(GXP161)+ISBLANK(GXQ161))&lt;8,IF(ISNUMBER(LARGE((GXK161,GXM161,GXN161,GXO161,GXP161),1)),LARGE((GXK161,GXM161,GXN161,GXO161,GXP161),1),0)+IF(ISNUMBER(LARGE((GXK161,GXM161,GXN161,GXO161,GXP161),2)),LARGE((GXK161,GXM161,GXN161,GXO161,GXP161),2),0)+GXL161+GXQ161,"")</f>
        <v>162.5</v>
      </c>
      <c r="GXS161" s="603" t="s">
        <v>1488</v>
      </c>
      <c r="GXT161" s="662" t="s">
        <v>1768</v>
      </c>
      <c r="GXU161" s="592"/>
      <c r="GXV161" s="593" t="s">
        <v>401</v>
      </c>
      <c r="GXW161" s="593" t="s">
        <v>66</v>
      </c>
      <c r="GXX161" s="593">
        <v>2006</v>
      </c>
      <c r="GXY161" s="595" t="s">
        <v>44</v>
      </c>
      <c r="GXZ161" s="596" t="s">
        <v>46</v>
      </c>
      <c r="GYA161" s="593">
        <v>162.5</v>
      </c>
      <c r="GYB161" s="593"/>
      <c r="GYC161" s="593">
        <v>0</v>
      </c>
      <c r="GYD161" s="593"/>
      <c r="GYE161" s="593"/>
      <c r="GYF161" s="593"/>
      <c r="GYG161" s="594"/>
      <c r="GYH161" s="593">
        <f>IF((ISBLANK(GYA161)+ISBLANK(GYC161)+ISBLANK(GYB161)+ISBLANK(GYD161)+ISBLANK(GYE161)+ISBLANK(GYF161)+ISBLANK(GYG161))&lt;8,IF(ISNUMBER(LARGE((GYA161,GYC161,GYD161,GYE161,GYF161),1)),LARGE((GYA161,GYC161,GYD161,GYE161,GYF161),1),0)+IF(ISNUMBER(LARGE((GYA161,GYC161,GYD161,GYE161,GYF161),2)),LARGE((GYA161,GYC161,GYD161,GYE161,GYF161),2),0)+GYB161+GYG161,"")</f>
        <v>162.5</v>
      </c>
      <c r="GYI161" s="603" t="s">
        <v>1488</v>
      </c>
      <c r="GYJ161" s="662" t="s">
        <v>1768</v>
      </c>
      <c r="GYK161" s="592"/>
      <c r="GYL161" s="593" t="s">
        <v>401</v>
      </c>
      <c r="GYM161" s="593" t="s">
        <v>66</v>
      </c>
      <c r="GYN161" s="593">
        <v>2006</v>
      </c>
      <c r="GYO161" s="595" t="s">
        <v>44</v>
      </c>
      <c r="GYP161" s="596" t="s">
        <v>46</v>
      </c>
      <c r="GYQ161" s="593">
        <v>162.5</v>
      </c>
      <c r="GYR161" s="593"/>
      <c r="GYS161" s="593">
        <v>0</v>
      </c>
      <c r="GYT161" s="593"/>
      <c r="GYU161" s="593"/>
      <c r="GYV161" s="593"/>
      <c r="GYW161" s="594"/>
      <c r="GYX161" s="593">
        <f>IF((ISBLANK(GYQ161)+ISBLANK(GYS161)+ISBLANK(GYR161)+ISBLANK(GYT161)+ISBLANK(GYU161)+ISBLANK(GYV161)+ISBLANK(GYW161))&lt;8,IF(ISNUMBER(LARGE((GYQ161,GYS161,GYT161,GYU161,GYV161),1)),LARGE((GYQ161,GYS161,GYT161,GYU161,GYV161),1),0)+IF(ISNUMBER(LARGE((GYQ161,GYS161,GYT161,GYU161,GYV161),2)),LARGE((GYQ161,GYS161,GYT161,GYU161,GYV161),2),0)+GYR161+GYW161,"")</f>
        <v>162.5</v>
      </c>
      <c r="GYY161" s="603" t="s">
        <v>1488</v>
      </c>
      <c r="GYZ161" s="662" t="s">
        <v>1768</v>
      </c>
      <c r="GZA161" s="592"/>
      <c r="GZB161" s="593" t="s">
        <v>401</v>
      </c>
      <c r="GZC161" s="593" t="s">
        <v>66</v>
      </c>
      <c r="GZD161" s="593">
        <v>2006</v>
      </c>
      <c r="GZE161" s="595" t="s">
        <v>44</v>
      </c>
      <c r="GZF161" s="596" t="s">
        <v>46</v>
      </c>
      <c r="GZG161" s="593">
        <v>162.5</v>
      </c>
      <c r="GZH161" s="593"/>
      <c r="GZI161" s="593">
        <v>0</v>
      </c>
      <c r="GZJ161" s="593"/>
      <c r="GZK161" s="593"/>
      <c r="GZL161" s="593"/>
      <c r="GZM161" s="594"/>
      <c r="GZN161" s="593">
        <f>IF((ISBLANK(GZG161)+ISBLANK(GZI161)+ISBLANK(GZH161)+ISBLANK(GZJ161)+ISBLANK(GZK161)+ISBLANK(GZL161)+ISBLANK(GZM161))&lt;8,IF(ISNUMBER(LARGE((GZG161,GZI161,GZJ161,GZK161,GZL161),1)),LARGE((GZG161,GZI161,GZJ161,GZK161,GZL161),1),0)+IF(ISNUMBER(LARGE((GZG161,GZI161,GZJ161,GZK161,GZL161),2)),LARGE((GZG161,GZI161,GZJ161,GZK161,GZL161),2),0)+GZH161+GZM161,"")</f>
        <v>162.5</v>
      </c>
      <c r="GZO161" s="603" t="s">
        <v>1488</v>
      </c>
      <c r="GZP161" s="662" t="s">
        <v>1768</v>
      </c>
      <c r="GZQ161" s="592"/>
      <c r="GZR161" s="593" t="s">
        <v>401</v>
      </c>
      <c r="GZS161" s="593" t="s">
        <v>66</v>
      </c>
      <c r="GZT161" s="593">
        <v>2006</v>
      </c>
      <c r="GZU161" s="595" t="s">
        <v>44</v>
      </c>
      <c r="GZV161" s="596" t="s">
        <v>46</v>
      </c>
      <c r="GZW161" s="593">
        <v>162.5</v>
      </c>
      <c r="GZX161" s="593"/>
      <c r="GZY161" s="593">
        <v>0</v>
      </c>
      <c r="GZZ161" s="593"/>
      <c r="HAA161" s="593"/>
      <c r="HAB161" s="593"/>
      <c r="HAC161" s="594"/>
      <c r="HAD161" s="593">
        <f>IF((ISBLANK(GZW161)+ISBLANK(GZY161)+ISBLANK(GZX161)+ISBLANK(GZZ161)+ISBLANK(HAA161)+ISBLANK(HAB161)+ISBLANK(HAC161))&lt;8,IF(ISNUMBER(LARGE((GZW161,GZY161,GZZ161,HAA161,HAB161),1)),LARGE((GZW161,GZY161,GZZ161,HAA161,HAB161),1),0)+IF(ISNUMBER(LARGE((GZW161,GZY161,GZZ161,HAA161,HAB161),2)),LARGE((GZW161,GZY161,GZZ161,HAA161,HAB161),2),0)+GZX161+HAC161,"")</f>
        <v>162.5</v>
      </c>
      <c r="HAE161" s="603" t="s">
        <v>1488</v>
      </c>
      <c r="HAF161" s="662" t="s">
        <v>1768</v>
      </c>
      <c r="HAG161" s="592"/>
      <c r="HAH161" s="593" t="s">
        <v>401</v>
      </c>
      <c r="HAI161" s="593" t="s">
        <v>66</v>
      </c>
      <c r="HAJ161" s="593">
        <v>2006</v>
      </c>
      <c r="HAK161" s="595" t="s">
        <v>44</v>
      </c>
      <c r="HAL161" s="596" t="s">
        <v>46</v>
      </c>
      <c r="HAM161" s="593">
        <v>162.5</v>
      </c>
      <c r="HAN161" s="593"/>
      <c r="HAO161" s="593">
        <v>0</v>
      </c>
      <c r="HAP161" s="593"/>
      <c r="HAQ161" s="593"/>
      <c r="HAR161" s="593"/>
      <c r="HAS161" s="594"/>
      <c r="HAT161" s="593">
        <f>IF((ISBLANK(HAM161)+ISBLANK(HAO161)+ISBLANK(HAN161)+ISBLANK(HAP161)+ISBLANK(HAQ161)+ISBLANK(HAR161)+ISBLANK(HAS161))&lt;8,IF(ISNUMBER(LARGE((HAM161,HAO161,HAP161,HAQ161,HAR161),1)),LARGE((HAM161,HAO161,HAP161,HAQ161,HAR161),1),0)+IF(ISNUMBER(LARGE((HAM161,HAO161,HAP161,HAQ161,HAR161),2)),LARGE((HAM161,HAO161,HAP161,HAQ161,HAR161),2),0)+HAN161+HAS161,"")</f>
        <v>162.5</v>
      </c>
      <c r="HAU161" s="603" t="s">
        <v>1488</v>
      </c>
      <c r="HAV161" s="662" t="s">
        <v>1768</v>
      </c>
      <c r="HAW161" s="592"/>
      <c r="HAX161" s="593" t="s">
        <v>401</v>
      </c>
      <c r="HAY161" s="593" t="s">
        <v>66</v>
      </c>
      <c r="HAZ161" s="593">
        <v>2006</v>
      </c>
      <c r="HBA161" s="595" t="s">
        <v>44</v>
      </c>
      <c r="HBB161" s="596" t="s">
        <v>46</v>
      </c>
      <c r="HBC161" s="593">
        <v>162.5</v>
      </c>
      <c r="HBD161" s="593"/>
      <c r="HBE161" s="593">
        <v>0</v>
      </c>
      <c r="HBF161" s="593"/>
      <c r="HBG161" s="593"/>
      <c r="HBH161" s="593"/>
      <c r="HBI161" s="594"/>
      <c r="HBJ161" s="593">
        <f>IF((ISBLANK(HBC161)+ISBLANK(HBE161)+ISBLANK(HBD161)+ISBLANK(HBF161)+ISBLANK(HBG161)+ISBLANK(HBH161)+ISBLANK(HBI161))&lt;8,IF(ISNUMBER(LARGE((HBC161,HBE161,HBF161,HBG161,HBH161),1)),LARGE((HBC161,HBE161,HBF161,HBG161,HBH161),1),0)+IF(ISNUMBER(LARGE((HBC161,HBE161,HBF161,HBG161,HBH161),2)),LARGE((HBC161,HBE161,HBF161,HBG161,HBH161),2),0)+HBD161+HBI161,"")</f>
        <v>162.5</v>
      </c>
      <c r="HBK161" s="603" t="s">
        <v>1488</v>
      </c>
      <c r="HBL161" s="662" t="s">
        <v>1768</v>
      </c>
      <c r="HBM161" s="592"/>
      <c r="HBN161" s="593" t="s">
        <v>401</v>
      </c>
      <c r="HBO161" s="593" t="s">
        <v>66</v>
      </c>
      <c r="HBP161" s="593">
        <v>2006</v>
      </c>
      <c r="HBQ161" s="595" t="s">
        <v>44</v>
      </c>
      <c r="HBR161" s="596" t="s">
        <v>46</v>
      </c>
      <c r="HBS161" s="593">
        <v>162.5</v>
      </c>
      <c r="HBT161" s="593"/>
      <c r="HBU161" s="593">
        <v>0</v>
      </c>
      <c r="HBV161" s="593"/>
      <c r="HBW161" s="593"/>
      <c r="HBX161" s="593"/>
      <c r="HBY161" s="594"/>
      <c r="HBZ161" s="593">
        <f>IF((ISBLANK(HBS161)+ISBLANK(HBU161)+ISBLANK(HBT161)+ISBLANK(HBV161)+ISBLANK(HBW161)+ISBLANK(HBX161)+ISBLANK(HBY161))&lt;8,IF(ISNUMBER(LARGE((HBS161,HBU161,HBV161,HBW161,HBX161),1)),LARGE((HBS161,HBU161,HBV161,HBW161,HBX161),1),0)+IF(ISNUMBER(LARGE((HBS161,HBU161,HBV161,HBW161,HBX161),2)),LARGE((HBS161,HBU161,HBV161,HBW161,HBX161),2),0)+HBT161+HBY161,"")</f>
        <v>162.5</v>
      </c>
      <c r="HCA161" s="603" t="s">
        <v>1488</v>
      </c>
      <c r="HCB161" s="662" t="s">
        <v>1768</v>
      </c>
      <c r="HCC161" s="592"/>
      <c r="HCD161" s="593" t="s">
        <v>401</v>
      </c>
      <c r="HCE161" s="593" t="s">
        <v>66</v>
      </c>
      <c r="HCF161" s="593">
        <v>2006</v>
      </c>
      <c r="HCG161" s="595" t="s">
        <v>44</v>
      </c>
      <c r="HCH161" s="596" t="s">
        <v>46</v>
      </c>
      <c r="HCI161" s="593">
        <v>162.5</v>
      </c>
      <c r="HCJ161" s="593"/>
      <c r="HCK161" s="593">
        <v>0</v>
      </c>
      <c r="HCL161" s="593"/>
      <c r="HCM161" s="593"/>
      <c r="HCN161" s="593"/>
      <c r="HCO161" s="594"/>
      <c r="HCP161" s="593">
        <f>IF((ISBLANK(HCI161)+ISBLANK(HCK161)+ISBLANK(HCJ161)+ISBLANK(HCL161)+ISBLANK(HCM161)+ISBLANK(HCN161)+ISBLANK(HCO161))&lt;8,IF(ISNUMBER(LARGE((HCI161,HCK161,HCL161,HCM161,HCN161),1)),LARGE((HCI161,HCK161,HCL161,HCM161,HCN161),1),0)+IF(ISNUMBER(LARGE((HCI161,HCK161,HCL161,HCM161,HCN161),2)),LARGE((HCI161,HCK161,HCL161,HCM161,HCN161),2),0)+HCJ161+HCO161,"")</f>
        <v>162.5</v>
      </c>
      <c r="HCQ161" s="603" t="s">
        <v>1488</v>
      </c>
      <c r="HCR161" s="662" t="s">
        <v>1768</v>
      </c>
      <c r="HCS161" s="592"/>
      <c r="HCT161" s="593" t="s">
        <v>401</v>
      </c>
      <c r="HCU161" s="593" t="s">
        <v>66</v>
      </c>
      <c r="HCV161" s="593">
        <v>2006</v>
      </c>
      <c r="HCW161" s="595" t="s">
        <v>44</v>
      </c>
      <c r="HCX161" s="596" t="s">
        <v>46</v>
      </c>
      <c r="HCY161" s="593">
        <v>162.5</v>
      </c>
      <c r="HCZ161" s="593"/>
      <c r="HDA161" s="593">
        <v>0</v>
      </c>
      <c r="HDB161" s="593"/>
      <c r="HDC161" s="593"/>
      <c r="HDD161" s="593"/>
      <c r="HDE161" s="594"/>
      <c r="HDF161" s="593">
        <f>IF((ISBLANK(HCY161)+ISBLANK(HDA161)+ISBLANK(HCZ161)+ISBLANK(HDB161)+ISBLANK(HDC161)+ISBLANK(HDD161)+ISBLANK(HDE161))&lt;8,IF(ISNUMBER(LARGE((HCY161,HDA161,HDB161,HDC161,HDD161),1)),LARGE((HCY161,HDA161,HDB161,HDC161,HDD161),1),0)+IF(ISNUMBER(LARGE((HCY161,HDA161,HDB161,HDC161,HDD161),2)),LARGE((HCY161,HDA161,HDB161,HDC161,HDD161),2),0)+HCZ161+HDE161,"")</f>
        <v>162.5</v>
      </c>
      <c r="HDG161" s="603" t="s">
        <v>1488</v>
      </c>
      <c r="HDH161" s="662" t="s">
        <v>1768</v>
      </c>
      <c r="HDI161" s="592"/>
      <c r="HDJ161" s="593" t="s">
        <v>401</v>
      </c>
      <c r="HDK161" s="593" t="s">
        <v>66</v>
      </c>
      <c r="HDL161" s="593">
        <v>2006</v>
      </c>
      <c r="HDM161" s="595" t="s">
        <v>44</v>
      </c>
      <c r="HDN161" s="596" t="s">
        <v>46</v>
      </c>
      <c r="HDO161" s="593">
        <v>162.5</v>
      </c>
      <c r="HDP161" s="593"/>
      <c r="HDQ161" s="593">
        <v>0</v>
      </c>
      <c r="HDR161" s="593"/>
      <c r="HDS161" s="593"/>
      <c r="HDT161" s="593"/>
      <c r="HDU161" s="594"/>
      <c r="HDV161" s="593">
        <f>IF((ISBLANK(HDO161)+ISBLANK(HDQ161)+ISBLANK(HDP161)+ISBLANK(HDR161)+ISBLANK(HDS161)+ISBLANK(HDT161)+ISBLANK(HDU161))&lt;8,IF(ISNUMBER(LARGE((HDO161,HDQ161,HDR161,HDS161,HDT161),1)),LARGE((HDO161,HDQ161,HDR161,HDS161,HDT161),1),0)+IF(ISNUMBER(LARGE((HDO161,HDQ161,HDR161,HDS161,HDT161),2)),LARGE((HDO161,HDQ161,HDR161,HDS161,HDT161),2),0)+HDP161+HDU161,"")</f>
        <v>162.5</v>
      </c>
      <c r="HDW161" s="603" t="s">
        <v>1488</v>
      </c>
      <c r="HDX161" s="662" t="s">
        <v>1768</v>
      </c>
      <c r="HDY161" s="592"/>
      <c r="HDZ161" s="593" t="s">
        <v>401</v>
      </c>
      <c r="HEA161" s="593" t="s">
        <v>66</v>
      </c>
      <c r="HEB161" s="593">
        <v>2006</v>
      </c>
      <c r="HEC161" s="595" t="s">
        <v>44</v>
      </c>
      <c r="HED161" s="596" t="s">
        <v>46</v>
      </c>
      <c r="HEE161" s="593">
        <v>162.5</v>
      </c>
      <c r="HEF161" s="593"/>
      <c r="HEG161" s="593">
        <v>0</v>
      </c>
      <c r="HEH161" s="593"/>
      <c r="HEI161" s="593"/>
      <c r="HEJ161" s="593"/>
      <c r="HEK161" s="594"/>
      <c r="HEL161" s="593">
        <f>IF((ISBLANK(HEE161)+ISBLANK(HEG161)+ISBLANK(HEF161)+ISBLANK(HEH161)+ISBLANK(HEI161)+ISBLANK(HEJ161)+ISBLANK(HEK161))&lt;8,IF(ISNUMBER(LARGE((HEE161,HEG161,HEH161,HEI161,HEJ161),1)),LARGE((HEE161,HEG161,HEH161,HEI161,HEJ161),1),0)+IF(ISNUMBER(LARGE((HEE161,HEG161,HEH161,HEI161,HEJ161),2)),LARGE((HEE161,HEG161,HEH161,HEI161,HEJ161),2),0)+HEF161+HEK161,"")</f>
        <v>162.5</v>
      </c>
      <c r="HEM161" s="603" t="s">
        <v>1488</v>
      </c>
      <c r="HEN161" s="662" t="s">
        <v>1768</v>
      </c>
      <c r="HEO161" s="592"/>
      <c r="HEP161" s="593" t="s">
        <v>401</v>
      </c>
      <c r="HEQ161" s="593" t="s">
        <v>66</v>
      </c>
      <c r="HER161" s="593">
        <v>2006</v>
      </c>
      <c r="HES161" s="595" t="s">
        <v>44</v>
      </c>
      <c r="HET161" s="596" t="s">
        <v>46</v>
      </c>
      <c r="HEU161" s="593">
        <v>162.5</v>
      </c>
      <c r="HEV161" s="593"/>
      <c r="HEW161" s="593">
        <v>0</v>
      </c>
      <c r="HEX161" s="593"/>
      <c r="HEY161" s="593"/>
      <c r="HEZ161" s="593"/>
      <c r="HFA161" s="594"/>
      <c r="HFB161" s="593">
        <f>IF((ISBLANK(HEU161)+ISBLANK(HEW161)+ISBLANK(HEV161)+ISBLANK(HEX161)+ISBLANK(HEY161)+ISBLANK(HEZ161)+ISBLANK(HFA161))&lt;8,IF(ISNUMBER(LARGE((HEU161,HEW161,HEX161,HEY161,HEZ161),1)),LARGE((HEU161,HEW161,HEX161,HEY161,HEZ161),1),0)+IF(ISNUMBER(LARGE((HEU161,HEW161,HEX161,HEY161,HEZ161),2)),LARGE((HEU161,HEW161,HEX161,HEY161,HEZ161),2),0)+HEV161+HFA161,"")</f>
        <v>162.5</v>
      </c>
      <c r="HFC161" s="603" t="s">
        <v>1488</v>
      </c>
      <c r="HFD161" s="662" t="s">
        <v>1768</v>
      </c>
      <c r="HFE161" s="592"/>
      <c r="HFF161" s="593" t="s">
        <v>401</v>
      </c>
      <c r="HFG161" s="593" t="s">
        <v>66</v>
      </c>
      <c r="HFH161" s="593">
        <v>2006</v>
      </c>
      <c r="HFI161" s="595" t="s">
        <v>44</v>
      </c>
      <c r="HFJ161" s="596" t="s">
        <v>46</v>
      </c>
      <c r="HFK161" s="593">
        <v>162.5</v>
      </c>
      <c r="HFL161" s="593"/>
      <c r="HFM161" s="593">
        <v>0</v>
      </c>
      <c r="HFN161" s="593"/>
      <c r="HFO161" s="593"/>
      <c r="HFP161" s="593"/>
      <c r="HFQ161" s="594"/>
      <c r="HFR161" s="593">
        <f>IF((ISBLANK(HFK161)+ISBLANK(HFM161)+ISBLANK(HFL161)+ISBLANK(HFN161)+ISBLANK(HFO161)+ISBLANK(HFP161)+ISBLANK(HFQ161))&lt;8,IF(ISNUMBER(LARGE((HFK161,HFM161,HFN161,HFO161,HFP161),1)),LARGE((HFK161,HFM161,HFN161,HFO161,HFP161),1),0)+IF(ISNUMBER(LARGE((HFK161,HFM161,HFN161,HFO161,HFP161),2)),LARGE((HFK161,HFM161,HFN161,HFO161,HFP161),2),0)+HFL161+HFQ161,"")</f>
        <v>162.5</v>
      </c>
      <c r="HFS161" s="603" t="s">
        <v>1488</v>
      </c>
      <c r="HFT161" s="662" t="s">
        <v>1768</v>
      </c>
      <c r="HFU161" s="592"/>
      <c r="HFV161" s="593" t="s">
        <v>401</v>
      </c>
      <c r="HFW161" s="593" t="s">
        <v>66</v>
      </c>
      <c r="HFX161" s="593">
        <v>2006</v>
      </c>
      <c r="HFY161" s="595" t="s">
        <v>44</v>
      </c>
      <c r="HFZ161" s="596" t="s">
        <v>46</v>
      </c>
      <c r="HGA161" s="593">
        <v>162.5</v>
      </c>
      <c r="HGB161" s="593"/>
      <c r="HGC161" s="593">
        <v>0</v>
      </c>
      <c r="HGD161" s="593"/>
      <c r="HGE161" s="593"/>
      <c r="HGF161" s="593"/>
      <c r="HGG161" s="594"/>
      <c r="HGH161" s="593">
        <f>IF((ISBLANK(HGA161)+ISBLANK(HGC161)+ISBLANK(HGB161)+ISBLANK(HGD161)+ISBLANK(HGE161)+ISBLANK(HGF161)+ISBLANK(HGG161))&lt;8,IF(ISNUMBER(LARGE((HGA161,HGC161,HGD161,HGE161,HGF161),1)),LARGE((HGA161,HGC161,HGD161,HGE161,HGF161),1),0)+IF(ISNUMBER(LARGE((HGA161,HGC161,HGD161,HGE161,HGF161),2)),LARGE((HGA161,HGC161,HGD161,HGE161,HGF161),2),0)+HGB161+HGG161,"")</f>
        <v>162.5</v>
      </c>
      <c r="HGI161" s="603" t="s">
        <v>1488</v>
      </c>
      <c r="HGJ161" s="662" t="s">
        <v>1768</v>
      </c>
      <c r="HGK161" s="592"/>
      <c r="HGL161" s="593" t="s">
        <v>401</v>
      </c>
      <c r="HGM161" s="593" t="s">
        <v>66</v>
      </c>
      <c r="HGN161" s="593">
        <v>2006</v>
      </c>
      <c r="HGO161" s="595" t="s">
        <v>44</v>
      </c>
      <c r="HGP161" s="596" t="s">
        <v>46</v>
      </c>
      <c r="HGQ161" s="593">
        <v>162.5</v>
      </c>
      <c r="HGR161" s="593"/>
      <c r="HGS161" s="593">
        <v>0</v>
      </c>
      <c r="HGT161" s="593"/>
      <c r="HGU161" s="593"/>
      <c r="HGV161" s="593"/>
      <c r="HGW161" s="594"/>
      <c r="HGX161" s="593">
        <f>IF((ISBLANK(HGQ161)+ISBLANK(HGS161)+ISBLANK(HGR161)+ISBLANK(HGT161)+ISBLANK(HGU161)+ISBLANK(HGV161)+ISBLANK(HGW161))&lt;8,IF(ISNUMBER(LARGE((HGQ161,HGS161,HGT161,HGU161,HGV161),1)),LARGE((HGQ161,HGS161,HGT161,HGU161,HGV161),1),0)+IF(ISNUMBER(LARGE((HGQ161,HGS161,HGT161,HGU161,HGV161),2)),LARGE((HGQ161,HGS161,HGT161,HGU161,HGV161),2),0)+HGR161+HGW161,"")</f>
        <v>162.5</v>
      </c>
      <c r="HGY161" s="603" t="s">
        <v>1488</v>
      </c>
      <c r="HGZ161" s="662" t="s">
        <v>1768</v>
      </c>
      <c r="HHA161" s="592"/>
      <c r="HHB161" s="593" t="s">
        <v>401</v>
      </c>
      <c r="HHC161" s="593" t="s">
        <v>66</v>
      </c>
      <c r="HHD161" s="593">
        <v>2006</v>
      </c>
      <c r="HHE161" s="595" t="s">
        <v>44</v>
      </c>
      <c r="HHF161" s="596" t="s">
        <v>46</v>
      </c>
      <c r="HHG161" s="593">
        <v>162.5</v>
      </c>
      <c r="HHH161" s="593"/>
      <c r="HHI161" s="593">
        <v>0</v>
      </c>
      <c r="HHJ161" s="593"/>
      <c r="HHK161" s="593"/>
      <c r="HHL161" s="593"/>
      <c r="HHM161" s="594"/>
      <c r="HHN161" s="593">
        <f>IF((ISBLANK(HHG161)+ISBLANK(HHI161)+ISBLANK(HHH161)+ISBLANK(HHJ161)+ISBLANK(HHK161)+ISBLANK(HHL161)+ISBLANK(HHM161))&lt;8,IF(ISNUMBER(LARGE((HHG161,HHI161,HHJ161,HHK161,HHL161),1)),LARGE((HHG161,HHI161,HHJ161,HHK161,HHL161),1),0)+IF(ISNUMBER(LARGE((HHG161,HHI161,HHJ161,HHK161,HHL161),2)),LARGE((HHG161,HHI161,HHJ161,HHK161,HHL161),2),0)+HHH161+HHM161,"")</f>
        <v>162.5</v>
      </c>
      <c r="HHO161" s="603" t="s">
        <v>1488</v>
      </c>
      <c r="HHP161" s="662" t="s">
        <v>1768</v>
      </c>
      <c r="HHQ161" s="592"/>
      <c r="HHR161" s="593" t="s">
        <v>401</v>
      </c>
      <c r="HHS161" s="593" t="s">
        <v>66</v>
      </c>
      <c r="HHT161" s="593">
        <v>2006</v>
      </c>
      <c r="HHU161" s="595" t="s">
        <v>44</v>
      </c>
      <c r="HHV161" s="596" t="s">
        <v>46</v>
      </c>
      <c r="HHW161" s="593">
        <v>162.5</v>
      </c>
      <c r="HHX161" s="593"/>
      <c r="HHY161" s="593">
        <v>0</v>
      </c>
      <c r="HHZ161" s="593"/>
      <c r="HIA161" s="593"/>
      <c r="HIB161" s="593"/>
      <c r="HIC161" s="594"/>
      <c r="HID161" s="593">
        <f>IF((ISBLANK(HHW161)+ISBLANK(HHY161)+ISBLANK(HHX161)+ISBLANK(HHZ161)+ISBLANK(HIA161)+ISBLANK(HIB161)+ISBLANK(HIC161))&lt;8,IF(ISNUMBER(LARGE((HHW161,HHY161,HHZ161,HIA161,HIB161),1)),LARGE((HHW161,HHY161,HHZ161,HIA161,HIB161),1),0)+IF(ISNUMBER(LARGE((HHW161,HHY161,HHZ161,HIA161,HIB161),2)),LARGE((HHW161,HHY161,HHZ161,HIA161,HIB161),2),0)+HHX161+HIC161,"")</f>
        <v>162.5</v>
      </c>
      <c r="HIE161" s="603" t="s">
        <v>1488</v>
      </c>
      <c r="HIF161" s="662" t="s">
        <v>1768</v>
      </c>
      <c r="HIG161" s="592"/>
      <c r="HIH161" s="593" t="s">
        <v>401</v>
      </c>
      <c r="HII161" s="593" t="s">
        <v>66</v>
      </c>
      <c r="HIJ161" s="593">
        <v>2006</v>
      </c>
      <c r="HIK161" s="595" t="s">
        <v>44</v>
      </c>
      <c r="HIL161" s="596" t="s">
        <v>46</v>
      </c>
      <c r="HIM161" s="593">
        <v>162.5</v>
      </c>
      <c r="HIN161" s="593"/>
      <c r="HIO161" s="593">
        <v>0</v>
      </c>
      <c r="HIP161" s="593"/>
      <c r="HIQ161" s="593"/>
      <c r="HIR161" s="593"/>
      <c r="HIS161" s="594"/>
      <c r="HIT161" s="593">
        <f>IF((ISBLANK(HIM161)+ISBLANK(HIO161)+ISBLANK(HIN161)+ISBLANK(HIP161)+ISBLANK(HIQ161)+ISBLANK(HIR161)+ISBLANK(HIS161))&lt;8,IF(ISNUMBER(LARGE((HIM161,HIO161,HIP161,HIQ161,HIR161),1)),LARGE((HIM161,HIO161,HIP161,HIQ161,HIR161),1),0)+IF(ISNUMBER(LARGE((HIM161,HIO161,HIP161,HIQ161,HIR161),2)),LARGE((HIM161,HIO161,HIP161,HIQ161,HIR161),2),0)+HIN161+HIS161,"")</f>
        <v>162.5</v>
      </c>
      <c r="HIU161" s="603" t="s">
        <v>1488</v>
      </c>
      <c r="HIV161" s="662" t="s">
        <v>1768</v>
      </c>
      <c r="HIW161" s="592"/>
      <c r="HIX161" s="593" t="s">
        <v>401</v>
      </c>
      <c r="HIY161" s="593" t="s">
        <v>66</v>
      </c>
      <c r="HIZ161" s="593">
        <v>2006</v>
      </c>
      <c r="HJA161" s="595" t="s">
        <v>44</v>
      </c>
      <c r="HJB161" s="596" t="s">
        <v>46</v>
      </c>
      <c r="HJC161" s="593">
        <v>162.5</v>
      </c>
      <c r="HJD161" s="593"/>
      <c r="HJE161" s="593">
        <v>0</v>
      </c>
      <c r="HJF161" s="593"/>
      <c r="HJG161" s="593"/>
      <c r="HJH161" s="593"/>
      <c r="HJI161" s="594"/>
      <c r="HJJ161" s="593">
        <f>IF((ISBLANK(HJC161)+ISBLANK(HJE161)+ISBLANK(HJD161)+ISBLANK(HJF161)+ISBLANK(HJG161)+ISBLANK(HJH161)+ISBLANK(HJI161))&lt;8,IF(ISNUMBER(LARGE((HJC161,HJE161,HJF161,HJG161,HJH161),1)),LARGE((HJC161,HJE161,HJF161,HJG161,HJH161),1),0)+IF(ISNUMBER(LARGE((HJC161,HJE161,HJF161,HJG161,HJH161),2)),LARGE((HJC161,HJE161,HJF161,HJG161,HJH161),2),0)+HJD161+HJI161,"")</f>
        <v>162.5</v>
      </c>
      <c r="HJK161" s="603" t="s">
        <v>1488</v>
      </c>
      <c r="HJL161" s="662" t="s">
        <v>1768</v>
      </c>
      <c r="HJM161" s="592"/>
      <c r="HJN161" s="593" t="s">
        <v>401</v>
      </c>
      <c r="HJO161" s="593" t="s">
        <v>66</v>
      </c>
      <c r="HJP161" s="593">
        <v>2006</v>
      </c>
      <c r="HJQ161" s="595" t="s">
        <v>44</v>
      </c>
      <c r="HJR161" s="596" t="s">
        <v>46</v>
      </c>
      <c r="HJS161" s="593">
        <v>162.5</v>
      </c>
      <c r="HJT161" s="593"/>
      <c r="HJU161" s="593">
        <v>0</v>
      </c>
      <c r="HJV161" s="593"/>
      <c r="HJW161" s="593"/>
      <c r="HJX161" s="593"/>
      <c r="HJY161" s="594"/>
      <c r="HJZ161" s="593">
        <f>IF((ISBLANK(HJS161)+ISBLANK(HJU161)+ISBLANK(HJT161)+ISBLANK(HJV161)+ISBLANK(HJW161)+ISBLANK(HJX161)+ISBLANK(HJY161))&lt;8,IF(ISNUMBER(LARGE((HJS161,HJU161,HJV161,HJW161,HJX161),1)),LARGE((HJS161,HJU161,HJV161,HJW161,HJX161),1),0)+IF(ISNUMBER(LARGE((HJS161,HJU161,HJV161,HJW161,HJX161),2)),LARGE((HJS161,HJU161,HJV161,HJW161,HJX161),2),0)+HJT161+HJY161,"")</f>
        <v>162.5</v>
      </c>
      <c r="HKA161" s="603" t="s">
        <v>1488</v>
      </c>
      <c r="HKB161" s="662" t="s">
        <v>1768</v>
      </c>
      <c r="HKC161" s="592"/>
      <c r="HKD161" s="593" t="s">
        <v>401</v>
      </c>
      <c r="HKE161" s="593" t="s">
        <v>66</v>
      </c>
      <c r="HKF161" s="593">
        <v>2006</v>
      </c>
      <c r="HKG161" s="595" t="s">
        <v>44</v>
      </c>
      <c r="HKH161" s="596" t="s">
        <v>46</v>
      </c>
      <c r="HKI161" s="593">
        <v>162.5</v>
      </c>
      <c r="HKJ161" s="593"/>
      <c r="HKK161" s="593">
        <v>0</v>
      </c>
      <c r="HKL161" s="593"/>
      <c r="HKM161" s="593"/>
      <c r="HKN161" s="593"/>
      <c r="HKO161" s="594"/>
      <c r="HKP161" s="593">
        <f>IF((ISBLANK(HKI161)+ISBLANK(HKK161)+ISBLANK(HKJ161)+ISBLANK(HKL161)+ISBLANK(HKM161)+ISBLANK(HKN161)+ISBLANK(HKO161))&lt;8,IF(ISNUMBER(LARGE((HKI161,HKK161,HKL161,HKM161,HKN161),1)),LARGE((HKI161,HKK161,HKL161,HKM161,HKN161),1),0)+IF(ISNUMBER(LARGE((HKI161,HKK161,HKL161,HKM161,HKN161),2)),LARGE((HKI161,HKK161,HKL161,HKM161,HKN161),2),0)+HKJ161+HKO161,"")</f>
        <v>162.5</v>
      </c>
      <c r="HKQ161" s="603" t="s">
        <v>1488</v>
      </c>
      <c r="HKR161" s="662" t="s">
        <v>1768</v>
      </c>
      <c r="HKS161" s="592"/>
      <c r="HKT161" s="593" t="s">
        <v>401</v>
      </c>
      <c r="HKU161" s="593" t="s">
        <v>66</v>
      </c>
      <c r="HKV161" s="593">
        <v>2006</v>
      </c>
      <c r="HKW161" s="595" t="s">
        <v>44</v>
      </c>
      <c r="HKX161" s="596" t="s">
        <v>46</v>
      </c>
      <c r="HKY161" s="593">
        <v>162.5</v>
      </c>
      <c r="HKZ161" s="593"/>
      <c r="HLA161" s="593">
        <v>0</v>
      </c>
      <c r="HLB161" s="593"/>
      <c r="HLC161" s="593"/>
      <c r="HLD161" s="593"/>
      <c r="HLE161" s="594"/>
      <c r="HLF161" s="593">
        <f>IF((ISBLANK(HKY161)+ISBLANK(HLA161)+ISBLANK(HKZ161)+ISBLANK(HLB161)+ISBLANK(HLC161)+ISBLANK(HLD161)+ISBLANK(HLE161))&lt;8,IF(ISNUMBER(LARGE((HKY161,HLA161,HLB161,HLC161,HLD161),1)),LARGE((HKY161,HLA161,HLB161,HLC161,HLD161),1),0)+IF(ISNUMBER(LARGE((HKY161,HLA161,HLB161,HLC161,HLD161),2)),LARGE((HKY161,HLA161,HLB161,HLC161,HLD161),2),0)+HKZ161+HLE161,"")</f>
        <v>162.5</v>
      </c>
      <c r="HLG161" s="603" t="s">
        <v>1488</v>
      </c>
      <c r="HLH161" s="662" t="s">
        <v>1768</v>
      </c>
      <c r="HLI161" s="592"/>
      <c r="HLJ161" s="593" t="s">
        <v>401</v>
      </c>
      <c r="HLK161" s="593" t="s">
        <v>66</v>
      </c>
      <c r="HLL161" s="593">
        <v>2006</v>
      </c>
      <c r="HLM161" s="595" t="s">
        <v>44</v>
      </c>
      <c r="HLN161" s="596" t="s">
        <v>46</v>
      </c>
      <c r="HLO161" s="593">
        <v>162.5</v>
      </c>
      <c r="HLP161" s="593"/>
      <c r="HLQ161" s="593">
        <v>0</v>
      </c>
      <c r="HLR161" s="593"/>
      <c r="HLS161" s="593"/>
      <c r="HLT161" s="593"/>
      <c r="HLU161" s="594"/>
      <c r="HLV161" s="593">
        <f>IF((ISBLANK(HLO161)+ISBLANK(HLQ161)+ISBLANK(HLP161)+ISBLANK(HLR161)+ISBLANK(HLS161)+ISBLANK(HLT161)+ISBLANK(HLU161))&lt;8,IF(ISNUMBER(LARGE((HLO161,HLQ161,HLR161,HLS161,HLT161),1)),LARGE((HLO161,HLQ161,HLR161,HLS161,HLT161),1),0)+IF(ISNUMBER(LARGE((HLO161,HLQ161,HLR161,HLS161,HLT161),2)),LARGE((HLO161,HLQ161,HLR161,HLS161,HLT161),2),0)+HLP161+HLU161,"")</f>
        <v>162.5</v>
      </c>
      <c r="HLW161" s="603" t="s">
        <v>1488</v>
      </c>
      <c r="HLX161" s="662" t="s">
        <v>1768</v>
      </c>
      <c r="HLY161" s="592"/>
      <c r="HLZ161" s="593" t="s">
        <v>401</v>
      </c>
      <c r="HMA161" s="593" t="s">
        <v>66</v>
      </c>
      <c r="HMB161" s="593">
        <v>2006</v>
      </c>
      <c r="HMC161" s="595" t="s">
        <v>44</v>
      </c>
      <c r="HMD161" s="596" t="s">
        <v>46</v>
      </c>
      <c r="HME161" s="593">
        <v>162.5</v>
      </c>
      <c r="HMF161" s="593"/>
      <c r="HMG161" s="593">
        <v>0</v>
      </c>
      <c r="HMH161" s="593"/>
      <c r="HMI161" s="593"/>
      <c r="HMJ161" s="593"/>
      <c r="HMK161" s="594"/>
      <c r="HML161" s="593">
        <f>IF((ISBLANK(HME161)+ISBLANK(HMG161)+ISBLANK(HMF161)+ISBLANK(HMH161)+ISBLANK(HMI161)+ISBLANK(HMJ161)+ISBLANK(HMK161))&lt;8,IF(ISNUMBER(LARGE((HME161,HMG161,HMH161,HMI161,HMJ161),1)),LARGE((HME161,HMG161,HMH161,HMI161,HMJ161),1),0)+IF(ISNUMBER(LARGE((HME161,HMG161,HMH161,HMI161,HMJ161),2)),LARGE((HME161,HMG161,HMH161,HMI161,HMJ161),2),0)+HMF161+HMK161,"")</f>
        <v>162.5</v>
      </c>
      <c r="HMM161" s="603" t="s">
        <v>1488</v>
      </c>
      <c r="HMN161" s="662" t="s">
        <v>1768</v>
      </c>
      <c r="HMO161" s="592"/>
      <c r="HMP161" s="593" t="s">
        <v>401</v>
      </c>
      <c r="HMQ161" s="593" t="s">
        <v>66</v>
      </c>
      <c r="HMR161" s="593">
        <v>2006</v>
      </c>
      <c r="HMS161" s="595" t="s">
        <v>44</v>
      </c>
      <c r="HMT161" s="596" t="s">
        <v>46</v>
      </c>
      <c r="HMU161" s="593">
        <v>162.5</v>
      </c>
      <c r="HMV161" s="593"/>
      <c r="HMW161" s="593">
        <v>0</v>
      </c>
      <c r="HMX161" s="593"/>
      <c r="HMY161" s="593"/>
      <c r="HMZ161" s="593"/>
      <c r="HNA161" s="594"/>
      <c r="HNB161" s="593">
        <f>IF((ISBLANK(HMU161)+ISBLANK(HMW161)+ISBLANK(HMV161)+ISBLANK(HMX161)+ISBLANK(HMY161)+ISBLANK(HMZ161)+ISBLANK(HNA161))&lt;8,IF(ISNUMBER(LARGE((HMU161,HMW161,HMX161,HMY161,HMZ161),1)),LARGE((HMU161,HMW161,HMX161,HMY161,HMZ161),1),0)+IF(ISNUMBER(LARGE((HMU161,HMW161,HMX161,HMY161,HMZ161),2)),LARGE((HMU161,HMW161,HMX161,HMY161,HMZ161),2),0)+HMV161+HNA161,"")</f>
        <v>162.5</v>
      </c>
      <c r="HNC161" s="603" t="s">
        <v>1488</v>
      </c>
      <c r="HND161" s="662" t="s">
        <v>1768</v>
      </c>
      <c r="HNE161" s="592"/>
      <c r="HNF161" s="593" t="s">
        <v>401</v>
      </c>
      <c r="HNG161" s="593" t="s">
        <v>66</v>
      </c>
      <c r="HNH161" s="593">
        <v>2006</v>
      </c>
      <c r="HNI161" s="595" t="s">
        <v>44</v>
      </c>
      <c r="HNJ161" s="596" t="s">
        <v>46</v>
      </c>
      <c r="HNK161" s="593">
        <v>162.5</v>
      </c>
      <c r="HNL161" s="593"/>
      <c r="HNM161" s="593">
        <v>0</v>
      </c>
      <c r="HNN161" s="593"/>
      <c r="HNO161" s="593"/>
      <c r="HNP161" s="593"/>
      <c r="HNQ161" s="594"/>
      <c r="HNR161" s="593">
        <f>IF((ISBLANK(HNK161)+ISBLANK(HNM161)+ISBLANK(HNL161)+ISBLANK(HNN161)+ISBLANK(HNO161)+ISBLANK(HNP161)+ISBLANK(HNQ161))&lt;8,IF(ISNUMBER(LARGE((HNK161,HNM161,HNN161,HNO161,HNP161),1)),LARGE((HNK161,HNM161,HNN161,HNO161,HNP161),1),0)+IF(ISNUMBER(LARGE((HNK161,HNM161,HNN161,HNO161,HNP161),2)),LARGE((HNK161,HNM161,HNN161,HNO161,HNP161),2),0)+HNL161+HNQ161,"")</f>
        <v>162.5</v>
      </c>
      <c r="HNS161" s="603" t="s">
        <v>1488</v>
      </c>
      <c r="HNT161" s="662" t="s">
        <v>1768</v>
      </c>
      <c r="HNU161" s="592"/>
      <c r="HNV161" s="593" t="s">
        <v>401</v>
      </c>
      <c r="HNW161" s="593" t="s">
        <v>66</v>
      </c>
      <c r="HNX161" s="593">
        <v>2006</v>
      </c>
      <c r="HNY161" s="595" t="s">
        <v>44</v>
      </c>
      <c r="HNZ161" s="596" t="s">
        <v>46</v>
      </c>
      <c r="HOA161" s="593">
        <v>162.5</v>
      </c>
      <c r="HOB161" s="593"/>
      <c r="HOC161" s="593">
        <v>0</v>
      </c>
      <c r="HOD161" s="593"/>
      <c r="HOE161" s="593"/>
      <c r="HOF161" s="593"/>
      <c r="HOG161" s="594"/>
      <c r="HOH161" s="593">
        <f>IF((ISBLANK(HOA161)+ISBLANK(HOC161)+ISBLANK(HOB161)+ISBLANK(HOD161)+ISBLANK(HOE161)+ISBLANK(HOF161)+ISBLANK(HOG161))&lt;8,IF(ISNUMBER(LARGE((HOA161,HOC161,HOD161,HOE161,HOF161),1)),LARGE((HOA161,HOC161,HOD161,HOE161,HOF161),1),0)+IF(ISNUMBER(LARGE((HOA161,HOC161,HOD161,HOE161,HOF161),2)),LARGE((HOA161,HOC161,HOD161,HOE161,HOF161),2),0)+HOB161+HOG161,"")</f>
        <v>162.5</v>
      </c>
      <c r="HOI161" s="603" t="s">
        <v>1488</v>
      </c>
      <c r="HOJ161" s="662" t="s">
        <v>1768</v>
      </c>
      <c r="HOK161" s="592"/>
      <c r="HOL161" s="593" t="s">
        <v>401</v>
      </c>
      <c r="HOM161" s="593" t="s">
        <v>66</v>
      </c>
      <c r="HON161" s="593">
        <v>2006</v>
      </c>
      <c r="HOO161" s="595" t="s">
        <v>44</v>
      </c>
      <c r="HOP161" s="596" t="s">
        <v>46</v>
      </c>
      <c r="HOQ161" s="593">
        <v>162.5</v>
      </c>
      <c r="HOR161" s="593"/>
      <c r="HOS161" s="593">
        <v>0</v>
      </c>
      <c r="HOT161" s="593"/>
      <c r="HOU161" s="593"/>
      <c r="HOV161" s="593"/>
      <c r="HOW161" s="594"/>
      <c r="HOX161" s="593">
        <f>IF((ISBLANK(HOQ161)+ISBLANK(HOS161)+ISBLANK(HOR161)+ISBLANK(HOT161)+ISBLANK(HOU161)+ISBLANK(HOV161)+ISBLANK(HOW161))&lt;8,IF(ISNUMBER(LARGE((HOQ161,HOS161,HOT161,HOU161,HOV161),1)),LARGE((HOQ161,HOS161,HOT161,HOU161,HOV161),1),0)+IF(ISNUMBER(LARGE((HOQ161,HOS161,HOT161,HOU161,HOV161),2)),LARGE((HOQ161,HOS161,HOT161,HOU161,HOV161),2),0)+HOR161+HOW161,"")</f>
        <v>162.5</v>
      </c>
      <c r="HOY161" s="603" t="s">
        <v>1488</v>
      </c>
      <c r="HOZ161" s="662" t="s">
        <v>1768</v>
      </c>
      <c r="HPA161" s="592"/>
      <c r="HPB161" s="593" t="s">
        <v>401</v>
      </c>
      <c r="HPC161" s="593" t="s">
        <v>66</v>
      </c>
      <c r="HPD161" s="593">
        <v>2006</v>
      </c>
      <c r="HPE161" s="595" t="s">
        <v>44</v>
      </c>
      <c r="HPF161" s="596" t="s">
        <v>46</v>
      </c>
      <c r="HPG161" s="593">
        <v>162.5</v>
      </c>
      <c r="HPH161" s="593"/>
      <c r="HPI161" s="593">
        <v>0</v>
      </c>
      <c r="HPJ161" s="593"/>
      <c r="HPK161" s="593"/>
      <c r="HPL161" s="593"/>
      <c r="HPM161" s="594"/>
      <c r="HPN161" s="593">
        <f>IF((ISBLANK(HPG161)+ISBLANK(HPI161)+ISBLANK(HPH161)+ISBLANK(HPJ161)+ISBLANK(HPK161)+ISBLANK(HPL161)+ISBLANK(HPM161))&lt;8,IF(ISNUMBER(LARGE((HPG161,HPI161,HPJ161,HPK161,HPL161),1)),LARGE((HPG161,HPI161,HPJ161,HPK161,HPL161),1),0)+IF(ISNUMBER(LARGE((HPG161,HPI161,HPJ161,HPK161,HPL161),2)),LARGE((HPG161,HPI161,HPJ161,HPK161,HPL161),2),0)+HPH161+HPM161,"")</f>
        <v>162.5</v>
      </c>
      <c r="HPO161" s="603" t="s">
        <v>1488</v>
      </c>
      <c r="HPP161" s="662" t="s">
        <v>1768</v>
      </c>
      <c r="HPQ161" s="592"/>
      <c r="HPR161" s="593" t="s">
        <v>401</v>
      </c>
      <c r="HPS161" s="593" t="s">
        <v>66</v>
      </c>
      <c r="HPT161" s="593">
        <v>2006</v>
      </c>
      <c r="HPU161" s="595" t="s">
        <v>44</v>
      </c>
      <c r="HPV161" s="596" t="s">
        <v>46</v>
      </c>
      <c r="HPW161" s="593">
        <v>162.5</v>
      </c>
      <c r="HPX161" s="593"/>
      <c r="HPY161" s="593">
        <v>0</v>
      </c>
      <c r="HPZ161" s="593"/>
      <c r="HQA161" s="593"/>
      <c r="HQB161" s="593"/>
      <c r="HQC161" s="594"/>
      <c r="HQD161" s="593">
        <f>IF((ISBLANK(HPW161)+ISBLANK(HPY161)+ISBLANK(HPX161)+ISBLANK(HPZ161)+ISBLANK(HQA161)+ISBLANK(HQB161)+ISBLANK(HQC161))&lt;8,IF(ISNUMBER(LARGE((HPW161,HPY161,HPZ161,HQA161,HQB161),1)),LARGE((HPW161,HPY161,HPZ161,HQA161,HQB161),1),0)+IF(ISNUMBER(LARGE((HPW161,HPY161,HPZ161,HQA161,HQB161),2)),LARGE((HPW161,HPY161,HPZ161,HQA161,HQB161),2),0)+HPX161+HQC161,"")</f>
        <v>162.5</v>
      </c>
      <c r="HQE161" s="603" t="s">
        <v>1488</v>
      </c>
      <c r="HQF161" s="662" t="s">
        <v>1768</v>
      </c>
      <c r="HQG161" s="592"/>
      <c r="HQH161" s="593" t="s">
        <v>401</v>
      </c>
      <c r="HQI161" s="593" t="s">
        <v>66</v>
      </c>
      <c r="HQJ161" s="593">
        <v>2006</v>
      </c>
      <c r="HQK161" s="595" t="s">
        <v>44</v>
      </c>
      <c r="HQL161" s="596" t="s">
        <v>46</v>
      </c>
      <c r="HQM161" s="593">
        <v>162.5</v>
      </c>
      <c r="HQN161" s="593"/>
      <c r="HQO161" s="593">
        <v>0</v>
      </c>
      <c r="HQP161" s="593"/>
      <c r="HQQ161" s="593"/>
      <c r="HQR161" s="593"/>
      <c r="HQS161" s="594"/>
      <c r="HQT161" s="593">
        <f>IF((ISBLANK(HQM161)+ISBLANK(HQO161)+ISBLANK(HQN161)+ISBLANK(HQP161)+ISBLANK(HQQ161)+ISBLANK(HQR161)+ISBLANK(HQS161))&lt;8,IF(ISNUMBER(LARGE((HQM161,HQO161,HQP161,HQQ161,HQR161),1)),LARGE((HQM161,HQO161,HQP161,HQQ161,HQR161),1),0)+IF(ISNUMBER(LARGE((HQM161,HQO161,HQP161,HQQ161,HQR161),2)),LARGE((HQM161,HQO161,HQP161,HQQ161,HQR161),2),0)+HQN161+HQS161,"")</f>
        <v>162.5</v>
      </c>
      <c r="HQU161" s="603" t="s">
        <v>1488</v>
      </c>
      <c r="HQV161" s="662" t="s">
        <v>1768</v>
      </c>
      <c r="HQW161" s="592"/>
      <c r="HQX161" s="593" t="s">
        <v>401</v>
      </c>
      <c r="HQY161" s="593" t="s">
        <v>66</v>
      </c>
      <c r="HQZ161" s="593">
        <v>2006</v>
      </c>
      <c r="HRA161" s="595" t="s">
        <v>44</v>
      </c>
      <c r="HRB161" s="596" t="s">
        <v>46</v>
      </c>
      <c r="HRC161" s="593">
        <v>162.5</v>
      </c>
      <c r="HRD161" s="593"/>
      <c r="HRE161" s="593">
        <v>0</v>
      </c>
      <c r="HRF161" s="593"/>
      <c r="HRG161" s="593"/>
      <c r="HRH161" s="593"/>
      <c r="HRI161" s="594"/>
      <c r="HRJ161" s="593">
        <f>IF((ISBLANK(HRC161)+ISBLANK(HRE161)+ISBLANK(HRD161)+ISBLANK(HRF161)+ISBLANK(HRG161)+ISBLANK(HRH161)+ISBLANK(HRI161))&lt;8,IF(ISNUMBER(LARGE((HRC161,HRE161,HRF161,HRG161,HRH161),1)),LARGE((HRC161,HRE161,HRF161,HRG161,HRH161),1),0)+IF(ISNUMBER(LARGE((HRC161,HRE161,HRF161,HRG161,HRH161),2)),LARGE((HRC161,HRE161,HRF161,HRG161,HRH161),2),0)+HRD161+HRI161,"")</f>
        <v>162.5</v>
      </c>
      <c r="HRK161" s="603" t="s">
        <v>1488</v>
      </c>
      <c r="HRL161" s="662" t="s">
        <v>1768</v>
      </c>
      <c r="HRM161" s="592"/>
      <c r="HRN161" s="593" t="s">
        <v>401</v>
      </c>
      <c r="HRO161" s="593" t="s">
        <v>66</v>
      </c>
      <c r="HRP161" s="593">
        <v>2006</v>
      </c>
      <c r="HRQ161" s="595" t="s">
        <v>44</v>
      </c>
      <c r="HRR161" s="596" t="s">
        <v>46</v>
      </c>
      <c r="HRS161" s="593">
        <v>162.5</v>
      </c>
      <c r="HRT161" s="593"/>
      <c r="HRU161" s="593">
        <v>0</v>
      </c>
      <c r="HRV161" s="593"/>
      <c r="HRW161" s="593"/>
      <c r="HRX161" s="593"/>
      <c r="HRY161" s="594"/>
      <c r="HRZ161" s="593">
        <f>IF((ISBLANK(HRS161)+ISBLANK(HRU161)+ISBLANK(HRT161)+ISBLANK(HRV161)+ISBLANK(HRW161)+ISBLANK(HRX161)+ISBLANK(HRY161))&lt;8,IF(ISNUMBER(LARGE((HRS161,HRU161,HRV161,HRW161,HRX161),1)),LARGE((HRS161,HRU161,HRV161,HRW161,HRX161),1),0)+IF(ISNUMBER(LARGE((HRS161,HRU161,HRV161,HRW161,HRX161),2)),LARGE((HRS161,HRU161,HRV161,HRW161,HRX161),2),0)+HRT161+HRY161,"")</f>
        <v>162.5</v>
      </c>
      <c r="HSA161" s="603" t="s">
        <v>1488</v>
      </c>
      <c r="HSB161" s="662" t="s">
        <v>1768</v>
      </c>
      <c r="HSC161" s="592"/>
      <c r="HSD161" s="593" t="s">
        <v>401</v>
      </c>
      <c r="HSE161" s="593" t="s">
        <v>66</v>
      </c>
      <c r="HSF161" s="593">
        <v>2006</v>
      </c>
      <c r="HSG161" s="595" t="s">
        <v>44</v>
      </c>
      <c r="HSH161" s="596" t="s">
        <v>46</v>
      </c>
      <c r="HSI161" s="593">
        <v>162.5</v>
      </c>
      <c r="HSJ161" s="593"/>
      <c r="HSK161" s="593">
        <v>0</v>
      </c>
      <c r="HSL161" s="593"/>
      <c r="HSM161" s="593"/>
      <c r="HSN161" s="593"/>
      <c r="HSO161" s="594"/>
      <c r="HSP161" s="593">
        <f>IF((ISBLANK(HSI161)+ISBLANK(HSK161)+ISBLANK(HSJ161)+ISBLANK(HSL161)+ISBLANK(HSM161)+ISBLANK(HSN161)+ISBLANK(HSO161))&lt;8,IF(ISNUMBER(LARGE((HSI161,HSK161,HSL161,HSM161,HSN161),1)),LARGE((HSI161,HSK161,HSL161,HSM161,HSN161),1),0)+IF(ISNUMBER(LARGE((HSI161,HSK161,HSL161,HSM161,HSN161),2)),LARGE((HSI161,HSK161,HSL161,HSM161,HSN161),2),0)+HSJ161+HSO161,"")</f>
        <v>162.5</v>
      </c>
      <c r="HSQ161" s="603" t="s">
        <v>1488</v>
      </c>
      <c r="HSR161" s="662" t="s">
        <v>1768</v>
      </c>
      <c r="HSS161" s="592"/>
      <c r="HST161" s="593" t="s">
        <v>401</v>
      </c>
      <c r="HSU161" s="593" t="s">
        <v>66</v>
      </c>
      <c r="HSV161" s="593">
        <v>2006</v>
      </c>
      <c r="HSW161" s="595" t="s">
        <v>44</v>
      </c>
      <c r="HSX161" s="596" t="s">
        <v>46</v>
      </c>
      <c r="HSY161" s="593">
        <v>162.5</v>
      </c>
      <c r="HSZ161" s="593"/>
      <c r="HTA161" s="593">
        <v>0</v>
      </c>
      <c r="HTB161" s="593"/>
      <c r="HTC161" s="593"/>
      <c r="HTD161" s="593"/>
      <c r="HTE161" s="594"/>
      <c r="HTF161" s="593">
        <f>IF((ISBLANK(HSY161)+ISBLANK(HTA161)+ISBLANK(HSZ161)+ISBLANK(HTB161)+ISBLANK(HTC161)+ISBLANK(HTD161)+ISBLANK(HTE161))&lt;8,IF(ISNUMBER(LARGE((HSY161,HTA161,HTB161,HTC161,HTD161),1)),LARGE((HSY161,HTA161,HTB161,HTC161,HTD161),1),0)+IF(ISNUMBER(LARGE((HSY161,HTA161,HTB161,HTC161,HTD161),2)),LARGE((HSY161,HTA161,HTB161,HTC161,HTD161),2),0)+HSZ161+HTE161,"")</f>
        <v>162.5</v>
      </c>
      <c r="HTG161" s="603" t="s">
        <v>1488</v>
      </c>
      <c r="HTH161" s="662" t="s">
        <v>1768</v>
      </c>
      <c r="HTI161" s="592"/>
      <c r="HTJ161" s="593" t="s">
        <v>401</v>
      </c>
      <c r="HTK161" s="593" t="s">
        <v>66</v>
      </c>
      <c r="HTL161" s="593">
        <v>2006</v>
      </c>
      <c r="HTM161" s="595" t="s">
        <v>44</v>
      </c>
      <c r="HTN161" s="596" t="s">
        <v>46</v>
      </c>
      <c r="HTO161" s="593">
        <v>162.5</v>
      </c>
      <c r="HTP161" s="593"/>
      <c r="HTQ161" s="593">
        <v>0</v>
      </c>
      <c r="HTR161" s="593"/>
      <c r="HTS161" s="593"/>
      <c r="HTT161" s="593"/>
      <c r="HTU161" s="594"/>
      <c r="HTV161" s="593">
        <f>IF((ISBLANK(HTO161)+ISBLANK(HTQ161)+ISBLANK(HTP161)+ISBLANK(HTR161)+ISBLANK(HTS161)+ISBLANK(HTT161)+ISBLANK(HTU161))&lt;8,IF(ISNUMBER(LARGE((HTO161,HTQ161,HTR161,HTS161,HTT161),1)),LARGE((HTO161,HTQ161,HTR161,HTS161,HTT161),1),0)+IF(ISNUMBER(LARGE((HTO161,HTQ161,HTR161,HTS161,HTT161),2)),LARGE((HTO161,HTQ161,HTR161,HTS161,HTT161),2),0)+HTP161+HTU161,"")</f>
        <v>162.5</v>
      </c>
      <c r="HTW161" s="603" t="s">
        <v>1488</v>
      </c>
      <c r="HTX161" s="662" t="s">
        <v>1768</v>
      </c>
      <c r="HTY161" s="592"/>
      <c r="HTZ161" s="593" t="s">
        <v>401</v>
      </c>
      <c r="HUA161" s="593" t="s">
        <v>66</v>
      </c>
      <c r="HUB161" s="593">
        <v>2006</v>
      </c>
      <c r="HUC161" s="595" t="s">
        <v>44</v>
      </c>
      <c r="HUD161" s="596" t="s">
        <v>46</v>
      </c>
      <c r="HUE161" s="593">
        <v>162.5</v>
      </c>
      <c r="HUF161" s="593"/>
      <c r="HUG161" s="593">
        <v>0</v>
      </c>
      <c r="HUH161" s="593"/>
      <c r="HUI161" s="593"/>
      <c r="HUJ161" s="593"/>
      <c r="HUK161" s="594"/>
      <c r="HUL161" s="593">
        <f>IF((ISBLANK(HUE161)+ISBLANK(HUG161)+ISBLANK(HUF161)+ISBLANK(HUH161)+ISBLANK(HUI161)+ISBLANK(HUJ161)+ISBLANK(HUK161))&lt;8,IF(ISNUMBER(LARGE((HUE161,HUG161,HUH161,HUI161,HUJ161),1)),LARGE((HUE161,HUG161,HUH161,HUI161,HUJ161),1),0)+IF(ISNUMBER(LARGE((HUE161,HUG161,HUH161,HUI161,HUJ161),2)),LARGE((HUE161,HUG161,HUH161,HUI161,HUJ161),2),0)+HUF161+HUK161,"")</f>
        <v>162.5</v>
      </c>
      <c r="HUM161" s="603" t="s">
        <v>1488</v>
      </c>
      <c r="HUN161" s="662" t="s">
        <v>1768</v>
      </c>
      <c r="HUO161" s="592"/>
      <c r="HUP161" s="593" t="s">
        <v>401</v>
      </c>
      <c r="HUQ161" s="593" t="s">
        <v>66</v>
      </c>
      <c r="HUR161" s="593">
        <v>2006</v>
      </c>
      <c r="HUS161" s="595" t="s">
        <v>44</v>
      </c>
      <c r="HUT161" s="596" t="s">
        <v>46</v>
      </c>
      <c r="HUU161" s="593">
        <v>162.5</v>
      </c>
      <c r="HUV161" s="593"/>
      <c r="HUW161" s="593">
        <v>0</v>
      </c>
      <c r="HUX161" s="593"/>
      <c r="HUY161" s="593"/>
      <c r="HUZ161" s="593"/>
      <c r="HVA161" s="594"/>
      <c r="HVB161" s="593">
        <f>IF((ISBLANK(HUU161)+ISBLANK(HUW161)+ISBLANK(HUV161)+ISBLANK(HUX161)+ISBLANK(HUY161)+ISBLANK(HUZ161)+ISBLANK(HVA161))&lt;8,IF(ISNUMBER(LARGE((HUU161,HUW161,HUX161,HUY161,HUZ161),1)),LARGE((HUU161,HUW161,HUX161,HUY161,HUZ161),1),0)+IF(ISNUMBER(LARGE((HUU161,HUW161,HUX161,HUY161,HUZ161),2)),LARGE((HUU161,HUW161,HUX161,HUY161,HUZ161),2),0)+HUV161+HVA161,"")</f>
        <v>162.5</v>
      </c>
      <c r="HVC161" s="603" t="s">
        <v>1488</v>
      </c>
      <c r="HVD161" s="662" t="s">
        <v>1768</v>
      </c>
      <c r="HVE161" s="592"/>
      <c r="HVF161" s="593" t="s">
        <v>401</v>
      </c>
      <c r="HVG161" s="593" t="s">
        <v>66</v>
      </c>
      <c r="HVH161" s="593">
        <v>2006</v>
      </c>
      <c r="HVI161" s="595" t="s">
        <v>44</v>
      </c>
      <c r="HVJ161" s="596" t="s">
        <v>46</v>
      </c>
      <c r="HVK161" s="593">
        <v>162.5</v>
      </c>
      <c r="HVL161" s="593"/>
      <c r="HVM161" s="593">
        <v>0</v>
      </c>
      <c r="HVN161" s="593"/>
      <c r="HVO161" s="593"/>
      <c r="HVP161" s="593"/>
      <c r="HVQ161" s="594"/>
      <c r="HVR161" s="593">
        <f>IF((ISBLANK(HVK161)+ISBLANK(HVM161)+ISBLANK(HVL161)+ISBLANK(HVN161)+ISBLANK(HVO161)+ISBLANK(HVP161)+ISBLANK(HVQ161))&lt;8,IF(ISNUMBER(LARGE((HVK161,HVM161,HVN161,HVO161,HVP161),1)),LARGE((HVK161,HVM161,HVN161,HVO161,HVP161),1),0)+IF(ISNUMBER(LARGE((HVK161,HVM161,HVN161,HVO161,HVP161),2)),LARGE((HVK161,HVM161,HVN161,HVO161,HVP161),2),0)+HVL161+HVQ161,"")</f>
        <v>162.5</v>
      </c>
      <c r="HVS161" s="603" t="s">
        <v>1488</v>
      </c>
      <c r="HVT161" s="662" t="s">
        <v>1768</v>
      </c>
      <c r="HVU161" s="592"/>
      <c r="HVV161" s="593" t="s">
        <v>401</v>
      </c>
      <c r="HVW161" s="593" t="s">
        <v>66</v>
      </c>
      <c r="HVX161" s="593">
        <v>2006</v>
      </c>
      <c r="HVY161" s="595" t="s">
        <v>44</v>
      </c>
      <c r="HVZ161" s="596" t="s">
        <v>46</v>
      </c>
      <c r="HWA161" s="593">
        <v>162.5</v>
      </c>
      <c r="HWB161" s="593"/>
      <c r="HWC161" s="593">
        <v>0</v>
      </c>
      <c r="HWD161" s="593"/>
      <c r="HWE161" s="593"/>
      <c r="HWF161" s="593"/>
      <c r="HWG161" s="594"/>
      <c r="HWH161" s="593">
        <f>IF((ISBLANK(HWA161)+ISBLANK(HWC161)+ISBLANK(HWB161)+ISBLANK(HWD161)+ISBLANK(HWE161)+ISBLANK(HWF161)+ISBLANK(HWG161))&lt;8,IF(ISNUMBER(LARGE((HWA161,HWC161,HWD161,HWE161,HWF161),1)),LARGE((HWA161,HWC161,HWD161,HWE161,HWF161),1),0)+IF(ISNUMBER(LARGE((HWA161,HWC161,HWD161,HWE161,HWF161),2)),LARGE((HWA161,HWC161,HWD161,HWE161,HWF161),2),0)+HWB161+HWG161,"")</f>
        <v>162.5</v>
      </c>
      <c r="HWI161" s="603" t="s">
        <v>1488</v>
      </c>
      <c r="HWJ161" s="662" t="s">
        <v>1768</v>
      </c>
      <c r="HWK161" s="592"/>
      <c r="HWL161" s="593" t="s">
        <v>401</v>
      </c>
      <c r="HWM161" s="593" t="s">
        <v>66</v>
      </c>
      <c r="HWN161" s="593">
        <v>2006</v>
      </c>
      <c r="HWO161" s="595" t="s">
        <v>44</v>
      </c>
      <c r="HWP161" s="596" t="s">
        <v>46</v>
      </c>
      <c r="HWQ161" s="593">
        <v>162.5</v>
      </c>
      <c r="HWR161" s="593"/>
      <c r="HWS161" s="593">
        <v>0</v>
      </c>
      <c r="HWT161" s="593"/>
      <c r="HWU161" s="593"/>
      <c r="HWV161" s="593"/>
      <c r="HWW161" s="594"/>
      <c r="HWX161" s="593">
        <f>IF((ISBLANK(HWQ161)+ISBLANK(HWS161)+ISBLANK(HWR161)+ISBLANK(HWT161)+ISBLANK(HWU161)+ISBLANK(HWV161)+ISBLANK(HWW161))&lt;8,IF(ISNUMBER(LARGE((HWQ161,HWS161,HWT161,HWU161,HWV161),1)),LARGE((HWQ161,HWS161,HWT161,HWU161,HWV161),1),0)+IF(ISNUMBER(LARGE((HWQ161,HWS161,HWT161,HWU161,HWV161),2)),LARGE((HWQ161,HWS161,HWT161,HWU161,HWV161),2),0)+HWR161+HWW161,"")</f>
        <v>162.5</v>
      </c>
      <c r="HWY161" s="603" t="s">
        <v>1488</v>
      </c>
      <c r="HWZ161" s="662" t="s">
        <v>1768</v>
      </c>
      <c r="HXA161" s="592"/>
      <c r="HXB161" s="593" t="s">
        <v>401</v>
      </c>
      <c r="HXC161" s="593" t="s">
        <v>66</v>
      </c>
      <c r="HXD161" s="593">
        <v>2006</v>
      </c>
      <c r="HXE161" s="595" t="s">
        <v>44</v>
      </c>
      <c r="HXF161" s="596" t="s">
        <v>46</v>
      </c>
      <c r="HXG161" s="593">
        <v>162.5</v>
      </c>
      <c r="HXH161" s="593"/>
      <c r="HXI161" s="593">
        <v>0</v>
      </c>
      <c r="HXJ161" s="593"/>
      <c r="HXK161" s="593"/>
      <c r="HXL161" s="593"/>
      <c r="HXM161" s="594"/>
      <c r="HXN161" s="593">
        <f>IF((ISBLANK(HXG161)+ISBLANK(HXI161)+ISBLANK(HXH161)+ISBLANK(HXJ161)+ISBLANK(HXK161)+ISBLANK(HXL161)+ISBLANK(HXM161))&lt;8,IF(ISNUMBER(LARGE((HXG161,HXI161,HXJ161,HXK161,HXL161),1)),LARGE((HXG161,HXI161,HXJ161,HXK161,HXL161),1),0)+IF(ISNUMBER(LARGE((HXG161,HXI161,HXJ161,HXK161,HXL161),2)),LARGE((HXG161,HXI161,HXJ161,HXK161,HXL161),2),0)+HXH161+HXM161,"")</f>
        <v>162.5</v>
      </c>
      <c r="HXO161" s="603" t="s">
        <v>1488</v>
      </c>
      <c r="HXP161" s="662" t="s">
        <v>1768</v>
      </c>
      <c r="HXQ161" s="592"/>
      <c r="HXR161" s="593" t="s">
        <v>401</v>
      </c>
      <c r="HXS161" s="593" t="s">
        <v>66</v>
      </c>
      <c r="HXT161" s="593">
        <v>2006</v>
      </c>
      <c r="HXU161" s="595" t="s">
        <v>44</v>
      </c>
      <c r="HXV161" s="596" t="s">
        <v>46</v>
      </c>
      <c r="HXW161" s="593">
        <v>162.5</v>
      </c>
      <c r="HXX161" s="593"/>
      <c r="HXY161" s="593">
        <v>0</v>
      </c>
      <c r="HXZ161" s="593"/>
      <c r="HYA161" s="593"/>
      <c r="HYB161" s="593"/>
      <c r="HYC161" s="594"/>
      <c r="HYD161" s="593">
        <f>IF((ISBLANK(HXW161)+ISBLANK(HXY161)+ISBLANK(HXX161)+ISBLANK(HXZ161)+ISBLANK(HYA161)+ISBLANK(HYB161)+ISBLANK(HYC161))&lt;8,IF(ISNUMBER(LARGE((HXW161,HXY161,HXZ161,HYA161,HYB161),1)),LARGE((HXW161,HXY161,HXZ161,HYA161,HYB161),1),0)+IF(ISNUMBER(LARGE((HXW161,HXY161,HXZ161,HYA161,HYB161),2)),LARGE((HXW161,HXY161,HXZ161,HYA161,HYB161),2),0)+HXX161+HYC161,"")</f>
        <v>162.5</v>
      </c>
      <c r="HYE161" s="603" t="s">
        <v>1488</v>
      </c>
      <c r="HYF161" s="662" t="s">
        <v>1768</v>
      </c>
      <c r="HYG161" s="592"/>
      <c r="HYH161" s="593" t="s">
        <v>401</v>
      </c>
      <c r="HYI161" s="593" t="s">
        <v>66</v>
      </c>
      <c r="HYJ161" s="593">
        <v>2006</v>
      </c>
      <c r="HYK161" s="595" t="s">
        <v>44</v>
      </c>
      <c r="HYL161" s="596" t="s">
        <v>46</v>
      </c>
      <c r="HYM161" s="593">
        <v>162.5</v>
      </c>
      <c r="HYN161" s="593"/>
      <c r="HYO161" s="593">
        <v>0</v>
      </c>
      <c r="HYP161" s="593"/>
      <c r="HYQ161" s="593"/>
      <c r="HYR161" s="593"/>
      <c r="HYS161" s="594"/>
      <c r="HYT161" s="593">
        <f>IF((ISBLANK(HYM161)+ISBLANK(HYO161)+ISBLANK(HYN161)+ISBLANK(HYP161)+ISBLANK(HYQ161)+ISBLANK(HYR161)+ISBLANK(HYS161))&lt;8,IF(ISNUMBER(LARGE((HYM161,HYO161,HYP161,HYQ161,HYR161),1)),LARGE((HYM161,HYO161,HYP161,HYQ161,HYR161),1),0)+IF(ISNUMBER(LARGE((HYM161,HYO161,HYP161,HYQ161,HYR161),2)),LARGE((HYM161,HYO161,HYP161,HYQ161,HYR161),2),0)+HYN161+HYS161,"")</f>
        <v>162.5</v>
      </c>
      <c r="HYU161" s="603" t="s">
        <v>1488</v>
      </c>
      <c r="HYV161" s="662" t="s">
        <v>1768</v>
      </c>
      <c r="HYW161" s="592"/>
      <c r="HYX161" s="593" t="s">
        <v>401</v>
      </c>
      <c r="HYY161" s="593" t="s">
        <v>66</v>
      </c>
      <c r="HYZ161" s="593">
        <v>2006</v>
      </c>
      <c r="HZA161" s="595" t="s">
        <v>44</v>
      </c>
      <c r="HZB161" s="596" t="s">
        <v>46</v>
      </c>
      <c r="HZC161" s="593">
        <v>162.5</v>
      </c>
      <c r="HZD161" s="593"/>
      <c r="HZE161" s="593">
        <v>0</v>
      </c>
      <c r="HZF161" s="593"/>
      <c r="HZG161" s="593"/>
      <c r="HZH161" s="593"/>
      <c r="HZI161" s="594"/>
      <c r="HZJ161" s="593">
        <f>IF((ISBLANK(HZC161)+ISBLANK(HZE161)+ISBLANK(HZD161)+ISBLANK(HZF161)+ISBLANK(HZG161)+ISBLANK(HZH161)+ISBLANK(HZI161))&lt;8,IF(ISNUMBER(LARGE((HZC161,HZE161,HZF161,HZG161,HZH161),1)),LARGE((HZC161,HZE161,HZF161,HZG161,HZH161),1),0)+IF(ISNUMBER(LARGE((HZC161,HZE161,HZF161,HZG161,HZH161),2)),LARGE((HZC161,HZE161,HZF161,HZG161,HZH161),2),0)+HZD161+HZI161,"")</f>
        <v>162.5</v>
      </c>
      <c r="HZK161" s="603" t="s">
        <v>1488</v>
      </c>
      <c r="HZL161" s="662" t="s">
        <v>1768</v>
      </c>
      <c r="HZM161" s="592"/>
      <c r="HZN161" s="593" t="s">
        <v>401</v>
      </c>
      <c r="HZO161" s="593" t="s">
        <v>66</v>
      </c>
      <c r="HZP161" s="593">
        <v>2006</v>
      </c>
      <c r="HZQ161" s="595" t="s">
        <v>44</v>
      </c>
      <c r="HZR161" s="596" t="s">
        <v>46</v>
      </c>
      <c r="HZS161" s="593">
        <v>162.5</v>
      </c>
      <c r="HZT161" s="593"/>
      <c r="HZU161" s="593">
        <v>0</v>
      </c>
      <c r="HZV161" s="593"/>
      <c r="HZW161" s="593"/>
      <c r="HZX161" s="593"/>
      <c r="HZY161" s="594"/>
      <c r="HZZ161" s="593">
        <f>IF((ISBLANK(HZS161)+ISBLANK(HZU161)+ISBLANK(HZT161)+ISBLANK(HZV161)+ISBLANK(HZW161)+ISBLANK(HZX161)+ISBLANK(HZY161))&lt;8,IF(ISNUMBER(LARGE((HZS161,HZU161,HZV161,HZW161,HZX161),1)),LARGE((HZS161,HZU161,HZV161,HZW161,HZX161),1),0)+IF(ISNUMBER(LARGE((HZS161,HZU161,HZV161,HZW161,HZX161),2)),LARGE((HZS161,HZU161,HZV161,HZW161,HZX161),2),0)+HZT161+HZY161,"")</f>
        <v>162.5</v>
      </c>
      <c r="IAA161" s="603" t="s">
        <v>1488</v>
      </c>
      <c r="IAB161" s="662" t="s">
        <v>1768</v>
      </c>
      <c r="IAC161" s="592"/>
      <c r="IAD161" s="593" t="s">
        <v>401</v>
      </c>
      <c r="IAE161" s="593" t="s">
        <v>66</v>
      </c>
      <c r="IAF161" s="593">
        <v>2006</v>
      </c>
      <c r="IAG161" s="595" t="s">
        <v>44</v>
      </c>
      <c r="IAH161" s="596" t="s">
        <v>46</v>
      </c>
      <c r="IAI161" s="593">
        <v>162.5</v>
      </c>
      <c r="IAJ161" s="593"/>
      <c r="IAK161" s="593">
        <v>0</v>
      </c>
      <c r="IAL161" s="593"/>
      <c r="IAM161" s="593"/>
      <c r="IAN161" s="593"/>
      <c r="IAO161" s="594"/>
      <c r="IAP161" s="593">
        <f>IF((ISBLANK(IAI161)+ISBLANK(IAK161)+ISBLANK(IAJ161)+ISBLANK(IAL161)+ISBLANK(IAM161)+ISBLANK(IAN161)+ISBLANK(IAO161))&lt;8,IF(ISNUMBER(LARGE((IAI161,IAK161,IAL161,IAM161,IAN161),1)),LARGE((IAI161,IAK161,IAL161,IAM161,IAN161),1),0)+IF(ISNUMBER(LARGE((IAI161,IAK161,IAL161,IAM161,IAN161),2)),LARGE((IAI161,IAK161,IAL161,IAM161,IAN161),2),0)+IAJ161+IAO161,"")</f>
        <v>162.5</v>
      </c>
      <c r="IAQ161" s="603" t="s">
        <v>1488</v>
      </c>
      <c r="IAR161" s="662" t="s">
        <v>1768</v>
      </c>
      <c r="IAS161" s="592"/>
      <c r="IAT161" s="593" t="s">
        <v>401</v>
      </c>
      <c r="IAU161" s="593" t="s">
        <v>66</v>
      </c>
      <c r="IAV161" s="593">
        <v>2006</v>
      </c>
      <c r="IAW161" s="595" t="s">
        <v>44</v>
      </c>
      <c r="IAX161" s="596" t="s">
        <v>46</v>
      </c>
      <c r="IAY161" s="593">
        <v>162.5</v>
      </c>
      <c r="IAZ161" s="593"/>
      <c r="IBA161" s="593">
        <v>0</v>
      </c>
      <c r="IBB161" s="593"/>
      <c r="IBC161" s="593"/>
      <c r="IBD161" s="593"/>
      <c r="IBE161" s="594"/>
      <c r="IBF161" s="593">
        <f>IF((ISBLANK(IAY161)+ISBLANK(IBA161)+ISBLANK(IAZ161)+ISBLANK(IBB161)+ISBLANK(IBC161)+ISBLANK(IBD161)+ISBLANK(IBE161))&lt;8,IF(ISNUMBER(LARGE((IAY161,IBA161,IBB161,IBC161,IBD161),1)),LARGE((IAY161,IBA161,IBB161,IBC161,IBD161),1),0)+IF(ISNUMBER(LARGE((IAY161,IBA161,IBB161,IBC161,IBD161),2)),LARGE((IAY161,IBA161,IBB161,IBC161,IBD161),2),0)+IAZ161+IBE161,"")</f>
        <v>162.5</v>
      </c>
      <c r="IBG161" s="603" t="s">
        <v>1488</v>
      </c>
      <c r="IBH161" s="662" t="s">
        <v>1768</v>
      </c>
      <c r="IBI161" s="592"/>
      <c r="IBJ161" s="593" t="s">
        <v>401</v>
      </c>
      <c r="IBK161" s="593" t="s">
        <v>66</v>
      </c>
      <c r="IBL161" s="593">
        <v>2006</v>
      </c>
      <c r="IBM161" s="595" t="s">
        <v>44</v>
      </c>
      <c r="IBN161" s="596" t="s">
        <v>46</v>
      </c>
      <c r="IBO161" s="593">
        <v>162.5</v>
      </c>
      <c r="IBP161" s="593"/>
      <c r="IBQ161" s="593">
        <v>0</v>
      </c>
      <c r="IBR161" s="593"/>
      <c r="IBS161" s="593"/>
      <c r="IBT161" s="593"/>
      <c r="IBU161" s="594"/>
      <c r="IBV161" s="593">
        <f>IF((ISBLANK(IBO161)+ISBLANK(IBQ161)+ISBLANK(IBP161)+ISBLANK(IBR161)+ISBLANK(IBS161)+ISBLANK(IBT161)+ISBLANK(IBU161))&lt;8,IF(ISNUMBER(LARGE((IBO161,IBQ161,IBR161,IBS161,IBT161),1)),LARGE((IBO161,IBQ161,IBR161,IBS161,IBT161),1),0)+IF(ISNUMBER(LARGE((IBO161,IBQ161,IBR161,IBS161,IBT161),2)),LARGE((IBO161,IBQ161,IBR161,IBS161,IBT161),2),0)+IBP161+IBU161,"")</f>
        <v>162.5</v>
      </c>
      <c r="IBW161" s="603" t="s">
        <v>1488</v>
      </c>
      <c r="IBX161" s="662" t="s">
        <v>1768</v>
      </c>
      <c r="IBY161" s="592"/>
      <c r="IBZ161" s="593" t="s">
        <v>401</v>
      </c>
      <c r="ICA161" s="593" t="s">
        <v>66</v>
      </c>
      <c r="ICB161" s="593">
        <v>2006</v>
      </c>
      <c r="ICC161" s="595" t="s">
        <v>44</v>
      </c>
      <c r="ICD161" s="596" t="s">
        <v>46</v>
      </c>
      <c r="ICE161" s="593">
        <v>162.5</v>
      </c>
      <c r="ICF161" s="593"/>
      <c r="ICG161" s="593">
        <v>0</v>
      </c>
      <c r="ICH161" s="593"/>
      <c r="ICI161" s="593"/>
      <c r="ICJ161" s="593"/>
      <c r="ICK161" s="594"/>
      <c r="ICL161" s="593">
        <f>IF((ISBLANK(ICE161)+ISBLANK(ICG161)+ISBLANK(ICF161)+ISBLANK(ICH161)+ISBLANK(ICI161)+ISBLANK(ICJ161)+ISBLANK(ICK161))&lt;8,IF(ISNUMBER(LARGE((ICE161,ICG161,ICH161,ICI161,ICJ161),1)),LARGE((ICE161,ICG161,ICH161,ICI161,ICJ161),1),0)+IF(ISNUMBER(LARGE((ICE161,ICG161,ICH161,ICI161,ICJ161),2)),LARGE((ICE161,ICG161,ICH161,ICI161,ICJ161),2),0)+ICF161+ICK161,"")</f>
        <v>162.5</v>
      </c>
      <c r="ICM161" s="603" t="s">
        <v>1488</v>
      </c>
      <c r="ICN161" s="662" t="s">
        <v>1768</v>
      </c>
      <c r="ICO161" s="592"/>
      <c r="ICP161" s="593" t="s">
        <v>401</v>
      </c>
      <c r="ICQ161" s="593" t="s">
        <v>66</v>
      </c>
      <c r="ICR161" s="593">
        <v>2006</v>
      </c>
      <c r="ICS161" s="595" t="s">
        <v>44</v>
      </c>
      <c r="ICT161" s="596" t="s">
        <v>46</v>
      </c>
      <c r="ICU161" s="593">
        <v>162.5</v>
      </c>
      <c r="ICV161" s="593"/>
      <c r="ICW161" s="593">
        <v>0</v>
      </c>
      <c r="ICX161" s="593"/>
      <c r="ICY161" s="593"/>
      <c r="ICZ161" s="593"/>
      <c r="IDA161" s="594"/>
      <c r="IDB161" s="593">
        <f>IF((ISBLANK(ICU161)+ISBLANK(ICW161)+ISBLANK(ICV161)+ISBLANK(ICX161)+ISBLANK(ICY161)+ISBLANK(ICZ161)+ISBLANK(IDA161))&lt;8,IF(ISNUMBER(LARGE((ICU161,ICW161,ICX161,ICY161,ICZ161),1)),LARGE((ICU161,ICW161,ICX161,ICY161,ICZ161),1),0)+IF(ISNUMBER(LARGE((ICU161,ICW161,ICX161,ICY161,ICZ161),2)),LARGE((ICU161,ICW161,ICX161,ICY161,ICZ161),2),0)+ICV161+IDA161,"")</f>
        <v>162.5</v>
      </c>
      <c r="IDC161" s="603" t="s">
        <v>1488</v>
      </c>
      <c r="IDD161" s="662" t="s">
        <v>1768</v>
      </c>
      <c r="IDE161" s="592"/>
      <c r="IDF161" s="593" t="s">
        <v>401</v>
      </c>
      <c r="IDG161" s="593" t="s">
        <v>66</v>
      </c>
      <c r="IDH161" s="593">
        <v>2006</v>
      </c>
      <c r="IDI161" s="595" t="s">
        <v>44</v>
      </c>
      <c r="IDJ161" s="596" t="s">
        <v>46</v>
      </c>
      <c r="IDK161" s="593">
        <v>162.5</v>
      </c>
      <c r="IDL161" s="593"/>
      <c r="IDM161" s="593">
        <v>0</v>
      </c>
      <c r="IDN161" s="593"/>
      <c r="IDO161" s="593"/>
      <c r="IDP161" s="593"/>
      <c r="IDQ161" s="594"/>
      <c r="IDR161" s="593">
        <f>IF((ISBLANK(IDK161)+ISBLANK(IDM161)+ISBLANK(IDL161)+ISBLANK(IDN161)+ISBLANK(IDO161)+ISBLANK(IDP161)+ISBLANK(IDQ161))&lt;8,IF(ISNUMBER(LARGE((IDK161,IDM161,IDN161,IDO161,IDP161),1)),LARGE((IDK161,IDM161,IDN161,IDO161,IDP161),1),0)+IF(ISNUMBER(LARGE((IDK161,IDM161,IDN161,IDO161,IDP161),2)),LARGE((IDK161,IDM161,IDN161,IDO161,IDP161),2),0)+IDL161+IDQ161,"")</f>
        <v>162.5</v>
      </c>
      <c r="IDS161" s="603" t="s">
        <v>1488</v>
      </c>
      <c r="IDT161" s="662" t="s">
        <v>1768</v>
      </c>
      <c r="IDU161" s="592"/>
      <c r="IDV161" s="593" t="s">
        <v>401</v>
      </c>
      <c r="IDW161" s="593" t="s">
        <v>66</v>
      </c>
      <c r="IDX161" s="593">
        <v>2006</v>
      </c>
      <c r="IDY161" s="595" t="s">
        <v>44</v>
      </c>
      <c r="IDZ161" s="596" t="s">
        <v>46</v>
      </c>
      <c r="IEA161" s="593">
        <v>162.5</v>
      </c>
      <c r="IEB161" s="593"/>
      <c r="IEC161" s="593">
        <v>0</v>
      </c>
      <c r="IED161" s="593"/>
      <c r="IEE161" s="593"/>
      <c r="IEF161" s="593"/>
      <c r="IEG161" s="594"/>
      <c r="IEH161" s="593">
        <f>IF((ISBLANK(IEA161)+ISBLANK(IEC161)+ISBLANK(IEB161)+ISBLANK(IED161)+ISBLANK(IEE161)+ISBLANK(IEF161)+ISBLANK(IEG161))&lt;8,IF(ISNUMBER(LARGE((IEA161,IEC161,IED161,IEE161,IEF161),1)),LARGE((IEA161,IEC161,IED161,IEE161,IEF161),1),0)+IF(ISNUMBER(LARGE((IEA161,IEC161,IED161,IEE161,IEF161),2)),LARGE((IEA161,IEC161,IED161,IEE161,IEF161),2),0)+IEB161+IEG161,"")</f>
        <v>162.5</v>
      </c>
      <c r="IEI161" s="603" t="s">
        <v>1488</v>
      </c>
      <c r="IEJ161" s="662" t="s">
        <v>1768</v>
      </c>
      <c r="IEK161" s="592"/>
      <c r="IEL161" s="593" t="s">
        <v>401</v>
      </c>
      <c r="IEM161" s="593" t="s">
        <v>66</v>
      </c>
      <c r="IEN161" s="593">
        <v>2006</v>
      </c>
      <c r="IEO161" s="595" t="s">
        <v>44</v>
      </c>
      <c r="IEP161" s="596" t="s">
        <v>46</v>
      </c>
      <c r="IEQ161" s="593">
        <v>162.5</v>
      </c>
      <c r="IER161" s="593"/>
      <c r="IES161" s="593">
        <v>0</v>
      </c>
      <c r="IET161" s="593"/>
      <c r="IEU161" s="593"/>
      <c r="IEV161" s="593"/>
      <c r="IEW161" s="594"/>
      <c r="IEX161" s="593">
        <f>IF((ISBLANK(IEQ161)+ISBLANK(IES161)+ISBLANK(IER161)+ISBLANK(IET161)+ISBLANK(IEU161)+ISBLANK(IEV161)+ISBLANK(IEW161))&lt;8,IF(ISNUMBER(LARGE((IEQ161,IES161,IET161,IEU161,IEV161),1)),LARGE((IEQ161,IES161,IET161,IEU161,IEV161),1),0)+IF(ISNUMBER(LARGE((IEQ161,IES161,IET161,IEU161,IEV161),2)),LARGE((IEQ161,IES161,IET161,IEU161,IEV161),2),0)+IER161+IEW161,"")</f>
        <v>162.5</v>
      </c>
      <c r="IEY161" s="603" t="s">
        <v>1488</v>
      </c>
      <c r="IEZ161" s="662" t="s">
        <v>1768</v>
      </c>
      <c r="IFA161" s="592"/>
      <c r="IFB161" s="593" t="s">
        <v>401</v>
      </c>
      <c r="IFC161" s="593" t="s">
        <v>66</v>
      </c>
      <c r="IFD161" s="593">
        <v>2006</v>
      </c>
      <c r="IFE161" s="595" t="s">
        <v>44</v>
      </c>
      <c r="IFF161" s="596" t="s">
        <v>46</v>
      </c>
      <c r="IFG161" s="593">
        <v>162.5</v>
      </c>
      <c r="IFH161" s="593"/>
      <c r="IFI161" s="593">
        <v>0</v>
      </c>
      <c r="IFJ161" s="593"/>
      <c r="IFK161" s="593"/>
      <c r="IFL161" s="593"/>
      <c r="IFM161" s="594"/>
      <c r="IFN161" s="593">
        <f>IF((ISBLANK(IFG161)+ISBLANK(IFI161)+ISBLANK(IFH161)+ISBLANK(IFJ161)+ISBLANK(IFK161)+ISBLANK(IFL161)+ISBLANK(IFM161))&lt;8,IF(ISNUMBER(LARGE((IFG161,IFI161,IFJ161,IFK161,IFL161),1)),LARGE((IFG161,IFI161,IFJ161,IFK161,IFL161),1),0)+IF(ISNUMBER(LARGE((IFG161,IFI161,IFJ161,IFK161,IFL161),2)),LARGE((IFG161,IFI161,IFJ161,IFK161,IFL161),2),0)+IFH161+IFM161,"")</f>
        <v>162.5</v>
      </c>
      <c r="IFO161" s="603" t="s">
        <v>1488</v>
      </c>
      <c r="IFP161" s="662" t="s">
        <v>1768</v>
      </c>
      <c r="IFQ161" s="592"/>
      <c r="IFR161" s="593" t="s">
        <v>401</v>
      </c>
      <c r="IFS161" s="593" t="s">
        <v>66</v>
      </c>
      <c r="IFT161" s="593">
        <v>2006</v>
      </c>
      <c r="IFU161" s="595" t="s">
        <v>44</v>
      </c>
      <c r="IFV161" s="596" t="s">
        <v>46</v>
      </c>
      <c r="IFW161" s="593">
        <v>162.5</v>
      </c>
      <c r="IFX161" s="593"/>
      <c r="IFY161" s="593">
        <v>0</v>
      </c>
      <c r="IFZ161" s="593"/>
      <c r="IGA161" s="593"/>
      <c r="IGB161" s="593"/>
      <c r="IGC161" s="594"/>
      <c r="IGD161" s="593">
        <f>IF((ISBLANK(IFW161)+ISBLANK(IFY161)+ISBLANK(IFX161)+ISBLANK(IFZ161)+ISBLANK(IGA161)+ISBLANK(IGB161)+ISBLANK(IGC161))&lt;8,IF(ISNUMBER(LARGE((IFW161,IFY161,IFZ161,IGA161,IGB161),1)),LARGE((IFW161,IFY161,IFZ161,IGA161,IGB161),1),0)+IF(ISNUMBER(LARGE((IFW161,IFY161,IFZ161,IGA161,IGB161),2)),LARGE((IFW161,IFY161,IFZ161,IGA161,IGB161),2),0)+IFX161+IGC161,"")</f>
        <v>162.5</v>
      </c>
      <c r="IGE161" s="603" t="s">
        <v>1488</v>
      </c>
      <c r="IGF161" s="662" t="s">
        <v>1768</v>
      </c>
      <c r="IGG161" s="592"/>
      <c r="IGH161" s="593" t="s">
        <v>401</v>
      </c>
      <c r="IGI161" s="593" t="s">
        <v>66</v>
      </c>
      <c r="IGJ161" s="593">
        <v>2006</v>
      </c>
      <c r="IGK161" s="595" t="s">
        <v>44</v>
      </c>
      <c r="IGL161" s="596" t="s">
        <v>46</v>
      </c>
      <c r="IGM161" s="593">
        <v>162.5</v>
      </c>
      <c r="IGN161" s="593"/>
      <c r="IGO161" s="593">
        <v>0</v>
      </c>
      <c r="IGP161" s="593"/>
      <c r="IGQ161" s="593"/>
      <c r="IGR161" s="593"/>
      <c r="IGS161" s="594"/>
      <c r="IGT161" s="593">
        <f>IF((ISBLANK(IGM161)+ISBLANK(IGO161)+ISBLANK(IGN161)+ISBLANK(IGP161)+ISBLANK(IGQ161)+ISBLANK(IGR161)+ISBLANK(IGS161))&lt;8,IF(ISNUMBER(LARGE((IGM161,IGO161,IGP161,IGQ161,IGR161),1)),LARGE((IGM161,IGO161,IGP161,IGQ161,IGR161),1),0)+IF(ISNUMBER(LARGE((IGM161,IGO161,IGP161,IGQ161,IGR161),2)),LARGE((IGM161,IGO161,IGP161,IGQ161,IGR161),2),0)+IGN161+IGS161,"")</f>
        <v>162.5</v>
      </c>
      <c r="IGU161" s="603" t="s">
        <v>1488</v>
      </c>
      <c r="IGV161" s="662" t="s">
        <v>1768</v>
      </c>
      <c r="IGW161" s="592"/>
      <c r="IGX161" s="593" t="s">
        <v>401</v>
      </c>
      <c r="IGY161" s="593" t="s">
        <v>66</v>
      </c>
      <c r="IGZ161" s="593">
        <v>2006</v>
      </c>
      <c r="IHA161" s="595" t="s">
        <v>44</v>
      </c>
      <c r="IHB161" s="596" t="s">
        <v>46</v>
      </c>
      <c r="IHC161" s="593">
        <v>162.5</v>
      </c>
      <c r="IHD161" s="593"/>
      <c r="IHE161" s="593">
        <v>0</v>
      </c>
      <c r="IHF161" s="593"/>
      <c r="IHG161" s="593"/>
      <c r="IHH161" s="593"/>
      <c r="IHI161" s="594"/>
      <c r="IHJ161" s="593">
        <f>IF((ISBLANK(IHC161)+ISBLANK(IHE161)+ISBLANK(IHD161)+ISBLANK(IHF161)+ISBLANK(IHG161)+ISBLANK(IHH161)+ISBLANK(IHI161))&lt;8,IF(ISNUMBER(LARGE((IHC161,IHE161,IHF161,IHG161,IHH161),1)),LARGE((IHC161,IHE161,IHF161,IHG161,IHH161),1),0)+IF(ISNUMBER(LARGE((IHC161,IHE161,IHF161,IHG161,IHH161),2)),LARGE((IHC161,IHE161,IHF161,IHG161,IHH161),2),0)+IHD161+IHI161,"")</f>
        <v>162.5</v>
      </c>
      <c r="IHK161" s="603" t="s">
        <v>1488</v>
      </c>
      <c r="IHL161" s="662" t="s">
        <v>1768</v>
      </c>
      <c r="IHM161" s="592"/>
      <c r="IHN161" s="593" t="s">
        <v>401</v>
      </c>
      <c r="IHO161" s="593" t="s">
        <v>66</v>
      </c>
      <c r="IHP161" s="593">
        <v>2006</v>
      </c>
      <c r="IHQ161" s="595" t="s">
        <v>44</v>
      </c>
      <c r="IHR161" s="596" t="s">
        <v>46</v>
      </c>
      <c r="IHS161" s="593">
        <v>162.5</v>
      </c>
      <c r="IHT161" s="593"/>
      <c r="IHU161" s="593">
        <v>0</v>
      </c>
      <c r="IHV161" s="593"/>
      <c r="IHW161" s="593"/>
      <c r="IHX161" s="593"/>
      <c r="IHY161" s="594"/>
      <c r="IHZ161" s="593">
        <f>IF((ISBLANK(IHS161)+ISBLANK(IHU161)+ISBLANK(IHT161)+ISBLANK(IHV161)+ISBLANK(IHW161)+ISBLANK(IHX161)+ISBLANK(IHY161))&lt;8,IF(ISNUMBER(LARGE((IHS161,IHU161,IHV161,IHW161,IHX161),1)),LARGE((IHS161,IHU161,IHV161,IHW161,IHX161),1),0)+IF(ISNUMBER(LARGE((IHS161,IHU161,IHV161,IHW161,IHX161),2)),LARGE((IHS161,IHU161,IHV161,IHW161,IHX161),2),0)+IHT161+IHY161,"")</f>
        <v>162.5</v>
      </c>
      <c r="IIA161" s="603" t="s">
        <v>1488</v>
      </c>
      <c r="IIB161" s="662" t="s">
        <v>1768</v>
      </c>
      <c r="IIC161" s="592"/>
      <c r="IID161" s="593" t="s">
        <v>401</v>
      </c>
      <c r="IIE161" s="593" t="s">
        <v>66</v>
      </c>
      <c r="IIF161" s="593">
        <v>2006</v>
      </c>
      <c r="IIG161" s="595" t="s">
        <v>44</v>
      </c>
      <c r="IIH161" s="596" t="s">
        <v>46</v>
      </c>
      <c r="III161" s="593">
        <v>162.5</v>
      </c>
      <c r="IIJ161" s="593"/>
      <c r="IIK161" s="593">
        <v>0</v>
      </c>
      <c r="IIL161" s="593"/>
      <c r="IIM161" s="593"/>
      <c r="IIN161" s="593"/>
      <c r="IIO161" s="594"/>
      <c r="IIP161" s="593">
        <f>IF((ISBLANK(III161)+ISBLANK(IIK161)+ISBLANK(IIJ161)+ISBLANK(IIL161)+ISBLANK(IIM161)+ISBLANK(IIN161)+ISBLANK(IIO161))&lt;8,IF(ISNUMBER(LARGE((III161,IIK161,IIL161,IIM161,IIN161),1)),LARGE((III161,IIK161,IIL161,IIM161,IIN161),1),0)+IF(ISNUMBER(LARGE((III161,IIK161,IIL161,IIM161,IIN161),2)),LARGE((III161,IIK161,IIL161,IIM161,IIN161),2),0)+IIJ161+IIO161,"")</f>
        <v>162.5</v>
      </c>
      <c r="IIQ161" s="603" t="s">
        <v>1488</v>
      </c>
      <c r="IIR161" s="662" t="s">
        <v>1768</v>
      </c>
      <c r="IIS161" s="592"/>
      <c r="IIT161" s="593" t="s">
        <v>401</v>
      </c>
      <c r="IIU161" s="593" t="s">
        <v>66</v>
      </c>
      <c r="IIV161" s="593">
        <v>2006</v>
      </c>
      <c r="IIW161" s="595" t="s">
        <v>44</v>
      </c>
      <c r="IIX161" s="596" t="s">
        <v>46</v>
      </c>
      <c r="IIY161" s="593">
        <v>162.5</v>
      </c>
      <c r="IIZ161" s="593"/>
      <c r="IJA161" s="593">
        <v>0</v>
      </c>
      <c r="IJB161" s="593"/>
      <c r="IJC161" s="593"/>
      <c r="IJD161" s="593"/>
      <c r="IJE161" s="594"/>
      <c r="IJF161" s="593">
        <f>IF((ISBLANK(IIY161)+ISBLANK(IJA161)+ISBLANK(IIZ161)+ISBLANK(IJB161)+ISBLANK(IJC161)+ISBLANK(IJD161)+ISBLANK(IJE161))&lt;8,IF(ISNUMBER(LARGE((IIY161,IJA161,IJB161,IJC161,IJD161),1)),LARGE((IIY161,IJA161,IJB161,IJC161,IJD161),1),0)+IF(ISNUMBER(LARGE((IIY161,IJA161,IJB161,IJC161,IJD161),2)),LARGE((IIY161,IJA161,IJB161,IJC161,IJD161),2),0)+IIZ161+IJE161,"")</f>
        <v>162.5</v>
      </c>
      <c r="IJG161" s="603" t="s">
        <v>1488</v>
      </c>
      <c r="IJH161" s="662" t="s">
        <v>1768</v>
      </c>
      <c r="IJI161" s="592"/>
      <c r="IJJ161" s="593" t="s">
        <v>401</v>
      </c>
      <c r="IJK161" s="593" t="s">
        <v>66</v>
      </c>
      <c r="IJL161" s="593">
        <v>2006</v>
      </c>
      <c r="IJM161" s="595" t="s">
        <v>44</v>
      </c>
      <c r="IJN161" s="596" t="s">
        <v>46</v>
      </c>
      <c r="IJO161" s="593">
        <v>162.5</v>
      </c>
      <c r="IJP161" s="593"/>
      <c r="IJQ161" s="593">
        <v>0</v>
      </c>
      <c r="IJR161" s="593"/>
      <c r="IJS161" s="593"/>
      <c r="IJT161" s="593"/>
      <c r="IJU161" s="594"/>
      <c r="IJV161" s="593">
        <f>IF((ISBLANK(IJO161)+ISBLANK(IJQ161)+ISBLANK(IJP161)+ISBLANK(IJR161)+ISBLANK(IJS161)+ISBLANK(IJT161)+ISBLANK(IJU161))&lt;8,IF(ISNUMBER(LARGE((IJO161,IJQ161,IJR161,IJS161,IJT161),1)),LARGE((IJO161,IJQ161,IJR161,IJS161,IJT161),1),0)+IF(ISNUMBER(LARGE((IJO161,IJQ161,IJR161,IJS161,IJT161),2)),LARGE((IJO161,IJQ161,IJR161,IJS161,IJT161),2),0)+IJP161+IJU161,"")</f>
        <v>162.5</v>
      </c>
      <c r="IJW161" s="603" t="s">
        <v>1488</v>
      </c>
      <c r="IJX161" s="662" t="s">
        <v>1768</v>
      </c>
      <c r="IJY161" s="592"/>
      <c r="IJZ161" s="593" t="s">
        <v>401</v>
      </c>
      <c r="IKA161" s="593" t="s">
        <v>66</v>
      </c>
      <c r="IKB161" s="593">
        <v>2006</v>
      </c>
      <c r="IKC161" s="595" t="s">
        <v>44</v>
      </c>
      <c r="IKD161" s="596" t="s">
        <v>46</v>
      </c>
      <c r="IKE161" s="593">
        <v>162.5</v>
      </c>
      <c r="IKF161" s="593"/>
      <c r="IKG161" s="593">
        <v>0</v>
      </c>
      <c r="IKH161" s="593"/>
      <c r="IKI161" s="593"/>
      <c r="IKJ161" s="593"/>
      <c r="IKK161" s="594"/>
      <c r="IKL161" s="593">
        <f>IF((ISBLANK(IKE161)+ISBLANK(IKG161)+ISBLANK(IKF161)+ISBLANK(IKH161)+ISBLANK(IKI161)+ISBLANK(IKJ161)+ISBLANK(IKK161))&lt;8,IF(ISNUMBER(LARGE((IKE161,IKG161,IKH161,IKI161,IKJ161),1)),LARGE((IKE161,IKG161,IKH161,IKI161,IKJ161),1),0)+IF(ISNUMBER(LARGE((IKE161,IKG161,IKH161,IKI161,IKJ161),2)),LARGE((IKE161,IKG161,IKH161,IKI161,IKJ161),2),0)+IKF161+IKK161,"")</f>
        <v>162.5</v>
      </c>
      <c r="IKM161" s="603" t="s">
        <v>1488</v>
      </c>
      <c r="IKN161" s="662" t="s">
        <v>1768</v>
      </c>
      <c r="IKO161" s="592"/>
      <c r="IKP161" s="593" t="s">
        <v>401</v>
      </c>
      <c r="IKQ161" s="593" t="s">
        <v>66</v>
      </c>
      <c r="IKR161" s="593">
        <v>2006</v>
      </c>
      <c r="IKS161" s="595" t="s">
        <v>44</v>
      </c>
      <c r="IKT161" s="596" t="s">
        <v>46</v>
      </c>
      <c r="IKU161" s="593">
        <v>162.5</v>
      </c>
      <c r="IKV161" s="593"/>
      <c r="IKW161" s="593">
        <v>0</v>
      </c>
      <c r="IKX161" s="593"/>
      <c r="IKY161" s="593"/>
      <c r="IKZ161" s="593"/>
      <c r="ILA161" s="594"/>
      <c r="ILB161" s="593">
        <f>IF((ISBLANK(IKU161)+ISBLANK(IKW161)+ISBLANK(IKV161)+ISBLANK(IKX161)+ISBLANK(IKY161)+ISBLANK(IKZ161)+ISBLANK(ILA161))&lt;8,IF(ISNUMBER(LARGE((IKU161,IKW161,IKX161,IKY161,IKZ161),1)),LARGE((IKU161,IKW161,IKX161,IKY161,IKZ161),1),0)+IF(ISNUMBER(LARGE((IKU161,IKW161,IKX161,IKY161,IKZ161),2)),LARGE((IKU161,IKW161,IKX161,IKY161,IKZ161),2),0)+IKV161+ILA161,"")</f>
        <v>162.5</v>
      </c>
      <c r="ILC161" s="603" t="s">
        <v>1488</v>
      </c>
      <c r="ILD161" s="662" t="s">
        <v>1768</v>
      </c>
      <c r="ILE161" s="592"/>
      <c r="ILF161" s="593" t="s">
        <v>401</v>
      </c>
      <c r="ILG161" s="593" t="s">
        <v>66</v>
      </c>
      <c r="ILH161" s="593">
        <v>2006</v>
      </c>
      <c r="ILI161" s="595" t="s">
        <v>44</v>
      </c>
      <c r="ILJ161" s="596" t="s">
        <v>46</v>
      </c>
      <c r="ILK161" s="593">
        <v>162.5</v>
      </c>
      <c r="ILL161" s="593"/>
      <c r="ILM161" s="593">
        <v>0</v>
      </c>
      <c r="ILN161" s="593"/>
      <c r="ILO161" s="593"/>
      <c r="ILP161" s="593"/>
      <c r="ILQ161" s="594"/>
      <c r="ILR161" s="593">
        <f>IF((ISBLANK(ILK161)+ISBLANK(ILM161)+ISBLANK(ILL161)+ISBLANK(ILN161)+ISBLANK(ILO161)+ISBLANK(ILP161)+ISBLANK(ILQ161))&lt;8,IF(ISNUMBER(LARGE((ILK161,ILM161,ILN161,ILO161,ILP161),1)),LARGE((ILK161,ILM161,ILN161,ILO161,ILP161),1),0)+IF(ISNUMBER(LARGE((ILK161,ILM161,ILN161,ILO161,ILP161),2)),LARGE((ILK161,ILM161,ILN161,ILO161,ILP161),2),0)+ILL161+ILQ161,"")</f>
        <v>162.5</v>
      </c>
      <c r="ILS161" s="603" t="s">
        <v>1488</v>
      </c>
      <c r="ILT161" s="662" t="s">
        <v>1768</v>
      </c>
      <c r="ILU161" s="592"/>
      <c r="ILV161" s="593" t="s">
        <v>401</v>
      </c>
      <c r="ILW161" s="593" t="s">
        <v>66</v>
      </c>
      <c r="ILX161" s="593">
        <v>2006</v>
      </c>
      <c r="ILY161" s="595" t="s">
        <v>44</v>
      </c>
      <c r="ILZ161" s="596" t="s">
        <v>46</v>
      </c>
      <c r="IMA161" s="593">
        <v>162.5</v>
      </c>
      <c r="IMB161" s="593"/>
      <c r="IMC161" s="593">
        <v>0</v>
      </c>
      <c r="IMD161" s="593"/>
      <c r="IME161" s="593"/>
      <c r="IMF161" s="593"/>
      <c r="IMG161" s="594"/>
      <c r="IMH161" s="593">
        <f>IF((ISBLANK(IMA161)+ISBLANK(IMC161)+ISBLANK(IMB161)+ISBLANK(IMD161)+ISBLANK(IME161)+ISBLANK(IMF161)+ISBLANK(IMG161))&lt;8,IF(ISNUMBER(LARGE((IMA161,IMC161,IMD161,IME161,IMF161),1)),LARGE((IMA161,IMC161,IMD161,IME161,IMF161),1),0)+IF(ISNUMBER(LARGE((IMA161,IMC161,IMD161,IME161,IMF161),2)),LARGE((IMA161,IMC161,IMD161,IME161,IMF161),2),0)+IMB161+IMG161,"")</f>
        <v>162.5</v>
      </c>
      <c r="IMI161" s="603" t="s">
        <v>1488</v>
      </c>
      <c r="IMJ161" s="662" t="s">
        <v>1768</v>
      </c>
      <c r="IMK161" s="592"/>
      <c r="IML161" s="593" t="s">
        <v>401</v>
      </c>
      <c r="IMM161" s="593" t="s">
        <v>66</v>
      </c>
      <c r="IMN161" s="593">
        <v>2006</v>
      </c>
      <c r="IMO161" s="595" t="s">
        <v>44</v>
      </c>
      <c r="IMP161" s="596" t="s">
        <v>46</v>
      </c>
      <c r="IMQ161" s="593">
        <v>162.5</v>
      </c>
      <c r="IMR161" s="593"/>
      <c r="IMS161" s="593">
        <v>0</v>
      </c>
      <c r="IMT161" s="593"/>
      <c r="IMU161" s="593"/>
      <c r="IMV161" s="593"/>
      <c r="IMW161" s="594"/>
      <c r="IMX161" s="593">
        <f>IF((ISBLANK(IMQ161)+ISBLANK(IMS161)+ISBLANK(IMR161)+ISBLANK(IMT161)+ISBLANK(IMU161)+ISBLANK(IMV161)+ISBLANK(IMW161))&lt;8,IF(ISNUMBER(LARGE((IMQ161,IMS161,IMT161,IMU161,IMV161),1)),LARGE((IMQ161,IMS161,IMT161,IMU161,IMV161),1),0)+IF(ISNUMBER(LARGE((IMQ161,IMS161,IMT161,IMU161,IMV161),2)),LARGE((IMQ161,IMS161,IMT161,IMU161,IMV161),2),0)+IMR161+IMW161,"")</f>
        <v>162.5</v>
      </c>
      <c r="IMY161" s="603" t="s">
        <v>1488</v>
      </c>
      <c r="IMZ161" s="662" t="s">
        <v>1768</v>
      </c>
      <c r="INA161" s="592"/>
      <c r="INB161" s="593" t="s">
        <v>401</v>
      </c>
      <c r="INC161" s="593" t="s">
        <v>66</v>
      </c>
      <c r="IND161" s="593">
        <v>2006</v>
      </c>
      <c r="INE161" s="595" t="s">
        <v>44</v>
      </c>
      <c r="INF161" s="596" t="s">
        <v>46</v>
      </c>
      <c r="ING161" s="593">
        <v>162.5</v>
      </c>
      <c r="INH161" s="593"/>
      <c r="INI161" s="593">
        <v>0</v>
      </c>
      <c r="INJ161" s="593"/>
      <c r="INK161" s="593"/>
      <c r="INL161" s="593"/>
      <c r="INM161" s="594"/>
      <c r="INN161" s="593">
        <f>IF((ISBLANK(ING161)+ISBLANK(INI161)+ISBLANK(INH161)+ISBLANK(INJ161)+ISBLANK(INK161)+ISBLANK(INL161)+ISBLANK(INM161))&lt;8,IF(ISNUMBER(LARGE((ING161,INI161,INJ161,INK161,INL161),1)),LARGE((ING161,INI161,INJ161,INK161,INL161),1),0)+IF(ISNUMBER(LARGE((ING161,INI161,INJ161,INK161,INL161),2)),LARGE((ING161,INI161,INJ161,INK161,INL161),2),0)+INH161+INM161,"")</f>
        <v>162.5</v>
      </c>
      <c r="INO161" s="603" t="s">
        <v>1488</v>
      </c>
      <c r="INP161" s="662" t="s">
        <v>1768</v>
      </c>
      <c r="INQ161" s="592"/>
      <c r="INR161" s="593" t="s">
        <v>401</v>
      </c>
      <c r="INS161" s="593" t="s">
        <v>66</v>
      </c>
      <c r="INT161" s="593">
        <v>2006</v>
      </c>
      <c r="INU161" s="595" t="s">
        <v>44</v>
      </c>
      <c r="INV161" s="596" t="s">
        <v>46</v>
      </c>
      <c r="INW161" s="593">
        <v>162.5</v>
      </c>
      <c r="INX161" s="593"/>
      <c r="INY161" s="593">
        <v>0</v>
      </c>
      <c r="INZ161" s="593"/>
      <c r="IOA161" s="593"/>
      <c r="IOB161" s="593"/>
      <c r="IOC161" s="594"/>
      <c r="IOD161" s="593">
        <f>IF((ISBLANK(INW161)+ISBLANK(INY161)+ISBLANK(INX161)+ISBLANK(INZ161)+ISBLANK(IOA161)+ISBLANK(IOB161)+ISBLANK(IOC161))&lt;8,IF(ISNUMBER(LARGE((INW161,INY161,INZ161,IOA161,IOB161),1)),LARGE((INW161,INY161,INZ161,IOA161,IOB161),1),0)+IF(ISNUMBER(LARGE((INW161,INY161,INZ161,IOA161,IOB161),2)),LARGE((INW161,INY161,INZ161,IOA161,IOB161),2),0)+INX161+IOC161,"")</f>
        <v>162.5</v>
      </c>
      <c r="IOE161" s="603" t="s">
        <v>1488</v>
      </c>
      <c r="IOF161" s="662" t="s">
        <v>1768</v>
      </c>
      <c r="IOG161" s="592"/>
      <c r="IOH161" s="593" t="s">
        <v>401</v>
      </c>
      <c r="IOI161" s="593" t="s">
        <v>66</v>
      </c>
      <c r="IOJ161" s="593">
        <v>2006</v>
      </c>
      <c r="IOK161" s="595" t="s">
        <v>44</v>
      </c>
      <c r="IOL161" s="596" t="s">
        <v>46</v>
      </c>
      <c r="IOM161" s="593">
        <v>162.5</v>
      </c>
      <c r="ION161" s="593"/>
      <c r="IOO161" s="593">
        <v>0</v>
      </c>
      <c r="IOP161" s="593"/>
      <c r="IOQ161" s="593"/>
      <c r="IOR161" s="593"/>
      <c r="IOS161" s="594"/>
      <c r="IOT161" s="593">
        <f>IF((ISBLANK(IOM161)+ISBLANK(IOO161)+ISBLANK(ION161)+ISBLANK(IOP161)+ISBLANK(IOQ161)+ISBLANK(IOR161)+ISBLANK(IOS161))&lt;8,IF(ISNUMBER(LARGE((IOM161,IOO161,IOP161,IOQ161,IOR161),1)),LARGE((IOM161,IOO161,IOP161,IOQ161,IOR161),1),0)+IF(ISNUMBER(LARGE((IOM161,IOO161,IOP161,IOQ161,IOR161),2)),LARGE((IOM161,IOO161,IOP161,IOQ161,IOR161),2),0)+ION161+IOS161,"")</f>
        <v>162.5</v>
      </c>
      <c r="IOU161" s="603" t="s">
        <v>1488</v>
      </c>
      <c r="IOV161" s="662" t="s">
        <v>1768</v>
      </c>
      <c r="IOW161" s="592"/>
      <c r="IOX161" s="593" t="s">
        <v>401</v>
      </c>
      <c r="IOY161" s="593" t="s">
        <v>66</v>
      </c>
      <c r="IOZ161" s="593">
        <v>2006</v>
      </c>
      <c r="IPA161" s="595" t="s">
        <v>44</v>
      </c>
      <c r="IPB161" s="596" t="s">
        <v>46</v>
      </c>
      <c r="IPC161" s="593">
        <v>162.5</v>
      </c>
      <c r="IPD161" s="593"/>
      <c r="IPE161" s="593">
        <v>0</v>
      </c>
      <c r="IPF161" s="593"/>
      <c r="IPG161" s="593"/>
      <c r="IPH161" s="593"/>
      <c r="IPI161" s="594"/>
      <c r="IPJ161" s="593">
        <f>IF((ISBLANK(IPC161)+ISBLANK(IPE161)+ISBLANK(IPD161)+ISBLANK(IPF161)+ISBLANK(IPG161)+ISBLANK(IPH161)+ISBLANK(IPI161))&lt;8,IF(ISNUMBER(LARGE((IPC161,IPE161,IPF161,IPG161,IPH161),1)),LARGE((IPC161,IPE161,IPF161,IPG161,IPH161),1),0)+IF(ISNUMBER(LARGE((IPC161,IPE161,IPF161,IPG161,IPH161),2)),LARGE((IPC161,IPE161,IPF161,IPG161,IPH161),2),0)+IPD161+IPI161,"")</f>
        <v>162.5</v>
      </c>
      <c r="IPK161" s="603" t="s">
        <v>1488</v>
      </c>
      <c r="IPL161" s="662" t="s">
        <v>1768</v>
      </c>
      <c r="IPM161" s="592"/>
      <c r="IPN161" s="593" t="s">
        <v>401</v>
      </c>
      <c r="IPO161" s="593" t="s">
        <v>66</v>
      </c>
      <c r="IPP161" s="593">
        <v>2006</v>
      </c>
      <c r="IPQ161" s="595" t="s">
        <v>44</v>
      </c>
      <c r="IPR161" s="596" t="s">
        <v>46</v>
      </c>
      <c r="IPS161" s="593">
        <v>162.5</v>
      </c>
      <c r="IPT161" s="593"/>
      <c r="IPU161" s="593">
        <v>0</v>
      </c>
      <c r="IPV161" s="593"/>
      <c r="IPW161" s="593"/>
      <c r="IPX161" s="593"/>
      <c r="IPY161" s="594"/>
      <c r="IPZ161" s="593">
        <f>IF((ISBLANK(IPS161)+ISBLANK(IPU161)+ISBLANK(IPT161)+ISBLANK(IPV161)+ISBLANK(IPW161)+ISBLANK(IPX161)+ISBLANK(IPY161))&lt;8,IF(ISNUMBER(LARGE((IPS161,IPU161,IPV161,IPW161,IPX161),1)),LARGE((IPS161,IPU161,IPV161,IPW161,IPX161),1),0)+IF(ISNUMBER(LARGE((IPS161,IPU161,IPV161,IPW161,IPX161),2)),LARGE((IPS161,IPU161,IPV161,IPW161,IPX161),2),0)+IPT161+IPY161,"")</f>
        <v>162.5</v>
      </c>
      <c r="IQA161" s="603" t="s">
        <v>1488</v>
      </c>
      <c r="IQB161" s="662" t="s">
        <v>1768</v>
      </c>
      <c r="IQC161" s="592"/>
      <c r="IQD161" s="593" t="s">
        <v>401</v>
      </c>
      <c r="IQE161" s="593" t="s">
        <v>66</v>
      </c>
      <c r="IQF161" s="593">
        <v>2006</v>
      </c>
      <c r="IQG161" s="595" t="s">
        <v>44</v>
      </c>
      <c r="IQH161" s="596" t="s">
        <v>46</v>
      </c>
      <c r="IQI161" s="593">
        <v>162.5</v>
      </c>
      <c r="IQJ161" s="593"/>
      <c r="IQK161" s="593">
        <v>0</v>
      </c>
      <c r="IQL161" s="593"/>
      <c r="IQM161" s="593"/>
      <c r="IQN161" s="593"/>
      <c r="IQO161" s="594"/>
      <c r="IQP161" s="593">
        <f>IF((ISBLANK(IQI161)+ISBLANK(IQK161)+ISBLANK(IQJ161)+ISBLANK(IQL161)+ISBLANK(IQM161)+ISBLANK(IQN161)+ISBLANK(IQO161))&lt;8,IF(ISNUMBER(LARGE((IQI161,IQK161,IQL161,IQM161,IQN161),1)),LARGE((IQI161,IQK161,IQL161,IQM161,IQN161),1),0)+IF(ISNUMBER(LARGE((IQI161,IQK161,IQL161,IQM161,IQN161),2)),LARGE((IQI161,IQK161,IQL161,IQM161,IQN161),2),0)+IQJ161+IQO161,"")</f>
        <v>162.5</v>
      </c>
      <c r="IQQ161" s="603" t="s">
        <v>1488</v>
      </c>
      <c r="IQR161" s="662" t="s">
        <v>1768</v>
      </c>
      <c r="IQS161" s="592"/>
      <c r="IQT161" s="593" t="s">
        <v>401</v>
      </c>
      <c r="IQU161" s="593" t="s">
        <v>66</v>
      </c>
      <c r="IQV161" s="593">
        <v>2006</v>
      </c>
      <c r="IQW161" s="595" t="s">
        <v>44</v>
      </c>
      <c r="IQX161" s="596" t="s">
        <v>46</v>
      </c>
      <c r="IQY161" s="593">
        <v>162.5</v>
      </c>
      <c r="IQZ161" s="593"/>
      <c r="IRA161" s="593">
        <v>0</v>
      </c>
      <c r="IRB161" s="593"/>
      <c r="IRC161" s="593"/>
      <c r="IRD161" s="593"/>
      <c r="IRE161" s="594"/>
      <c r="IRF161" s="593">
        <f>IF((ISBLANK(IQY161)+ISBLANK(IRA161)+ISBLANK(IQZ161)+ISBLANK(IRB161)+ISBLANK(IRC161)+ISBLANK(IRD161)+ISBLANK(IRE161))&lt;8,IF(ISNUMBER(LARGE((IQY161,IRA161,IRB161,IRC161,IRD161),1)),LARGE((IQY161,IRA161,IRB161,IRC161,IRD161),1),0)+IF(ISNUMBER(LARGE((IQY161,IRA161,IRB161,IRC161,IRD161),2)),LARGE((IQY161,IRA161,IRB161,IRC161,IRD161),2),0)+IQZ161+IRE161,"")</f>
        <v>162.5</v>
      </c>
      <c r="IRG161" s="603" t="s">
        <v>1488</v>
      </c>
      <c r="IRH161" s="662" t="s">
        <v>1768</v>
      </c>
      <c r="IRI161" s="592"/>
      <c r="IRJ161" s="593" t="s">
        <v>401</v>
      </c>
      <c r="IRK161" s="593" t="s">
        <v>66</v>
      </c>
      <c r="IRL161" s="593">
        <v>2006</v>
      </c>
      <c r="IRM161" s="595" t="s">
        <v>44</v>
      </c>
      <c r="IRN161" s="596" t="s">
        <v>46</v>
      </c>
      <c r="IRO161" s="593">
        <v>162.5</v>
      </c>
      <c r="IRP161" s="593"/>
      <c r="IRQ161" s="593">
        <v>0</v>
      </c>
      <c r="IRR161" s="593"/>
      <c r="IRS161" s="593"/>
      <c r="IRT161" s="593"/>
      <c r="IRU161" s="594"/>
      <c r="IRV161" s="593">
        <f>IF((ISBLANK(IRO161)+ISBLANK(IRQ161)+ISBLANK(IRP161)+ISBLANK(IRR161)+ISBLANK(IRS161)+ISBLANK(IRT161)+ISBLANK(IRU161))&lt;8,IF(ISNUMBER(LARGE((IRO161,IRQ161,IRR161,IRS161,IRT161),1)),LARGE((IRO161,IRQ161,IRR161,IRS161,IRT161),1),0)+IF(ISNUMBER(LARGE((IRO161,IRQ161,IRR161,IRS161,IRT161),2)),LARGE((IRO161,IRQ161,IRR161,IRS161,IRT161),2),0)+IRP161+IRU161,"")</f>
        <v>162.5</v>
      </c>
      <c r="IRW161" s="603" t="s">
        <v>1488</v>
      </c>
      <c r="IRX161" s="662" t="s">
        <v>1768</v>
      </c>
      <c r="IRY161" s="592"/>
      <c r="IRZ161" s="593" t="s">
        <v>401</v>
      </c>
      <c r="ISA161" s="593" t="s">
        <v>66</v>
      </c>
      <c r="ISB161" s="593">
        <v>2006</v>
      </c>
      <c r="ISC161" s="595" t="s">
        <v>44</v>
      </c>
      <c r="ISD161" s="596" t="s">
        <v>46</v>
      </c>
      <c r="ISE161" s="593">
        <v>162.5</v>
      </c>
      <c r="ISF161" s="593"/>
      <c r="ISG161" s="593">
        <v>0</v>
      </c>
      <c r="ISH161" s="593"/>
      <c r="ISI161" s="593"/>
      <c r="ISJ161" s="593"/>
      <c r="ISK161" s="594"/>
      <c r="ISL161" s="593">
        <f>IF((ISBLANK(ISE161)+ISBLANK(ISG161)+ISBLANK(ISF161)+ISBLANK(ISH161)+ISBLANK(ISI161)+ISBLANK(ISJ161)+ISBLANK(ISK161))&lt;8,IF(ISNUMBER(LARGE((ISE161,ISG161,ISH161,ISI161,ISJ161),1)),LARGE((ISE161,ISG161,ISH161,ISI161,ISJ161),1),0)+IF(ISNUMBER(LARGE((ISE161,ISG161,ISH161,ISI161,ISJ161),2)),LARGE((ISE161,ISG161,ISH161,ISI161,ISJ161),2),0)+ISF161+ISK161,"")</f>
        <v>162.5</v>
      </c>
      <c r="ISM161" s="603" t="s">
        <v>1488</v>
      </c>
      <c r="ISN161" s="662" t="s">
        <v>1768</v>
      </c>
      <c r="ISO161" s="592"/>
      <c r="ISP161" s="593" t="s">
        <v>401</v>
      </c>
      <c r="ISQ161" s="593" t="s">
        <v>66</v>
      </c>
      <c r="ISR161" s="593">
        <v>2006</v>
      </c>
      <c r="ISS161" s="595" t="s">
        <v>44</v>
      </c>
      <c r="IST161" s="596" t="s">
        <v>46</v>
      </c>
      <c r="ISU161" s="593">
        <v>162.5</v>
      </c>
      <c r="ISV161" s="593"/>
      <c r="ISW161" s="593">
        <v>0</v>
      </c>
      <c r="ISX161" s="593"/>
      <c r="ISY161" s="593"/>
      <c r="ISZ161" s="593"/>
      <c r="ITA161" s="594"/>
      <c r="ITB161" s="593">
        <f>IF((ISBLANK(ISU161)+ISBLANK(ISW161)+ISBLANK(ISV161)+ISBLANK(ISX161)+ISBLANK(ISY161)+ISBLANK(ISZ161)+ISBLANK(ITA161))&lt;8,IF(ISNUMBER(LARGE((ISU161,ISW161,ISX161,ISY161,ISZ161),1)),LARGE((ISU161,ISW161,ISX161,ISY161,ISZ161),1),0)+IF(ISNUMBER(LARGE((ISU161,ISW161,ISX161,ISY161,ISZ161),2)),LARGE((ISU161,ISW161,ISX161,ISY161,ISZ161),2),0)+ISV161+ITA161,"")</f>
        <v>162.5</v>
      </c>
      <c r="ITC161" s="603" t="s">
        <v>1488</v>
      </c>
      <c r="ITD161" s="662" t="s">
        <v>1768</v>
      </c>
      <c r="ITE161" s="592"/>
      <c r="ITF161" s="593" t="s">
        <v>401</v>
      </c>
      <c r="ITG161" s="593" t="s">
        <v>66</v>
      </c>
      <c r="ITH161" s="593">
        <v>2006</v>
      </c>
      <c r="ITI161" s="595" t="s">
        <v>44</v>
      </c>
      <c r="ITJ161" s="596" t="s">
        <v>46</v>
      </c>
      <c r="ITK161" s="593">
        <v>162.5</v>
      </c>
      <c r="ITL161" s="593"/>
      <c r="ITM161" s="593">
        <v>0</v>
      </c>
      <c r="ITN161" s="593"/>
      <c r="ITO161" s="593"/>
      <c r="ITP161" s="593"/>
      <c r="ITQ161" s="594"/>
      <c r="ITR161" s="593">
        <f>IF((ISBLANK(ITK161)+ISBLANK(ITM161)+ISBLANK(ITL161)+ISBLANK(ITN161)+ISBLANK(ITO161)+ISBLANK(ITP161)+ISBLANK(ITQ161))&lt;8,IF(ISNUMBER(LARGE((ITK161,ITM161,ITN161,ITO161,ITP161),1)),LARGE((ITK161,ITM161,ITN161,ITO161,ITP161),1),0)+IF(ISNUMBER(LARGE((ITK161,ITM161,ITN161,ITO161,ITP161),2)),LARGE((ITK161,ITM161,ITN161,ITO161,ITP161),2),0)+ITL161+ITQ161,"")</f>
        <v>162.5</v>
      </c>
      <c r="ITS161" s="603" t="s">
        <v>1488</v>
      </c>
      <c r="ITT161" s="662" t="s">
        <v>1768</v>
      </c>
      <c r="ITU161" s="592"/>
      <c r="ITV161" s="593" t="s">
        <v>401</v>
      </c>
      <c r="ITW161" s="593" t="s">
        <v>66</v>
      </c>
      <c r="ITX161" s="593">
        <v>2006</v>
      </c>
      <c r="ITY161" s="595" t="s">
        <v>44</v>
      </c>
      <c r="ITZ161" s="596" t="s">
        <v>46</v>
      </c>
      <c r="IUA161" s="593">
        <v>162.5</v>
      </c>
      <c r="IUB161" s="593"/>
      <c r="IUC161" s="593">
        <v>0</v>
      </c>
      <c r="IUD161" s="593"/>
      <c r="IUE161" s="593"/>
      <c r="IUF161" s="593"/>
      <c r="IUG161" s="594"/>
      <c r="IUH161" s="593">
        <f>IF((ISBLANK(IUA161)+ISBLANK(IUC161)+ISBLANK(IUB161)+ISBLANK(IUD161)+ISBLANK(IUE161)+ISBLANK(IUF161)+ISBLANK(IUG161))&lt;8,IF(ISNUMBER(LARGE((IUA161,IUC161,IUD161,IUE161,IUF161),1)),LARGE((IUA161,IUC161,IUD161,IUE161,IUF161),1),0)+IF(ISNUMBER(LARGE((IUA161,IUC161,IUD161,IUE161,IUF161),2)),LARGE((IUA161,IUC161,IUD161,IUE161,IUF161),2),0)+IUB161+IUG161,"")</f>
        <v>162.5</v>
      </c>
      <c r="IUI161" s="603" t="s">
        <v>1488</v>
      </c>
      <c r="IUJ161" s="662" t="s">
        <v>1768</v>
      </c>
      <c r="IUK161" s="592"/>
      <c r="IUL161" s="593" t="s">
        <v>401</v>
      </c>
      <c r="IUM161" s="593" t="s">
        <v>66</v>
      </c>
      <c r="IUN161" s="593">
        <v>2006</v>
      </c>
      <c r="IUO161" s="595" t="s">
        <v>44</v>
      </c>
      <c r="IUP161" s="596" t="s">
        <v>46</v>
      </c>
      <c r="IUQ161" s="593">
        <v>162.5</v>
      </c>
      <c r="IUR161" s="593"/>
      <c r="IUS161" s="593">
        <v>0</v>
      </c>
      <c r="IUT161" s="593"/>
      <c r="IUU161" s="593"/>
      <c r="IUV161" s="593"/>
      <c r="IUW161" s="594"/>
      <c r="IUX161" s="593">
        <f>IF((ISBLANK(IUQ161)+ISBLANK(IUS161)+ISBLANK(IUR161)+ISBLANK(IUT161)+ISBLANK(IUU161)+ISBLANK(IUV161)+ISBLANK(IUW161))&lt;8,IF(ISNUMBER(LARGE((IUQ161,IUS161,IUT161,IUU161,IUV161),1)),LARGE((IUQ161,IUS161,IUT161,IUU161,IUV161),1),0)+IF(ISNUMBER(LARGE((IUQ161,IUS161,IUT161,IUU161,IUV161),2)),LARGE((IUQ161,IUS161,IUT161,IUU161,IUV161),2),0)+IUR161+IUW161,"")</f>
        <v>162.5</v>
      </c>
      <c r="IUY161" s="603" t="s">
        <v>1488</v>
      </c>
      <c r="IUZ161" s="662" t="s">
        <v>1768</v>
      </c>
      <c r="IVA161" s="592"/>
      <c r="IVB161" s="593" t="s">
        <v>401</v>
      </c>
      <c r="IVC161" s="593" t="s">
        <v>66</v>
      </c>
      <c r="IVD161" s="593">
        <v>2006</v>
      </c>
      <c r="IVE161" s="595" t="s">
        <v>44</v>
      </c>
      <c r="IVF161" s="596" t="s">
        <v>46</v>
      </c>
      <c r="IVG161" s="593">
        <v>162.5</v>
      </c>
      <c r="IVH161" s="593"/>
      <c r="IVI161" s="593">
        <v>0</v>
      </c>
      <c r="IVJ161" s="593"/>
      <c r="IVK161" s="593"/>
      <c r="IVL161" s="593"/>
      <c r="IVM161" s="594"/>
      <c r="IVN161" s="593">
        <f>IF((ISBLANK(IVG161)+ISBLANK(IVI161)+ISBLANK(IVH161)+ISBLANK(IVJ161)+ISBLANK(IVK161)+ISBLANK(IVL161)+ISBLANK(IVM161))&lt;8,IF(ISNUMBER(LARGE((IVG161,IVI161,IVJ161,IVK161,IVL161),1)),LARGE((IVG161,IVI161,IVJ161,IVK161,IVL161),1),0)+IF(ISNUMBER(LARGE((IVG161,IVI161,IVJ161,IVK161,IVL161),2)),LARGE((IVG161,IVI161,IVJ161,IVK161,IVL161),2),0)+IVH161+IVM161,"")</f>
        <v>162.5</v>
      </c>
      <c r="IVO161" s="603" t="s">
        <v>1488</v>
      </c>
      <c r="IVP161" s="662" t="s">
        <v>1768</v>
      </c>
      <c r="IVQ161" s="592"/>
      <c r="IVR161" s="593" t="s">
        <v>401</v>
      </c>
      <c r="IVS161" s="593" t="s">
        <v>66</v>
      </c>
      <c r="IVT161" s="593">
        <v>2006</v>
      </c>
      <c r="IVU161" s="595" t="s">
        <v>44</v>
      </c>
      <c r="IVV161" s="596" t="s">
        <v>46</v>
      </c>
      <c r="IVW161" s="593">
        <v>162.5</v>
      </c>
      <c r="IVX161" s="593"/>
      <c r="IVY161" s="593">
        <v>0</v>
      </c>
      <c r="IVZ161" s="593"/>
      <c r="IWA161" s="593"/>
      <c r="IWB161" s="593"/>
      <c r="IWC161" s="594"/>
      <c r="IWD161" s="593">
        <f>IF((ISBLANK(IVW161)+ISBLANK(IVY161)+ISBLANK(IVX161)+ISBLANK(IVZ161)+ISBLANK(IWA161)+ISBLANK(IWB161)+ISBLANK(IWC161))&lt;8,IF(ISNUMBER(LARGE((IVW161,IVY161,IVZ161,IWA161,IWB161),1)),LARGE((IVW161,IVY161,IVZ161,IWA161,IWB161),1),0)+IF(ISNUMBER(LARGE((IVW161,IVY161,IVZ161,IWA161,IWB161),2)),LARGE((IVW161,IVY161,IVZ161,IWA161,IWB161),2),0)+IVX161+IWC161,"")</f>
        <v>162.5</v>
      </c>
      <c r="IWE161" s="603" t="s">
        <v>1488</v>
      </c>
      <c r="IWF161" s="662" t="s">
        <v>1768</v>
      </c>
      <c r="IWG161" s="592"/>
      <c r="IWH161" s="593" t="s">
        <v>401</v>
      </c>
      <c r="IWI161" s="593" t="s">
        <v>66</v>
      </c>
      <c r="IWJ161" s="593">
        <v>2006</v>
      </c>
      <c r="IWK161" s="595" t="s">
        <v>44</v>
      </c>
      <c r="IWL161" s="596" t="s">
        <v>46</v>
      </c>
      <c r="IWM161" s="593">
        <v>162.5</v>
      </c>
      <c r="IWN161" s="593"/>
      <c r="IWO161" s="593">
        <v>0</v>
      </c>
      <c r="IWP161" s="593"/>
      <c r="IWQ161" s="593"/>
      <c r="IWR161" s="593"/>
      <c r="IWS161" s="594"/>
      <c r="IWT161" s="593">
        <f>IF((ISBLANK(IWM161)+ISBLANK(IWO161)+ISBLANK(IWN161)+ISBLANK(IWP161)+ISBLANK(IWQ161)+ISBLANK(IWR161)+ISBLANK(IWS161))&lt;8,IF(ISNUMBER(LARGE((IWM161,IWO161,IWP161,IWQ161,IWR161),1)),LARGE((IWM161,IWO161,IWP161,IWQ161,IWR161),1),0)+IF(ISNUMBER(LARGE((IWM161,IWO161,IWP161,IWQ161,IWR161),2)),LARGE((IWM161,IWO161,IWP161,IWQ161,IWR161),2),0)+IWN161+IWS161,"")</f>
        <v>162.5</v>
      </c>
      <c r="IWU161" s="603" t="s">
        <v>1488</v>
      </c>
      <c r="IWV161" s="662" t="s">
        <v>1768</v>
      </c>
      <c r="IWW161" s="592"/>
      <c r="IWX161" s="593" t="s">
        <v>401</v>
      </c>
      <c r="IWY161" s="593" t="s">
        <v>66</v>
      </c>
      <c r="IWZ161" s="593">
        <v>2006</v>
      </c>
      <c r="IXA161" s="595" t="s">
        <v>44</v>
      </c>
      <c r="IXB161" s="596" t="s">
        <v>46</v>
      </c>
      <c r="IXC161" s="593">
        <v>162.5</v>
      </c>
      <c r="IXD161" s="593"/>
      <c r="IXE161" s="593">
        <v>0</v>
      </c>
      <c r="IXF161" s="593"/>
      <c r="IXG161" s="593"/>
      <c r="IXH161" s="593"/>
      <c r="IXI161" s="594"/>
      <c r="IXJ161" s="593">
        <f>IF((ISBLANK(IXC161)+ISBLANK(IXE161)+ISBLANK(IXD161)+ISBLANK(IXF161)+ISBLANK(IXG161)+ISBLANK(IXH161)+ISBLANK(IXI161))&lt;8,IF(ISNUMBER(LARGE((IXC161,IXE161,IXF161,IXG161,IXH161),1)),LARGE((IXC161,IXE161,IXF161,IXG161,IXH161),1),0)+IF(ISNUMBER(LARGE((IXC161,IXE161,IXF161,IXG161,IXH161),2)),LARGE((IXC161,IXE161,IXF161,IXG161,IXH161),2),0)+IXD161+IXI161,"")</f>
        <v>162.5</v>
      </c>
      <c r="IXK161" s="603" t="s">
        <v>1488</v>
      </c>
      <c r="IXL161" s="662" t="s">
        <v>1768</v>
      </c>
      <c r="IXM161" s="592"/>
      <c r="IXN161" s="593" t="s">
        <v>401</v>
      </c>
      <c r="IXO161" s="593" t="s">
        <v>66</v>
      </c>
      <c r="IXP161" s="593">
        <v>2006</v>
      </c>
      <c r="IXQ161" s="595" t="s">
        <v>44</v>
      </c>
      <c r="IXR161" s="596" t="s">
        <v>46</v>
      </c>
      <c r="IXS161" s="593">
        <v>162.5</v>
      </c>
      <c r="IXT161" s="593"/>
      <c r="IXU161" s="593">
        <v>0</v>
      </c>
      <c r="IXV161" s="593"/>
      <c r="IXW161" s="593"/>
      <c r="IXX161" s="593"/>
      <c r="IXY161" s="594"/>
      <c r="IXZ161" s="593">
        <f>IF((ISBLANK(IXS161)+ISBLANK(IXU161)+ISBLANK(IXT161)+ISBLANK(IXV161)+ISBLANK(IXW161)+ISBLANK(IXX161)+ISBLANK(IXY161))&lt;8,IF(ISNUMBER(LARGE((IXS161,IXU161,IXV161,IXW161,IXX161),1)),LARGE((IXS161,IXU161,IXV161,IXW161,IXX161),1),0)+IF(ISNUMBER(LARGE((IXS161,IXU161,IXV161,IXW161,IXX161),2)),LARGE((IXS161,IXU161,IXV161,IXW161,IXX161),2),0)+IXT161+IXY161,"")</f>
        <v>162.5</v>
      </c>
      <c r="IYA161" s="603" t="s">
        <v>1488</v>
      </c>
      <c r="IYB161" s="662" t="s">
        <v>1768</v>
      </c>
      <c r="IYC161" s="592"/>
      <c r="IYD161" s="593" t="s">
        <v>401</v>
      </c>
      <c r="IYE161" s="593" t="s">
        <v>66</v>
      </c>
      <c r="IYF161" s="593">
        <v>2006</v>
      </c>
      <c r="IYG161" s="595" t="s">
        <v>44</v>
      </c>
      <c r="IYH161" s="596" t="s">
        <v>46</v>
      </c>
      <c r="IYI161" s="593">
        <v>162.5</v>
      </c>
      <c r="IYJ161" s="593"/>
      <c r="IYK161" s="593">
        <v>0</v>
      </c>
      <c r="IYL161" s="593"/>
      <c r="IYM161" s="593"/>
      <c r="IYN161" s="593"/>
      <c r="IYO161" s="594"/>
      <c r="IYP161" s="593">
        <f>IF((ISBLANK(IYI161)+ISBLANK(IYK161)+ISBLANK(IYJ161)+ISBLANK(IYL161)+ISBLANK(IYM161)+ISBLANK(IYN161)+ISBLANK(IYO161))&lt;8,IF(ISNUMBER(LARGE((IYI161,IYK161,IYL161,IYM161,IYN161),1)),LARGE((IYI161,IYK161,IYL161,IYM161,IYN161),1),0)+IF(ISNUMBER(LARGE((IYI161,IYK161,IYL161,IYM161,IYN161),2)),LARGE((IYI161,IYK161,IYL161,IYM161,IYN161),2),0)+IYJ161+IYO161,"")</f>
        <v>162.5</v>
      </c>
      <c r="IYQ161" s="603" t="s">
        <v>1488</v>
      </c>
      <c r="IYR161" s="662" t="s">
        <v>1768</v>
      </c>
      <c r="IYS161" s="592"/>
      <c r="IYT161" s="593" t="s">
        <v>401</v>
      </c>
      <c r="IYU161" s="593" t="s">
        <v>66</v>
      </c>
      <c r="IYV161" s="593">
        <v>2006</v>
      </c>
      <c r="IYW161" s="595" t="s">
        <v>44</v>
      </c>
      <c r="IYX161" s="596" t="s">
        <v>46</v>
      </c>
      <c r="IYY161" s="593">
        <v>162.5</v>
      </c>
      <c r="IYZ161" s="593"/>
      <c r="IZA161" s="593">
        <v>0</v>
      </c>
      <c r="IZB161" s="593"/>
      <c r="IZC161" s="593"/>
      <c r="IZD161" s="593"/>
      <c r="IZE161" s="594"/>
      <c r="IZF161" s="593">
        <f>IF((ISBLANK(IYY161)+ISBLANK(IZA161)+ISBLANK(IYZ161)+ISBLANK(IZB161)+ISBLANK(IZC161)+ISBLANK(IZD161)+ISBLANK(IZE161))&lt;8,IF(ISNUMBER(LARGE((IYY161,IZA161,IZB161,IZC161,IZD161),1)),LARGE((IYY161,IZA161,IZB161,IZC161,IZD161),1),0)+IF(ISNUMBER(LARGE((IYY161,IZA161,IZB161,IZC161,IZD161),2)),LARGE((IYY161,IZA161,IZB161,IZC161,IZD161),2),0)+IYZ161+IZE161,"")</f>
        <v>162.5</v>
      </c>
      <c r="IZG161" s="603" t="s">
        <v>1488</v>
      </c>
      <c r="IZH161" s="662" t="s">
        <v>1768</v>
      </c>
      <c r="IZI161" s="592"/>
      <c r="IZJ161" s="593" t="s">
        <v>401</v>
      </c>
      <c r="IZK161" s="593" t="s">
        <v>66</v>
      </c>
      <c r="IZL161" s="593">
        <v>2006</v>
      </c>
      <c r="IZM161" s="595" t="s">
        <v>44</v>
      </c>
      <c r="IZN161" s="596" t="s">
        <v>46</v>
      </c>
      <c r="IZO161" s="593">
        <v>162.5</v>
      </c>
      <c r="IZP161" s="593"/>
      <c r="IZQ161" s="593">
        <v>0</v>
      </c>
      <c r="IZR161" s="593"/>
      <c r="IZS161" s="593"/>
      <c r="IZT161" s="593"/>
      <c r="IZU161" s="594"/>
      <c r="IZV161" s="593">
        <f>IF((ISBLANK(IZO161)+ISBLANK(IZQ161)+ISBLANK(IZP161)+ISBLANK(IZR161)+ISBLANK(IZS161)+ISBLANK(IZT161)+ISBLANK(IZU161))&lt;8,IF(ISNUMBER(LARGE((IZO161,IZQ161,IZR161,IZS161,IZT161),1)),LARGE((IZO161,IZQ161,IZR161,IZS161,IZT161),1),0)+IF(ISNUMBER(LARGE((IZO161,IZQ161,IZR161,IZS161,IZT161),2)),LARGE((IZO161,IZQ161,IZR161,IZS161,IZT161),2),0)+IZP161+IZU161,"")</f>
        <v>162.5</v>
      </c>
      <c r="IZW161" s="603" t="s">
        <v>1488</v>
      </c>
      <c r="IZX161" s="662" t="s">
        <v>1768</v>
      </c>
      <c r="IZY161" s="592"/>
      <c r="IZZ161" s="593" t="s">
        <v>401</v>
      </c>
      <c r="JAA161" s="593" t="s">
        <v>66</v>
      </c>
      <c r="JAB161" s="593">
        <v>2006</v>
      </c>
      <c r="JAC161" s="595" t="s">
        <v>44</v>
      </c>
      <c r="JAD161" s="596" t="s">
        <v>46</v>
      </c>
      <c r="JAE161" s="593">
        <v>162.5</v>
      </c>
      <c r="JAF161" s="593"/>
      <c r="JAG161" s="593">
        <v>0</v>
      </c>
      <c r="JAH161" s="593"/>
      <c r="JAI161" s="593"/>
      <c r="JAJ161" s="593"/>
      <c r="JAK161" s="594"/>
      <c r="JAL161" s="593">
        <f>IF((ISBLANK(JAE161)+ISBLANK(JAG161)+ISBLANK(JAF161)+ISBLANK(JAH161)+ISBLANK(JAI161)+ISBLANK(JAJ161)+ISBLANK(JAK161))&lt;8,IF(ISNUMBER(LARGE((JAE161,JAG161,JAH161,JAI161,JAJ161),1)),LARGE((JAE161,JAG161,JAH161,JAI161,JAJ161),1),0)+IF(ISNUMBER(LARGE((JAE161,JAG161,JAH161,JAI161,JAJ161),2)),LARGE((JAE161,JAG161,JAH161,JAI161,JAJ161),2),0)+JAF161+JAK161,"")</f>
        <v>162.5</v>
      </c>
      <c r="JAM161" s="603" t="s">
        <v>1488</v>
      </c>
      <c r="JAN161" s="662" t="s">
        <v>1768</v>
      </c>
      <c r="JAO161" s="592"/>
      <c r="JAP161" s="593" t="s">
        <v>401</v>
      </c>
      <c r="JAQ161" s="593" t="s">
        <v>66</v>
      </c>
      <c r="JAR161" s="593">
        <v>2006</v>
      </c>
      <c r="JAS161" s="595" t="s">
        <v>44</v>
      </c>
      <c r="JAT161" s="596" t="s">
        <v>46</v>
      </c>
      <c r="JAU161" s="593">
        <v>162.5</v>
      </c>
      <c r="JAV161" s="593"/>
      <c r="JAW161" s="593">
        <v>0</v>
      </c>
      <c r="JAX161" s="593"/>
      <c r="JAY161" s="593"/>
      <c r="JAZ161" s="593"/>
      <c r="JBA161" s="594"/>
      <c r="JBB161" s="593">
        <f>IF((ISBLANK(JAU161)+ISBLANK(JAW161)+ISBLANK(JAV161)+ISBLANK(JAX161)+ISBLANK(JAY161)+ISBLANK(JAZ161)+ISBLANK(JBA161))&lt;8,IF(ISNUMBER(LARGE((JAU161,JAW161,JAX161,JAY161,JAZ161),1)),LARGE((JAU161,JAW161,JAX161,JAY161,JAZ161),1),0)+IF(ISNUMBER(LARGE((JAU161,JAW161,JAX161,JAY161,JAZ161),2)),LARGE((JAU161,JAW161,JAX161,JAY161,JAZ161),2),0)+JAV161+JBA161,"")</f>
        <v>162.5</v>
      </c>
      <c r="JBC161" s="603" t="s">
        <v>1488</v>
      </c>
      <c r="JBD161" s="662" t="s">
        <v>1768</v>
      </c>
      <c r="JBE161" s="592"/>
      <c r="JBF161" s="593" t="s">
        <v>401</v>
      </c>
      <c r="JBG161" s="593" t="s">
        <v>66</v>
      </c>
      <c r="JBH161" s="593">
        <v>2006</v>
      </c>
      <c r="JBI161" s="595" t="s">
        <v>44</v>
      </c>
      <c r="JBJ161" s="596" t="s">
        <v>46</v>
      </c>
      <c r="JBK161" s="593">
        <v>162.5</v>
      </c>
      <c r="JBL161" s="593"/>
      <c r="JBM161" s="593">
        <v>0</v>
      </c>
      <c r="JBN161" s="593"/>
      <c r="JBO161" s="593"/>
      <c r="JBP161" s="593"/>
      <c r="JBQ161" s="594"/>
      <c r="JBR161" s="593">
        <f>IF((ISBLANK(JBK161)+ISBLANK(JBM161)+ISBLANK(JBL161)+ISBLANK(JBN161)+ISBLANK(JBO161)+ISBLANK(JBP161)+ISBLANK(JBQ161))&lt;8,IF(ISNUMBER(LARGE((JBK161,JBM161,JBN161,JBO161,JBP161),1)),LARGE((JBK161,JBM161,JBN161,JBO161,JBP161),1),0)+IF(ISNUMBER(LARGE((JBK161,JBM161,JBN161,JBO161,JBP161),2)),LARGE((JBK161,JBM161,JBN161,JBO161,JBP161),2),0)+JBL161+JBQ161,"")</f>
        <v>162.5</v>
      </c>
      <c r="JBS161" s="603" t="s">
        <v>1488</v>
      </c>
      <c r="JBT161" s="662" t="s">
        <v>1768</v>
      </c>
      <c r="JBU161" s="592"/>
      <c r="JBV161" s="593" t="s">
        <v>401</v>
      </c>
      <c r="JBW161" s="593" t="s">
        <v>66</v>
      </c>
      <c r="JBX161" s="593">
        <v>2006</v>
      </c>
      <c r="JBY161" s="595" t="s">
        <v>44</v>
      </c>
      <c r="JBZ161" s="596" t="s">
        <v>46</v>
      </c>
      <c r="JCA161" s="593">
        <v>162.5</v>
      </c>
      <c r="JCB161" s="593"/>
      <c r="JCC161" s="593">
        <v>0</v>
      </c>
      <c r="JCD161" s="593"/>
      <c r="JCE161" s="593"/>
      <c r="JCF161" s="593"/>
      <c r="JCG161" s="594"/>
      <c r="JCH161" s="593">
        <f>IF((ISBLANK(JCA161)+ISBLANK(JCC161)+ISBLANK(JCB161)+ISBLANK(JCD161)+ISBLANK(JCE161)+ISBLANK(JCF161)+ISBLANK(JCG161))&lt;8,IF(ISNUMBER(LARGE((JCA161,JCC161,JCD161,JCE161,JCF161),1)),LARGE((JCA161,JCC161,JCD161,JCE161,JCF161),1),0)+IF(ISNUMBER(LARGE((JCA161,JCC161,JCD161,JCE161,JCF161),2)),LARGE((JCA161,JCC161,JCD161,JCE161,JCF161),2),0)+JCB161+JCG161,"")</f>
        <v>162.5</v>
      </c>
      <c r="JCI161" s="603" t="s">
        <v>1488</v>
      </c>
      <c r="JCJ161" s="662" t="s">
        <v>1768</v>
      </c>
      <c r="JCK161" s="592"/>
      <c r="JCL161" s="593" t="s">
        <v>401</v>
      </c>
      <c r="JCM161" s="593" t="s">
        <v>66</v>
      </c>
      <c r="JCN161" s="593">
        <v>2006</v>
      </c>
      <c r="JCO161" s="595" t="s">
        <v>44</v>
      </c>
      <c r="JCP161" s="596" t="s">
        <v>46</v>
      </c>
      <c r="JCQ161" s="593">
        <v>162.5</v>
      </c>
      <c r="JCR161" s="593"/>
      <c r="JCS161" s="593">
        <v>0</v>
      </c>
      <c r="JCT161" s="593"/>
      <c r="JCU161" s="593"/>
      <c r="JCV161" s="593"/>
      <c r="JCW161" s="594"/>
      <c r="JCX161" s="593">
        <f>IF((ISBLANK(JCQ161)+ISBLANK(JCS161)+ISBLANK(JCR161)+ISBLANK(JCT161)+ISBLANK(JCU161)+ISBLANK(JCV161)+ISBLANK(JCW161))&lt;8,IF(ISNUMBER(LARGE((JCQ161,JCS161,JCT161,JCU161,JCV161),1)),LARGE((JCQ161,JCS161,JCT161,JCU161,JCV161),1),0)+IF(ISNUMBER(LARGE((JCQ161,JCS161,JCT161,JCU161,JCV161),2)),LARGE((JCQ161,JCS161,JCT161,JCU161,JCV161),2),0)+JCR161+JCW161,"")</f>
        <v>162.5</v>
      </c>
      <c r="JCY161" s="603" t="s">
        <v>1488</v>
      </c>
      <c r="JCZ161" s="662" t="s">
        <v>1768</v>
      </c>
      <c r="JDA161" s="592"/>
      <c r="JDB161" s="593" t="s">
        <v>401</v>
      </c>
      <c r="JDC161" s="593" t="s">
        <v>66</v>
      </c>
      <c r="JDD161" s="593">
        <v>2006</v>
      </c>
      <c r="JDE161" s="595" t="s">
        <v>44</v>
      </c>
      <c r="JDF161" s="596" t="s">
        <v>46</v>
      </c>
      <c r="JDG161" s="593">
        <v>162.5</v>
      </c>
      <c r="JDH161" s="593"/>
      <c r="JDI161" s="593">
        <v>0</v>
      </c>
      <c r="JDJ161" s="593"/>
      <c r="JDK161" s="593"/>
      <c r="JDL161" s="593"/>
      <c r="JDM161" s="594"/>
      <c r="JDN161" s="593">
        <f>IF((ISBLANK(JDG161)+ISBLANK(JDI161)+ISBLANK(JDH161)+ISBLANK(JDJ161)+ISBLANK(JDK161)+ISBLANK(JDL161)+ISBLANK(JDM161))&lt;8,IF(ISNUMBER(LARGE((JDG161,JDI161,JDJ161,JDK161,JDL161),1)),LARGE((JDG161,JDI161,JDJ161,JDK161,JDL161),1),0)+IF(ISNUMBER(LARGE((JDG161,JDI161,JDJ161,JDK161,JDL161),2)),LARGE((JDG161,JDI161,JDJ161,JDK161,JDL161),2),0)+JDH161+JDM161,"")</f>
        <v>162.5</v>
      </c>
      <c r="JDO161" s="603" t="s">
        <v>1488</v>
      </c>
      <c r="JDP161" s="662" t="s">
        <v>1768</v>
      </c>
      <c r="JDQ161" s="592"/>
      <c r="JDR161" s="593" t="s">
        <v>401</v>
      </c>
      <c r="JDS161" s="593" t="s">
        <v>66</v>
      </c>
      <c r="JDT161" s="593">
        <v>2006</v>
      </c>
      <c r="JDU161" s="595" t="s">
        <v>44</v>
      </c>
      <c r="JDV161" s="596" t="s">
        <v>46</v>
      </c>
      <c r="JDW161" s="593">
        <v>162.5</v>
      </c>
      <c r="JDX161" s="593"/>
      <c r="JDY161" s="593">
        <v>0</v>
      </c>
      <c r="JDZ161" s="593"/>
      <c r="JEA161" s="593"/>
      <c r="JEB161" s="593"/>
      <c r="JEC161" s="594"/>
      <c r="JED161" s="593">
        <f>IF((ISBLANK(JDW161)+ISBLANK(JDY161)+ISBLANK(JDX161)+ISBLANK(JDZ161)+ISBLANK(JEA161)+ISBLANK(JEB161)+ISBLANK(JEC161))&lt;8,IF(ISNUMBER(LARGE((JDW161,JDY161,JDZ161,JEA161,JEB161),1)),LARGE((JDW161,JDY161,JDZ161,JEA161,JEB161),1),0)+IF(ISNUMBER(LARGE((JDW161,JDY161,JDZ161,JEA161,JEB161),2)),LARGE((JDW161,JDY161,JDZ161,JEA161,JEB161),2),0)+JDX161+JEC161,"")</f>
        <v>162.5</v>
      </c>
      <c r="JEE161" s="603" t="s">
        <v>1488</v>
      </c>
      <c r="JEF161" s="662" t="s">
        <v>1768</v>
      </c>
      <c r="JEG161" s="592"/>
      <c r="JEH161" s="593" t="s">
        <v>401</v>
      </c>
      <c r="JEI161" s="593" t="s">
        <v>66</v>
      </c>
      <c r="JEJ161" s="593">
        <v>2006</v>
      </c>
      <c r="JEK161" s="595" t="s">
        <v>44</v>
      </c>
      <c r="JEL161" s="596" t="s">
        <v>46</v>
      </c>
      <c r="JEM161" s="593">
        <v>162.5</v>
      </c>
      <c r="JEN161" s="593"/>
      <c r="JEO161" s="593">
        <v>0</v>
      </c>
      <c r="JEP161" s="593"/>
      <c r="JEQ161" s="593"/>
      <c r="JER161" s="593"/>
      <c r="JES161" s="594"/>
      <c r="JET161" s="593">
        <f>IF((ISBLANK(JEM161)+ISBLANK(JEO161)+ISBLANK(JEN161)+ISBLANK(JEP161)+ISBLANK(JEQ161)+ISBLANK(JER161)+ISBLANK(JES161))&lt;8,IF(ISNUMBER(LARGE((JEM161,JEO161,JEP161,JEQ161,JER161),1)),LARGE((JEM161,JEO161,JEP161,JEQ161,JER161),1),0)+IF(ISNUMBER(LARGE((JEM161,JEO161,JEP161,JEQ161,JER161),2)),LARGE((JEM161,JEO161,JEP161,JEQ161,JER161),2),0)+JEN161+JES161,"")</f>
        <v>162.5</v>
      </c>
      <c r="JEU161" s="603" t="s">
        <v>1488</v>
      </c>
      <c r="JEV161" s="662" t="s">
        <v>1768</v>
      </c>
      <c r="JEW161" s="592"/>
      <c r="JEX161" s="593" t="s">
        <v>401</v>
      </c>
      <c r="JEY161" s="593" t="s">
        <v>66</v>
      </c>
      <c r="JEZ161" s="593">
        <v>2006</v>
      </c>
      <c r="JFA161" s="595" t="s">
        <v>44</v>
      </c>
      <c r="JFB161" s="596" t="s">
        <v>46</v>
      </c>
      <c r="JFC161" s="593">
        <v>162.5</v>
      </c>
      <c r="JFD161" s="593"/>
      <c r="JFE161" s="593">
        <v>0</v>
      </c>
      <c r="JFF161" s="593"/>
      <c r="JFG161" s="593"/>
      <c r="JFH161" s="593"/>
      <c r="JFI161" s="594"/>
      <c r="JFJ161" s="593">
        <f>IF((ISBLANK(JFC161)+ISBLANK(JFE161)+ISBLANK(JFD161)+ISBLANK(JFF161)+ISBLANK(JFG161)+ISBLANK(JFH161)+ISBLANK(JFI161))&lt;8,IF(ISNUMBER(LARGE((JFC161,JFE161,JFF161,JFG161,JFH161),1)),LARGE((JFC161,JFE161,JFF161,JFG161,JFH161),1),0)+IF(ISNUMBER(LARGE((JFC161,JFE161,JFF161,JFG161,JFH161),2)),LARGE((JFC161,JFE161,JFF161,JFG161,JFH161),2),0)+JFD161+JFI161,"")</f>
        <v>162.5</v>
      </c>
      <c r="JFK161" s="603" t="s">
        <v>1488</v>
      </c>
      <c r="JFL161" s="662" t="s">
        <v>1768</v>
      </c>
      <c r="JFM161" s="592"/>
      <c r="JFN161" s="593" t="s">
        <v>401</v>
      </c>
      <c r="JFO161" s="593" t="s">
        <v>66</v>
      </c>
      <c r="JFP161" s="593">
        <v>2006</v>
      </c>
      <c r="JFQ161" s="595" t="s">
        <v>44</v>
      </c>
      <c r="JFR161" s="596" t="s">
        <v>46</v>
      </c>
      <c r="JFS161" s="593">
        <v>162.5</v>
      </c>
      <c r="JFT161" s="593"/>
      <c r="JFU161" s="593">
        <v>0</v>
      </c>
      <c r="JFV161" s="593"/>
      <c r="JFW161" s="593"/>
      <c r="JFX161" s="593"/>
      <c r="JFY161" s="594"/>
      <c r="JFZ161" s="593">
        <f>IF((ISBLANK(JFS161)+ISBLANK(JFU161)+ISBLANK(JFT161)+ISBLANK(JFV161)+ISBLANK(JFW161)+ISBLANK(JFX161)+ISBLANK(JFY161))&lt;8,IF(ISNUMBER(LARGE((JFS161,JFU161,JFV161,JFW161,JFX161),1)),LARGE((JFS161,JFU161,JFV161,JFW161,JFX161),1),0)+IF(ISNUMBER(LARGE((JFS161,JFU161,JFV161,JFW161,JFX161),2)),LARGE((JFS161,JFU161,JFV161,JFW161,JFX161),2),0)+JFT161+JFY161,"")</f>
        <v>162.5</v>
      </c>
      <c r="JGA161" s="603" t="s">
        <v>1488</v>
      </c>
      <c r="JGB161" s="662" t="s">
        <v>1768</v>
      </c>
      <c r="JGC161" s="592"/>
      <c r="JGD161" s="593" t="s">
        <v>401</v>
      </c>
      <c r="JGE161" s="593" t="s">
        <v>66</v>
      </c>
      <c r="JGF161" s="593">
        <v>2006</v>
      </c>
      <c r="JGG161" s="595" t="s">
        <v>44</v>
      </c>
      <c r="JGH161" s="596" t="s">
        <v>46</v>
      </c>
      <c r="JGI161" s="593">
        <v>162.5</v>
      </c>
      <c r="JGJ161" s="593"/>
      <c r="JGK161" s="593">
        <v>0</v>
      </c>
      <c r="JGL161" s="593"/>
      <c r="JGM161" s="593"/>
      <c r="JGN161" s="593"/>
      <c r="JGO161" s="594"/>
      <c r="JGP161" s="593">
        <f>IF((ISBLANK(JGI161)+ISBLANK(JGK161)+ISBLANK(JGJ161)+ISBLANK(JGL161)+ISBLANK(JGM161)+ISBLANK(JGN161)+ISBLANK(JGO161))&lt;8,IF(ISNUMBER(LARGE((JGI161,JGK161,JGL161,JGM161,JGN161),1)),LARGE((JGI161,JGK161,JGL161,JGM161,JGN161),1),0)+IF(ISNUMBER(LARGE((JGI161,JGK161,JGL161,JGM161,JGN161),2)),LARGE((JGI161,JGK161,JGL161,JGM161,JGN161),2),0)+JGJ161+JGO161,"")</f>
        <v>162.5</v>
      </c>
      <c r="JGQ161" s="603" t="s">
        <v>1488</v>
      </c>
      <c r="JGR161" s="662" t="s">
        <v>1768</v>
      </c>
      <c r="JGS161" s="592"/>
      <c r="JGT161" s="593" t="s">
        <v>401</v>
      </c>
      <c r="JGU161" s="593" t="s">
        <v>66</v>
      </c>
      <c r="JGV161" s="593">
        <v>2006</v>
      </c>
      <c r="JGW161" s="595" t="s">
        <v>44</v>
      </c>
      <c r="JGX161" s="596" t="s">
        <v>46</v>
      </c>
      <c r="JGY161" s="593">
        <v>162.5</v>
      </c>
      <c r="JGZ161" s="593"/>
      <c r="JHA161" s="593">
        <v>0</v>
      </c>
      <c r="JHB161" s="593"/>
      <c r="JHC161" s="593"/>
      <c r="JHD161" s="593"/>
      <c r="JHE161" s="594"/>
      <c r="JHF161" s="593">
        <f>IF((ISBLANK(JGY161)+ISBLANK(JHA161)+ISBLANK(JGZ161)+ISBLANK(JHB161)+ISBLANK(JHC161)+ISBLANK(JHD161)+ISBLANK(JHE161))&lt;8,IF(ISNUMBER(LARGE((JGY161,JHA161,JHB161,JHC161,JHD161),1)),LARGE((JGY161,JHA161,JHB161,JHC161,JHD161),1),0)+IF(ISNUMBER(LARGE((JGY161,JHA161,JHB161,JHC161,JHD161),2)),LARGE((JGY161,JHA161,JHB161,JHC161,JHD161),2),0)+JGZ161+JHE161,"")</f>
        <v>162.5</v>
      </c>
      <c r="JHG161" s="603" t="s">
        <v>1488</v>
      </c>
      <c r="JHH161" s="662" t="s">
        <v>1768</v>
      </c>
      <c r="JHI161" s="592"/>
      <c r="JHJ161" s="593" t="s">
        <v>401</v>
      </c>
      <c r="JHK161" s="593" t="s">
        <v>66</v>
      </c>
      <c r="JHL161" s="593">
        <v>2006</v>
      </c>
      <c r="JHM161" s="595" t="s">
        <v>44</v>
      </c>
      <c r="JHN161" s="596" t="s">
        <v>46</v>
      </c>
      <c r="JHO161" s="593">
        <v>162.5</v>
      </c>
      <c r="JHP161" s="593"/>
      <c r="JHQ161" s="593">
        <v>0</v>
      </c>
      <c r="JHR161" s="593"/>
      <c r="JHS161" s="593"/>
      <c r="JHT161" s="593"/>
      <c r="JHU161" s="594"/>
      <c r="JHV161" s="593">
        <f>IF((ISBLANK(JHO161)+ISBLANK(JHQ161)+ISBLANK(JHP161)+ISBLANK(JHR161)+ISBLANK(JHS161)+ISBLANK(JHT161)+ISBLANK(JHU161))&lt;8,IF(ISNUMBER(LARGE((JHO161,JHQ161,JHR161,JHS161,JHT161),1)),LARGE((JHO161,JHQ161,JHR161,JHS161,JHT161),1),0)+IF(ISNUMBER(LARGE((JHO161,JHQ161,JHR161,JHS161,JHT161),2)),LARGE((JHO161,JHQ161,JHR161,JHS161,JHT161),2),0)+JHP161+JHU161,"")</f>
        <v>162.5</v>
      </c>
      <c r="JHW161" s="603" t="s">
        <v>1488</v>
      </c>
      <c r="JHX161" s="662" t="s">
        <v>1768</v>
      </c>
      <c r="JHY161" s="592"/>
      <c r="JHZ161" s="593" t="s">
        <v>401</v>
      </c>
      <c r="JIA161" s="593" t="s">
        <v>66</v>
      </c>
      <c r="JIB161" s="593">
        <v>2006</v>
      </c>
      <c r="JIC161" s="595" t="s">
        <v>44</v>
      </c>
      <c r="JID161" s="596" t="s">
        <v>46</v>
      </c>
      <c r="JIE161" s="593">
        <v>162.5</v>
      </c>
      <c r="JIF161" s="593"/>
      <c r="JIG161" s="593">
        <v>0</v>
      </c>
      <c r="JIH161" s="593"/>
      <c r="JII161" s="593"/>
      <c r="JIJ161" s="593"/>
      <c r="JIK161" s="594"/>
      <c r="JIL161" s="593">
        <f>IF((ISBLANK(JIE161)+ISBLANK(JIG161)+ISBLANK(JIF161)+ISBLANK(JIH161)+ISBLANK(JII161)+ISBLANK(JIJ161)+ISBLANK(JIK161))&lt;8,IF(ISNUMBER(LARGE((JIE161,JIG161,JIH161,JII161,JIJ161),1)),LARGE((JIE161,JIG161,JIH161,JII161,JIJ161),1),0)+IF(ISNUMBER(LARGE((JIE161,JIG161,JIH161,JII161,JIJ161),2)),LARGE((JIE161,JIG161,JIH161,JII161,JIJ161),2),0)+JIF161+JIK161,"")</f>
        <v>162.5</v>
      </c>
      <c r="JIM161" s="603" t="s">
        <v>1488</v>
      </c>
      <c r="JIN161" s="662" t="s">
        <v>1768</v>
      </c>
      <c r="JIO161" s="592"/>
      <c r="JIP161" s="593" t="s">
        <v>401</v>
      </c>
      <c r="JIQ161" s="593" t="s">
        <v>66</v>
      </c>
      <c r="JIR161" s="593">
        <v>2006</v>
      </c>
      <c r="JIS161" s="595" t="s">
        <v>44</v>
      </c>
      <c r="JIT161" s="596" t="s">
        <v>46</v>
      </c>
      <c r="JIU161" s="593">
        <v>162.5</v>
      </c>
      <c r="JIV161" s="593"/>
      <c r="JIW161" s="593">
        <v>0</v>
      </c>
      <c r="JIX161" s="593"/>
      <c r="JIY161" s="593"/>
      <c r="JIZ161" s="593"/>
      <c r="JJA161" s="594"/>
      <c r="JJB161" s="593">
        <f>IF((ISBLANK(JIU161)+ISBLANK(JIW161)+ISBLANK(JIV161)+ISBLANK(JIX161)+ISBLANK(JIY161)+ISBLANK(JIZ161)+ISBLANK(JJA161))&lt;8,IF(ISNUMBER(LARGE((JIU161,JIW161,JIX161,JIY161,JIZ161),1)),LARGE((JIU161,JIW161,JIX161,JIY161,JIZ161),1),0)+IF(ISNUMBER(LARGE((JIU161,JIW161,JIX161,JIY161,JIZ161),2)),LARGE((JIU161,JIW161,JIX161,JIY161,JIZ161),2),0)+JIV161+JJA161,"")</f>
        <v>162.5</v>
      </c>
      <c r="JJC161" s="603" t="s">
        <v>1488</v>
      </c>
      <c r="JJD161" s="662" t="s">
        <v>1768</v>
      </c>
      <c r="JJE161" s="592"/>
      <c r="JJF161" s="593" t="s">
        <v>401</v>
      </c>
      <c r="JJG161" s="593" t="s">
        <v>66</v>
      </c>
      <c r="JJH161" s="593">
        <v>2006</v>
      </c>
      <c r="JJI161" s="595" t="s">
        <v>44</v>
      </c>
      <c r="JJJ161" s="596" t="s">
        <v>46</v>
      </c>
      <c r="JJK161" s="593">
        <v>162.5</v>
      </c>
      <c r="JJL161" s="593"/>
      <c r="JJM161" s="593">
        <v>0</v>
      </c>
      <c r="JJN161" s="593"/>
      <c r="JJO161" s="593"/>
      <c r="JJP161" s="593"/>
      <c r="JJQ161" s="594"/>
      <c r="JJR161" s="593">
        <f>IF((ISBLANK(JJK161)+ISBLANK(JJM161)+ISBLANK(JJL161)+ISBLANK(JJN161)+ISBLANK(JJO161)+ISBLANK(JJP161)+ISBLANK(JJQ161))&lt;8,IF(ISNUMBER(LARGE((JJK161,JJM161,JJN161,JJO161,JJP161),1)),LARGE((JJK161,JJM161,JJN161,JJO161,JJP161),1),0)+IF(ISNUMBER(LARGE((JJK161,JJM161,JJN161,JJO161,JJP161),2)),LARGE((JJK161,JJM161,JJN161,JJO161,JJP161),2),0)+JJL161+JJQ161,"")</f>
        <v>162.5</v>
      </c>
      <c r="JJS161" s="603" t="s">
        <v>1488</v>
      </c>
      <c r="JJT161" s="662" t="s">
        <v>1768</v>
      </c>
      <c r="JJU161" s="592"/>
      <c r="JJV161" s="593" t="s">
        <v>401</v>
      </c>
      <c r="JJW161" s="593" t="s">
        <v>66</v>
      </c>
      <c r="JJX161" s="593">
        <v>2006</v>
      </c>
      <c r="JJY161" s="595" t="s">
        <v>44</v>
      </c>
      <c r="JJZ161" s="596" t="s">
        <v>46</v>
      </c>
      <c r="JKA161" s="593">
        <v>162.5</v>
      </c>
      <c r="JKB161" s="593"/>
      <c r="JKC161" s="593">
        <v>0</v>
      </c>
      <c r="JKD161" s="593"/>
      <c r="JKE161" s="593"/>
      <c r="JKF161" s="593"/>
      <c r="JKG161" s="594"/>
      <c r="JKH161" s="593">
        <f>IF((ISBLANK(JKA161)+ISBLANK(JKC161)+ISBLANK(JKB161)+ISBLANK(JKD161)+ISBLANK(JKE161)+ISBLANK(JKF161)+ISBLANK(JKG161))&lt;8,IF(ISNUMBER(LARGE((JKA161,JKC161,JKD161,JKE161,JKF161),1)),LARGE((JKA161,JKC161,JKD161,JKE161,JKF161),1),0)+IF(ISNUMBER(LARGE((JKA161,JKC161,JKD161,JKE161,JKF161),2)),LARGE((JKA161,JKC161,JKD161,JKE161,JKF161),2),0)+JKB161+JKG161,"")</f>
        <v>162.5</v>
      </c>
      <c r="JKI161" s="603" t="s">
        <v>1488</v>
      </c>
      <c r="JKJ161" s="662" t="s">
        <v>1768</v>
      </c>
      <c r="JKK161" s="592"/>
      <c r="JKL161" s="593" t="s">
        <v>401</v>
      </c>
      <c r="JKM161" s="593" t="s">
        <v>66</v>
      </c>
      <c r="JKN161" s="593">
        <v>2006</v>
      </c>
      <c r="JKO161" s="595" t="s">
        <v>44</v>
      </c>
      <c r="JKP161" s="596" t="s">
        <v>46</v>
      </c>
      <c r="JKQ161" s="593">
        <v>162.5</v>
      </c>
      <c r="JKR161" s="593"/>
      <c r="JKS161" s="593">
        <v>0</v>
      </c>
      <c r="JKT161" s="593"/>
      <c r="JKU161" s="593"/>
      <c r="JKV161" s="593"/>
      <c r="JKW161" s="594"/>
      <c r="JKX161" s="593">
        <f>IF((ISBLANK(JKQ161)+ISBLANK(JKS161)+ISBLANK(JKR161)+ISBLANK(JKT161)+ISBLANK(JKU161)+ISBLANK(JKV161)+ISBLANK(JKW161))&lt;8,IF(ISNUMBER(LARGE((JKQ161,JKS161,JKT161,JKU161,JKV161),1)),LARGE((JKQ161,JKS161,JKT161,JKU161,JKV161),1),0)+IF(ISNUMBER(LARGE((JKQ161,JKS161,JKT161,JKU161,JKV161),2)),LARGE((JKQ161,JKS161,JKT161,JKU161,JKV161),2),0)+JKR161+JKW161,"")</f>
        <v>162.5</v>
      </c>
      <c r="JKY161" s="603" t="s">
        <v>1488</v>
      </c>
      <c r="JKZ161" s="662" t="s">
        <v>1768</v>
      </c>
      <c r="JLA161" s="592"/>
      <c r="JLB161" s="593" t="s">
        <v>401</v>
      </c>
      <c r="JLC161" s="593" t="s">
        <v>66</v>
      </c>
      <c r="JLD161" s="593">
        <v>2006</v>
      </c>
      <c r="JLE161" s="595" t="s">
        <v>44</v>
      </c>
      <c r="JLF161" s="596" t="s">
        <v>46</v>
      </c>
      <c r="JLG161" s="593">
        <v>162.5</v>
      </c>
      <c r="JLH161" s="593"/>
      <c r="JLI161" s="593">
        <v>0</v>
      </c>
      <c r="JLJ161" s="593"/>
      <c r="JLK161" s="593"/>
      <c r="JLL161" s="593"/>
      <c r="JLM161" s="594"/>
      <c r="JLN161" s="593">
        <f>IF((ISBLANK(JLG161)+ISBLANK(JLI161)+ISBLANK(JLH161)+ISBLANK(JLJ161)+ISBLANK(JLK161)+ISBLANK(JLL161)+ISBLANK(JLM161))&lt;8,IF(ISNUMBER(LARGE((JLG161,JLI161,JLJ161,JLK161,JLL161),1)),LARGE((JLG161,JLI161,JLJ161,JLK161,JLL161),1),0)+IF(ISNUMBER(LARGE((JLG161,JLI161,JLJ161,JLK161,JLL161),2)),LARGE((JLG161,JLI161,JLJ161,JLK161,JLL161),2),0)+JLH161+JLM161,"")</f>
        <v>162.5</v>
      </c>
      <c r="JLO161" s="603" t="s">
        <v>1488</v>
      </c>
      <c r="JLP161" s="662" t="s">
        <v>1768</v>
      </c>
      <c r="JLQ161" s="592"/>
      <c r="JLR161" s="593" t="s">
        <v>401</v>
      </c>
      <c r="JLS161" s="593" t="s">
        <v>66</v>
      </c>
      <c r="JLT161" s="593">
        <v>2006</v>
      </c>
      <c r="JLU161" s="595" t="s">
        <v>44</v>
      </c>
      <c r="JLV161" s="596" t="s">
        <v>46</v>
      </c>
      <c r="JLW161" s="593">
        <v>162.5</v>
      </c>
      <c r="JLX161" s="593"/>
      <c r="JLY161" s="593">
        <v>0</v>
      </c>
      <c r="JLZ161" s="593"/>
      <c r="JMA161" s="593"/>
      <c r="JMB161" s="593"/>
      <c r="JMC161" s="594"/>
      <c r="JMD161" s="593">
        <f>IF((ISBLANK(JLW161)+ISBLANK(JLY161)+ISBLANK(JLX161)+ISBLANK(JLZ161)+ISBLANK(JMA161)+ISBLANK(JMB161)+ISBLANK(JMC161))&lt;8,IF(ISNUMBER(LARGE((JLW161,JLY161,JLZ161,JMA161,JMB161),1)),LARGE((JLW161,JLY161,JLZ161,JMA161,JMB161),1),0)+IF(ISNUMBER(LARGE((JLW161,JLY161,JLZ161,JMA161,JMB161),2)),LARGE((JLW161,JLY161,JLZ161,JMA161,JMB161),2),0)+JLX161+JMC161,"")</f>
        <v>162.5</v>
      </c>
      <c r="JME161" s="603" t="s">
        <v>1488</v>
      </c>
      <c r="JMF161" s="662" t="s">
        <v>1768</v>
      </c>
      <c r="JMG161" s="592"/>
      <c r="JMH161" s="593" t="s">
        <v>401</v>
      </c>
      <c r="JMI161" s="593" t="s">
        <v>66</v>
      </c>
      <c r="JMJ161" s="593">
        <v>2006</v>
      </c>
      <c r="JMK161" s="595" t="s">
        <v>44</v>
      </c>
      <c r="JML161" s="596" t="s">
        <v>46</v>
      </c>
      <c r="JMM161" s="593">
        <v>162.5</v>
      </c>
      <c r="JMN161" s="593"/>
      <c r="JMO161" s="593">
        <v>0</v>
      </c>
      <c r="JMP161" s="593"/>
      <c r="JMQ161" s="593"/>
      <c r="JMR161" s="593"/>
      <c r="JMS161" s="594"/>
      <c r="JMT161" s="593">
        <f>IF((ISBLANK(JMM161)+ISBLANK(JMO161)+ISBLANK(JMN161)+ISBLANK(JMP161)+ISBLANK(JMQ161)+ISBLANK(JMR161)+ISBLANK(JMS161))&lt;8,IF(ISNUMBER(LARGE((JMM161,JMO161,JMP161,JMQ161,JMR161),1)),LARGE((JMM161,JMO161,JMP161,JMQ161,JMR161),1),0)+IF(ISNUMBER(LARGE((JMM161,JMO161,JMP161,JMQ161,JMR161),2)),LARGE((JMM161,JMO161,JMP161,JMQ161,JMR161),2),0)+JMN161+JMS161,"")</f>
        <v>162.5</v>
      </c>
      <c r="JMU161" s="603" t="s">
        <v>1488</v>
      </c>
      <c r="JMV161" s="662" t="s">
        <v>1768</v>
      </c>
      <c r="JMW161" s="592"/>
      <c r="JMX161" s="593" t="s">
        <v>401</v>
      </c>
      <c r="JMY161" s="593" t="s">
        <v>66</v>
      </c>
      <c r="JMZ161" s="593">
        <v>2006</v>
      </c>
      <c r="JNA161" s="595" t="s">
        <v>44</v>
      </c>
      <c r="JNB161" s="596" t="s">
        <v>46</v>
      </c>
      <c r="JNC161" s="593">
        <v>162.5</v>
      </c>
      <c r="JND161" s="593"/>
      <c r="JNE161" s="593">
        <v>0</v>
      </c>
      <c r="JNF161" s="593"/>
      <c r="JNG161" s="593"/>
      <c r="JNH161" s="593"/>
      <c r="JNI161" s="594"/>
      <c r="JNJ161" s="593">
        <f>IF((ISBLANK(JNC161)+ISBLANK(JNE161)+ISBLANK(JND161)+ISBLANK(JNF161)+ISBLANK(JNG161)+ISBLANK(JNH161)+ISBLANK(JNI161))&lt;8,IF(ISNUMBER(LARGE((JNC161,JNE161,JNF161,JNG161,JNH161),1)),LARGE((JNC161,JNE161,JNF161,JNG161,JNH161),1),0)+IF(ISNUMBER(LARGE((JNC161,JNE161,JNF161,JNG161,JNH161),2)),LARGE((JNC161,JNE161,JNF161,JNG161,JNH161),2),0)+JND161+JNI161,"")</f>
        <v>162.5</v>
      </c>
      <c r="JNK161" s="603" t="s">
        <v>1488</v>
      </c>
      <c r="JNL161" s="662" t="s">
        <v>1768</v>
      </c>
      <c r="JNM161" s="592"/>
      <c r="JNN161" s="593" t="s">
        <v>401</v>
      </c>
      <c r="JNO161" s="593" t="s">
        <v>66</v>
      </c>
      <c r="JNP161" s="593">
        <v>2006</v>
      </c>
      <c r="JNQ161" s="595" t="s">
        <v>44</v>
      </c>
      <c r="JNR161" s="596" t="s">
        <v>46</v>
      </c>
      <c r="JNS161" s="593">
        <v>162.5</v>
      </c>
      <c r="JNT161" s="593"/>
      <c r="JNU161" s="593">
        <v>0</v>
      </c>
      <c r="JNV161" s="593"/>
      <c r="JNW161" s="593"/>
      <c r="JNX161" s="593"/>
      <c r="JNY161" s="594"/>
      <c r="JNZ161" s="593">
        <f>IF((ISBLANK(JNS161)+ISBLANK(JNU161)+ISBLANK(JNT161)+ISBLANK(JNV161)+ISBLANK(JNW161)+ISBLANK(JNX161)+ISBLANK(JNY161))&lt;8,IF(ISNUMBER(LARGE((JNS161,JNU161,JNV161,JNW161,JNX161),1)),LARGE((JNS161,JNU161,JNV161,JNW161,JNX161),1),0)+IF(ISNUMBER(LARGE((JNS161,JNU161,JNV161,JNW161,JNX161),2)),LARGE((JNS161,JNU161,JNV161,JNW161,JNX161),2),0)+JNT161+JNY161,"")</f>
        <v>162.5</v>
      </c>
      <c r="JOA161" s="603" t="s">
        <v>1488</v>
      </c>
      <c r="JOB161" s="662" t="s">
        <v>1768</v>
      </c>
      <c r="JOC161" s="592"/>
      <c r="JOD161" s="593" t="s">
        <v>401</v>
      </c>
      <c r="JOE161" s="593" t="s">
        <v>66</v>
      </c>
      <c r="JOF161" s="593">
        <v>2006</v>
      </c>
      <c r="JOG161" s="595" t="s">
        <v>44</v>
      </c>
      <c r="JOH161" s="596" t="s">
        <v>46</v>
      </c>
      <c r="JOI161" s="593">
        <v>162.5</v>
      </c>
      <c r="JOJ161" s="593"/>
      <c r="JOK161" s="593">
        <v>0</v>
      </c>
      <c r="JOL161" s="593"/>
      <c r="JOM161" s="593"/>
      <c r="JON161" s="593"/>
      <c r="JOO161" s="594"/>
      <c r="JOP161" s="593">
        <f>IF((ISBLANK(JOI161)+ISBLANK(JOK161)+ISBLANK(JOJ161)+ISBLANK(JOL161)+ISBLANK(JOM161)+ISBLANK(JON161)+ISBLANK(JOO161))&lt;8,IF(ISNUMBER(LARGE((JOI161,JOK161,JOL161,JOM161,JON161),1)),LARGE((JOI161,JOK161,JOL161,JOM161,JON161),1),0)+IF(ISNUMBER(LARGE((JOI161,JOK161,JOL161,JOM161,JON161),2)),LARGE((JOI161,JOK161,JOL161,JOM161,JON161),2),0)+JOJ161+JOO161,"")</f>
        <v>162.5</v>
      </c>
      <c r="JOQ161" s="603" t="s">
        <v>1488</v>
      </c>
      <c r="JOR161" s="662" t="s">
        <v>1768</v>
      </c>
      <c r="JOS161" s="592"/>
      <c r="JOT161" s="593" t="s">
        <v>401</v>
      </c>
      <c r="JOU161" s="593" t="s">
        <v>66</v>
      </c>
      <c r="JOV161" s="593">
        <v>2006</v>
      </c>
      <c r="JOW161" s="595" t="s">
        <v>44</v>
      </c>
      <c r="JOX161" s="596" t="s">
        <v>46</v>
      </c>
      <c r="JOY161" s="593">
        <v>162.5</v>
      </c>
      <c r="JOZ161" s="593"/>
      <c r="JPA161" s="593">
        <v>0</v>
      </c>
      <c r="JPB161" s="593"/>
      <c r="JPC161" s="593"/>
      <c r="JPD161" s="593"/>
      <c r="JPE161" s="594"/>
      <c r="JPF161" s="593">
        <f>IF((ISBLANK(JOY161)+ISBLANK(JPA161)+ISBLANK(JOZ161)+ISBLANK(JPB161)+ISBLANK(JPC161)+ISBLANK(JPD161)+ISBLANK(JPE161))&lt;8,IF(ISNUMBER(LARGE((JOY161,JPA161,JPB161,JPC161,JPD161),1)),LARGE((JOY161,JPA161,JPB161,JPC161,JPD161),1),0)+IF(ISNUMBER(LARGE((JOY161,JPA161,JPB161,JPC161,JPD161),2)),LARGE((JOY161,JPA161,JPB161,JPC161,JPD161),2),0)+JOZ161+JPE161,"")</f>
        <v>162.5</v>
      </c>
      <c r="JPG161" s="603" t="s">
        <v>1488</v>
      </c>
      <c r="JPH161" s="662" t="s">
        <v>1768</v>
      </c>
      <c r="JPI161" s="592"/>
      <c r="JPJ161" s="593" t="s">
        <v>401</v>
      </c>
      <c r="JPK161" s="593" t="s">
        <v>66</v>
      </c>
      <c r="JPL161" s="593">
        <v>2006</v>
      </c>
      <c r="JPM161" s="595" t="s">
        <v>44</v>
      </c>
      <c r="JPN161" s="596" t="s">
        <v>46</v>
      </c>
      <c r="JPO161" s="593">
        <v>162.5</v>
      </c>
      <c r="JPP161" s="593"/>
      <c r="JPQ161" s="593">
        <v>0</v>
      </c>
      <c r="JPR161" s="593"/>
      <c r="JPS161" s="593"/>
      <c r="JPT161" s="593"/>
      <c r="JPU161" s="594"/>
      <c r="JPV161" s="593">
        <f>IF((ISBLANK(JPO161)+ISBLANK(JPQ161)+ISBLANK(JPP161)+ISBLANK(JPR161)+ISBLANK(JPS161)+ISBLANK(JPT161)+ISBLANK(JPU161))&lt;8,IF(ISNUMBER(LARGE((JPO161,JPQ161,JPR161,JPS161,JPT161),1)),LARGE((JPO161,JPQ161,JPR161,JPS161,JPT161),1),0)+IF(ISNUMBER(LARGE((JPO161,JPQ161,JPR161,JPS161,JPT161),2)),LARGE((JPO161,JPQ161,JPR161,JPS161,JPT161),2),0)+JPP161+JPU161,"")</f>
        <v>162.5</v>
      </c>
      <c r="JPW161" s="603" t="s">
        <v>1488</v>
      </c>
      <c r="JPX161" s="662" t="s">
        <v>1768</v>
      </c>
      <c r="JPY161" s="592"/>
      <c r="JPZ161" s="593" t="s">
        <v>401</v>
      </c>
      <c r="JQA161" s="593" t="s">
        <v>66</v>
      </c>
      <c r="JQB161" s="593">
        <v>2006</v>
      </c>
      <c r="JQC161" s="595" t="s">
        <v>44</v>
      </c>
      <c r="JQD161" s="596" t="s">
        <v>46</v>
      </c>
      <c r="JQE161" s="593">
        <v>162.5</v>
      </c>
      <c r="JQF161" s="593"/>
      <c r="JQG161" s="593">
        <v>0</v>
      </c>
      <c r="JQH161" s="593"/>
      <c r="JQI161" s="593"/>
      <c r="JQJ161" s="593"/>
      <c r="JQK161" s="594"/>
      <c r="JQL161" s="593">
        <f>IF((ISBLANK(JQE161)+ISBLANK(JQG161)+ISBLANK(JQF161)+ISBLANK(JQH161)+ISBLANK(JQI161)+ISBLANK(JQJ161)+ISBLANK(JQK161))&lt;8,IF(ISNUMBER(LARGE((JQE161,JQG161,JQH161,JQI161,JQJ161),1)),LARGE((JQE161,JQG161,JQH161,JQI161,JQJ161),1),0)+IF(ISNUMBER(LARGE((JQE161,JQG161,JQH161,JQI161,JQJ161),2)),LARGE((JQE161,JQG161,JQH161,JQI161,JQJ161),2),0)+JQF161+JQK161,"")</f>
        <v>162.5</v>
      </c>
      <c r="JQM161" s="603" t="s">
        <v>1488</v>
      </c>
      <c r="JQN161" s="662" t="s">
        <v>1768</v>
      </c>
      <c r="JQO161" s="592"/>
      <c r="JQP161" s="593" t="s">
        <v>401</v>
      </c>
      <c r="JQQ161" s="593" t="s">
        <v>66</v>
      </c>
      <c r="JQR161" s="593">
        <v>2006</v>
      </c>
      <c r="JQS161" s="595" t="s">
        <v>44</v>
      </c>
      <c r="JQT161" s="596" t="s">
        <v>46</v>
      </c>
      <c r="JQU161" s="593">
        <v>162.5</v>
      </c>
      <c r="JQV161" s="593"/>
      <c r="JQW161" s="593">
        <v>0</v>
      </c>
      <c r="JQX161" s="593"/>
      <c r="JQY161" s="593"/>
      <c r="JQZ161" s="593"/>
      <c r="JRA161" s="594"/>
      <c r="JRB161" s="593">
        <f>IF((ISBLANK(JQU161)+ISBLANK(JQW161)+ISBLANK(JQV161)+ISBLANK(JQX161)+ISBLANK(JQY161)+ISBLANK(JQZ161)+ISBLANK(JRA161))&lt;8,IF(ISNUMBER(LARGE((JQU161,JQW161,JQX161,JQY161,JQZ161),1)),LARGE((JQU161,JQW161,JQX161,JQY161,JQZ161),1),0)+IF(ISNUMBER(LARGE((JQU161,JQW161,JQX161,JQY161,JQZ161),2)),LARGE((JQU161,JQW161,JQX161,JQY161,JQZ161),2),0)+JQV161+JRA161,"")</f>
        <v>162.5</v>
      </c>
      <c r="JRC161" s="603" t="s">
        <v>1488</v>
      </c>
      <c r="JRD161" s="662" t="s">
        <v>1768</v>
      </c>
      <c r="JRE161" s="592"/>
      <c r="JRF161" s="593" t="s">
        <v>401</v>
      </c>
      <c r="JRG161" s="593" t="s">
        <v>66</v>
      </c>
      <c r="JRH161" s="593">
        <v>2006</v>
      </c>
      <c r="JRI161" s="595" t="s">
        <v>44</v>
      </c>
      <c r="JRJ161" s="596" t="s">
        <v>46</v>
      </c>
      <c r="JRK161" s="593">
        <v>162.5</v>
      </c>
      <c r="JRL161" s="593"/>
      <c r="JRM161" s="593">
        <v>0</v>
      </c>
      <c r="JRN161" s="593"/>
      <c r="JRO161" s="593"/>
      <c r="JRP161" s="593"/>
      <c r="JRQ161" s="594"/>
      <c r="JRR161" s="593">
        <f>IF((ISBLANK(JRK161)+ISBLANK(JRM161)+ISBLANK(JRL161)+ISBLANK(JRN161)+ISBLANK(JRO161)+ISBLANK(JRP161)+ISBLANK(JRQ161))&lt;8,IF(ISNUMBER(LARGE((JRK161,JRM161,JRN161,JRO161,JRP161),1)),LARGE((JRK161,JRM161,JRN161,JRO161,JRP161),1),0)+IF(ISNUMBER(LARGE((JRK161,JRM161,JRN161,JRO161,JRP161),2)),LARGE((JRK161,JRM161,JRN161,JRO161,JRP161),2),0)+JRL161+JRQ161,"")</f>
        <v>162.5</v>
      </c>
      <c r="JRS161" s="603" t="s">
        <v>1488</v>
      </c>
      <c r="JRT161" s="662" t="s">
        <v>1768</v>
      </c>
      <c r="JRU161" s="592"/>
      <c r="JRV161" s="593" t="s">
        <v>401</v>
      </c>
      <c r="JRW161" s="593" t="s">
        <v>66</v>
      </c>
      <c r="JRX161" s="593">
        <v>2006</v>
      </c>
      <c r="JRY161" s="595" t="s">
        <v>44</v>
      </c>
      <c r="JRZ161" s="596" t="s">
        <v>46</v>
      </c>
      <c r="JSA161" s="593">
        <v>162.5</v>
      </c>
      <c r="JSB161" s="593"/>
      <c r="JSC161" s="593">
        <v>0</v>
      </c>
      <c r="JSD161" s="593"/>
      <c r="JSE161" s="593"/>
      <c r="JSF161" s="593"/>
      <c r="JSG161" s="594"/>
      <c r="JSH161" s="593">
        <f>IF((ISBLANK(JSA161)+ISBLANK(JSC161)+ISBLANK(JSB161)+ISBLANK(JSD161)+ISBLANK(JSE161)+ISBLANK(JSF161)+ISBLANK(JSG161))&lt;8,IF(ISNUMBER(LARGE((JSA161,JSC161,JSD161,JSE161,JSF161),1)),LARGE((JSA161,JSC161,JSD161,JSE161,JSF161),1),0)+IF(ISNUMBER(LARGE((JSA161,JSC161,JSD161,JSE161,JSF161),2)),LARGE((JSA161,JSC161,JSD161,JSE161,JSF161),2),0)+JSB161+JSG161,"")</f>
        <v>162.5</v>
      </c>
      <c r="JSI161" s="603" t="s">
        <v>1488</v>
      </c>
      <c r="JSJ161" s="662" t="s">
        <v>1768</v>
      </c>
      <c r="JSK161" s="592"/>
      <c r="JSL161" s="593" t="s">
        <v>401</v>
      </c>
      <c r="JSM161" s="593" t="s">
        <v>66</v>
      </c>
      <c r="JSN161" s="593">
        <v>2006</v>
      </c>
      <c r="JSO161" s="595" t="s">
        <v>44</v>
      </c>
      <c r="JSP161" s="596" t="s">
        <v>46</v>
      </c>
      <c r="JSQ161" s="593">
        <v>162.5</v>
      </c>
      <c r="JSR161" s="593"/>
      <c r="JSS161" s="593">
        <v>0</v>
      </c>
      <c r="JST161" s="593"/>
      <c r="JSU161" s="593"/>
      <c r="JSV161" s="593"/>
      <c r="JSW161" s="594"/>
      <c r="JSX161" s="593">
        <f>IF((ISBLANK(JSQ161)+ISBLANK(JSS161)+ISBLANK(JSR161)+ISBLANK(JST161)+ISBLANK(JSU161)+ISBLANK(JSV161)+ISBLANK(JSW161))&lt;8,IF(ISNUMBER(LARGE((JSQ161,JSS161,JST161,JSU161,JSV161),1)),LARGE((JSQ161,JSS161,JST161,JSU161,JSV161),1),0)+IF(ISNUMBER(LARGE((JSQ161,JSS161,JST161,JSU161,JSV161),2)),LARGE((JSQ161,JSS161,JST161,JSU161,JSV161),2),0)+JSR161+JSW161,"")</f>
        <v>162.5</v>
      </c>
      <c r="JSY161" s="603" t="s">
        <v>1488</v>
      </c>
      <c r="JSZ161" s="662" t="s">
        <v>1768</v>
      </c>
      <c r="JTA161" s="592"/>
      <c r="JTB161" s="593" t="s">
        <v>401</v>
      </c>
      <c r="JTC161" s="593" t="s">
        <v>66</v>
      </c>
      <c r="JTD161" s="593">
        <v>2006</v>
      </c>
      <c r="JTE161" s="595" t="s">
        <v>44</v>
      </c>
      <c r="JTF161" s="596" t="s">
        <v>46</v>
      </c>
      <c r="JTG161" s="593">
        <v>162.5</v>
      </c>
      <c r="JTH161" s="593"/>
      <c r="JTI161" s="593">
        <v>0</v>
      </c>
      <c r="JTJ161" s="593"/>
      <c r="JTK161" s="593"/>
      <c r="JTL161" s="593"/>
      <c r="JTM161" s="594"/>
      <c r="JTN161" s="593">
        <f>IF((ISBLANK(JTG161)+ISBLANK(JTI161)+ISBLANK(JTH161)+ISBLANK(JTJ161)+ISBLANK(JTK161)+ISBLANK(JTL161)+ISBLANK(JTM161))&lt;8,IF(ISNUMBER(LARGE((JTG161,JTI161,JTJ161,JTK161,JTL161),1)),LARGE((JTG161,JTI161,JTJ161,JTK161,JTL161),1),0)+IF(ISNUMBER(LARGE((JTG161,JTI161,JTJ161,JTK161,JTL161),2)),LARGE((JTG161,JTI161,JTJ161,JTK161,JTL161),2),0)+JTH161+JTM161,"")</f>
        <v>162.5</v>
      </c>
      <c r="JTO161" s="603" t="s">
        <v>1488</v>
      </c>
      <c r="JTP161" s="662" t="s">
        <v>1768</v>
      </c>
      <c r="JTQ161" s="592"/>
      <c r="JTR161" s="593" t="s">
        <v>401</v>
      </c>
      <c r="JTS161" s="593" t="s">
        <v>66</v>
      </c>
      <c r="JTT161" s="593">
        <v>2006</v>
      </c>
      <c r="JTU161" s="595" t="s">
        <v>44</v>
      </c>
      <c r="JTV161" s="596" t="s">
        <v>46</v>
      </c>
      <c r="JTW161" s="593">
        <v>162.5</v>
      </c>
      <c r="JTX161" s="593"/>
      <c r="JTY161" s="593">
        <v>0</v>
      </c>
      <c r="JTZ161" s="593"/>
      <c r="JUA161" s="593"/>
      <c r="JUB161" s="593"/>
      <c r="JUC161" s="594"/>
      <c r="JUD161" s="593">
        <f>IF((ISBLANK(JTW161)+ISBLANK(JTY161)+ISBLANK(JTX161)+ISBLANK(JTZ161)+ISBLANK(JUA161)+ISBLANK(JUB161)+ISBLANK(JUC161))&lt;8,IF(ISNUMBER(LARGE((JTW161,JTY161,JTZ161,JUA161,JUB161),1)),LARGE((JTW161,JTY161,JTZ161,JUA161,JUB161),1),0)+IF(ISNUMBER(LARGE((JTW161,JTY161,JTZ161,JUA161,JUB161),2)),LARGE((JTW161,JTY161,JTZ161,JUA161,JUB161),2),0)+JTX161+JUC161,"")</f>
        <v>162.5</v>
      </c>
      <c r="JUE161" s="603" t="s">
        <v>1488</v>
      </c>
      <c r="JUF161" s="662" t="s">
        <v>1768</v>
      </c>
      <c r="JUG161" s="592"/>
      <c r="JUH161" s="593" t="s">
        <v>401</v>
      </c>
      <c r="JUI161" s="593" t="s">
        <v>66</v>
      </c>
      <c r="JUJ161" s="593">
        <v>2006</v>
      </c>
      <c r="JUK161" s="595" t="s">
        <v>44</v>
      </c>
      <c r="JUL161" s="596" t="s">
        <v>46</v>
      </c>
      <c r="JUM161" s="593">
        <v>162.5</v>
      </c>
      <c r="JUN161" s="593"/>
      <c r="JUO161" s="593">
        <v>0</v>
      </c>
      <c r="JUP161" s="593"/>
      <c r="JUQ161" s="593"/>
      <c r="JUR161" s="593"/>
      <c r="JUS161" s="594"/>
      <c r="JUT161" s="593">
        <f>IF((ISBLANK(JUM161)+ISBLANK(JUO161)+ISBLANK(JUN161)+ISBLANK(JUP161)+ISBLANK(JUQ161)+ISBLANK(JUR161)+ISBLANK(JUS161))&lt;8,IF(ISNUMBER(LARGE((JUM161,JUO161,JUP161,JUQ161,JUR161),1)),LARGE((JUM161,JUO161,JUP161,JUQ161,JUR161),1),0)+IF(ISNUMBER(LARGE((JUM161,JUO161,JUP161,JUQ161,JUR161),2)),LARGE((JUM161,JUO161,JUP161,JUQ161,JUR161),2),0)+JUN161+JUS161,"")</f>
        <v>162.5</v>
      </c>
      <c r="JUU161" s="603" t="s">
        <v>1488</v>
      </c>
      <c r="JUV161" s="662" t="s">
        <v>1768</v>
      </c>
      <c r="JUW161" s="592"/>
      <c r="JUX161" s="593" t="s">
        <v>401</v>
      </c>
      <c r="JUY161" s="593" t="s">
        <v>66</v>
      </c>
      <c r="JUZ161" s="593">
        <v>2006</v>
      </c>
      <c r="JVA161" s="595" t="s">
        <v>44</v>
      </c>
      <c r="JVB161" s="596" t="s">
        <v>46</v>
      </c>
      <c r="JVC161" s="593">
        <v>162.5</v>
      </c>
      <c r="JVD161" s="593"/>
      <c r="JVE161" s="593">
        <v>0</v>
      </c>
      <c r="JVF161" s="593"/>
      <c r="JVG161" s="593"/>
      <c r="JVH161" s="593"/>
      <c r="JVI161" s="594"/>
      <c r="JVJ161" s="593">
        <f>IF((ISBLANK(JVC161)+ISBLANK(JVE161)+ISBLANK(JVD161)+ISBLANK(JVF161)+ISBLANK(JVG161)+ISBLANK(JVH161)+ISBLANK(JVI161))&lt;8,IF(ISNUMBER(LARGE((JVC161,JVE161,JVF161,JVG161,JVH161),1)),LARGE((JVC161,JVE161,JVF161,JVG161,JVH161),1),0)+IF(ISNUMBER(LARGE((JVC161,JVE161,JVF161,JVG161,JVH161),2)),LARGE((JVC161,JVE161,JVF161,JVG161,JVH161),2),0)+JVD161+JVI161,"")</f>
        <v>162.5</v>
      </c>
      <c r="JVK161" s="603" t="s">
        <v>1488</v>
      </c>
      <c r="JVL161" s="662" t="s">
        <v>1768</v>
      </c>
      <c r="JVM161" s="592"/>
      <c r="JVN161" s="593" t="s">
        <v>401</v>
      </c>
      <c r="JVO161" s="593" t="s">
        <v>66</v>
      </c>
      <c r="JVP161" s="593">
        <v>2006</v>
      </c>
      <c r="JVQ161" s="595" t="s">
        <v>44</v>
      </c>
      <c r="JVR161" s="596" t="s">
        <v>46</v>
      </c>
      <c r="JVS161" s="593">
        <v>162.5</v>
      </c>
      <c r="JVT161" s="593"/>
      <c r="JVU161" s="593">
        <v>0</v>
      </c>
      <c r="JVV161" s="593"/>
      <c r="JVW161" s="593"/>
      <c r="JVX161" s="593"/>
      <c r="JVY161" s="594"/>
      <c r="JVZ161" s="593">
        <f>IF((ISBLANK(JVS161)+ISBLANK(JVU161)+ISBLANK(JVT161)+ISBLANK(JVV161)+ISBLANK(JVW161)+ISBLANK(JVX161)+ISBLANK(JVY161))&lt;8,IF(ISNUMBER(LARGE((JVS161,JVU161,JVV161,JVW161,JVX161),1)),LARGE((JVS161,JVU161,JVV161,JVW161,JVX161),1),0)+IF(ISNUMBER(LARGE((JVS161,JVU161,JVV161,JVW161,JVX161),2)),LARGE((JVS161,JVU161,JVV161,JVW161,JVX161),2),0)+JVT161+JVY161,"")</f>
        <v>162.5</v>
      </c>
      <c r="JWA161" s="603" t="s">
        <v>1488</v>
      </c>
      <c r="JWB161" s="662" t="s">
        <v>1768</v>
      </c>
      <c r="JWC161" s="592"/>
      <c r="JWD161" s="593" t="s">
        <v>401</v>
      </c>
      <c r="JWE161" s="593" t="s">
        <v>66</v>
      </c>
      <c r="JWF161" s="593">
        <v>2006</v>
      </c>
      <c r="JWG161" s="595" t="s">
        <v>44</v>
      </c>
      <c r="JWH161" s="596" t="s">
        <v>46</v>
      </c>
      <c r="JWI161" s="593">
        <v>162.5</v>
      </c>
      <c r="JWJ161" s="593"/>
      <c r="JWK161" s="593">
        <v>0</v>
      </c>
      <c r="JWL161" s="593"/>
      <c r="JWM161" s="593"/>
      <c r="JWN161" s="593"/>
      <c r="JWO161" s="594"/>
      <c r="JWP161" s="593">
        <f>IF((ISBLANK(JWI161)+ISBLANK(JWK161)+ISBLANK(JWJ161)+ISBLANK(JWL161)+ISBLANK(JWM161)+ISBLANK(JWN161)+ISBLANK(JWO161))&lt;8,IF(ISNUMBER(LARGE((JWI161,JWK161,JWL161,JWM161,JWN161),1)),LARGE((JWI161,JWK161,JWL161,JWM161,JWN161),1),0)+IF(ISNUMBER(LARGE((JWI161,JWK161,JWL161,JWM161,JWN161),2)),LARGE((JWI161,JWK161,JWL161,JWM161,JWN161),2),0)+JWJ161+JWO161,"")</f>
        <v>162.5</v>
      </c>
      <c r="JWQ161" s="603" t="s">
        <v>1488</v>
      </c>
      <c r="JWR161" s="662" t="s">
        <v>1768</v>
      </c>
      <c r="JWS161" s="592"/>
      <c r="JWT161" s="593" t="s">
        <v>401</v>
      </c>
      <c r="JWU161" s="593" t="s">
        <v>66</v>
      </c>
      <c r="JWV161" s="593">
        <v>2006</v>
      </c>
      <c r="JWW161" s="595" t="s">
        <v>44</v>
      </c>
      <c r="JWX161" s="596" t="s">
        <v>46</v>
      </c>
      <c r="JWY161" s="593">
        <v>162.5</v>
      </c>
      <c r="JWZ161" s="593"/>
      <c r="JXA161" s="593">
        <v>0</v>
      </c>
      <c r="JXB161" s="593"/>
      <c r="JXC161" s="593"/>
      <c r="JXD161" s="593"/>
      <c r="JXE161" s="594"/>
      <c r="JXF161" s="593">
        <f>IF((ISBLANK(JWY161)+ISBLANK(JXA161)+ISBLANK(JWZ161)+ISBLANK(JXB161)+ISBLANK(JXC161)+ISBLANK(JXD161)+ISBLANK(JXE161))&lt;8,IF(ISNUMBER(LARGE((JWY161,JXA161,JXB161,JXC161,JXD161),1)),LARGE((JWY161,JXA161,JXB161,JXC161,JXD161),1),0)+IF(ISNUMBER(LARGE((JWY161,JXA161,JXB161,JXC161,JXD161),2)),LARGE((JWY161,JXA161,JXB161,JXC161,JXD161),2),0)+JWZ161+JXE161,"")</f>
        <v>162.5</v>
      </c>
      <c r="JXG161" s="603" t="s">
        <v>1488</v>
      </c>
      <c r="JXH161" s="662" t="s">
        <v>1768</v>
      </c>
      <c r="JXI161" s="592"/>
      <c r="JXJ161" s="593" t="s">
        <v>401</v>
      </c>
      <c r="JXK161" s="593" t="s">
        <v>66</v>
      </c>
      <c r="JXL161" s="593">
        <v>2006</v>
      </c>
      <c r="JXM161" s="595" t="s">
        <v>44</v>
      </c>
      <c r="JXN161" s="596" t="s">
        <v>46</v>
      </c>
      <c r="JXO161" s="593">
        <v>162.5</v>
      </c>
      <c r="JXP161" s="593"/>
      <c r="JXQ161" s="593">
        <v>0</v>
      </c>
      <c r="JXR161" s="593"/>
      <c r="JXS161" s="593"/>
      <c r="JXT161" s="593"/>
      <c r="JXU161" s="594"/>
      <c r="JXV161" s="593">
        <f>IF((ISBLANK(JXO161)+ISBLANK(JXQ161)+ISBLANK(JXP161)+ISBLANK(JXR161)+ISBLANK(JXS161)+ISBLANK(JXT161)+ISBLANK(JXU161))&lt;8,IF(ISNUMBER(LARGE((JXO161,JXQ161,JXR161,JXS161,JXT161),1)),LARGE((JXO161,JXQ161,JXR161,JXS161,JXT161),1),0)+IF(ISNUMBER(LARGE((JXO161,JXQ161,JXR161,JXS161,JXT161),2)),LARGE((JXO161,JXQ161,JXR161,JXS161,JXT161),2),0)+JXP161+JXU161,"")</f>
        <v>162.5</v>
      </c>
      <c r="JXW161" s="603" t="s">
        <v>1488</v>
      </c>
      <c r="JXX161" s="662" t="s">
        <v>1768</v>
      </c>
      <c r="JXY161" s="592"/>
      <c r="JXZ161" s="593" t="s">
        <v>401</v>
      </c>
      <c r="JYA161" s="593" t="s">
        <v>66</v>
      </c>
      <c r="JYB161" s="593">
        <v>2006</v>
      </c>
      <c r="JYC161" s="595" t="s">
        <v>44</v>
      </c>
      <c r="JYD161" s="596" t="s">
        <v>46</v>
      </c>
      <c r="JYE161" s="593">
        <v>162.5</v>
      </c>
      <c r="JYF161" s="593"/>
      <c r="JYG161" s="593">
        <v>0</v>
      </c>
      <c r="JYH161" s="593"/>
      <c r="JYI161" s="593"/>
      <c r="JYJ161" s="593"/>
      <c r="JYK161" s="594"/>
      <c r="JYL161" s="593">
        <f>IF((ISBLANK(JYE161)+ISBLANK(JYG161)+ISBLANK(JYF161)+ISBLANK(JYH161)+ISBLANK(JYI161)+ISBLANK(JYJ161)+ISBLANK(JYK161))&lt;8,IF(ISNUMBER(LARGE((JYE161,JYG161,JYH161,JYI161,JYJ161),1)),LARGE((JYE161,JYG161,JYH161,JYI161,JYJ161),1),0)+IF(ISNUMBER(LARGE((JYE161,JYG161,JYH161,JYI161,JYJ161),2)),LARGE((JYE161,JYG161,JYH161,JYI161,JYJ161),2),0)+JYF161+JYK161,"")</f>
        <v>162.5</v>
      </c>
      <c r="JYM161" s="603" t="s">
        <v>1488</v>
      </c>
      <c r="JYN161" s="662" t="s">
        <v>1768</v>
      </c>
      <c r="JYO161" s="592"/>
      <c r="JYP161" s="593" t="s">
        <v>401</v>
      </c>
      <c r="JYQ161" s="593" t="s">
        <v>66</v>
      </c>
      <c r="JYR161" s="593">
        <v>2006</v>
      </c>
      <c r="JYS161" s="595" t="s">
        <v>44</v>
      </c>
      <c r="JYT161" s="596" t="s">
        <v>46</v>
      </c>
      <c r="JYU161" s="593">
        <v>162.5</v>
      </c>
      <c r="JYV161" s="593"/>
      <c r="JYW161" s="593">
        <v>0</v>
      </c>
      <c r="JYX161" s="593"/>
      <c r="JYY161" s="593"/>
      <c r="JYZ161" s="593"/>
      <c r="JZA161" s="594"/>
      <c r="JZB161" s="593">
        <f>IF((ISBLANK(JYU161)+ISBLANK(JYW161)+ISBLANK(JYV161)+ISBLANK(JYX161)+ISBLANK(JYY161)+ISBLANK(JYZ161)+ISBLANK(JZA161))&lt;8,IF(ISNUMBER(LARGE((JYU161,JYW161,JYX161,JYY161,JYZ161),1)),LARGE((JYU161,JYW161,JYX161,JYY161,JYZ161),1),0)+IF(ISNUMBER(LARGE((JYU161,JYW161,JYX161,JYY161,JYZ161),2)),LARGE((JYU161,JYW161,JYX161,JYY161,JYZ161),2),0)+JYV161+JZA161,"")</f>
        <v>162.5</v>
      </c>
      <c r="JZC161" s="603" t="s">
        <v>1488</v>
      </c>
      <c r="JZD161" s="662" t="s">
        <v>1768</v>
      </c>
      <c r="JZE161" s="592"/>
      <c r="JZF161" s="593" t="s">
        <v>401</v>
      </c>
      <c r="JZG161" s="593" t="s">
        <v>66</v>
      </c>
      <c r="JZH161" s="593">
        <v>2006</v>
      </c>
      <c r="JZI161" s="595" t="s">
        <v>44</v>
      </c>
      <c r="JZJ161" s="596" t="s">
        <v>46</v>
      </c>
      <c r="JZK161" s="593">
        <v>162.5</v>
      </c>
      <c r="JZL161" s="593"/>
      <c r="JZM161" s="593">
        <v>0</v>
      </c>
      <c r="JZN161" s="593"/>
      <c r="JZO161" s="593"/>
      <c r="JZP161" s="593"/>
      <c r="JZQ161" s="594"/>
      <c r="JZR161" s="593">
        <f>IF((ISBLANK(JZK161)+ISBLANK(JZM161)+ISBLANK(JZL161)+ISBLANK(JZN161)+ISBLANK(JZO161)+ISBLANK(JZP161)+ISBLANK(JZQ161))&lt;8,IF(ISNUMBER(LARGE((JZK161,JZM161,JZN161,JZO161,JZP161),1)),LARGE((JZK161,JZM161,JZN161,JZO161,JZP161),1),0)+IF(ISNUMBER(LARGE((JZK161,JZM161,JZN161,JZO161,JZP161),2)),LARGE((JZK161,JZM161,JZN161,JZO161,JZP161),2),0)+JZL161+JZQ161,"")</f>
        <v>162.5</v>
      </c>
      <c r="JZS161" s="603" t="s">
        <v>1488</v>
      </c>
      <c r="JZT161" s="662" t="s">
        <v>1768</v>
      </c>
      <c r="JZU161" s="592"/>
      <c r="JZV161" s="593" t="s">
        <v>401</v>
      </c>
      <c r="JZW161" s="593" t="s">
        <v>66</v>
      </c>
      <c r="JZX161" s="593">
        <v>2006</v>
      </c>
      <c r="JZY161" s="595" t="s">
        <v>44</v>
      </c>
      <c r="JZZ161" s="596" t="s">
        <v>46</v>
      </c>
      <c r="KAA161" s="593">
        <v>162.5</v>
      </c>
      <c r="KAB161" s="593"/>
      <c r="KAC161" s="593">
        <v>0</v>
      </c>
      <c r="KAD161" s="593"/>
      <c r="KAE161" s="593"/>
      <c r="KAF161" s="593"/>
      <c r="KAG161" s="594"/>
      <c r="KAH161" s="593">
        <f>IF((ISBLANK(KAA161)+ISBLANK(KAC161)+ISBLANK(KAB161)+ISBLANK(KAD161)+ISBLANK(KAE161)+ISBLANK(KAF161)+ISBLANK(KAG161))&lt;8,IF(ISNUMBER(LARGE((KAA161,KAC161,KAD161,KAE161,KAF161),1)),LARGE((KAA161,KAC161,KAD161,KAE161,KAF161),1),0)+IF(ISNUMBER(LARGE((KAA161,KAC161,KAD161,KAE161,KAF161),2)),LARGE((KAA161,KAC161,KAD161,KAE161,KAF161),2),0)+KAB161+KAG161,"")</f>
        <v>162.5</v>
      </c>
      <c r="KAI161" s="603" t="s">
        <v>1488</v>
      </c>
      <c r="KAJ161" s="662" t="s">
        <v>1768</v>
      </c>
      <c r="KAK161" s="592"/>
      <c r="KAL161" s="593" t="s">
        <v>401</v>
      </c>
      <c r="KAM161" s="593" t="s">
        <v>66</v>
      </c>
      <c r="KAN161" s="593">
        <v>2006</v>
      </c>
      <c r="KAO161" s="595" t="s">
        <v>44</v>
      </c>
      <c r="KAP161" s="596" t="s">
        <v>46</v>
      </c>
      <c r="KAQ161" s="593">
        <v>162.5</v>
      </c>
      <c r="KAR161" s="593"/>
      <c r="KAS161" s="593">
        <v>0</v>
      </c>
      <c r="KAT161" s="593"/>
      <c r="KAU161" s="593"/>
      <c r="KAV161" s="593"/>
      <c r="KAW161" s="594"/>
      <c r="KAX161" s="593">
        <f>IF((ISBLANK(KAQ161)+ISBLANK(KAS161)+ISBLANK(KAR161)+ISBLANK(KAT161)+ISBLANK(KAU161)+ISBLANK(KAV161)+ISBLANK(KAW161))&lt;8,IF(ISNUMBER(LARGE((KAQ161,KAS161,KAT161,KAU161,KAV161),1)),LARGE((KAQ161,KAS161,KAT161,KAU161,KAV161),1),0)+IF(ISNUMBER(LARGE((KAQ161,KAS161,KAT161,KAU161,KAV161),2)),LARGE((KAQ161,KAS161,KAT161,KAU161,KAV161),2),0)+KAR161+KAW161,"")</f>
        <v>162.5</v>
      </c>
      <c r="KAY161" s="603" t="s">
        <v>1488</v>
      </c>
      <c r="KAZ161" s="662" t="s">
        <v>1768</v>
      </c>
      <c r="KBA161" s="592"/>
      <c r="KBB161" s="593" t="s">
        <v>401</v>
      </c>
      <c r="KBC161" s="593" t="s">
        <v>66</v>
      </c>
      <c r="KBD161" s="593">
        <v>2006</v>
      </c>
      <c r="KBE161" s="595" t="s">
        <v>44</v>
      </c>
      <c r="KBF161" s="596" t="s">
        <v>46</v>
      </c>
      <c r="KBG161" s="593">
        <v>162.5</v>
      </c>
      <c r="KBH161" s="593"/>
      <c r="KBI161" s="593">
        <v>0</v>
      </c>
      <c r="KBJ161" s="593"/>
      <c r="KBK161" s="593"/>
      <c r="KBL161" s="593"/>
      <c r="KBM161" s="594"/>
      <c r="KBN161" s="593">
        <f>IF((ISBLANK(KBG161)+ISBLANK(KBI161)+ISBLANK(KBH161)+ISBLANK(KBJ161)+ISBLANK(KBK161)+ISBLANK(KBL161)+ISBLANK(KBM161))&lt;8,IF(ISNUMBER(LARGE((KBG161,KBI161,KBJ161,KBK161,KBL161),1)),LARGE((KBG161,KBI161,KBJ161,KBK161,KBL161),1),0)+IF(ISNUMBER(LARGE((KBG161,KBI161,KBJ161,KBK161,KBL161),2)),LARGE((KBG161,KBI161,KBJ161,KBK161,KBL161),2),0)+KBH161+KBM161,"")</f>
        <v>162.5</v>
      </c>
      <c r="KBO161" s="603" t="s">
        <v>1488</v>
      </c>
      <c r="KBP161" s="662" t="s">
        <v>1768</v>
      </c>
      <c r="KBQ161" s="592"/>
      <c r="KBR161" s="593" t="s">
        <v>401</v>
      </c>
      <c r="KBS161" s="593" t="s">
        <v>66</v>
      </c>
      <c r="KBT161" s="593">
        <v>2006</v>
      </c>
      <c r="KBU161" s="595" t="s">
        <v>44</v>
      </c>
      <c r="KBV161" s="596" t="s">
        <v>46</v>
      </c>
      <c r="KBW161" s="593">
        <v>162.5</v>
      </c>
      <c r="KBX161" s="593"/>
      <c r="KBY161" s="593">
        <v>0</v>
      </c>
      <c r="KBZ161" s="593"/>
      <c r="KCA161" s="593"/>
      <c r="KCB161" s="593"/>
      <c r="KCC161" s="594"/>
      <c r="KCD161" s="593">
        <f>IF((ISBLANK(KBW161)+ISBLANK(KBY161)+ISBLANK(KBX161)+ISBLANK(KBZ161)+ISBLANK(KCA161)+ISBLANK(KCB161)+ISBLANK(KCC161))&lt;8,IF(ISNUMBER(LARGE((KBW161,KBY161,KBZ161,KCA161,KCB161),1)),LARGE((KBW161,KBY161,KBZ161,KCA161,KCB161),1),0)+IF(ISNUMBER(LARGE((KBW161,KBY161,KBZ161,KCA161,KCB161),2)),LARGE((KBW161,KBY161,KBZ161,KCA161,KCB161),2),0)+KBX161+KCC161,"")</f>
        <v>162.5</v>
      </c>
      <c r="KCE161" s="603" t="s">
        <v>1488</v>
      </c>
      <c r="KCF161" s="662" t="s">
        <v>1768</v>
      </c>
      <c r="KCG161" s="592"/>
      <c r="KCH161" s="593" t="s">
        <v>401</v>
      </c>
      <c r="KCI161" s="593" t="s">
        <v>66</v>
      </c>
      <c r="KCJ161" s="593">
        <v>2006</v>
      </c>
      <c r="KCK161" s="595" t="s">
        <v>44</v>
      </c>
      <c r="KCL161" s="596" t="s">
        <v>46</v>
      </c>
      <c r="KCM161" s="593">
        <v>162.5</v>
      </c>
      <c r="KCN161" s="593"/>
      <c r="KCO161" s="593">
        <v>0</v>
      </c>
      <c r="KCP161" s="593"/>
      <c r="KCQ161" s="593"/>
      <c r="KCR161" s="593"/>
      <c r="KCS161" s="594"/>
      <c r="KCT161" s="593">
        <f>IF((ISBLANK(KCM161)+ISBLANK(KCO161)+ISBLANK(KCN161)+ISBLANK(KCP161)+ISBLANK(KCQ161)+ISBLANK(KCR161)+ISBLANK(KCS161))&lt;8,IF(ISNUMBER(LARGE((KCM161,KCO161,KCP161,KCQ161,KCR161),1)),LARGE((KCM161,KCO161,KCP161,KCQ161,KCR161),1),0)+IF(ISNUMBER(LARGE((KCM161,KCO161,KCP161,KCQ161,KCR161),2)),LARGE((KCM161,KCO161,KCP161,KCQ161,KCR161),2),0)+KCN161+KCS161,"")</f>
        <v>162.5</v>
      </c>
      <c r="KCU161" s="603" t="s">
        <v>1488</v>
      </c>
      <c r="KCV161" s="662" t="s">
        <v>1768</v>
      </c>
      <c r="KCW161" s="592"/>
      <c r="KCX161" s="593" t="s">
        <v>401</v>
      </c>
      <c r="KCY161" s="593" t="s">
        <v>66</v>
      </c>
      <c r="KCZ161" s="593">
        <v>2006</v>
      </c>
      <c r="KDA161" s="595" t="s">
        <v>44</v>
      </c>
      <c r="KDB161" s="596" t="s">
        <v>46</v>
      </c>
      <c r="KDC161" s="593">
        <v>162.5</v>
      </c>
      <c r="KDD161" s="593"/>
      <c r="KDE161" s="593">
        <v>0</v>
      </c>
      <c r="KDF161" s="593"/>
      <c r="KDG161" s="593"/>
      <c r="KDH161" s="593"/>
      <c r="KDI161" s="594"/>
      <c r="KDJ161" s="593">
        <f>IF((ISBLANK(KDC161)+ISBLANK(KDE161)+ISBLANK(KDD161)+ISBLANK(KDF161)+ISBLANK(KDG161)+ISBLANK(KDH161)+ISBLANK(KDI161))&lt;8,IF(ISNUMBER(LARGE((KDC161,KDE161,KDF161,KDG161,KDH161),1)),LARGE((KDC161,KDE161,KDF161,KDG161,KDH161),1),0)+IF(ISNUMBER(LARGE((KDC161,KDE161,KDF161,KDG161,KDH161),2)),LARGE((KDC161,KDE161,KDF161,KDG161,KDH161),2),0)+KDD161+KDI161,"")</f>
        <v>162.5</v>
      </c>
      <c r="KDK161" s="603" t="s">
        <v>1488</v>
      </c>
      <c r="KDL161" s="662" t="s">
        <v>1768</v>
      </c>
      <c r="KDM161" s="592"/>
      <c r="KDN161" s="593" t="s">
        <v>401</v>
      </c>
      <c r="KDO161" s="593" t="s">
        <v>66</v>
      </c>
      <c r="KDP161" s="593">
        <v>2006</v>
      </c>
      <c r="KDQ161" s="595" t="s">
        <v>44</v>
      </c>
      <c r="KDR161" s="596" t="s">
        <v>46</v>
      </c>
      <c r="KDS161" s="593">
        <v>162.5</v>
      </c>
      <c r="KDT161" s="593"/>
      <c r="KDU161" s="593">
        <v>0</v>
      </c>
      <c r="KDV161" s="593"/>
      <c r="KDW161" s="593"/>
      <c r="KDX161" s="593"/>
      <c r="KDY161" s="594"/>
      <c r="KDZ161" s="593">
        <f>IF((ISBLANK(KDS161)+ISBLANK(KDU161)+ISBLANK(KDT161)+ISBLANK(KDV161)+ISBLANK(KDW161)+ISBLANK(KDX161)+ISBLANK(KDY161))&lt;8,IF(ISNUMBER(LARGE((KDS161,KDU161,KDV161,KDW161,KDX161),1)),LARGE((KDS161,KDU161,KDV161,KDW161,KDX161),1),0)+IF(ISNUMBER(LARGE((KDS161,KDU161,KDV161,KDW161,KDX161),2)),LARGE((KDS161,KDU161,KDV161,KDW161,KDX161),2),0)+KDT161+KDY161,"")</f>
        <v>162.5</v>
      </c>
      <c r="KEA161" s="603" t="s">
        <v>1488</v>
      </c>
      <c r="KEB161" s="662" t="s">
        <v>1768</v>
      </c>
      <c r="KEC161" s="592"/>
      <c r="KED161" s="593" t="s">
        <v>401</v>
      </c>
      <c r="KEE161" s="593" t="s">
        <v>66</v>
      </c>
      <c r="KEF161" s="593">
        <v>2006</v>
      </c>
      <c r="KEG161" s="595" t="s">
        <v>44</v>
      </c>
      <c r="KEH161" s="596" t="s">
        <v>46</v>
      </c>
      <c r="KEI161" s="593">
        <v>162.5</v>
      </c>
      <c r="KEJ161" s="593"/>
      <c r="KEK161" s="593">
        <v>0</v>
      </c>
      <c r="KEL161" s="593"/>
      <c r="KEM161" s="593"/>
      <c r="KEN161" s="593"/>
      <c r="KEO161" s="594"/>
      <c r="KEP161" s="593">
        <f>IF((ISBLANK(KEI161)+ISBLANK(KEK161)+ISBLANK(KEJ161)+ISBLANK(KEL161)+ISBLANK(KEM161)+ISBLANK(KEN161)+ISBLANK(KEO161))&lt;8,IF(ISNUMBER(LARGE((KEI161,KEK161,KEL161,KEM161,KEN161),1)),LARGE((KEI161,KEK161,KEL161,KEM161,KEN161),1),0)+IF(ISNUMBER(LARGE((KEI161,KEK161,KEL161,KEM161,KEN161),2)),LARGE((KEI161,KEK161,KEL161,KEM161,KEN161),2),0)+KEJ161+KEO161,"")</f>
        <v>162.5</v>
      </c>
      <c r="KEQ161" s="603" t="s">
        <v>1488</v>
      </c>
      <c r="KER161" s="662" t="s">
        <v>1768</v>
      </c>
      <c r="KES161" s="592"/>
      <c r="KET161" s="593" t="s">
        <v>401</v>
      </c>
      <c r="KEU161" s="593" t="s">
        <v>66</v>
      </c>
      <c r="KEV161" s="593">
        <v>2006</v>
      </c>
      <c r="KEW161" s="595" t="s">
        <v>44</v>
      </c>
      <c r="KEX161" s="596" t="s">
        <v>46</v>
      </c>
      <c r="KEY161" s="593">
        <v>162.5</v>
      </c>
      <c r="KEZ161" s="593"/>
      <c r="KFA161" s="593">
        <v>0</v>
      </c>
      <c r="KFB161" s="593"/>
      <c r="KFC161" s="593"/>
      <c r="KFD161" s="593"/>
      <c r="KFE161" s="594"/>
      <c r="KFF161" s="593">
        <f>IF((ISBLANK(KEY161)+ISBLANK(KFA161)+ISBLANK(KEZ161)+ISBLANK(KFB161)+ISBLANK(KFC161)+ISBLANK(KFD161)+ISBLANK(KFE161))&lt;8,IF(ISNUMBER(LARGE((KEY161,KFA161,KFB161,KFC161,KFD161),1)),LARGE((KEY161,KFA161,KFB161,KFC161,KFD161),1),0)+IF(ISNUMBER(LARGE((KEY161,KFA161,KFB161,KFC161,KFD161),2)),LARGE((KEY161,KFA161,KFB161,KFC161,KFD161),2),0)+KEZ161+KFE161,"")</f>
        <v>162.5</v>
      </c>
      <c r="KFG161" s="603" t="s">
        <v>1488</v>
      </c>
      <c r="KFH161" s="662" t="s">
        <v>1768</v>
      </c>
      <c r="KFI161" s="592"/>
      <c r="KFJ161" s="593" t="s">
        <v>401</v>
      </c>
      <c r="KFK161" s="593" t="s">
        <v>66</v>
      </c>
      <c r="KFL161" s="593">
        <v>2006</v>
      </c>
      <c r="KFM161" s="595" t="s">
        <v>44</v>
      </c>
      <c r="KFN161" s="596" t="s">
        <v>46</v>
      </c>
      <c r="KFO161" s="593">
        <v>162.5</v>
      </c>
      <c r="KFP161" s="593"/>
      <c r="KFQ161" s="593">
        <v>0</v>
      </c>
      <c r="KFR161" s="593"/>
      <c r="KFS161" s="593"/>
      <c r="KFT161" s="593"/>
      <c r="KFU161" s="594"/>
      <c r="KFV161" s="593">
        <f>IF((ISBLANK(KFO161)+ISBLANK(KFQ161)+ISBLANK(KFP161)+ISBLANK(KFR161)+ISBLANK(KFS161)+ISBLANK(KFT161)+ISBLANK(KFU161))&lt;8,IF(ISNUMBER(LARGE((KFO161,KFQ161,KFR161,KFS161,KFT161),1)),LARGE((KFO161,KFQ161,KFR161,KFS161,KFT161),1),0)+IF(ISNUMBER(LARGE((KFO161,KFQ161,KFR161,KFS161,KFT161),2)),LARGE((KFO161,KFQ161,KFR161,KFS161,KFT161),2),0)+KFP161+KFU161,"")</f>
        <v>162.5</v>
      </c>
      <c r="KFW161" s="603" t="s">
        <v>1488</v>
      </c>
      <c r="KFX161" s="662" t="s">
        <v>1768</v>
      </c>
      <c r="KFY161" s="592"/>
      <c r="KFZ161" s="593" t="s">
        <v>401</v>
      </c>
      <c r="KGA161" s="593" t="s">
        <v>66</v>
      </c>
      <c r="KGB161" s="593">
        <v>2006</v>
      </c>
      <c r="KGC161" s="595" t="s">
        <v>44</v>
      </c>
      <c r="KGD161" s="596" t="s">
        <v>46</v>
      </c>
      <c r="KGE161" s="593">
        <v>162.5</v>
      </c>
      <c r="KGF161" s="593"/>
      <c r="KGG161" s="593">
        <v>0</v>
      </c>
      <c r="KGH161" s="593"/>
      <c r="KGI161" s="593"/>
      <c r="KGJ161" s="593"/>
      <c r="KGK161" s="594"/>
      <c r="KGL161" s="593">
        <f>IF((ISBLANK(KGE161)+ISBLANK(KGG161)+ISBLANK(KGF161)+ISBLANK(KGH161)+ISBLANK(KGI161)+ISBLANK(KGJ161)+ISBLANK(KGK161))&lt;8,IF(ISNUMBER(LARGE((KGE161,KGG161,KGH161,KGI161,KGJ161),1)),LARGE((KGE161,KGG161,KGH161,KGI161,KGJ161),1),0)+IF(ISNUMBER(LARGE((KGE161,KGG161,KGH161,KGI161,KGJ161),2)),LARGE((KGE161,KGG161,KGH161,KGI161,KGJ161),2),0)+KGF161+KGK161,"")</f>
        <v>162.5</v>
      </c>
      <c r="KGM161" s="603" t="s">
        <v>1488</v>
      </c>
      <c r="KGN161" s="662" t="s">
        <v>1768</v>
      </c>
      <c r="KGO161" s="592"/>
      <c r="KGP161" s="593" t="s">
        <v>401</v>
      </c>
      <c r="KGQ161" s="593" t="s">
        <v>66</v>
      </c>
      <c r="KGR161" s="593">
        <v>2006</v>
      </c>
      <c r="KGS161" s="595" t="s">
        <v>44</v>
      </c>
      <c r="KGT161" s="596" t="s">
        <v>46</v>
      </c>
      <c r="KGU161" s="593">
        <v>162.5</v>
      </c>
      <c r="KGV161" s="593"/>
      <c r="KGW161" s="593">
        <v>0</v>
      </c>
      <c r="KGX161" s="593"/>
      <c r="KGY161" s="593"/>
      <c r="KGZ161" s="593"/>
      <c r="KHA161" s="594"/>
      <c r="KHB161" s="593">
        <f>IF((ISBLANK(KGU161)+ISBLANK(KGW161)+ISBLANK(KGV161)+ISBLANK(KGX161)+ISBLANK(KGY161)+ISBLANK(KGZ161)+ISBLANK(KHA161))&lt;8,IF(ISNUMBER(LARGE((KGU161,KGW161,KGX161,KGY161,KGZ161),1)),LARGE((KGU161,KGW161,KGX161,KGY161,KGZ161),1),0)+IF(ISNUMBER(LARGE((KGU161,KGW161,KGX161,KGY161,KGZ161),2)),LARGE((KGU161,KGW161,KGX161,KGY161,KGZ161),2),0)+KGV161+KHA161,"")</f>
        <v>162.5</v>
      </c>
      <c r="KHC161" s="603" t="s">
        <v>1488</v>
      </c>
      <c r="KHD161" s="662" t="s">
        <v>1768</v>
      </c>
      <c r="KHE161" s="592"/>
      <c r="KHF161" s="593" t="s">
        <v>401</v>
      </c>
      <c r="KHG161" s="593" t="s">
        <v>66</v>
      </c>
      <c r="KHH161" s="593">
        <v>2006</v>
      </c>
      <c r="KHI161" s="595" t="s">
        <v>44</v>
      </c>
      <c r="KHJ161" s="596" t="s">
        <v>46</v>
      </c>
      <c r="KHK161" s="593">
        <v>162.5</v>
      </c>
      <c r="KHL161" s="593"/>
      <c r="KHM161" s="593">
        <v>0</v>
      </c>
      <c r="KHN161" s="593"/>
      <c r="KHO161" s="593"/>
      <c r="KHP161" s="593"/>
      <c r="KHQ161" s="594"/>
      <c r="KHR161" s="593">
        <f>IF((ISBLANK(KHK161)+ISBLANK(KHM161)+ISBLANK(KHL161)+ISBLANK(KHN161)+ISBLANK(KHO161)+ISBLANK(KHP161)+ISBLANK(KHQ161))&lt;8,IF(ISNUMBER(LARGE((KHK161,KHM161,KHN161,KHO161,KHP161),1)),LARGE((KHK161,KHM161,KHN161,KHO161,KHP161),1),0)+IF(ISNUMBER(LARGE((KHK161,KHM161,KHN161,KHO161,KHP161),2)),LARGE((KHK161,KHM161,KHN161,KHO161,KHP161),2),0)+KHL161+KHQ161,"")</f>
        <v>162.5</v>
      </c>
      <c r="KHS161" s="603" t="s">
        <v>1488</v>
      </c>
      <c r="KHT161" s="662" t="s">
        <v>1768</v>
      </c>
      <c r="KHU161" s="592"/>
      <c r="KHV161" s="593" t="s">
        <v>401</v>
      </c>
      <c r="KHW161" s="593" t="s">
        <v>66</v>
      </c>
      <c r="KHX161" s="593">
        <v>2006</v>
      </c>
      <c r="KHY161" s="595" t="s">
        <v>44</v>
      </c>
      <c r="KHZ161" s="596" t="s">
        <v>46</v>
      </c>
      <c r="KIA161" s="593">
        <v>162.5</v>
      </c>
      <c r="KIB161" s="593"/>
      <c r="KIC161" s="593">
        <v>0</v>
      </c>
      <c r="KID161" s="593"/>
      <c r="KIE161" s="593"/>
      <c r="KIF161" s="593"/>
      <c r="KIG161" s="594"/>
      <c r="KIH161" s="593">
        <f>IF((ISBLANK(KIA161)+ISBLANK(KIC161)+ISBLANK(KIB161)+ISBLANK(KID161)+ISBLANK(KIE161)+ISBLANK(KIF161)+ISBLANK(KIG161))&lt;8,IF(ISNUMBER(LARGE((KIA161,KIC161,KID161,KIE161,KIF161),1)),LARGE((KIA161,KIC161,KID161,KIE161,KIF161),1),0)+IF(ISNUMBER(LARGE((KIA161,KIC161,KID161,KIE161,KIF161),2)),LARGE((KIA161,KIC161,KID161,KIE161,KIF161),2),0)+KIB161+KIG161,"")</f>
        <v>162.5</v>
      </c>
      <c r="KII161" s="603" t="s">
        <v>1488</v>
      </c>
      <c r="KIJ161" s="662" t="s">
        <v>1768</v>
      </c>
      <c r="KIK161" s="592"/>
      <c r="KIL161" s="593" t="s">
        <v>401</v>
      </c>
      <c r="KIM161" s="593" t="s">
        <v>66</v>
      </c>
      <c r="KIN161" s="593">
        <v>2006</v>
      </c>
      <c r="KIO161" s="595" t="s">
        <v>44</v>
      </c>
      <c r="KIP161" s="596" t="s">
        <v>46</v>
      </c>
      <c r="KIQ161" s="593">
        <v>162.5</v>
      </c>
      <c r="KIR161" s="593"/>
      <c r="KIS161" s="593">
        <v>0</v>
      </c>
      <c r="KIT161" s="593"/>
      <c r="KIU161" s="593"/>
      <c r="KIV161" s="593"/>
      <c r="KIW161" s="594"/>
      <c r="KIX161" s="593">
        <f>IF((ISBLANK(KIQ161)+ISBLANK(KIS161)+ISBLANK(KIR161)+ISBLANK(KIT161)+ISBLANK(KIU161)+ISBLANK(KIV161)+ISBLANK(KIW161))&lt;8,IF(ISNUMBER(LARGE((KIQ161,KIS161,KIT161,KIU161,KIV161),1)),LARGE((KIQ161,KIS161,KIT161,KIU161,KIV161),1),0)+IF(ISNUMBER(LARGE((KIQ161,KIS161,KIT161,KIU161,KIV161),2)),LARGE((KIQ161,KIS161,KIT161,KIU161,KIV161),2),0)+KIR161+KIW161,"")</f>
        <v>162.5</v>
      </c>
      <c r="KIY161" s="603" t="s">
        <v>1488</v>
      </c>
      <c r="KIZ161" s="662" t="s">
        <v>1768</v>
      </c>
      <c r="KJA161" s="592"/>
      <c r="KJB161" s="593" t="s">
        <v>401</v>
      </c>
      <c r="KJC161" s="593" t="s">
        <v>66</v>
      </c>
      <c r="KJD161" s="593">
        <v>2006</v>
      </c>
      <c r="KJE161" s="595" t="s">
        <v>44</v>
      </c>
      <c r="KJF161" s="596" t="s">
        <v>46</v>
      </c>
      <c r="KJG161" s="593">
        <v>162.5</v>
      </c>
      <c r="KJH161" s="593"/>
      <c r="KJI161" s="593">
        <v>0</v>
      </c>
      <c r="KJJ161" s="593"/>
      <c r="KJK161" s="593"/>
      <c r="KJL161" s="593"/>
      <c r="KJM161" s="594"/>
      <c r="KJN161" s="593">
        <f>IF((ISBLANK(KJG161)+ISBLANK(KJI161)+ISBLANK(KJH161)+ISBLANK(KJJ161)+ISBLANK(KJK161)+ISBLANK(KJL161)+ISBLANK(KJM161))&lt;8,IF(ISNUMBER(LARGE((KJG161,KJI161,KJJ161,KJK161,KJL161),1)),LARGE((KJG161,KJI161,KJJ161,KJK161,KJL161),1),0)+IF(ISNUMBER(LARGE((KJG161,KJI161,KJJ161,KJK161,KJL161),2)),LARGE((KJG161,KJI161,KJJ161,KJK161,KJL161),2),0)+KJH161+KJM161,"")</f>
        <v>162.5</v>
      </c>
      <c r="KJO161" s="603" t="s">
        <v>1488</v>
      </c>
      <c r="KJP161" s="662" t="s">
        <v>1768</v>
      </c>
      <c r="KJQ161" s="592"/>
      <c r="KJR161" s="593" t="s">
        <v>401</v>
      </c>
      <c r="KJS161" s="593" t="s">
        <v>66</v>
      </c>
      <c r="KJT161" s="593">
        <v>2006</v>
      </c>
      <c r="KJU161" s="595" t="s">
        <v>44</v>
      </c>
      <c r="KJV161" s="596" t="s">
        <v>46</v>
      </c>
      <c r="KJW161" s="593">
        <v>162.5</v>
      </c>
      <c r="KJX161" s="593"/>
      <c r="KJY161" s="593">
        <v>0</v>
      </c>
      <c r="KJZ161" s="593"/>
      <c r="KKA161" s="593"/>
      <c r="KKB161" s="593"/>
      <c r="KKC161" s="594"/>
      <c r="KKD161" s="593">
        <f>IF((ISBLANK(KJW161)+ISBLANK(KJY161)+ISBLANK(KJX161)+ISBLANK(KJZ161)+ISBLANK(KKA161)+ISBLANK(KKB161)+ISBLANK(KKC161))&lt;8,IF(ISNUMBER(LARGE((KJW161,KJY161,KJZ161,KKA161,KKB161),1)),LARGE((KJW161,KJY161,KJZ161,KKA161,KKB161),1),0)+IF(ISNUMBER(LARGE((KJW161,KJY161,KJZ161,KKA161,KKB161),2)),LARGE((KJW161,KJY161,KJZ161,KKA161,KKB161),2),0)+KJX161+KKC161,"")</f>
        <v>162.5</v>
      </c>
      <c r="KKE161" s="603" t="s">
        <v>1488</v>
      </c>
      <c r="KKF161" s="662" t="s">
        <v>1768</v>
      </c>
      <c r="KKG161" s="592"/>
      <c r="KKH161" s="593" t="s">
        <v>401</v>
      </c>
      <c r="KKI161" s="593" t="s">
        <v>66</v>
      </c>
      <c r="KKJ161" s="593">
        <v>2006</v>
      </c>
      <c r="KKK161" s="595" t="s">
        <v>44</v>
      </c>
      <c r="KKL161" s="596" t="s">
        <v>46</v>
      </c>
      <c r="KKM161" s="593">
        <v>162.5</v>
      </c>
      <c r="KKN161" s="593"/>
      <c r="KKO161" s="593">
        <v>0</v>
      </c>
      <c r="KKP161" s="593"/>
      <c r="KKQ161" s="593"/>
      <c r="KKR161" s="593"/>
      <c r="KKS161" s="594"/>
      <c r="KKT161" s="593">
        <f>IF((ISBLANK(KKM161)+ISBLANK(KKO161)+ISBLANK(KKN161)+ISBLANK(KKP161)+ISBLANK(KKQ161)+ISBLANK(KKR161)+ISBLANK(KKS161))&lt;8,IF(ISNUMBER(LARGE((KKM161,KKO161,KKP161,KKQ161,KKR161),1)),LARGE((KKM161,KKO161,KKP161,KKQ161,KKR161),1),0)+IF(ISNUMBER(LARGE((KKM161,KKO161,KKP161,KKQ161,KKR161),2)),LARGE((KKM161,KKO161,KKP161,KKQ161,KKR161),2),0)+KKN161+KKS161,"")</f>
        <v>162.5</v>
      </c>
      <c r="KKU161" s="603" t="s">
        <v>1488</v>
      </c>
      <c r="KKV161" s="662" t="s">
        <v>1768</v>
      </c>
      <c r="KKW161" s="592"/>
      <c r="KKX161" s="593" t="s">
        <v>401</v>
      </c>
      <c r="KKY161" s="593" t="s">
        <v>66</v>
      </c>
      <c r="KKZ161" s="593">
        <v>2006</v>
      </c>
      <c r="KLA161" s="595" t="s">
        <v>44</v>
      </c>
      <c r="KLB161" s="596" t="s">
        <v>46</v>
      </c>
      <c r="KLC161" s="593">
        <v>162.5</v>
      </c>
      <c r="KLD161" s="593"/>
      <c r="KLE161" s="593">
        <v>0</v>
      </c>
      <c r="KLF161" s="593"/>
      <c r="KLG161" s="593"/>
      <c r="KLH161" s="593"/>
      <c r="KLI161" s="594"/>
      <c r="KLJ161" s="593">
        <f>IF((ISBLANK(KLC161)+ISBLANK(KLE161)+ISBLANK(KLD161)+ISBLANK(KLF161)+ISBLANK(KLG161)+ISBLANK(KLH161)+ISBLANK(KLI161))&lt;8,IF(ISNUMBER(LARGE((KLC161,KLE161,KLF161,KLG161,KLH161),1)),LARGE((KLC161,KLE161,KLF161,KLG161,KLH161),1),0)+IF(ISNUMBER(LARGE((KLC161,KLE161,KLF161,KLG161,KLH161),2)),LARGE((KLC161,KLE161,KLF161,KLG161,KLH161),2),0)+KLD161+KLI161,"")</f>
        <v>162.5</v>
      </c>
      <c r="KLK161" s="603" t="s">
        <v>1488</v>
      </c>
      <c r="KLL161" s="662" t="s">
        <v>1768</v>
      </c>
      <c r="KLM161" s="592"/>
      <c r="KLN161" s="593" t="s">
        <v>401</v>
      </c>
      <c r="KLO161" s="593" t="s">
        <v>66</v>
      </c>
      <c r="KLP161" s="593">
        <v>2006</v>
      </c>
      <c r="KLQ161" s="595" t="s">
        <v>44</v>
      </c>
      <c r="KLR161" s="596" t="s">
        <v>46</v>
      </c>
      <c r="KLS161" s="593">
        <v>162.5</v>
      </c>
      <c r="KLT161" s="593"/>
      <c r="KLU161" s="593">
        <v>0</v>
      </c>
      <c r="KLV161" s="593"/>
      <c r="KLW161" s="593"/>
      <c r="KLX161" s="593"/>
      <c r="KLY161" s="594"/>
      <c r="KLZ161" s="593">
        <f>IF((ISBLANK(KLS161)+ISBLANK(KLU161)+ISBLANK(KLT161)+ISBLANK(KLV161)+ISBLANK(KLW161)+ISBLANK(KLX161)+ISBLANK(KLY161))&lt;8,IF(ISNUMBER(LARGE((KLS161,KLU161,KLV161,KLW161,KLX161),1)),LARGE((KLS161,KLU161,KLV161,KLW161,KLX161),1),0)+IF(ISNUMBER(LARGE((KLS161,KLU161,KLV161,KLW161,KLX161),2)),LARGE((KLS161,KLU161,KLV161,KLW161,KLX161),2),0)+KLT161+KLY161,"")</f>
        <v>162.5</v>
      </c>
      <c r="KMA161" s="603" t="s">
        <v>1488</v>
      </c>
      <c r="KMB161" s="662" t="s">
        <v>1768</v>
      </c>
      <c r="KMC161" s="592"/>
      <c r="KMD161" s="593" t="s">
        <v>401</v>
      </c>
      <c r="KME161" s="593" t="s">
        <v>66</v>
      </c>
      <c r="KMF161" s="593">
        <v>2006</v>
      </c>
      <c r="KMG161" s="595" t="s">
        <v>44</v>
      </c>
      <c r="KMH161" s="596" t="s">
        <v>46</v>
      </c>
      <c r="KMI161" s="593">
        <v>162.5</v>
      </c>
      <c r="KMJ161" s="593"/>
      <c r="KMK161" s="593">
        <v>0</v>
      </c>
      <c r="KML161" s="593"/>
      <c r="KMM161" s="593"/>
      <c r="KMN161" s="593"/>
      <c r="KMO161" s="594"/>
      <c r="KMP161" s="593">
        <f>IF((ISBLANK(KMI161)+ISBLANK(KMK161)+ISBLANK(KMJ161)+ISBLANK(KML161)+ISBLANK(KMM161)+ISBLANK(KMN161)+ISBLANK(KMO161))&lt;8,IF(ISNUMBER(LARGE((KMI161,KMK161,KML161,KMM161,KMN161),1)),LARGE((KMI161,KMK161,KML161,KMM161,KMN161),1),0)+IF(ISNUMBER(LARGE((KMI161,KMK161,KML161,KMM161,KMN161),2)),LARGE((KMI161,KMK161,KML161,KMM161,KMN161),2),0)+KMJ161+KMO161,"")</f>
        <v>162.5</v>
      </c>
      <c r="KMQ161" s="603" t="s">
        <v>1488</v>
      </c>
      <c r="KMR161" s="662" t="s">
        <v>1768</v>
      </c>
      <c r="KMS161" s="592"/>
      <c r="KMT161" s="593" t="s">
        <v>401</v>
      </c>
      <c r="KMU161" s="593" t="s">
        <v>66</v>
      </c>
      <c r="KMV161" s="593">
        <v>2006</v>
      </c>
      <c r="KMW161" s="595" t="s">
        <v>44</v>
      </c>
      <c r="KMX161" s="596" t="s">
        <v>46</v>
      </c>
      <c r="KMY161" s="593">
        <v>162.5</v>
      </c>
      <c r="KMZ161" s="593"/>
      <c r="KNA161" s="593">
        <v>0</v>
      </c>
      <c r="KNB161" s="593"/>
      <c r="KNC161" s="593"/>
      <c r="KND161" s="593"/>
      <c r="KNE161" s="594"/>
      <c r="KNF161" s="593">
        <f>IF((ISBLANK(KMY161)+ISBLANK(KNA161)+ISBLANK(KMZ161)+ISBLANK(KNB161)+ISBLANK(KNC161)+ISBLANK(KND161)+ISBLANK(KNE161))&lt;8,IF(ISNUMBER(LARGE((KMY161,KNA161,KNB161,KNC161,KND161),1)),LARGE((KMY161,KNA161,KNB161,KNC161,KND161),1),0)+IF(ISNUMBER(LARGE((KMY161,KNA161,KNB161,KNC161,KND161),2)),LARGE((KMY161,KNA161,KNB161,KNC161,KND161),2),0)+KMZ161+KNE161,"")</f>
        <v>162.5</v>
      </c>
      <c r="KNG161" s="603" t="s">
        <v>1488</v>
      </c>
      <c r="KNH161" s="662" t="s">
        <v>1768</v>
      </c>
      <c r="KNI161" s="592"/>
      <c r="KNJ161" s="593" t="s">
        <v>401</v>
      </c>
      <c r="KNK161" s="593" t="s">
        <v>66</v>
      </c>
      <c r="KNL161" s="593">
        <v>2006</v>
      </c>
      <c r="KNM161" s="595" t="s">
        <v>44</v>
      </c>
      <c r="KNN161" s="596" t="s">
        <v>46</v>
      </c>
      <c r="KNO161" s="593">
        <v>162.5</v>
      </c>
      <c r="KNP161" s="593"/>
      <c r="KNQ161" s="593">
        <v>0</v>
      </c>
      <c r="KNR161" s="593"/>
      <c r="KNS161" s="593"/>
      <c r="KNT161" s="593"/>
      <c r="KNU161" s="594"/>
      <c r="KNV161" s="593">
        <f>IF((ISBLANK(KNO161)+ISBLANK(KNQ161)+ISBLANK(KNP161)+ISBLANK(KNR161)+ISBLANK(KNS161)+ISBLANK(KNT161)+ISBLANK(KNU161))&lt;8,IF(ISNUMBER(LARGE((KNO161,KNQ161,KNR161,KNS161,KNT161),1)),LARGE((KNO161,KNQ161,KNR161,KNS161,KNT161),1),0)+IF(ISNUMBER(LARGE((KNO161,KNQ161,KNR161,KNS161,KNT161),2)),LARGE((KNO161,KNQ161,KNR161,KNS161,KNT161),2),0)+KNP161+KNU161,"")</f>
        <v>162.5</v>
      </c>
      <c r="KNW161" s="603" t="s">
        <v>1488</v>
      </c>
      <c r="KNX161" s="662" t="s">
        <v>1768</v>
      </c>
      <c r="KNY161" s="592"/>
      <c r="KNZ161" s="593" t="s">
        <v>401</v>
      </c>
      <c r="KOA161" s="593" t="s">
        <v>66</v>
      </c>
      <c r="KOB161" s="593">
        <v>2006</v>
      </c>
      <c r="KOC161" s="595" t="s">
        <v>44</v>
      </c>
      <c r="KOD161" s="596" t="s">
        <v>46</v>
      </c>
      <c r="KOE161" s="593">
        <v>162.5</v>
      </c>
      <c r="KOF161" s="593"/>
      <c r="KOG161" s="593">
        <v>0</v>
      </c>
      <c r="KOH161" s="593"/>
      <c r="KOI161" s="593"/>
      <c r="KOJ161" s="593"/>
      <c r="KOK161" s="594"/>
      <c r="KOL161" s="593">
        <f>IF((ISBLANK(KOE161)+ISBLANK(KOG161)+ISBLANK(KOF161)+ISBLANK(KOH161)+ISBLANK(KOI161)+ISBLANK(KOJ161)+ISBLANK(KOK161))&lt;8,IF(ISNUMBER(LARGE((KOE161,KOG161,KOH161,KOI161,KOJ161),1)),LARGE((KOE161,KOG161,KOH161,KOI161,KOJ161),1),0)+IF(ISNUMBER(LARGE((KOE161,KOG161,KOH161,KOI161,KOJ161),2)),LARGE((KOE161,KOG161,KOH161,KOI161,KOJ161),2),0)+KOF161+KOK161,"")</f>
        <v>162.5</v>
      </c>
      <c r="KOM161" s="603" t="s">
        <v>1488</v>
      </c>
      <c r="KON161" s="662" t="s">
        <v>1768</v>
      </c>
      <c r="KOO161" s="592"/>
      <c r="KOP161" s="593" t="s">
        <v>401</v>
      </c>
      <c r="KOQ161" s="593" t="s">
        <v>66</v>
      </c>
      <c r="KOR161" s="593">
        <v>2006</v>
      </c>
      <c r="KOS161" s="595" t="s">
        <v>44</v>
      </c>
      <c r="KOT161" s="596" t="s">
        <v>46</v>
      </c>
      <c r="KOU161" s="593">
        <v>162.5</v>
      </c>
      <c r="KOV161" s="593"/>
      <c r="KOW161" s="593">
        <v>0</v>
      </c>
      <c r="KOX161" s="593"/>
      <c r="KOY161" s="593"/>
      <c r="KOZ161" s="593"/>
      <c r="KPA161" s="594"/>
      <c r="KPB161" s="593">
        <f>IF((ISBLANK(KOU161)+ISBLANK(KOW161)+ISBLANK(KOV161)+ISBLANK(KOX161)+ISBLANK(KOY161)+ISBLANK(KOZ161)+ISBLANK(KPA161))&lt;8,IF(ISNUMBER(LARGE((KOU161,KOW161,KOX161,KOY161,KOZ161),1)),LARGE((KOU161,KOW161,KOX161,KOY161,KOZ161),1),0)+IF(ISNUMBER(LARGE((KOU161,KOW161,KOX161,KOY161,KOZ161),2)),LARGE((KOU161,KOW161,KOX161,KOY161,KOZ161),2),0)+KOV161+KPA161,"")</f>
        <v>162.5</v>
      </c>
      <c r="KPC161" s="603" t="s">
        <v>1488</v>
      </c>
      <c r="KPD161" s="662" t="s">
        <v>1768</v>
      </c>
      <c r="KPE161" s="592"/>
      <c r="KPF161" s="593" t="s">
        <v>401</v>
      </c>
      <c r="KPG161" s="593" t="s">
        <v>66</v>
      </c>
      <c r="KPH161" s="593">
        <v>2006</v>
      </c>
      <c r="KPI161" s="595" t="s">
        <v>44</v>
      </c>
      <c r="KPJ161" s="596" t="s">
        <v>46</v>
      </c>
      <c r="KPK161" s="593">
        <v>162.5</v>
      </c>
      <c r="KPL161" s="593"/>
      <c r="KPM161" s="593">
        <v>0</v>
      </c>
      <c r="KPN161" s="593"/>
      <c r="KPO161" s="593"/>
      <c r="KPP161" s="593"/>
      <c r="KPQ161" s="594"/>
      <c r="KPR161" s="593">
        <f>IF((ISBLANK(KPK161)+ISBLANK(KPM161)+ISBLANK(KPL161)+ISBLANK(KPN161)+ISBLANK(KPO161)+ISBLANK(KPP161)+ISBLANK(KPQ161))&lt;8,IF(ISNUMBER(LARGE((KPK161,KPM161,KPN161,KPO161,KPP161),1)),LARGE((KPK161,KPM161,KPN161,KPO161,KPP161),1),0)+IF(ISNUMBER(LARGE((KPK161,KPM161,KPN161,KPO161,KPP161),2)),LARGE((KPK161,KPM161,KPN161,KPO161,KPP161),2),0)+KPL161+KPQ161,"")</f>
        <v>162.5</v>
      </c>
      <c r="KPS161" s="603" t="s">
        <v>1488</v>
      </c>
      <c r="KPT161" s="662" t="s">
        <v>1768</v>
      </c>
      <c r="KPU161" s="592"/>
      <c r="KPV161" s="593" t="s">
        <v>401</v>
      </c>
      <c r="KPW161" s="593" t="s">
        <v>66</v>
      </c>
      <c r="KPX161" s="593">
        <v>2006</v>
      </c>
      <c r="KPY161" s="595" t="s">
        <v>44</v>
      </c>
      <c r="KPZ161" s="596" t="s">
        <v>46</v>
      </c>
      <c r="KQA161" s="593">
        <v>162.5</v>
      </c>
      <c r="KQB161" s="593"/>
      <c r="KQC161" s="593">
        <v>0</v>
      </c>
      <c r="KQD161" s="593"/>
      <c r="KQE161" s="593"/>
      <c r="KQF161" s="593"/>
      <c r="KQG161" s="594"/>
      <c r="KQH161" s="593">
        <f>IF((ISBLANK(KQA161)+ISBLANK(KQC161)+ISBLANK(KQB161)+ISBLANK(KQD161)+ISBLANK(KQE161)+ISBLANK(KQF161)+ISBLANK(KQG161))&lt;8,IF(ISNUMBER(LARGE((KQA161,KQC161,KQD161,KQE161,KQF161),1)),LARGE((KQA161,KQC161,KQD161,KQE161,KQF161),1),0)+IF(ISNUMBER(LARGE((KQA161,KQC161,KQD161,KQE161,KQF161),2)),LARGE((KQA161,KQC161,KQD161,KQE161,KQF161),2),0)+KQB161+KQG161,"")</f>
        <v>162.5</v>
      </c>
      <c r="KQI161" s="603" t="s">
        <v>1488</v>
      </c>
      <c r="KQJ161" s="662" t="s">
        <v>1768</v>
      </c>
      <c r="KQK161" s="592"/>
      <c r="KQL161" s="593" t="s">
        <v>401</v>
      </c>
      <c r="KQM161" s="593" t="s">
        <v>66</v>
      </c>
      <c r="KQN161" s="593">
        <v>2006</v>
      </c>
      <c r="KQO161" s="595" t="s">
        <v>44</v>
      </c>
      <c r="KQP161" s="596" t="s">
        <v>46</v>
      </c>
      <c r="KQQ161" s="593">
        <v>162.5</v>
      </c>
      <c r="KQR161" s="593"/>
      <c r="KQS161" s="593">
        <v>0</v>
      </c>
      <c r="KQT161" s="593"/>
      <c r="KQU161" s="593"/>
      <c r="KQV161" s="593"/>
      <c r="KQW161" s="594"/>
      <c r="KQX161" s="593">
        <f>IF((ISBLANK(KQQ161)+ISBLANK(KQS161)+ISBLANK(KQR161)+ISBLANK(KQT161)+ISBLANK(KQU161)+ISBLANK(KQV161)+ISBLANK(KQW161))&lt;8,IF(ISNUMBER(LARGE((KQQ161,KQS161,KQT161,KQU161,KQV161),1)),LARGE((KQQ161,KQS161,KQT161,KQU161,KQV161),1),0)+IF(ISNUMBER(LARGE((KQQ161,KQS161,KQT161,KQU161,KQV161),2)),LARGE((KQQ161,KQS161,KQT161,KQU161,KQV161),2),0)+KQR161+KQW161,"")</f>
        <v>162.5</v>
      </c>
      <c r="KQY161" s="603" t="s">
        <v>1488</v>
      </c>
      <c r="KQZ161" s="662" t="s">
        <v>1768</v>
      </c>
      <c r="KRA161" s="592"/>
      <c r="KRB161" s="593" t="s">
        <v>401</v>
      </c>
      <c r="KRC161" s="593" t="s">
        <v>66</v>
      </c>
      <c r="KRD161" s="593">
        <v>2006</v>
      </c>
      <c r="KRE161" s="595" t="s">
        <v>44</v>
      </c>
      <c r="KRF161" s="596" t="s">
        <v>46</v>
      </c>
      <c r="KRG161" s="593">
        <v>162.5</v>
      </c>
      <c r="KRH161" s="593"/>
      <c r="KRI161" s="593">
        <v>0</v>
      </c>
      <c r="KRJ161" s="593"/>
      <c r="KRK161" s="593"/>
      <c r="KRL161" s="593"/>
      <c r="KRM161" s="594"/>
      <c r="KRN161" s="593">
        <f>IF((ISBLANK(KRG161)+ISBLANK(KRI161)+ISBLANK(KRH161)+ISBLANK(KRJ161)+ISBLANK(KRK161)+ISBLANK(KRL161)+ISBLANK(KRM161))&lt;8,IF(ISNUMBER(LARGE((KRG161,KRI161,KRJ161,KRK161,KRL161),1)),LARGE((KRG161,KRI161,KRJ161,KRK161,KRL161),1),0)+IF(ISNUMBER(LARGE((KRG161,KRI161,KRJ161,KRK161,KRL161),2)),LARGE((KRG161,KRI161,KRJ161,KRK161,KRL161),2),0)+KRH161+KRM161,"")</f>
        <v>162.5</v>
      </c>
      <c r="KRO161" s="603" t="s">
        <v>1488</v>
      </c>
      <c r="KRP161" s="662" t="s">
        <v>1768</v>
      </c>
      <c r="KRQ161" s="592"/>
      <c r="KRR161" s="593" t="s">
        <v>401</v>
      </c>
      <c r="KRS161" s="593" t="s">
        <v>66</v>
      </c>
      <c r="KRT161" s="593">
        <v>2006</v>
      </c>
      <c r="KRU161" s="595" t="s">
        <v>44</v>
      </c>
      <c r="KRV161" s="596" t="s">
        <v>46</v>
      </c>
      <c r="KRW161" s="593">
        <v>162.5</v>
      </c>
      <c r="KRX161" s="593"/>
      <c r="KRY161" s="593">
        <v>0</v>
      </c>
      <c r="KRZ161" s="593"/>
      <c r="KSA161" s="593"/>
      <c r="KSB161" s="593"/>
      <c r="KSC161" s="594"/>
      <c r="KSD161" s="593">
        <f>IF((ISBLANK(KRW161)+ISBLANK(KRY161)+ISBLANK(KRX161)+ISBLANK(KRZ161)+ISBLANK(KSA161)+ISBLANK(KSB161)+ISBLANK(KSC161))&lt;8,IF(ISNUMBER(LARGE((KRW161,KRY161,KRZ161,KSA161,KSB161),1)),LARGE((KRW161,KRY161,KRZ161,KSA161,KSB161),1),0)+IF(ISNUMBER(LARGE((KRW161,KRY161,KRZ161,KSA161,KSB161),2)),LARGE((KRW161,KRY161,KRZ161,KSA161,KSB161),2),0)+KRX161+KSC161,"")</f>
        <v>162.5</v>
      </c>
      <c r="KSE161" s="603" t="s">
        <v>1488</v>
      </c>
      <c r="KSF161" s="662" t="s">
        <v>1768</v>
      </c>
      <c r="KSG161" s="592"/>
      <c r="KSH161" s="593" t="s">
        <v>401</v>
      </c>
      <c r="KSI161" s="593" t="s">
        <v>66</v>
      </c>
      <c r="KSJ161" s="593">
        <v>2006</v>
      </c>
      <c r="KSK161" s="595" t="s">
        <v>44</v>
      </c>
      <c r="KSL161" s="596" t="s">
        <v>46</v>
      </c>
      <c r="KSM161" s="593">
        <v>162.5</v>
      </c>
      <c r="KSN161" s="593"/>
      <c r="KSO161" s="593">
        <v>0</v>
      </c>
      <c r="KSP161" s="593"/>
      <c r="KSQ161" s="593"/>
      <c r="KSR161" s="593"/>
      <c r="KSS161" s="594"/>
      <c r="KST161" s="593">
        <f>IF((ISBLANK(KSM161)+ISBLANK(KSO161)+ISBLANK(KSN161)+ISBLANK(KSP161)+ISBLANK(KSQ161)+ISBLANK(KSR161)+ISBLANK(KSS161))&lt;8,IF(ISNUMBER(LARGE((KSM161,KSO161,KSP161,KSQ161,KSR161),1)),LARGE((KSM161,KSO161,KSP161,KSQ161,KSR161),1),0)+IF(ISNUMBER(LARGE((KSM161,KSO161,KSP161,KSQ161,KSR161),2)),LARGE((KSM161,KSO161,KSP161,KSQ161,KSR161),2),0)+KSN161+KSS161,"")</f>
        <v>162.5</v>
      </c>
      <c r="KSU161" s="603" t="s">
        <v>1488</v>
      </c>
      <c r="KSV161" s="662" t="s">
        <v>1768</v>
      </c>
      <c r="KSW161" s="592"/>
      <c r="KSX161" s="593" t="s">
        <v>401</v>
      </c>
      <c r="KSY161" s="593" t="s">
        <v>66</v>
      </c>
      <c r="KSZ161" s="593">
        <v>2006</v>
      </c>
      <c r="KTA161" s="595" t="s">
        <v>44</v>
      </c>
      <c r="KTB161" s="596" t="s">
        <v>46</v>
      </c>
      <c r="KTC161" s="593">
        <v>162.5</v>
      </c>
      <c r="KTD161" s="593"/>
      <c r="KTE161" s="593">
        <v>0</v>
      </c>
      <c r="KTF161" s="593"/>
      <c r="KTG161" s="593"/>
      <c r="KTH161" s="593"/>
      <c r="KTI161" s="594"/>
      <c r="KTJ161" s="593">
        <f>IF((ISBLANK(KTC161)+ISBLANK(KTE161)+ISBLANK(KTD161)+ISBLANK(KTF161)+ISBLANK(KTG161)+ISBLANK(KTH161)+ISBLANK(KTI161))&lt;8,IF(ISNUMBER(LARGE((KTC161,KTE161,KTF161,KTG161,KTH161),1)),LARGE((KTC161,KTE161,KTF161,KTG161,KTH161),1),0)+IF(ISNUMBER(LARGE((KTC161,KTE161,KTF161,KTG161,KTH161),2)),LARGE((KTC161,KTE161,KTF161,KTG161,KTH161),2),0)+KTD161+KTI161,"")</f>
        <v>162.5</v>
      </c>
      <c r="KTK161" s="603" t="s">
        <v>1488</v>
      </c>
      <c r="KTL161" s="662" t="s">
        <v>1768</v>
      </c>
      <c r="KTM161" s="592"/>
      <c r="KTN161" s="593" t="s">
        <v>401</v>
      </c>
      <c r="KTO161" s="593" t="s">
        <v>66</v>
      </c>
      <c r="KTP161" s="593">
        <v>2006</v>
      </c>
      <c r="KTQ161" s="595" t="s">
        <v>44</v>
      </c>
      <c r="KTR161" s="596" t="s">
        <v>46</v>
      </c>
      <c r="KTS161" s="593">
        <v>162.5</v>
      </c>
      <c r="KTT161" s="593"/>
      <c r="KTU161" s="593">
        <v>0</v>
      </c>
      <c r="KTV161" s="593"/>
      <c r="KTW161" s="593"/>
      <c r="KTX161" s="593"/>
      <c r="KTY161" s="594"/>
      <c r="KTZ161" s="593">
        <f>IF((ISBLANK(KTS161)+ISBLANK(KTU161)+ISBLANK(KTT161)+ISBLANK(KTV161)+ISBLANK(KTW161)+ISBLANK(KTX161)+ISBLANK(KTY161))&lt;8,IF(ISNUMBER(LARGE((KTS161,KTU161,KTV161,KTW161,KTX161),1)),LARGE((KTS161,KTU161,KTV161,KTW161,KTX161),1),0)+IF(ISNUMBER(LARGE((KTS161,KTU161,KTV161,KTW161,KTX161),2)),LARGE((KTS161,KTU161,KTV161,KTW161,KTX161),2),0)+KTT161+KTY161,"")</f>
        <v>162.5</v>
      </c>
      <c r="KUA161" s="603" t="s">
        <v>1488</v>
      </c>
      <c r="KUB161" s="662" t="s">
        <v>1768</v>
      </c>
      <c r="KUC161" s="592"/>
      <c r="KUD161" s="593" t="s">
        <v>401</v>
      </c>
      <c r="KUE161" s="593" t="s">
        <v>66</v>
      </c>
      <c r="KUF161" s="593">
        <v>2006</v>
      </c>
      <c r="KUG161" s="595" t="s">
        <v>44</v>
      </c>
      <c r="KUH161" s="596" t="s">
        <v>46</v>
      </c>
      <c r="KUI161" s="593">
        <v>162.5</v>
      </c>
      <c r="KUJ161" s="593"/>
      <c r="KUK161" s="593">
        <v>0</v>
      </c>
      <c r="KUL161" s="593"/>
      <c r="KUM161" s="593"/>
      <c r="KUN161" s="593"/>
      <c r="KUO161" s="594"/>
      <c r="KUP161" s="593">
        <f>IF((ISBLANK(KUI161)+ISBLANK(KUK161)+ISBLANK(KUJ161)+ISBLANK(KUL161)+ISBLANK(KUM161)+ISBLANK(KUN161)+ISBLANK(KUO161))&lt;8,IF(ISNUMBER(LARGE((KUI161,KUK161,KUL161,KUM161,KUN161),1)),LARGE((KUI161,KUK161,KUL161,KUM161,KUN161),1),0)+IF(ISNUMBER(LARGE((KUI161,KUK161,KUL161,KUM161,KUN161),2)),LARGE((KUI161,KUK161,KUL161,KUM161,KUN161),2),0)+KUJ161+KUO161,"")</f>
        <v>162.5</v>
      </c>
      <c r="KUQ161" s="603" t="s">
        <v>1488</v>
      </c>
      <c r="KUR161" s="662" t="s">
        <v>1768</v>
      </c>
      <c r="KUS161" s="592"/>
      <c r="KUT161" s="593" t="s">
        <v>401</v>
      </c>
      <c r="KUU161" s="593" t="s">
        <v>66</v>
      </c>
      <c r="KUV161" s="593">
        <v>2006</v>
      </c>
      <c r="KUW161" s="595" t="s">
        <v>44</v>
      </c>
      <c r="KUX161" s="596" t="s">
        <v>46</v>
      </c>
      <c r="KUY161" s="593">
        <v>162.5</v>
      </c>
      <c r="KUZ161" s="593"/>
      <c r="KVA161" s="593">
        <v>0</v>
      </c>
      <c r="KVB161" s="593"/>
      <c r="KVC161" s="593"/>
      <c r="KVD161" s="593"/>
      <c r="KVE161" s="594"/>
      <c r="KVF161" s="593">
        <f>IF((ISBLANK(KUY161)+ISBLANK(KVA161)+ISBLANK(KUZ161)+ISBLANK(KVB161)+ISBLANK(KVC161)+ISBLANK(KVD161)+ISBLANK(KVE161))&lt;8,IF(ISNUMBER(LARGE((KUY161,KVA161,KVB161,KVC161,KVD161),1)),LARGE((KUY161,KVA161,KVB161,KVC161,KVD161),1),0)+IF(ISNUMBER(LARGE((KUY161,KVA161,KVB161,KVC161,KVD161),2)),LARGE((KUY161,KVA161,KVB161,KVC161,KVD161),2),0)+KUZ161+KVE161,"")</f>
        <v>162.5</v>
      </c>
      <c r="KVG161" s="603" t="s">
        <v>1488</v>
      </c>
      <c r="KVH161" s="662" t="s">
        <v>1768</v>
      </c>
      <c r="KVI161" s="592"/>
      <c r="KVJ161" s="593" t="s">
        <v>401</v>
      </c>
      <c r="KVK161" s="593" t="s">
        <v>66</v>
      </c>
      <c r="KVL161" s="593">
        <v>2006</v>
      </c>
      <c r="KVM161" s="595" t="s">
        <v>44</v>
      </c>
      <c r="KVN161" s="596" t="s">
        <v>46</v>
      </c>
      <c r="KVO161" s="593">
        <v>162.5</v>
      </c>
      <c r="KVP161" s="593"/>
      <c r="KVQ161" s="593">
        <v>0</v>
      </c>
      <c r="KVR161" s="593"/>
      <c r="KVS161" s="593"/>
      <c r="KVT161" s="593"/>
      <c r="KVU161" s="594"/>
      <c r="KVV161" s="593">
        <f>IF((ISBLANK(KVO161)+ISBLANK(KVQ161)+ISBLANK(KVP161)+ISBLANK(KVR161)+ISBLANK(KVS161)+ISBLANK(KVT161)+ISBLANK(KVU161))&lt;8,IF(ISNUMBER(LARGE((KVO161,KVQ161,KVR161,KVS161,KVT161),1)),LARGE((KVO161,KVQ161,KVR161,KVS161,KVT161),1),0)+IF(ISNUMBER(LARGE((KVO161,KVQ161,KVR161,KVS161,KVT161),2)),LARGE((KVO161,KVQ161,KVR161,KVS161,KVT161),2),0)+KVP161+KVU161,"")</f>
        <v>162.5</v>
      </c>
      <c r="KVW161" s="603" t="s">
        <v>1488</v>
      </c>
      <c r="KVX161" s="662" t="s">
        <v>1768</v>
      </c>
      <c r="KVY161" s="592"/>
      <c r="KVZ161" s="593" t="s">
        <v>401</v>
      </c>
      <c r="KWA161" s="593" t="s">
        <v>66</v>
      </c>
      <c r="KWB161" s="593">
        <v>2006</v>
      </c>
      <c r="KWC161" s="595" t="s">
        <v>44</v>
      </c>
      <c r="KWD161" s="596" t="s">
        <v>46</v>
      </c>
      <c r="KWE161" s="593">
        <v>162.5</v>
      </c>
      <c r="KWF161" s="593"/>
      <c r="KWG161" s="593">
        <v>0</v>
      </c>
      <c r="KWH161" s="593"/>
      <c r="KWI161" s="593"/>
      <c r="KWJ161" s="593"/>
      <c r="KWK161" s="594"/>
      <c r="KWL161" s="593">
        <f>IF((ISBLANK(KWE161)+ISBLANK(KWG161)+ISBLANK(KWF161)+ISBLANK(KWH161)+ISBLANK(KWI161)+ISBLANK(KWJ161)+ISBLANK(KWK161))&lt;8,IF(ISNUMBER(LARGE((KWE161,KWG161,KWH161,KWI161,KWJ161),1)),LARGE((KWE161,KWG161,KWH161,KWI161,KWJ161),1),0)+IF(ISNUMBER(LARGE((KWE161,KWG161,KWH161,KWI161,KWJ161),2)),LARGE((KWE161,KWG161,KWH161,KWI161,KWJ161),2),0)+KWF161+KWK161,"")</f>
        <v>162.5</v>
      </c>
      <c r="KWM161" s="603" t="s">
        <v>1488</v>
      </c>
      <c r="KWN161" s="662" t="s">
        <v>1768</v>
      </c>
      <c r="KWO161" s="592"/>
      <c r="KWP161" s="593" t="s">
        <v>401</v>
      </c>
      <c r="KWQ161" s="593" t="s">
        <v>66</v>
      </c>
      <c r="KWR161" s="593">
        <v>2006</v>
      </c>
      <c r="KWS161" s="595" t="s">
        <v>44</v>
      </c>
      <c r="KWT161" s="596" t="s">
        <v>46</v>
      </c>
      <c r="KWU161" s="593">
        <v>162.5</v>
      </c>
      <c r="KWV161" s="593"/>
      <c r="KWW161" s="593">
        <v>0</v>
      </c>
      <c r="KWX161" s="593"/>
      <c r="KWY161" s="593"/>
      <c r="KWZ161" s="593"/>
      <c r="KXA161" s="594"/>
      <c r="KXB161" s="593">
        <f>IF((ISBLANK(KWU161)+ISBLANK(KWW161)+ISBLANK(KWV161)+ISBLANK(KWX161)+ISBLANK(KWY161)+ISBLANK(KWZ161)+ISBLANK(KXA161))&lt;8,IF(ISNUMBER(LARGE((KWU161,KWW161,KWX161,KWY161,KWZ161),1)),LARGE((KWU161,KWW161,KWX161,KWY161,KWZ161),1),0)+IF(ISNUMBER(LARGE((KWU161,KWW161,KWX161,KWY161,KWZ161),2)),LARGE((KWU161,KWW161,KWX161,KWY161,KWZ161),2),0)+KWV161+KXA161,"")</f>
        <v>162.5</v>
      </c>
      <c r="KXC161" s="603" t="s">
        <v>1488</v>
      </c>
      <c r="KXD161" s="662" t="s">
        <v>1768</v>
      </c>
      <c r="KXE161" s="592"/>
      <c r="KXF161" s="593" t="s">
        <v>401</v>
      </c>
      <c r="KXG161" s="593" t="s">
        <v>66</v>
      </c>
      <c r="KXH161" s="593">
        <v>2006</v>
      </c>
      <c r="KXI161" s="595" t="s">
        <v>44</v>
      </c>
      <c r="KXJ161" s="596" t="s">
        <v>46</v>
      </c>
      <c r="KXK161" s="593">
        <v>162.5</v>
      </c>
      <c r="KXL161" s="593"/>
      <c r="KXM161" s="593">
        <v>0</v>
      </c>
      <c r="KXN161" s="593"/>
      <c r="KXO161" s="593"/>
      <c r="KXP161" s="593"/>
      <c r="KXQ161" s="594"/>
      <c r="KXR161" s="593">
        <f>IF((ISBLANK(KXK161)+ISBLANK(KXM161)+ISBLANK(KXL161)+ISBLANK(KXN161)+ISBLANK(KXO161)+ISBLANK(KXP161)+ISBLANK(KXQ161))&lt;8,IF(ISNUMBER(LARGE((KXK161,KXM161,KXN161,KXO161,KXP161),1)),LARGE((KXK161,KXM161,KXN161,KXO161,KXP161),1),0)+IF(ISNUMBER(LARGE((KXK161,KXM161,KXN161,KXO161,KXP161),2)),LARGE((KXK161,KXM161,KXN161,KXO161,KXP161),2),0)+KXL161+KXQ161,"")</f>
        <v>162.5</v>
      </c>
      <c r="KXS161" s="603" t="s">
        <v>1488</v>
      </c>
      <c r="KXT161" s="662" t="s">
        <v>1768</v>
      </c>
      <c r="KXU161" s="592"/>
      <c r="KXV161" s="593" t="s">
        <v>401</v>
      </c>
      <c r="KXW161" s="593" t="s">
        <v>66</v>
      </c>
      <c r="KXX161" s="593">
        <v>2006</v>
      </c>
      <c r="KXY161" s="595" t="s">
        <v>44</v>
      </c>
      <c r="KXZ161" s="596" t="s">
        <v>46</v>
      </c>
      <c r="KYA161" s="593">
        <v>162.5</v>
      </c>
      <c r="KYB161" s="593"/>
      <c r="KYC161" s="593">
        <v>0</v>
      </c>
      <c r="KYD161" s="593"/>
      <c r="KYE161" s="593"/>
      <c r="KYF161" s="593"/>
      <c r="KYG161" s="594"/>
      <c r="KYH161" s="593">
        <f>IF((ISBLANK(KYA161)+ISBLANK(KYC161)+ISBLANK(KYB161)+ISBLANK(KYD161)+ISBLANK(KYE161)+ISBLANK(KYF161)+ISBLANK(KYG161))&lt;8,IF(ISNUMBER(LARGE((KYA161,KYC161,KYD161,KYE161,KYF161),1)),LARGE((KYA161,KYC161,KYD161,KYE161,KYF161),1),0)+IF(ISNUMBER(LARGE((KYA161,KYC161,KYD161,KYE161,KYF161),2)),LARGE((KYA161,KYC161,KYD161,KYE161,KYF161),2),0)+KYB161+KYG161,"")</f>
        <v>162.5</v>
      </c>
      <c r="KYI161" s="603" t="s">
        <v>1488</v>
      </c>
      <c r="KYJ161" s="662" t="s">
        <v>1768</v>
      </c>
      <c r="KYK161" s="592"/>
      <c r="KYL161" s="593" t="s">
        <v>401</v>
      </c>
      <c r="KYM161" s="593" t="s">
        <v>66</v>
      </c>
      <c r="KYN161" s="593">
        <v>2006</v>
      </c>
      <c r="KYO161" s="595" t="s">
        <v>44</v>
      </c>
      <c r="KYP161" s="596" t="s">
        <v>46</v>
      </c>
      <c r="KYQ161" s="593">
        <v>162.5</v>
      </c>
      <c r="KYR161" s="593"/>
      <c r="KYS161" s="593">
        <v>0</v>
      </c>
      <c r="KYT161" s="593"/>
      <c r="KYU161" s="593"/>
      <c r="KYV161" s="593"/>
      <c r="KYW161" s="594"/>
      <c r="KYX161" s="593">
        <f>IF((ISBLANK(KYQ161)+ISBLANK(KYS161)+ISBLANK(KYR161)+ISBLANK(KYT161)+ISBLANK(KYU161)+ISBLANK(KYV161)+ISBLANK(KYW161))&lt;8,IF(ISNUMBER(LARGE((KYQ161,KYS161,KYT161,KYU161,KYV161),1)),LARGE((KYQ161,KYS161,KYT161,KYU161,KYV161),1),0)+IF(ISNUMBER(LARGE((KYQ161,KYS161,KYT161,KYU161,KYV161),2)),LARGE((KYQ161,KYS161,KYT161,KYU161,KYV161),2),0)+KYR161+KYW161,"")</f>
        <v>162.5</v>
      </c>
      <c r="KYY161" s="603" t="s">
        <v>1488</v>
      </c>
      <c r="KYZ161" s="662" t="s">
        <v>1768</v>
      </c>
      <c r="KZA161" s="592"/>
      <c r="KZB161" s="593" t="s">
        <v>401</v>
      </c>
      <c r="KZC161" s="593" t="s">
        <v>66</v>
      </c>
      <c r="KZD161" s="593">
        <v>2006</v>
      </c>
      <c r="KZE161" s="595" t="s">
        <v>44</v>
      </c>
      <c r="KZF161" s="596" t="s">
        <v>46</v>
      </c>
      <c r="KZG161" s="593">
        <v>162.5</v>
      </c>
      <c r="KZH161" s="593"/>
      <c r="KZI161" s="593">
        <v>0</v>
      </c>
      <c r="KZJ161" s="593"/>
      <c r="KZK161" s="593"/>
      <c r="KZL161" s="593"/>
      <c r="KZM161" s="594"/>
      <c r="KZN161" s="593">
        <f>IF((ISBLANK(KZG161)+ISBLANK(KZI161)+ISBLANK(KZH161)+ISBLANK(KZJ161)+ISBLANK(KZK161)+ISBLANK(KZL161)+ISBLANK(KZM161))&lt;8,IF(ISNUMBER(LARGE((KZG161,KZI161,KZJ161,KZK161,KZL161),1)),LARGE((KZG161,KZI161,KZJ161,KZK161,KZL161),1),0)+IF(ISNUMBER(LARGE((KZG161,KZI161,KZJ161,KZK161,KZL161),2)),LARGE((KZG161,KZI161,KZJ161,KZK161,KZL161),2),0)+KZH161+KZM161,"")</f>
        <v>162.5</v>
      </c>
      <c r="KZO161" s="603" t="s">
        <v>1488</v>
      </c>
      <c r="KZP161" s="662" t="s">
        <v>1768</v>
      </c>
      <c r="KZQ161" s="592"/>
      <c r="KZR161" s="593" t="s">
        <v>401</v>
      </c>
      <c r="KZS161" s="593" t="s">
        <v>66</v>
      </c>
      <c r="KZT161" s="593">
        <v>2006</v>
      </c>
      <c r="KZU161" s="595" t="s">
        <v>44</v>
      </c>
      <c r="KZV161" s="596" t="s">
        <v>46</v>
      </c>
      <c r="KZW161" s="593">
        <v>162.5</v>
      </c>
      <c r="KZX161" s="593"/>
      <c r="KZY161" s="593">
        <v>0</v>
      </c>
      <c r="KZZ161" s="593"/>
      <c r="LAA161" s="593"/>
      <c r="LAB161" s="593"/>
      <c r="LAC161" s="594"/>
      <c r="LAD161" s="593">
        <f>IF((ISBLANK(KZW161)+ISBLANK(KZY161)+ISBLANK(KZX161)+ISBLANK(KZZ161)+ISBLANK(LAA161)+ISBLANK(LAB161)+ISBLANK(LAC161))&lt;8,IF(ISNUMBER(LARGE((KZW161,KZY161,KZZ161,LAA161,LAB161),1)),LARGE((KZW161,KZY161,KZZ161,LAA161,LAB161),1),0)+IF(ISNUMBER(LARGE((KZW161,KZY161,KZZ161,LAA161,LAB161),2)),LARGE((KZW161,KZY161,KZZ161,LAA161,LAB161),2),0)+KZX161+LAC161,"")</f>
        <v>162.5</v>
      </c>
      <c r="LAE161" s="603" t="s">
        <v>1488</v>
      </c>
      <c r="LAF161" s="662" t="s">
        <v>1768</v>
      </c>
      <c r="LAG161" s="592"/>
      <c r="LAH161" s="593" t="s">
        <v>401</v>
      </c>
      <c r="LAI161" s="593" t="s">
        <v>66</v>
      </c>
      <c r="LAJ161" s="593">
        <v>2006</v>
      </c>
      <c r="LAK161" s="595" t="s">
        <v>44</v>
      </c>
      <c r="LAL161" s="596" t="s">
        <v>46</v>
      </c>
      <c r="LAM161" s="593">
        <v>162.5</v>
      </c>
      <c r="LAN161" s="593"/>
      <c r="LAO161" s="593">
        <v>0</v>
      </c>
      <c r="LAP161" s="593"/>
      <c r="LAQ161" s="593"/>
      <c r="LAR161" s="593"/>
      <c r="LAS161" s="594"/>
      <c r="LAT161" s="593">
        <f>IF((ISBLANK(LAM161)+ISBLANK(LAO161)+ISBLANK(LAN161)+ISBLANK(LAP161)+ISBLANK(LAQ161)+ISBLANK(LAR161)+ISBLANK(LAS161))&lt;8,IF(ISNUMBER(LARGE((LAM161,LAO161,LAP161,LAQ161,LAR161),1)),LARGE((LAM161,LAO161,LAP161,LAQ161,LAR161),1),0)+IF(ISNUMBER(LARGE((LAM161,LAO161,LAP161,LAQ161,LAR161),2)),LARGE((LAM161,LAO161,LAP161,LAQ161,LAR161),2),0)+LAN161+LAS161,"")</f>
        <v>162.5</v>
      </c>
      <c r="LAU161" s="603" t="s">
        <v>1488</v>
      </c>
      <c r="LAV161" s="662" t="s">
        <v>1768</v>
      </c>
      <c r="LAW161" s="592"/>
      <c r="LAX161" s="593" t="s">
        <v>401</v>
      </c>
      <c r="LAY161" s="593" t="s">
        <v>66</v>
      </c>
      <c r="LAZ161" s="593">
        <v>2006</v>
      </c>
      <c r="LBA161" s="595" t="s">
        <v>44</v>
      </c>
      <c r="LBB161" s="596" t="s">
        <v>46</v>
      </c>
      <c r="LBC161" s="593">
        <v>162.5</v>
      </c>
      <c r="LBD161" s="593"/>
      <c r="LBE161" s="593">
        <v>0</v>
      </c>
      <c r="LBF161" s="593"/>
      <c r="LBG161" s="593"/>
      <c r="LBH161" s="593"/>
      <c r="LBI161" s="594"/>
      <c r="LBJ161" s="593">
        <f>IF((ISBLANK(LBC161)+ISBLANK(LBE161)+ISBLANK(LBD161)+ISBLANK(LBF161)+ISBLANK(LBG161)+ISBLANK(LBH161)+ISBLANK(LBI161))&lt;8,IF(ISNUMBER(LARGE((LBC161,LBE161,LBF161,LBG161,LBH161),1)),LARGE((LBC161,LBE161,LBF161,LBG161,LBH161),1),0)+IF(ISNUMBER(LARGE((LBC161,LBE161,LBF161,LBG161,LBH161),2)),LARGE((LBC161,LBE161,LBF161,LBG161,LBH161),2),0)+LBD161+LBI161,"")</f>
        <v>162.5</v>
      </c>
      <c r="LBK161" s="603" t="s">
        <v>1488</v>
      </c>
      <c r="LBL161" s="662" t="s">
        <v>1768</v>
      </c>
      <c r="LBM161" s="592"/>
      <c r="LBN161" s="593" t="s">
        <v>401</v>
      </c>
      <c r="LBO161" s="593" t="s">
        <v>66</v>
      </c>
      <c r="LBP161" s="593">
        <v>2006</v>
      </c>
      <c r="LBQ161" s="595" t="s">
        <v>44</v>
      </c>
      <c r="LBR161" s="596" t="s">
        <v>46</v>
      </c>
      <c r="LBS161" s="593">
        <v>162.5</v>
      </c>
      <c r="LBT161" s="593"/>
      <c r="LBU161" s="593">
        <v>0</v>
      </c>
      <c r="LBV161" s="593"/>
      <c r="LBW161" s="593"/>
      <c r="LBX161" s="593"/>
      <c r="LBY161" s="594"/>
      <c r="LBZ161" s="593">
        <f>IF((ISBLANK(LBS161)+ISBLANK(LBU161)+ISBLANK(LBT161)+ISBLANK(LBV161)+ISBLANK(LBW161)+ISBLANK(LBX161)+ISBLANK(LBY161))&lt;8,IF(ISNUMBER(LARGE((LBS161,LBU161,LBV161,LBW161,LBX161),1)),LARGE((LBS161,LBU161,LBV161,LBW161,LBX161),1),0)+IF(ISNUMBER(LARGE((LBS161,LBU161,LBV161,LBW161,LBX161),2)),LARGE((LBS161,LBU161,LBV161,LBW161,LBX161),2),0)+LBT161+LBY161,"")</f>
        <v>162.5</v>
      </c>
      <c r="LCA161" s="603" t="s">
        <v>1488</v>
      </c>
      <c r="LCB161" s="662" t="s">
        <v>1768</v>
      </c>
      <c r="LCC161" s="592"/>
      <c r="LCD161" s="593" t="s">
        <v>401</v>
      </c>
      <c r="LCE161" s="593" t="s">
        <v>66</v>
      </c>
      <c r="LCF161" s="593">
        <v>2006</v>
      </c>
      <c r="LCG161" s="595" t="s">
        <v>44</v>
      </c>
      <c r="LCH161" s="596" t="s">
        <v>46</v>
      </c>
      <c r="LCI161" s="593">
        <v>162.5</v>
      </c>
      <c r="LCJ161" s="593"/>
      <c r="LCK161" s="593">
        <v>0</v>
      </c>
      <c r="LCL161" s="593"/>
      <c r="LCM161" s="593"/>
      <c r="LCN161" s="593"/>
      <c r="LCO161" s="594"/>
      <c r="LCP161" s="593">
        <f>IF((ISBLANK(LCI161)+ISBLANK(LCK161)+ISBLANK(LCJ161)+ISBLANK(LCL161)+ISBLANK(LCM161)+ISBLANK(LCN161)+ISBLANK(LCO161))&lt;8,IF(ISNUMBER(LARGE((LCI161,LCK161,LCL161,LCM161,LCN161),1)),LARGE((LCI161,LCK161,LCL161,LCM161,LCN161),1),0)+IF(ISNUMBER(LARGE((LCI161,LCK161,LCL161,LCM161,LCN161),2)),LARGE((LCI161,LCK161,LCL161,LCM161,LCN161),2),0)+LCJ161+LCO161,"")</f>
        <v>162.5</v>
      </c>
      <c r="LCQ161" s="603" t="s">
        <v>1488</v>
      </c>
      <c r="LCR161" s="662" t="s">
        <v>1768</v>
      </c>
      <c r="LCS161" s="592"/>
      <c r="LCT161" s="593" t="s">
        <v>401</v>
      </c>
      <c r="LCU161" s="593" t="s">
        <v>66</v>
      </c>
      <c r="LCV161" s="593">
        <v>2006</v>
      </c>
      <c r="LCW161" s="595" t="s">
        <v>44</v>
      </c>
      <c r="LCX161" s="596" t="s">
        <v>46</v>
      </c>
      <c r="LCY161" s="593">
        <v>162.5</v>
      </c>
      <c r="LCZ161" s="593"/>
      <c r="LDA161" s="593">
        <v>0</v>
      </c>
      <c r="LDB161" s="593"/>
      <c r="LDC161" s="593"/>
      <c r="LDD161" s="593"/>
      <c r="LDE161" s="594"/>
      <c r="LDF161" s="593">
        <f>IF((ISBLANK(LCY161)+ISBLANK(LDA161)+ISBLANK(LCZ161)+ISBLANK(LDB161)+ISBLANK(LDC161)+ISBLANK(LDD161)+ISBLANK(LDE161))&lt;8,IF(ISNUMBER(LARGE((LCY161,LDA161,LDB161,LDC161,LDD161),1)),LARGE((LCY161,LDA161,LDB161,LDC161,LDD161),1),0)+IF(ISNUMBER(LARGE((LCY161,LDA161,LDB161,LDC161,LDD161),2)),LARGE((LCY161,LDA161,LDB161,LDC161,LDD161),2),0)+LCZ161+LDE161,"")</f>
        <v>162.5</v>
      </c>
      <c r="LDG161" s="603" t="s">
        <v>1488</v>
      </c>
      <c r="LDH161" s="662" t="s">
        <v>1768</v>
      </c>
      <c r="LDI161" s="592"/>
      <c r="LDJ161" s="593" t="s">
        <v>401</v>
      </c>
      <c r="LDK161" s="593" t="s">
        <v>66</v>
      </c>
      <c r="LDL161" s="593">
        <v>2006</v>
      </c>
      <c r="LDM161" s="595" t="s">
        <v>44</v>
      </c>
      <c r="LDN161" s="596" t="s">
        <v>46</v>
      </c>
      <c r="LDO161" s="593">
        <v>162.5</v>
      </c>
      <c r="LDP161" s="593"/>
      <c r="LDQ161" s="593">
        <v>0</v>
      </c>
      <c r="LDR161" s="593"/>
      <c r="LDS161" s="593"/>
      <c r="LDT161" s="593"/>
      <c r="LDU161" s="594"/>
      <c r="LDV161" s="593">
        <f>IF((ISBLANK(LDO161)+ISBLANK(LDQ161)+ISBLANK(LDP161)+ISBLANK(LDR161)+ISBLANK(LDS161)+ISBLANK(LDT161)+ISBLANK(LDU161))&lt;8,IF(ISNUMBER(LARGE((LDO161,LDQ161,LDR161,LDS161,LDT161),1)),LARGE((LDO161,LDQ161,LDR161,LDS161,LDT161),1),0)+IF(ISNUMBER(LARGE((LDO161,LDQ161,LDR161,LDS161,LDT161),2)),LARGE((LDO161,LDQ161,LDR161,LDS161,LDT161),2),0)+LDP161+LDU161,"")</f>
        <v>162.5</v>
      </c>
      <c r="LDW161" s="603" t="s">
        <v>1488</v>
      </c>
      <c r="LDX161" s="662" t="s">
        <v>1768</v>
      </c>
      <c r="LDY161" s="592"/>
      <c r="LDZ161" s="593" t="s">
        <v>401</v>
      </c>
      <c r="LEA161" s="593" t="s">
        <v>66</v>
      </c>
      <c r="LEB161" s="593">
        <v>2006</v>
      </c>
      <c r="LEC161" s="595" t="s">
        <v>44</v>
      </c>
      <c r="LED161" s="596" t="s">
        <v>46</v>
      </c>
      <c r="LEE161" s="593">
        <v>162.5</v>
      </c>
      <c r="LEF161" s="593"/>
      <c r="LEG161" s="593">
        <v>0</v>
      </c>
      <c r="LEH161" s="593"/>
      <c r="LEI161" s="593"/>
      <c r="LEJ161" s="593"/>
      <c r="LEK161" s="594"/>
      <c r="LEL161" s="593">
        <f>IF((ISBLANK(LEE161)+ISBLANK(LEG161)+ISBLANK(LEF161)+ISBLANK(LEH161)+ISBLANK(LEI161)+ISBLANK(LEJ161)+ISBLANK(LEK161))&lt;8,IF(ISNUMBER(LARGE((LEE161,LEG161,LEH161,LEI161,LEJ161),1)),LARGE((LEE161,LEG161,LEH161,LEI161,LEJ161),1),0)+IF(ISNUMBER(LARGE((LEE161,LEG161,LEH161,LEI161,LEJ161),2)),LARGE((LEE161,LEG161,LEH161,LEI161,LEJ161),2),0)+LEF161+LEK161,"")</f>
        <v>162.5</v>
      </c>
      <c r="LEM161" s="603" t="s">
        <v>1488</v>
      </c>
      <c r="LEN161" s="662" t="s">
        <v>1768</v>
      </c>
      <c r="LEO161" s="592"/>
      <c r="LEP161" s="593" t="s">
        <v>401</v>
      </c>
      <c r="LEQ161" s="593" t="s">
        <v>66</v>
      </c>
      <c r="LER161" s="593">
        <v>2006</v>
      </c>
      <c r="LES161" s="595" t="s">
        <v>44</v>
      </c>
      <c r="LET161" s="596" t="s">
        <v>46</v>
      </c>
      <c r="LEU161" s="593">
        <v>162.5</v>
      </c>
      <c r="LEV161" s="593"/>
      <c r="LEW161" s="593">
        <v>0</v>
      </c>
      <c r="LEX161" s="593"/>
      <c r="LEY161" s="593"/>
      <c r="LEZ161" s="593"/>
      <c r="LFA161" s="594"/>
      <c r="LFB161" s="593">
        <f>IF((ISBLANK(LEU161)+ISBLANK(LEW161)+ISBLANK(LEV161)+ISBLANK(LEX161)+ISBLANK(LEY161)+ISBLANK(LEZ161)+ISBLANK(LFA161))&lt;8,IF(ISNUMBER(LARGE((LEU161,LEW161,LEX161,LEY161,LEZ161),1)),LARGE((LEU161,LEW161,LEX161,LEY161,LEZ161),1),0)+IF(ISNUMBER(LARGE((LEU161,LEW161,LEX161,LEY161,LEZ161),2)),LARGE((LEU161,LEW161,LEX161,LEY161,LEZ161),2),0)+LEV161+LFA161,"")</f>
        <v>162.5</v>
      </c>
      <c r="LFC161" s="603" t="s">
        <v>1488</v>
      </c>
      <c r="LFD161" s="662" t="s">
        <v>1768</v>
      </c>
      <c r="LFE161" s="592"/>
      <c r="LFF161" s="593" t="s">
        <v>401</v>
      </c>
      <c r="LFG161" s="593" t="s">
        <v>66</v>
      </c>
      <c r="LFH161" s="593">
        <v>2006</v>
      </c>
      <c r="LFI161" s="595" t="s">
        <v>44</v>
      </c>
      <c r="LFJ161" s="596" t="s">
        <v>46</v>
      </c>
      <c r="LFK161" s="593">
        <v>162.5</v>
      </c>
      <c r="LFL161" s="593"/>
      <c r="LFM161" s="593">
        <v>0</v>
      </c>
      <c r="LFN161" s="593"/>
      <c r="LFO161" s="593"/>
      <c r="LFP161" s="593"/>
      <c r="LFQ161" s="594"/>
      <c r="LFR161" s="593">
        <f>IF((ISBLANK(LFK161)+ISBLANK(LFM161)+ISBLANK(LFL161)+ISBLANK(LFN161)+ISBLANK(LFO161)+ISBLANK(LFP161)+ISBLANK(LFQ161))&lt;8,IF(ISNUMBER(LARGE((LFK161,LFM161,LFN161,LFO161,LFP161),1)),LARGE((LFK161,LFM161,LFN161,LFO161,LFP161),1),0)+IF(ISNUMBER(LARGE((LFK161,LFM161,LFN161,LFO161,LFP161),2)),LARGE((LFK161,LFM161,LFN161,LFO161,LFP161),2),0)+LFL161+LFQ161,"")</f>
        <v>162.5</v>
      </c>
      <c r="LFS161" s="603" t="s">
        <v>1488</v>
      </c>
      <c r="LFT161" s="662" t="s">
        <v>1768</v>
      </c>
      <c r="LFU161" s="592"/>
      <c r="LFV161" s="593" t="s">
        <v>401</v>
      </c>
      <c r="LFW161" s="593" t="s">
        <v>66</v>
      </c>
      <c r="LFX161" s="593">
        <v>2006</v>
      </c>
      <c r="LFY161" s="595" t="s">
        <v>44</v>
      </c>
      <c r="LFZ161" s="596" t="s">
        <v>46</v>
      </c>
      <c r="LGA161" s="593">
        <v>162.5</v>
      </c>
      <c r="LGB161" s="593"/>
      <c r="LGC161" s="593">
        <v>0</v>
      </c>
      <c r="LGD161" s="593"/>
      <c r="LGE161" s="593"/>
      <c r="LGF161" s="593"/>
      <c r="LGG161" s="594"/>
      <c r="LGH161" s="593">
        <f>IF((ISBLANK(LGA161)+ISBLANK(LGC161)+ISBLANK(LGB161)+ISBLANK(LGD161)+ISBLANK(LGE161)+ISBLANK(LGF161)+ISBLANK(LGG161))&lt;8,IF(ISNUMBER(LARGE((LGA161,LGC161,LGD161,LGE161,LGF161),1)),LARGE((LGA161,LGC161,LGD161,LGE161,LGF161),1),0)+IF(ISNUMBER(LARGE((LGA161,LGC161,LGD161,LGE161,LGF161),2)),LARGE((LGA161,LGC161,LGD161,LGE161,LGF161),2),0)+LGB161+LGG161,"")</f>
        <v>162.5</v>
      </c>
      <c r="LGI161" s="603" t="s">
        <v>1488</v>
      </c>
      <c r="LGJ161" s="662" t="s">
        <v>1768</v>
      </c>
      <c r="LGK161" s="592"/>
      <c r="LGL161" s="593" t="s">
        <v>401</v>
      </c>
      <c r="LGM161" s="593" t="s">
        <v>66</v>
      </c>
      <c r="LGN161" s="593">
        <v>2006</v>
      </c>
      <c r="LGO161" s="595" t="s">
        <v>44</v>
      </c>
      <c r="LGP161" s="596" t="s">
        <v>46</v>
      </c>
      <c r="LGQ161" s="593">
        <v>162.5</v>
      </c>
      <c r="LGR161" s="593"/>
      <c r="LGS161" s="593">
        <v>0</v>
      </c>
      <c r="LGT161" s="593"/>
      <c r="LGU161" s="593"/>
      <c r="LGV161" s="593"/>
      <c r="LGW161" s="594"/>
      <c r="LGX161" s="593">
        <f>IF((ISBLANK(LGQ161)+ISBLANK(LGS161)+ISBLANK(LGR161)+ISBLANK(LGT161)+ISBLANK(LGU161)+ISBLANK(LGV161)+ISBLANK(LGW161))&lt;8,IF(ISNUMBER(LARGE((LGQ161,LGS161,LGT161,LGU161,LGV161),1)),LARGE((LGQ161,LGS161,LGT161,LGU161,LGV161),1),0)+IF(ISNUMBER(LARGE((LGQ161,LGS161,LGT161,LGU161,LGV161),2)),LARGE((LGQ161,LGS161,LGT161,LGU161,LGV161),2),0)+LGR161+LGW161,"")</f>
        <v>162.5</v>
      </c>
      <c r="LGY161" s="603" t="s">
        <v>1488</v>
      </c>
      <c r="LGZ161" s="662" t="s">
        <v>1768</v>
      </c>
      <c r="LHA161" s="592"/>
      <c r="LHB161" s="593" t="s">
        <v>401</v>
      </c>
      <c r="LHC161" s="593" t="s">
        <v>66</v>
      </c>
      <c r="LHD161" s="593">
        <v>2006</v>
      </c>
      <c r="LHE161" s="595" t="s">
        <v>44</v>
      </c>
      <c r="LHF161" s="596" t="s">
        <v>46</v>
      </c>
      <c r="LHG161" s="593">
        <v>162.5</v>
      </c>
      <c r="LHH161" s="593"/>
      <c r="LHI161" s="593">
        <v>0</v>
      </c>
      <c r="LHJ161" s="593"/>
      <c r="LHK161" s="593"/>
      <c r="LHL161" s="593"/>
      <c r="LHM161" s="594"/>
      <c r="LHN161" s="593">
        <f>IF((ISBLANK(LHG161)+ISBLANK(LHI161)+ISBLANK(LHH161)+ISBLANK(LHJ161)+ISBLANK(LHK161)+ISBLANK(LHL161)+ISBLANK(LHM161))&lt;8,IF(ISNUMBER(LARGE((LHG161,LHI161,LHJ161,LHK161,LHL161),1)),LARGE((LHG161,LHI161,LHJ161,LHK161,LHL161),1),0)+IF(ISNUMBER(LARGE((LHG161,LHI161,LHJ161,LHK161,LHL161),2)),LARGE((LHG161,LHI161,LHJ161,LHK161,LHL161),2),0)+LHH161+LHM161,"")</f>
        <v>162.5</v>
      </c>
      <c r="LHO161" s="603" t="s">
        <v>1488</v>
      </c>
      <c r="LHP161" s="662" t="s">
        <v>1768</v>
      </c>
      <c r="LHQ161" s="592"/>
      <c r="LHR161" s="593" t="s">
        <v>401</v>
      </c>
      <c r="LHS161" s="593" t="s">
        <v>66</v>
      </c>
      <c r="LHT161" s="593">
        <v>2006</v>
      </c>
      <c r="LHU161" s="595" t="s">
        <v>44</v>
      </c>
      <c r="LHV161" s="596" t="s">
        <v>46</v>
      </c>
      <c r="LHW161" s="593">
        <v>162.5</v>
      </c>
      <c r="LHX161" s="593"/>
      <c r="LHY161" s="593">
        <v>0</v>
      </c>
      <c r="LHZ161" s="593"/>
      <c r="LIA161" s="593"/>
      <c r="LIB161" s="593"/>
      <c r="LIC161" s="594"/>
      <c r="LID161" s="593">
        <f>IF((ISBLANK(LHW161)+ISBLANK(LHY161)+ISBLANK(LHX161)+ISBLANK(LHZ161)+ISBLANK(LIA161)+ISBLANK(LIB161)+ISBLANK(LIC161))&lt;8,IF(ISNUMBER(LARGE((LHW161,LHY161,LHZ161,LIA161,LIB161),1)),LARGE((LHW161,LHY161,LHZ161,LIA161,LIB161),1),0)+IF(ISNUMBER(LARGE((LHW161,LHY161,LHZ161,LIA161,LIB161),2)),LARGE((LHW161,LHY161,LHZ161,LIA161,LIB161),2),0)+LHX161+LIC161,"")</f>
        <v>162.5</v>
      </c>
      <c r="LIE161" s="603" t="s">
        <v>1488</v>
      </c>
      <c r="LIF161" s="662" t="s">
        <v>1768</v>
      </c>
      <c r="LIG161" s="592"/>
      <c r="LIH161" s="593" t="s">
        <v>401</v>
      </c>
      <c r="LII161" s="593" t="s">
        <v>66</v>
      </c>
      <c r="LIJ161" s="593">
        <v>2006</v>
      </c>
      <c r="LIK161" s="595" t="s">
        <v>44</v>
      </c>
      <c r="LIL161" s="596" t="s">
        <v>46</v>
      </c>
      <c r="LIM161" s="593">
        <v>162.5</v>
      </c>
      <c r="LIN161" s="593"/>
      <c r="LIO161" s="593">
        <v>0</v>
      </c>
      <c r="LIP161" s="593"/>
      <c r="LIQ161" s="593"/>
      <c r="LIR161" s="593"/>
      <c r="LIS161" s="594"/>
      <c r="LIT161" s="593">
        <f>IF((ISBLANK(LIM161)+ISBLANK(LIO161)+ISBLANK(LIN161)+ISBLANK(LIP161)+ISBLANK(LIQ161)+ISBLANK(LIR161)+ISBLANK(LIS161))&lt;8,IF(ISNUMBER(LARGE((LIM161,LIO161,LIP161,LIQ161,LIR161),1)),LARGE((LIM161,LIO161,LIP161,LIQ161,LIR161),1),0)+IF(ISNUMBER(LARGE((LIM161,LIO161,LIP161,LIQ161,LIR161),2)),LARGE((LIM161,LIO161,LIP161,LIQ161,LIR161),2),0)+LIN161+LIS161,"")</f>
        <v>162.5</v>
      </c>
      <c r="LIU161" s="603" t="s">
        <v>1488</v>
      </c>
      <c r="LIV161" s="662" t="s">
        <v>1768</v>
      </c>
      <c r="LIW161" s="592"/>
      <c r="LIX161" s="593" t="s">
        <v>401</v>
      </c>
      <c r="LIY161" s="593" t="s">
        <v>66</v>
      </c>
      <c r="LIZ161" s="593">
        <v>2006</v>
      </c>
      <c r="LJA161" s="595" t="s">
        <v>44</v>
      </c>
      <c r="LJB161" s="596" t="s">
        <v>46</v>
      </c>
      <c r="LJC161" s="593">
        <v>162.5</v>
      </c>
      <c r="LJD161" s="593"/>
      <c r="LJE161" s="593">
        <v>0</v>
      </c>
      <c r="LJF161" s="593"/>
      <c r="LJG161" s="593"/>
      <c r="LJH161" s="593"/>
      <c r="LJI161" s="594"/>
      <c r="LJJ161" s="593">
        <f>IF((ISBLANK(LJC161)+ISBLANK(LJE161)+ISBLANK(LJD161)+ISBLANK(LJF161)+ISBLANK(LJG161)+ISBLANK(LJH161)+ISBLANK(LJI161))&lt;8,IF(ISNUMBER(LARGE((LJC161,LJE161,LJF161,LJG161,LJH161),1)),LARGE((LJC161,LJE161,LJF161,LJG161,LJH161),1),0)+IF(ISNUMBER(LARGE((LJC161,LJE161,LJF161,LJG161,LJH161),2)),LARGE((LJC161,LJE161,LJF161,LJG161,LJH161),2),0)+LJD161+LJI161,"")</f>
        <v>162.5</v>
      </c>
      <c r="LJK161" s="603" t="s">
        <v>1488</v>
      </c>
      <c r="LJL161" s="662" t="s">
        <v>1768</v>
      </c>
      <c r="LJM161" s="592"/>
      <c r="LJN161" s="593" t="s">
        <v>401</v>
      </c>
      <c r="LJO161" s="593" t="s">
        <v>66</v>
      </c>
      <c r="LJP161" s="593">
        <v>2006</v>
      </c>
      <c r="LJQ161" s="595" t="s">
        <v>44</v>
      </c>
      <c r="LJR161" s="596" t="s">
        <v>46</v>
      </c>
      <c r="LJS161" s="593">
        <v>162.5</v>
      </c>
      <c r="LJT161" s="593"/>
      <c r="LJU161" s="593">
        <v>0</v>
      </c>
      <c r="LJV161" s="593"/>
      <c r="LJW161" s="593"/>
      <c r="LJX161" s="593"/>
      <c r="LJY161" s="594"/>
      <c r="LJZ161" s="593">
        <f>IF((ISBLANK(LJS161)+ISBLANK(LJU161)+ISBLANK(LJT161)+ISBLANK(LJV161)+ISBLANK(LJW161)+ISBLANK(LJX161)+ISBLANK(LJY161))&lt;8,IF(ISNUMBER(LARGE((LJS161,LJU161,LJV161,LJW161,LJX161),1)),LARGE((LJS161,LJU161,LJV161,LJW161,LJX161),1),0)+IF(ISNUMBER(LARGE((LJS161,LJU161,LJV161,LJW161,LJX161),2)),LARGE((LJS161,LJU161,LJV161,LJW161,LJX161),2),0)+LJT161+LJY161,"")</f>
        <v>162.5</v>
      </c>
      <c r="LKA161" s="603" t="s">
        <v>1488</v>
      </c>
      <c r="LKB161" s="662" t="s">
        <v>1768</v>
      </c>
      <c r="LKC161" s="592"/>
      <c r="LKD161" s="593" t="s">
        <v>401</v>
      </c>
      <c r="LKE161" s="593" t="s">
        <v>66</v>
      </c>
      <c r="LKF161" s="593">
        <v>2006</v>
      </c>
      <c r="LKG161" s="595" t="s">
        <v>44</v>
      </c>
      <c r="LKH161" s="596" t="s">
        <v>46</v>
      </c>
      <c r="LKI161" s="593">
        <v>162.5</v>
      </c>
      <c r="LKJ161" s="593"/>
      <c r="LKK161" s="593">
        <v>0</v>
      </c>
      <c r="LKL161" s="593"/>
      <c r="LKM161" s="593"/>
      <c r="LKN161" s="593"/>
      <c r="LKO161" s="594"/>
      <c r="LKP161" s="593">
        <f>IF((ISBLANK(LKI161)+ISBLANK(LKK161)+ISBLANK(LKJ161)+ISBLANK(LKL161)+ISBLANK(LKM161)+ISBLANK(LKN161)+ISBLANK(LKO161))&lt;8,IF(ISNUMBER(LARGE((LKI161,LKK161,LKL161,LKM161,LKN161),1)),LARGE((LKI161,LKK161,LKL161,LKM161,LKN161),1),0)+IF(ISNUMBER(LARGE((LKI161,LKK161,LKL161,LKM161,LKN161),2)),LARGE((LKI161,LKK161,LKL161,LKM161,LKN161),2),0)+LKJ161+LKO161,"")</f>
        <v>162.5</v>
      </c>
      <c r="LKQ161" s="603" t="s">
        <v>1488</v>
      </c>
      <c r="LKR161" s="662" t="s">
        <v>1768</v>
      </c>
      <c r="LKS161" s="592"/>
      <c r="LKT161" s="593" t="s">
        <v>401</v>
      </c>
      <c r="LKU161" s="593" t="s">
        <v>66</v>
      </c>
      <c r="LKV161" s="593">
        <v>2006</v>
      </c>
      <c r="LKW161" s="595" t="s">
        <v>44</v>
      </c>
      <c r="LKX161" s="596" t="s">
        <v>46</v>
      </c>
      <c r="LKY161" s="593">
        <v>162.5</v>
      </c>
      <c r="LKZ161" s="593"/>
      <c r="LLA161" s="593">
        <v>0</v>
      </c>
      <c r="LLB161" s="593"/>
      <c r="LLC161" s="593"/>
      <c r="LLD161" s="593"/>
      <c r="LLE161" s="594"/>
      <c r="LLF161" s="593">
        <f>IF((ISBLANK(LKY161)+ISBLANK(LLA161)+ISBLANK(LKZ161)+ISBLANK(LLB161)+ISBLANK(LLC161)+ISBLANK(LLD161)+ISBLANK(LLE161))&lt;8,IF(ISNUMBER(LARGE((LKY161,LLA161,LLB161,LLC161,LLD161),1)),LARGE((LKY161,LLA161,LLB161,LLC161,LLD161),1),0)+IF(ISNUMBER(LARGE((LKY161,LLA161,LLB161,LLC161,LLD161),2)),LARGE((LKY161,LLA161,LLB161,LLC161,LLD161),2),0)+LKZ161+LLE161,"")</f>
        <v>162.5</v>
      </c>
      <c r="LLG161" s="603" t="s">
        <v>1488</v>
      </c>
      <c r="LLH161" s="662" t="s">
        <v>1768</v>
      </c>
      <c r="LLI161" s="592"/>
      <c r="LLJ161" s="593" t="s">
        <v>401</v>
      </c>
      <c r="LLK161" s="593" t="s">
        <v>66</v>
      </c>
      <c r="LLL161" s="593">
        <v>2006</v>
      </c>
      <c r="LLM161" s="595" t="s">
        <v>44</v>
      </c>
      <c r="LLN161" s="596" t="s">
        <v>46</v>
      </c>
      <c r="LLO161" s="593">
        <v>162.5</v>
      </c>
      <c r="LLP161" s="593"/>
      <c r="LLQ161" s="593">
        <v>0</v>
      </c>
      <c r="LLR161" s="593"/>
      <c r="LLS161" s="593"/>
      <c r="LLT161" s="593"/>
      <c r="LLU161" s="594"/>
      <c r="LLV161" s="593">
        <f>IF((ISBLANK(LLO161)+ISBLANK(LLQ161)+ISBLANK(LLP161)+ISBLANK(LLR161)+ISBLANK(LLS161)+ISBLANK(LLT161)+ISBLANK(LLU161))&lt;8,IF(ISNUMBER(LARGE((LLO161,LLQ161,LLR161,LLS161,LLT161),1)),LARGE((LLO161,LLQ161,LLR161,LLS161,LLT161),1),0)+IF(ISNUMBER(LARGE((LLO161,LLQ161,LLR161,LLS161,LLT161),2)),LARGE((LLO161,LLQ161,LLR161,LLS161,LLT161),2),0)+LLP161+LLU161,"")</f>
        <v>162.5</v>
      </c>
      <c r="LLW161" s="603" t="s">
        <v>1488</v>
      </c>
      <c r="LLX161" s="662" t="s">
        <v>1768</v>
      </c>
      <c r="LLY161" s="592"/>
      <c r="LLZ161" s="593" t="s">
        <v>401</v>
      </c>
      <c r="LMA161" s="593" t="s">
        <v>66</v>
      </c>
      <c r="LMB161" s="593">
        <v>2006</v>
      </c>
      <c r="LMC161" s="595" t="s">
        <v>44</v>
      </c>
      <c r="LMD161" s="596" t="s">
        <v>46</v>
      </c>
      <c r="LME161" s="593">
        <v>162.5</v>
      </c>
      <c r="LMF161" s="593"/>
      <c r="LMG161" s="593">
        <v>0</v>
      </c>
      <c r="LMH161" s="593"/>
      <c r="LMI161" s="593"/>
      <c r="LMJ161" s="593"/>
      <c r="LMK161" s="594"/>
      <c r="LML161" s="593">
        <f>IF((ISBLANK(LME161)+ISBLANK(LMG161)+ISBLANK(LMF161)+ISBLANK(LMH161)+ISBLANK(LMI161)+ISBLANK(LMJ161)+ISBLANK(LMK161))&lt;8,IF(ISNUMBER(LARGE((LME161,LMG161,LMH161,LMI161,LMJ161),1)),LARGE((LME161,LMG161,LMH161,LMI161,LMJ161),1),0)+IF(ISNUMBER(LARGE((LME161,LMG161,LMH161,LMI161,LMJ161),2)),LARGE((LME161,LMG161,LMH161,LMI161,LMJ161),2),0)+LMF161+LMK161,"")</f>
        <v>162.5</v>
      </c>
      <c r="LMM161" s="603" t="s">
        <v>1488</v>
      </c>
      <c r="LMN161" s="662" t="s">
        <v>1768</v>
      </c>
      <c r="LMO161" s="592"/>
      <c r="LMP161" s="593" t="s">
        <v>401</v>
      </c>
      <c r="LMQ161" s="593" t="s">
        <v>66</v>
      </c>
      <c r="LMR161" s="593">
        <v>2006</v>
      </c>
      <c r="LMS161" s="595" t="s">
        <v>44</v>
      </c>
      <c r="LMT161" s="596" t="s">
        <v>46</v>
      </c>
      <c r="LMU161" s="593">
        <v>162.5</v>
      </c>
      <c r="LMV161" s="593"/>
      <c r="LMW161" s="593">
        <v>0</v>
      </c>
      <c r="LMX161" s="593"/>
      <c r="LMY161" s="593"/>
      <c r="LMZ161" s="593"/>
      <c r="LNA161" s="594"/>
      <c r="LNB161" s="593">
        <f>IF((ISBLANK(LMU161)+ISBLANK(LMW161)+ISBLANK(LMV161)+ISBLANK(LMX161)+ISBLANK(LMY161)+ISBLANK(LMZ161)+ISBLANK(LNA161))&lt;8,IF(ISNUMBER(LARGE((LMU161,LMW161,LMX161,LMY161,LMZ161),1)),LARGE((LMU161,LMW161,LMX161,LMY161,LMZ161),1),0)+IF(ISNUMBER(LARGE((LMU161,LMW161,LMX161,LMY161,LMZ161),2)),LARGE((LMU161,LMW161,LMX161,LMY161,LMZ161),2),0)+LMV161+LNA161,"")</f>
        <v>162.5</v>
      </c>
      <c r="LNC161" s="603" t="s">
        <v>1488</v>
      </c>
      <c r="LND161" s="662" t="s">
        <v>1768</v>
      </c>
      <c r="LNE161" s="592"/>
      <c r="LNF161" s="593" t="s">
        <v>401</v>
      </c>
      <c r="LNG161" s="593" t="s">
        <v>66</v>
      </c>
      <c r="LNH161" s="593">
        <v>2006</v>
      </c>
      <c r="LNI161" s="595" t="s">
        <v>44</v>
      </c>
      <c r="LNJ161" s="596" t="s">
        <v>46</v>
      </c>
      <c r="LNK161" s="593">
        <v>162.5</v>
      </c>
      <c r="LNL161" s="593"/>
      <c r="LNM161" s="593">
        <v>0</v>
      </c>
      <c r="LNN161" s="593"/>
      <c r="LNO161" s="593"/>
      <c r="LNP161" s="593"/>
      <c r="LNQ161" s="594"/>
      <c r="LNR161" s="593">
        <f>IF((ISBLANK(LNK161)+ISBLANK(LNM161)+ISBLANK(LNL161)+ISBLANK(LNN161)+ISBLANK(LNO161)+ISBLANK(LNP161)+ISBLANK(LNQ161))&lt;8,IF(ISNUMBER(LARGE((LNK161,LNM161,LNN161,LNO161,LNP161),1)),LARGE((LNK161,LNM161,LNN161,LNO161,LNP161),1),0)+IF(ISNUMBER(LARGE((LNK161,LNM161,LNN161,LNO161,LNP161),2)),LARGE((LNK161,LNM161,LNN161,LNO161,LNP161),2),0)+LNL161+LNQ161,"")</f>
        <v>162.5</v>
      </c>
      <c r="LNS161" s="603" t="s">
        <v>1488</v>
      </c>
      <c r="LNT161" s="662" t="s">
        <v>1768</v>
      </c>
      <c r="LNU161" s="592"/>
      <c r="LNV161" s="593" t="s">
        <v>401</v>
      </c>
      <c r="LNW161" s="593" t="s">
        <v>66</v>
      </c>
      <c r="LNX161" s="593">
        <v>2006</v>
      </c>
      <c r="LNY161" s="595" t="s">
        <v>44</v>
      </c>
      <c r="LNZ161" s="596" t="s">
        <v>46</v>
      </c>
      <c r="LOA161" s="593">
        <v>162.5</v>
      </c>
      <c r="LOB161" s="593"/>
      <c r="LOC161" s="593">
        <v>0</v>
      </c>
      <c r="LOD161" s="593"/>
      <c r="LOE161" s="593"/>
      <c r="LOF161" s="593"/>
      <c r="LOG161" s="594"/>
      <c r="LOH161" s="593">
        <f>IF((ISBLANK(LOA161)+ISBLANK(LOC161)+ISBLANK(LOB161)+ISBLANK(LOD161)+ISBLANK(LOE161)+ISBLANK(LOF161)+ISBLANK(LOG161))&lt;8,IF(ISNUMBER(LARGE((LOA161,LOC161,LOD161,LOE161,LOF161),1)),LARGE((LOA161,LOC161,LOD161,LOE161,LOF161),1),0)+IF(ISNUMBER(LARGE((LOA161,LOC161,LOD161,LOE161,LOF161),2)),LARGE((LOA161,LOC161,LOD161,LOE161,LOF161),2),0)+LOB161+LOG161,"")</f>
        <v>162.5</v>
      </c>
      <c r="LOI161" s="603" t="s">
        <v>1488</v>
      </c>
      <c r="LOJ161" s="662" t="s">
        <v>1768</v>
      </c>
      <c r="LOK161" s="592"/>
      <c r="LOL161" s="593" t="s">
        <v>401</v>
      </c>
      <c r="LOM161" s="593" t="s">
        <v>66</v>
      </c>
      <c r="LON161" s="593">
        <v>2006</v>
      </c>
      <c r="LOO161" s="595" t="s">
        <v>44</v>
      </c>
      <c r="LOP161" s="596" t="s">
        <v>46</v>
      </c>
      <c r="LOQ161" s="593">
        <v>162.5</v>
      </c>
      <c r="LOR161" s="593"/>
      <c r="LOS161" s="593">
        <v>0</v>
      </c>
      <c r="LOT161" s="593"/>
      <c r="LOU161" s="593"/>
      <c r="LOV161" s="593"/>
      <c r="LOW161" s="594"/>
      <c r="LOX161" s="593">
        <f>IF((ISBLANK(LOQ161)+ISBLANK(LOS161)+ISBLANK(LOR161)+ISBLANK(LOT161)+ISBLANK(LOU161)+ISBLANK(LOV161)+ISBLANK(LOW161))&lt;8,IF(ISNUMBER(LARGE((LOQ161,LOS161,LOT161,LOU161,LOV161),1)),LARGE((LOQ161,LOS161,LOT161,LOU161,LOV161),1),0)+IF(ISNUMBER(LARGE((LOQ161,LOS161,LOT161,LOU161,LOV161),2)),LARGE((LOQ161,LOS161,LOT161,LOU161,LOV161),2),0)+LOR161+LOW161,"")</f>
        <v>162.5</v>
      </c>
      <c r="LOY161" s="603" t="s">
        <v>1488</v>
      </c>
      <c r="LOZ161" s="662" t="s">
        <v>1768</v>
      </c>
      <c r="LPA161" s="592"/>
      <c r="LPB161" s="593" t="s">
        <v>401</v>
      </c>
      <c r="LPC161" s="593" t="s">
        <v>66</v>
      </c>
      <c r="LPD161" s="593">
        <v>2006</v>
      </c>
      <c r="LPE161" s="595" t="s">
        <v>44</v>
      </c>
      <c r="LPF161" s="596" t="s">
        <v>46</v>
      </c>
      <c r="LPG161" s="593">
        <v>162.5</v>
      </c>
      <c r="LPH161" s="593"/>
      <c r="LPI161" s="593">
        <v>0</v>
      </c>
      <c r="LPJ161" s="593"/>
      <c r="LPK161" s="593"/>
      <c r="LPL161" s="593"/>
      <c r="LPM161" s="594"/>
      <c r="LPN161" s="593">
        <f>IF((ISBLANK(LPG161)+ISBLANK(LPI161)+ISBLANK(LPH161)+ISBLANK(LPJ161)+ISBLANK(LPK161)+ISBLANK(LPL161)+ISBLANK(LPM161))&lt;8,IF(ISNUMBER(LARGE((LPG161,LPI161,LPJ161,LPK161,LPL161),1)),LARGE((LPG161,LPI161,LPJ161,LPK161,LPL161),1),0)+IF(ISNUMBER(LARGE((LPG161,LPI161,LPJ161,LPK161,LPL161),2)),LARGE((LPG161,LPI161,LPJ161,LPK161,LPL161),2),0)+LPH161+LPM161,"")</f>
        <v>162.5</v>
      </c>
      <c r="LPO161" s="603" t="s">
        <v>1488</v>
      </c>
      <c r="LPP161" s="662" t="s">
        <v>1768</v>
      </c>
      <c r="LPQ161" s="592"/>
      <c r="LPR161" s="593" t="s">
        <v>401</v>
      </c>
      <c r="LPS161" s="593" t="s">
        <v>66</v>
      </c>
      <c r="LPT161" s="593">
        <v>2006</v>
      </c>
      <c r="LPU161" s="595" t="s">
        <v>44</v>
      </c>
      <c r="LPV161" s="596" t="s">
        <v>46</v>
      </c>
      <c r="LPW161" s="593">
        <v>162.5</v>
      </c>
      <c r="LPX161" s="593"/>
      <c r="LPY161" s="593">
        <v>0</v>
      </c>
      <c r="LPZ161" s="593"/>
      <c r="LQA161" s="593"/>
      <c r="LQB161" s="593"/>
      <c r="LQC161" s="594"/>
      <c r="LQD161" s="593">
        <f>IF((ISBLANK(LPW161)+ISBLANK(LPY161)+ISBLANK(LPX161)+ISBLANK(LPZ161)+ISBLANK(LQA161)+ISBLANK(LQB161)+ISBLANK(LQC161))&lt;8,IF(ISNUMBER(LARGE((LPW161,LPY161,LPZ161,LQA161,LQB161),1)),LARGE((LPW161,LPY161,LPZ161,LQA161,LQB161),1),0)+IF(ISNUMBER(LARGE((LPW161,LPY161,LPZ161,LQA161,LQB161),2)),LARGE((LPW161,LPY161,LPZ161,LQA161,LQB161),2),0)+LPX161+LQC161,"")</f>
        <v>162.5</v>
      </c>
      <c r="LQE161" s="603" t="s">
        <v>1488</v>
      </c>
      <c r="LQF161" s="662" t="s">
        <v>1768</v>
      </c>
      <c r="LQG161" s="592"/>
      <c r="LQH161" s="593" t="s">
        <v>401</v>
      </c>
      <c r="LQI161" s="593" t="s">
        <v>66</v>
      </c>
      <c r="LQJ161" s="593">
        <v>2006</v>
      </c>
      <c r="LQK161" s="595" t="s">
        <v>44</v>
      </c>
      <c r="LQL161" s="596" t="s">
        <v>46</v>
      </c>
      <c r="LQM161" s="593">
        <v>162.5</v>
      </c>
      <c r="LQN161" s="593"/>
      <c r="LQO161" s="593">
        <v>0</v>
      </c>
      <c r="LQP161" s="593"/>
      <c r="LQQ161" s="593"/>
      <c r="LQR161" s="593"/>
      <c r="LQS161" s="594"/>
      <c r="LQT161" s="593">
        <f>IF((ISBLANK(LQM161)+ISBLANK(LQO161)+ISBLANK(LQN161)+ISBLANK(LQP161)+ISBLANK(LQQ161)+ISBLANK(LQR161)+ISBLANK(LQS161))&lt;8,IF(ISNUMBER(LARGE((LQM161,LQO161,LQP161,LQQ161,LQR161),1)),LARGE((LQM161,LQO161,LQP161,LQQ161,LQR161),1),0)+IF(ISNUMBER(LARGE((LQM161,LQO161,LQP161,LQQ161,LQR161),2)),LARGE((LQM161,LQO161,LQP161,LQQ161,LQR161),2),0)+LQN161+LQS161,"")</f>
        <v>162.5</v>
      </c>
      <c r="LQU161" s="603" t="s">
        <v>1488</v>
      </c>
      <c r="LQV161" s="662" t="s">
        <v>1768</v>
      </c>
      <c r="LQW161" s="592"/>
      <c r="LQX161" s="593" t="s">
        <v>401</v>
      </c>
      <c r="LQY161" s="593" t="s">
        <v>66</v>
      </c>
      <c r="LQZ161" s="593">
        <v>2006</v>
      </c>
      <c r="LRA161" s="595" t="s">
        <v>44</v>
      </c>
      <c r="LRB161" s="596" t="s">
        <v>46</v>
      </c>
      <c r="LRC161" s="593">
        <v>162.5</v>
      </c>
      <c r="LRD161" s="593"/>
      <c r="LRE161" s="593">
        <v>0</v>
      </c>
      <c r="LRF161" s="593"/>
      <c r="LRG161" s="593"/>
      <c r="LRH161" s="593"/>
      <c r="LRI161" s="594"/>
      <c r="LRJ161" s="593">
        <f>IF((ISBLANK(LRC161)+ISBLANK(LRE161)+ISBLANK(LRD161)+ISBLANK(LRF161)+ISBLANK(LRG161)+ISBLANK(LRH161)+ISBLANK(LRI161))&lt;8,IF(ISNUMBER(LARGE((LRC161,LRE161,LRF161,LRG161,LRH161),1)),LARGE((LRC161,LRE161,LRF161,LRG161,LRH161),1),0)+IF(ISNUMBER(LARGE((LRC161,LRE161,LRF161,LRG161,LRH161),2)),LARGE((LRC161,LRE161,LRF161,LRG161,LRH161),2),0)+LRD161+LRI161,"")</f>
        <v>162.5</v>
      </c>
      <c r="LRK161" s="603" t="s">
        <v>1488</v>
      </c>
      <c r="LRL161" s="662" t="s">
        <v>1768</v>
      </c>
      <c r="LRM161" s="592"/>
      <c r="LRN161" s="593" t="s">
        <v>401</v>
      </c>
      <c r="LRO161" s="593" t="s">
        <v>66</v>
      </c>
      <c r="LRP161" s="593">
        <v>2006</v>
      </c>
      <c r="LRQ161" s="595" t="s">
        <v>44</v>
      </c>
      <c r="LRR161" s="596" t="s">
        <v>46</v>
      </c>
      <c r="LRS161" s="593">
        <v>162.5</v>
      </c>
      <c r="LRT161" s="593"/>
      <c r="LRU161" s="593">
        <v>0</v>
      </c>
      <c r="LRV161" s="593"/>
      <c r="LRW161" s="593"/>
      <c r="LRX161" s="593"/>
      <c r="LRY161" s="594"/>
      <c r="LRZ161" s="593">
        <f>IF((ISBLANK(LRS161)+ISBLANK(LRU161)+ISBLANK(LRT161)+ISBLANK(LRV161)+ISBLANK(LRW161)+ISBLANK(LRX161)+ISBLANK(LRY161))&lt;8,IF(ISNUMBER(LARGE((LRS161,LRU161,LRV161,LRW161,LRX161),1)),LARGE((LRS161,LRU161,LRV161,LRW161,LRX161),1),0)+IF(ISNUMBER(LARGE((LRS161,LRU161,LRV161,LRW161,LRX161),2)),LARGE((LRS161,LRU161,LRV161,LRW161,LRX161),2),0)+LRT161+LRY161,"")</f>
        <v>162.5</v>
      </c>
      <c r="LSA161" s="603" t="s">
        <v>1488</v>
      </c>
      <c r="LSB161" s="662" t="s">
        <v>1768</v>
      </c>
      <c r="LSC161" s="592"/>
      <c r="LSD161" s="593" t="s">
        <v>401</v>
      </c>
      <c r="LSE161" s="593" t="s">
        <v>66</v>
      </c>
      <c r="LSF161" s="593">
        <v>2006</v>
      </c>
      <c r="LSG161" s="595" t="s">
        <v>44</v>
      </c>
      <c r="LSH161" s="596" t="s">
        <v>46</v>
      </c>
      <c r="LSI161" s="593">
        <v>162.5</v>
      </c>
      <c r="LSJ161" s="593"/>
      <c r="LSK161" s="593">
        <v>0</v>
      </c>
      <c r="LSL161" s="593"/>
      <c r="LSM161" s="593"/>
      <c r="LSN161" s="593"/>
      <c r="LSO161" s="594"/>
      <c r="LSP161" s="593">
        <f>IF((ISBLANK(LSI161)+ISBLANK(LSK161)+ISBLANK(LSJ161)+ISBLANK(LSL161)+ISBLANK(LSM161)+ISBLANK(LSN161)+ISBLANK(LSO161))&lt;8,IF(ISNUMBER(LARGE((LSI161,LSK161,LSL161,LSM161,LSN161),1)),LARGE((LSI161,LSK161,LSL161,LSM161,LSN161),1),0)+IF(ISNUMBER(LARGE((LSI161,LSK161,LSL161,LSM161,LSN161),2)),LARGE((LSI161,LSK161,LSL161,LSM161,LSN161),2),0)+LSJ161+LSO161,"")</f>
        <v>162.5</v>
      </c>
      <c r="LSQ161" s="603" t="s">
        <v>1488</v>
      </c>
      <c r="LSR161" s="662" t="s">
        <v>1768</v>
      </c>
      <c r="LSS161" s="592"/>
      <c r="LST161" s="593" t="s">
        <v>401</v>
      </c>
      <c r="LSU161" s="593" t="s">
        <v>66</v>
      </c>
      <c r="LSV161" s="593">
        <v>2006</v>
      </c>
      <c r="LSW161" s="595" t="s">
        <v>44</v>
      </c>
      <c r="LSX161" s="596" t="s">
        <v>46</v>
      </c>
      <c r="LSY161" s="593">
        <v>162.5</v>
      </c>
      <c r="LSZ161" s="593"/>
      <c r="LTA161" s="593">
        <v>0</v>
      </c>
      <c r="LTB161" s="593"/>
      <c r="LTC161" s="593"/>
      <c r="LTD161" s="593"/>
      <c r="LTE161" s="594"/>
      <c r="LTF161" s="593">
        <f>IF((ISBLANK(LSY161)+ISBLANK(LTA161)+ISBLANK(LSZ161)+ISBLANK(LTB161)+ISBLANK(LTC161)+ISBLANK(LTD161)+ISBLANK(LTE161))&lt;8,IF(ISNUMBER(LARGE((LSY161,LTA161,LTB161,LTC161,LTD161),1)),LARGE((LSY161,LTA161,LTB161,LTC161,LTD161),1),0)+IF(ISNUMBER(LARGE((LSY161,LTA161,LTB161,LTC161,LTD161),2)),LARGE((LSY161,LTA161,LTB161,LTC161,LTD161),2),0)+LSZ161+LTE161,"")</f>
        <v>162.5</v>
      </c>
      <c r="LTG161" s="603" t="s">
        <v>1488</v>
      </c>
      <c r="LTH161" s="662" t="s">
        <v>1768</v>
      </c>
      <c r="LTI161" s="592"/>
      <c r="LTJ161" s="593" t="s">
        <v>401</v>
      </c>
      <c r="LTK161" s="593" t="s">
        <v>66</v>
      </c>
      <c r="LTL161" s="593">
        <v>2006</v>
      </c>
      <c r="LTM161" s="595" t="s">
        <v>44</v>
      </c>
      <c r="LTN161" s="596" t="s">
        <v>46</v>
      </c>
      <c r="LTO161" s="593">
        <v>162.5</v>
      </c>
      <c r="LTP161" s="593"/>
      <c r="LTQ161" s="593">
        <v>0</v>
      </c>
      <c r="LTR161" s="593"/>
      <c r="LTS161" s="593"/>
      <c r="LTT161" s="593"/>
      <c r="LTU161" s="594"/>
      <c r="LTV161" s="593">
        <f>IF((ISBLANK(LTO161)+ISBLANK(LTQ161)+ISBLANK(LTP161)+ISBLANK(LTR161)+ISBLANK(LTS161)+ISBLANK(LTT161)+ISBLANK(LTU161))&lt;8,IF(ISNUMBER(LARGE((LTO161,LTQ161,LTR161,LTS161,LTT161),1)),LARGE((LTO161,LTQ161,LTR161,LTS161,LTT161),1),0)+IF(ISNUMBER(LARGE((LTO161,LTQ161,LTR161,LTS161,LTT161),2)),LARGE((LTO161,LTQ161,LTR161,LTS161,LTT161),2),0)+LTP161+LTU161,"")</f>
        <v>162.5</v>
      </c>
      <c r="LTW161" s="603" t="s">
        <v>1488</v>
      </c>
      <c r="LTX161" s="662" t="s">
        <v>1768</v>
      </c>
      <c r="LTY161" s="592"/>
      <c r="LTZ161" s="593" t="s">
        <v>401</v>
      </c>
      <c r="LUA161" s="593" t="s">
        <v>66</v>
      </c>
      <c r="LUB161" s="593">
        <v>2006</v>
      </c>
      <c r="LUC161" s="595" t="s">
        <v>44</v>
      </c>
      <c r="LUD161" s="596" t="s">
        <v>46</v>
      </c>
      <c r="LUE161" s="593">
        <v>162.5</v>
      </c>
      <c r="LUF161" s="593"/>
      <c r="LUG161" s="593">
        <v>0</v>
      </c>
      <c r="LUH161" s="593"/>
      <c r="LUI161" s="593"/>
      <c r="LUJ161" s="593"/>
      <c r="LUK161" s="594"/>
      <c r="LUL161" s="593">
        <f>IF((ISBLANK(LUE161)+ISBLANK(LUG161)+ISBLANK(LUF161)+ISBLANK(LUH161)+ISBLANK(LUI161)+ISBLANK(LUJ161)+ISBLANK(LUK161))&lt;8,IF(ISNUMBER(LARGE((LUE161,LUG161,LUH161,LUI161,LUJ161),1)),LARGE((LUE161,LUG161,LUH161,LUI161,LUJ161),1),0)+IF(ISNUMBER(LARGE((LUE161,LUG161,LUH161,LUI161,LUJ161),2)),LARGE((LUE161,LUG161,LUH161,LUI161,LUJ161),2),0)+LUF161+LUK161,"")</f>
        <v>162.5</v>
      </c>
      <c r="LUM161" s="603" t="s">
        <v>1488</v>
      </c>
      <c r="LUN161" s="662" t="s">
        <v>1768</v>
      </c>
      <c r="LUO161" s="592"/>
      <c r="LUP161" s="593" t="s">
        <v>401</v>
      </c>
      <c r="LUQ161" s="593" t="s">
        <v>66</v>
      </c>
      <c r="LUR161" s="593">
        <v>2006</v>
      </c>
      <c r="LUS161" s="595" t="s">
        <v>44</v>
      </c>
      <c r="LUT161" s="596" t="s">
        <v>46</v>
      </c>
      <c r="LUU161" s="593">
        <v>162.5</v>
      </c>
      <c r="LUV161" s="593"/>
      <c r="LUW161" s="593">
        <v>0</v>
      </c>
      <c r="LUX161" s="593"/>
      <c r="LUY161" s="593"/>
      <c r="LUZ161" s="593"/>
      <c r="LVA161" s="594"/>
      <c r="LVB161" s="593">
        <f>IF((ISBLANK(LUU161)+ISBLANK(LUW161)+ISBLANK(LUV161)+ISBLANK(LUX161)+ISBLANK(LUY161)+ISBLANK(LUZ161)+ISBLANK(LVA161))&lt;8,IF(ISNUMBER(LARGE((LUU161,LUW161,LUX161,LUY161,LUZ161),1)),LARGE((LUU161,LUW161,LUX161,LUY161,LUZ161),1),0)+IF(ISNUMBER(LARGE((LUU161,LUW161,LUX161,LUY161,LUZ161),2)),LARGE((LUU161,LUW161,LUX161,LUY161,LUZ161),2),0)+LUV161+LVA161,"")</f>
        <v>162.5</v>
      </c>
      <c r="LVC161" s="603" t="s">
        <v>1488</v>
      </c>
      <c r="LVD161" s="662" t="s">
        <v>1768</v>
      </c>
      <c r="LVE161" s="592"/>
      <c r="LVF161" s="593" t="s">
        <v>401</v>
      </c>
      <c r="LVG161" s="593" t="s">
        <v>66</v>
      </c>
      <c r="LVH161" s="593">
        <v>2006</v>
      </c>
      <c r="LVI161" s="595" t="s">
        <v>44</v>
      </c>
      <c r="LVJ161" s="596" t="s">
        <v>46</v>
      </c>
      <c r="LVK161" s="593">
        <v>162.5</v>
      </c>
      <c r="LVL161" s="593"/>
      <c r="LVM161" s="593">
        <v>0</v>
      </c>
      <c r="LVN161" s="593"/>
      <c r="LVO161" s="593"/>
      <c r="LVP161" s="593"/>
      <c r="LVQ161" s="594"/>
      <c r="LVR161" s="593">
        <f>IF((ISBLANK(LVK161)+ISBLANK(LVM161)+ISBLANK(LVL161)+ISBLANK(LVN161)+ISBLANK(LVO161)+ISBLANK(LVP161)+ISBLANK(LVQ161))&lt;8,IF(ISNUMBER(LARGE((LVK161,LVM161,LVN161,LVO161,LVP161),1)),LARGE((LVK161,LVM161,LVN161,LVO161,LVP161),1),0)+IF(ISNUMBER(LARGE((LVK161,LVM161,LVN161,LVO161,LVP161),2)),LARGE((LVK161,LVM161,LVN161,LVO161,LVP161),2),0)+LVL161+LVQ161,"")</f>
        <v>162.5</v>
      </c>
      <c r="LVS161" s="603" t="s">
        <v>1488</v>
      </c>
      <c r="LVT161" s="662" t="s">
        <v>1768</v>
      </c>
      <c r="LVU161" s="592"/>
      <c r="LVV161" s="593" t="s">
        <v>401</v>
      </c>
      <c r="LVW161" s="593" t="s">
        <v>66</v>
      </c>
      <c r="LVX161" s="593">
        <v>2006</v>
      </c>
      <c r="LVY161" s="595" t="s">
        <v>44</v>
      </c>
      <c r="LVZ161" s="596" t="s">
        <v>46</v>
      </c>
      <c r="LWA161" s="593">
        <v>162.5</v>
      </c>
      <c r="LWB161" s="593"/>
      <c r="LWC161" s="593">
        <v>0</v>
      </c>
      <c r="LWD161" s="593"/>
      <c r="LWE161" s="593"/>
      <c r="LWF161" s="593"/>
      <c r="LWG161" s="594"/>
      <c r="LWH161" s="593">
        <f>IF((ISBLANK(LWA161)+ISBLANK(LWC161)+ISBLANK(LWB161)+ISBLANK(LWD161)+ISBLANK(LWE161)+ISBLANK(LWF161)+ISBLANK(LWG161))&lt;8,IF(ISNUMBER(LARGE((LWA161,LWC161,LWD161,LWE161,LWF161),1)),LARGE((LWA161,LWC161,LWD161,LWE161,LWF161),1),0)+IF(ISNUMBER(LARGE((LWA161,LWC161,LWD161,LWE161,LWF161),2)),LARGE((LWA161,LWC161,LWD161,LWE161,LWF161),2),0)+LWB161+LWG161,"")</f>
        <v>162.5</v>
      </c>
      <c r="LWI161" s="603" t="s">
        <v>1488</v>
      </c>
      <c r="LWJ161" s="662" t="s">
        <v>1768</v>
      </c>
      <c r="LWK161" s="592"/>
      <c r="LWL161" s="593" t="s">
        <v>401</v>
      </c>
      <c r="LWM161" s="593" t="s">
        <v>66</v>
      </c>
      <c r="LWN161" s="593">
        <v>2006</v>
      </c>
      <c r="LWO161" s="595" t="s">
        <v>44</v>
      </c>
      <c r="LWP161" s="596" t="s">
        <v>46</v>
      </c>
      <c r="LWQ161" s="593">
        <v>162.5</v>
      </c>
      <c r="LWR161" s="593"/>
      <c r="LWS161" s="593">
        <v>0</v>
      </c>
      <c r="LWT161" s="593"/>
      <c r="LWU161" s="593"/>
      <c r="LWV161" s="593"/>
      <c r="LWW161" s="594"/>
      <c r="LWX161" s="593">
        <f>IF((ISBLANK(LWQ161)+ISBLANK(LWS161)+ISBLANK(LWR161)+ISBLANK(LWT161)+ISBLANK(LWU161)+ISBLANK(LWV161)+ISBLANK(LWW161))&lt;8,IF(ISNUMBER(LARGE((LWQ161,LWS161,LWT161,LWU161,LWV161),1)),LARGE((LWQ161,LWS161,LWT161,LWU161,LWV161),1),0)+IF(ISNUMBER(LARGE((LWQ161,LWS161,LWT161,LWU161,LWV161),2)),LARGE((LWQ161,LWS161,LWT161,LWU161,LWV161),2),0)+LWR161+LWW161,"")</f>
        <v>162.5</v>
      </c>
      <c r="LWY161" s="603" t="s">
        <v>1488</v>
      </c>
      <c r="LWZ161" s="662" t="s">
        <v>1768</v>
      </c>
      <c r="LXA161" s="592"/>
      <c r="LXB161" s="593" t="s">
        <v>401</v>
      </c>
      <c r="LXC161" s="593" t="s">
        <v>66</v>
      </c>
      <c r="LXD161" s="593">
        <v>2006</v>
      </c>
      <c r="LXE161" s="595" t="s">
        <v>44</v>
      </c>
      <c r="LXF161" s="596" t="s">
        <v>46</v>
      </c>
      <c r="LXG161" s="593">
        <v>162.5</v>
      </c>
      <c r="LXH161" s="593"/>
      <c r="LXI161" s="593">
        <v>0</v>
      </c>
      <c r="LXJ161" s="593"/>
      <c r="LXK161" s="593"/>
      <c r="LXL161" s="593"/>
      <c r="LXM161" s="594"/>
      <c r="LXN161" s="593">
        <f>IF((ISBLANK(LXG161)+ISBLANK(LXI161)+ISBLANK(LXH161)+ISBLANK(LXJ161)+ISBLANK(LXK161)+ISBLANK(LXL161)+ISBLANK(LXM161))&lt;8,IF(ISNUMBER(LARGE((LXG161,LXI161,LXJ161,LXK161,LXL161),1)),LARGE((LXG161,LXI161,LXJ161,LXK161,LXL161),1),0)+IF(ISNUMBER(LARGE((LXG161,LXI161,LXJ161,LXK161,LXL161),2)),LARGE((LXG161,LXI161,LXJ161,LXK161,LXL161),2),0)+LXH161+LXM161,"")</f>
        <v>162.5</v>
      </c>
      <c r="LXO161" s="603" t="s">
        <v>1488</v>
      </c>
      <c r="LXP161" s="662" t="s">
        <v>1768</v>
      </c>
      <c r="LXQ161" s="592"/>
      <c r="LXR161" s="593" t="s">
        <v>401</v>
      </c>
      <c r="LXS161" s="593" t="s">
        <v>66</v>
      </c>
      <c r="LXT161" s="593">
        <v>2006</v>
      </c>
      <c r="LXU161" s="595" t="s">
        <v>44</v>
      </c>
      <c r="LXV161" s="596" t="s">
        <v>46</v>
      </c>
      <c r="LXW161" s="593">
        <v>162.5</v>
      </c>
      <c r="LXX161" s="593"/>
      <c r="LXY161" s="593">
        <v>0</v>
      </c>
      <c r="LXZ161" s="593"/>
      <c r="LYA161" s="593"/>
      <c r="LYB161" s="593"/>
      <c r="LYC161" s="594"/>
      <c r="LYD161" s="593">
        <f>IF((ISBLANK(LXW161)+ISBLANK(LXY161)+ISBLANK(LXX161)+ISBLANK(LXZ161)+ISBLANK(LYA161)+ISBLANK(LYB161)+ISBLANK(LYC161))&lt;8,IF(ISNUMBER(LARGE((LXW161,LXY161,LXZ161,LYA161,LYB161),1)),LARGE((LXW161,LXY161,LXZ161,LYA161,LYB161),1),0)+IF(ISNUMBER(LARGE((LXW161,LXY161,LXZ161,LYA161,LYB161),2)),LARGE((LXW161,LXY161,LXZ161,LYA161,LYB161),2),0)+LXX161+LYC161,"")</f>
        <v>162.5</v>
      </c>
      <c r="LYE161" s="603" t="s">
        <v>1488</v>
      </c>
      <c r="LYF161" s="662" t="s">
        <v>1768</v>
      </c>
      <c r="LYG161" s="592"/>
      <c r="LYH161" s="593" t="s">
        <v>401</v>
      </c>
      <c r="LYI161" s="593" t="s">
        <v>66</v>
      </c>
      <c r="LYJ161" s="593">
        <v>2006</v>
      </c>
      <c r="LYK161" s="595" t="s">
        <v>44</v>
      </c>
      <c r="LYL161" s="596" t="s">
        <v>46</v>
      </c>
      <c r="LYM161" s="593">
        <v>162.5</v>
      </c>
      <c r="LYN161" s="593"/>
      <c r="LYO161" s="593">
        <v>0</v>
      </c>
      <c r="LYP161" s="593"/>
      <c r="LYQ161" s="593"/>
      <c r="LYR161" s="593"/>
      <c r="LYS161" s="594"/>
      <c r="LYT161" s="593">
        <f>IF((ISBLANK(LYM161)+ISBLANK(LYO161)+ISBLANK(LYN161)+ISBLANK(LYP161)+ISBLANK(LYQ161)+ISBLANK(LYR161)+ISBLANK(LYS161))&lt;8,IF(ISNUMBER(LARGE((LYM161,LYO161,LYP161,LYQ161,LYR161),1)),LARGE((LYM161,LYO161,LYP161,LYQ161,LYR161),1),0)+IF(ISNUMBER(LARGE((LYM161,LYO161,LYP161,LYQ161,LYR161),2)),LARGE((LYM161,LYO161,LYP161,LYQ161,LYR161),2),0)+LYN161+LYS161,"")</f>
        <v>162.5</v>
      </c>
      <c r="LYU161" s="603" t="s">
        <v>1488</v>
      </c>
      <c r="LYV161" s="662" t="s">
        <v>1768</v>
      </c>
      <c r="LYW161" s="592"/>
      <c r="LYX161" s="593" t="s">
        <v>401</v>
      </c>
      <c r="LYY161" s="593" t="s">
        <v>66</v>
      </c>
      <c r="LYZ161" s="593">
        <v>2006</v>
      </c>
      <c r="LZA161" s="595" t="s">
        <v>44</v>
      </c>
      <c r="LZB161" s="596" t="s">
        <v>46</v>
      </c>
      <c r="LZC161" s="593">
        <v>162.5</v>
      </c>
      <c r="LZD161" s="593"/>
      <c r="LZE161" s="593">
        <v>0</v>
      </c>
      <c r="LZF161" s="593"/>
      <c r="LZG161" s="593"/>
      <c r="LZH161" s="593"/>
      <c r="LZI161" s="594"/>
      <c r="LZJ161" s="593">
        <f>IF((ISBLANK(LZC161)+ISBLANK(LZE161)+ISBLANK(LZD161)+ISBLANK(LZF161)+ISBLANK(LZG161)+ISBLANK(LZH161)+ISBLANK(LZI161))&lt;8,IF(ISNUMBER(LARGE((LZC161,LZE161,LZF161,LZG161,LZH161),1)),LARGE((LZC161,LZE161,LZF161,LZG161,LZH161),1),0)+IF(ISNUMBER(LARGE((LZC161,LZE161,LZF161,LZG161,LZH161),2)),LARGE((LZC161,LZE161,LZF161,LZG161,LZH161),2),0)+LZD161+LZI161,"")</f>
        <v>162.5</v>
      </c>
      <c r="LZK161" s="603" t="s">
        <v>1488</v>
      </c>
      <c r="LZL161" s="662" t="s">
        <v>1768</v>
      </c>
      <c r="LZM161" s="592"/>
      <c r="LZN161" s="593" t="s">
        <v>401</v>
      </c>
      <c r="LZO161" s="593" t="s">
        <v>66</v>
      </c>
      <c r="LZP161" s="593">
        <v>2006</v>
      </c>
      <c r="LZQ161" s="595" t="s">
        <v>44</v>
      </c>
      <c r="LZR161" s="596" t="s">
        <v>46</v>
      </c>
      <c r="LZS161" s="593">
        <v>162.5</v>
      </c>
      <c r="LZT161" s="593"/>
      <c r="LZU161" s="593">
        <v>0</v>
      </c>
      <c r="LZV161" s="593"/>
      <c r="LZW161" s="593"/>
      <c r="LZX161" s="593"/>
      <c r="LZY161" s="594"/>
      <c r="LZZ161" s="593">
        <f>IF((ISBLANK(LZS161)+ISBLANK(LZU161)+ISBLANK(LZT161)+ISBLANK(LZV161)+ISBLANK(LZW161)+ISBLANK(LZX161)+ISBLANK(LZY161))&lt;8,IF(ISNUMBER(LARGE((LZS161,LZU161,LZV161,LZW161,LZX161),1)),LARGE((LZS161,LZU161,LZV161,LZW161,LZX161),1),0)+IF(ISNUMBER(LARGE((LZS161,LZU161,LZV161,LZW161,LZX161),2)),LARGE((LZS161,LZU161,LZV161,LZW161,LZX161),2),0)+LZT161+LZY161,"")</f>
        <v>162.5</v>
      </c>
      <c r="MAA161" s="603" t="s">
        <v>1488</v>
      </c>
      <c r="MAB161" s="662" t="s">
        <v>1768</v>
      </c>
      <c r="MAC161" s="592"/>
      <c r="MAD161" s="593" t="s">
        <v>401</v>
      </c>
      <c r="MAE161" s="593" t="s">
        <v>66</v>
      </c>
      <c r="MAF161" s="593">
        <v>2006</v>
      </c>
      <c r="MAG161" s="595" t="s">
        <v>44</v>
      </c>
      <c r="MAH161" s="596" t="s">
        <v>46</v>
      </c>
      <c r="MAI161" s="593">
        <v>162.5</v>
      </c>
      <c r="MAJ161" s="593"/>
      <c r="MAK161" s="593">
        <v>0</v>
      </c>
      <c r="MAL161" s="593"/>
      <c r="MAM161" s="593"/>
      <c r="MAN161" s="593"/>
      <c r="MAO161" s="594"/>
      <c r="MAP161" s="593">
        <f>IF((ISBLANK(MAI161)+ISBLANK(MAK161)+ISBLANK(MAJ161)+ISBLANK(MAL161)+ISBLANK(MAM161)+ISBLANK(MAN161)+ISBLANK(MAO161))&lt;8,IF(ISNUMBER(LARGE((MAI161,MAK161,MAL161,MAM161,MAN161),1)),LARGE((MAI161,MAK161,MAL161,MAM161,MAN161),1),0)+IF(ISNUMBER(LARGE((MAI161,MAK161,MAL161,MAM161,MAN161),2)),LARGE((MAI161,MAK161,MAL161,MAM161,MAN161),2),0)+MAJ161+MAO161,"")</f>
        <v>162.5</v>
      </c>
      <c r="MAQ161" s="603" t="s">
        <v>1488</v>
      </c>
      <c r="MAR161" s="662" t="s">
        <v>1768</v>
      </c>
      <c r="MAS161" s="592"/>
      <c r="MAT161" s="593" t="s">
        <v>401</v>
      </c>
      <c r="MAU161" s="593" t="s">
        <v>66</v>
      </c>
      <c r="MAV161" s="593">
        <v>2006</v>
      </c>
      <c r="MAW161" s="595" t="s">
        <v>44</v>
      </c>
      <c r="MAX161" s="596" t="s">
        <v>46</v>
      </c>
      <c r="MAY161" s="593">
        <v>162.5</v>
      </c>
      <c r="MAZ161" s="593"/>
      <c r="MBA161" s="593">
        <v>0</v>
      </c>
      <c r="MBB161" s="593"/>
      <c r="MBC161" s="593"/>
      <c r="MBD161" s="593"/>
      <c r="MBE161" s="594"/>
      <c r="MBF161" s="593">
        <f>IF((ISBLANK(MAY161)+ISBLANK(MBA161)+ISBLANK(MAZ161)+ISBLANK(MBB161)+ISBLANK(MBC161)+ISBLANK(MBD161)+ISBLANK(MBE161))&lt;8,IF(ISNUMBER(LARGE((MAY161,MBA161,MBB161,MBC161,MBD161),1)),LARGE((MAY161,MBA161,MBB161,MBC161,MBD161),1),0)+IF(ISNUMBER(LARGE((MAY161,MBA161,MBB161,MBC161,MBD161),2)),LARGE((MAY161,MBA161,MBB161,MBC161,MBD161),2),0)+MAZ161+MBE161,"")</f>
        <v>162.5</v>
      </c>
      <c r="MBG161" s="603" t="s">
        <v>1488</v>
      </c>
      <c r="MBH161" s="662" t="s">
        <v>1768</v>
      </c>
      <c r="MBI161" s="592"/>
      <c r="MBJ161" s="593" t="s">
        <v>401</v>
      </c>
      <c r="MBK161" s="593" t="s">
        <v>66</v>
      </c>
      <c r="MBL161" s="593">
        <v>2006</v>
      </c>
      <c r="MBM161" s="595" t="s">
        <v>44</v>
      </c>
      <c r="MBN161" s="596" t="s">
        <v>46</v>
      </c>
      <c r="MBO161" s="593">
        <v>162.5</v>
      </c>
      <c r="MBP161" s="593"/>
      <c r="MBQ161" s="593">
        <v>0</v>
      </c>
      <c r="MBR161" s="593"/>
      <c r="MBS161" s="593"/>
      <c r="MBT161" s="593"/>
      <c r="MBU161" s="594"/>
      <c r="MBV161" s="593">
        <f>IF((ISBLANK(MBO161)+ISBLANK(MBQ161)+ISBLANK(MBP161)+ISBLANK(MBR161)+ISBLANK(MBS161)+ISBLANK(MBT161)+ISBLANK(MBU161))&lt;8,IF(ISNUMBER(LARGE((MBO161,MBQ161,MBR161,MBS161,MBT161),1)),LARGE((MBO161,MBQ161,MBR161,MBS161,MBT161),1),0)+IF(ISNUMBER(LARGE((MBO161,MBQ161,MBR161,MBS161,MBT161),2)),LARGE((MBO161,MBQ161,MBR161,MBS161,MBT161),2),0)+MBP161+MBU161,"")</f>
        <v>162.5</v>
      </c>
      <c r="MBW161" s="603" t="s">
        <v>1488</v>
      </c>
      <c r="MBX161" s="662" t="s">
        <v>1768</v>
      </c>
      <c r="MBY161" s="592"/>
      <c r="MBZ161" s="593" t="s">
        <v>401</v>
      </c>
      <c r="MCA161" s="593" t="s">
        <v>66</v>
      </c>
      <c r="MCB161" s="593">
        <v>2006</v>
      </c>
      <c r="MCC161" s="595" t="s">
        <v>44</v>
      </c>
      <c r="MCD161" s="596" t="s">
        <v>46</v>
      </c>
      <c r="MCE161" s="593">
        <v>162.5</v>
      </c>
      <c r="MCF161" s="593"/>
      <c r="MCG161" s="593">
        <v>0</v>
      </c>
      <c r="MCH161" s="593"/>
      <c r="MCI161" s="593"/>
      <c r="MCJ161" s="593"/>
      <c r="MCK161" s="594"/>
      <c r="MCL161" s="593">
        <f>IF((ISBLANK(MCE161)+ISBLANK(MCG161)+ISBLANK(MCF161)+ISBLANK(MCH161)+ISBLANK(MCI161)+ISBLANK(MCJ161)+ISBLANK(MCK161))&lt;8,IF(ISNUMBER(LARGE((MCE161,MCG161,MCH161,MCI161,MCJ161),1)),LARGE((MCE161,MCG161,MCH161,MCI161,MCJ161),1),0)+IF(ISNUMBER(LARGE((MCE161,MCG161,MCH161,MCI161,MCJ161),2)),LARGE((MCE161,MCG161,MCH161,MCI161,MCJ161),2),0)+MCF161+MCK161,"")</f>
        <v>162.5</v>
      </c>
      <c r="MCM161" s="603" t="s">
        <v>1488</v>
      </c>
      <c r="MCN161" s="662" t="s">
        <v>1768</v>
      </c>
      <c r="MCO161" s="592"/>
      <c r="MCP161" s="593" t="s">
        <v>401</v>
      </c>
      <c r="MCQ161" s="593" t="s">
        <v>66</v>
      </c>
      <c r="MCR161" s="593">
        <v>2006</v>
      </c>
      <c r="MCS161" s="595" t="s">
        <v>44</v>
      </c>
      <c r="MCT161" s="596" t="s">
        <v>46</v>
      </c>
      <c r="MCU161" s="593">
        <v>162.5</v>
      </c>
      <c r="MCV161" s="593"/>
      <c r="MCW161" s="593">
        <v>0</v>
      </c>
      <c r="MCX161" s="593"/>
      <c r="MCY161" s="593"/>
      <c r="MCZ161" s="593"/>
      <c r="MDA161" s="594"/>
      <c r="MDB161" s="593">
        <f>IF((ISBLANK(MCU161)+ISBLANK(MCW161)+ISBLANK(MCV161)+ISBLANK(MCX161)+ISBLANK(MCY161)+ISBLANK(MCZ161)+ISBLANK(MDA161))&lt;8,IF(ISNUMBER(LARGE((MCU161,MCW161,MCX161,MCY161,MCZ161),1)),LARGE((MCU161,MCW161,MCX161,MCY161,MCZ161),1),0)+IF(ISNUMBER(LARGE((MCU161,MCW161,MCX161,MCY161,MCZ161),2)),LARGE((MCU161,MCW161,MCX161,MCY161,MCZ161),2),0)+MCV161+MDA161,"")</f>
        <v>162.5</v>
      </c>
      <c r="MDC161" s="603" t="s">
        <v>1488</v>
      </c>
      <c r="MDD161" s="662" t="s">
        <v>1768</v>
      </c>
      <c r="MDE161" s="592"/>
      <c r="MDF161" s="593" t="s">
        <v>401</v>
      </c>
      <c r="MDG161" s="593" t="s">
        <v>66</v>
      </c>
      <c r="MDH161" s="593">
        <v>2006</v>
      </c>
      <c r="MDI161" s="595" t="s">
        <v>44</v>
      </c>
      <c r="MDJ161" s="596" t="s">
        <v>46</v>
      </c>
      <c r="MDK161" s="593">
        <v>162.5</v>
      </c>
      <c r="MDL161" s="593"/>
      <c r="MDM161" s="593">
        <v>0</v>
      </c>
      <c r="MDN161" s="593"/>
      <c r="MDO161" s="593"/>
      <c r="MDP161" s="593"/>
      <c r="MDQ161" s="594"/>
      <c r="MDR161" s="593">
        <f>IF((ISBLANK(MDK161)+ISBLANK(MDM161)+ISBLANK(MDL161)+ISBLANK(MDN161)+ISBLANK(MDO161)+ISBLANK(MDP161)+ISBLANK(MDQ161))&lt;8,IF(ISNUMBER(LARGE((MDK161,MDM161,MDN161,MDO161,MDP161),1)),LARGE((MDK161,MDM161,MDN161,MDO161,MDP161),1),0)+IF(ISNUMBER(LARGE((MDK161,MDM161,MDN161,MDO161,MDP161),2)),LARGE((MDK161,MDM161,MDN161,MDO161,MDP161),2),0)+MDL161+MDQ161,"")</f>
        <v>162.5</v>
      </c>
      <c r="MDS161" s="603" t="s">
        <v>1488</v>
      </c>
      <c r="MDT161" s="662" t="s">
        <v>1768</v>
      </c>
      <c r="MDU161" s="592"/>
      <c r="MDV161" s="593" t="s">
        <v>401</v>
      </c>
      <c r="MDW161" s="593" t="s">
        <v>66</v>
      </c>
      <c r="MDX161" s="593">
        <v>2006</v>
      </c>
      <c r="MDY161" s="595" t="s">
        <v>44</v>
      </c>
      <c r="MDZ161" s="596" t="s">
        <v>46</v>
      </c>
      <c r="MEA161" s="593">
        <v>162.5</v>
      </c>
      <c r="MEB161" s="593"/>
      <c r="MEC161" s="593">
        <v>0</v>
      </c>
      <c r="MED161" s="593"/>
      <c r="MEE161" s="593"/>
      <c r="MEF161" s="593"/>
      <c r="MEG161" s="594"/>
      <c r="MEH161" s="593">
        <f>IF((ISBLANK(MEA161)+ISBLANK(MEC161)+ISBLANK(MEB161)+ISBLANK(MED161)+ISBLANK(MEE161)+ISBLANK(MEF161)+ISBLANK(MEG161))&lt;8,IF(ISNUMBER(LARGE((MEA161,MEC161,MED161,MEE161,MEF161),1)),LARGE((MEA161,MEC161,MED161,MEE161,MEF161),1),0)+IF(ISNUMBER(LARGE((MEA161,MEC161,MED161,MEE161,MEF161),2)),LARGE((MEA161,MEC161,MED161,MEE161,MEF161),2),0)+MEB161+MEG161,"")</f>
        <v>162.5</v>
      </c>
      <c r="MEI161" s="603" t="s">
        <v>1488</v>
      </c>
      <c r="MEJ161" s="662" t="s">
        <v>1768</v>
      </c>
      <c r="MEK161" s="592"/>
      <c r="MEL161" s="593" t="s">
        <v>401</v>
      </c>
      <c r="MEM161" s="593" t="s">
        <v>66</v>
      </c>
      <c r="MEN161" s="593">
        <v>2006</v>
      </c>
      <c r="MEO161" s="595" t="s">
        <v>44</v>
      </c>
      <c r="MEP161" s="596" t="s">
        <v>46</v>
      </c>
      <c r="MEQ161" s="593">
        <v>162.5</v>
      </c>
      <c r="MER161" s="593"/>
      <c r="MES161" s="593">
        <v>0</v>
      </c>
      <c r="MET161" s="593"/>
      <c r="MEU161" s="593"/>
      <c r="MEV161" s="593"/>
      <c r="MEW161" s="594"/>
      <c r="MEX161" s="593">
        <f>IF((ISBLANK(MEQ161)+ISBLANK(MES161)+ISBLANK(MER161)+ISBLANK(MET161)+ISBLANK(MEU161)+ISBLANK(MEV161)+ISBLANK(MEW161))&lt;8,IF(ISNUMBER(LARGE((MEQ161,MES161,MET161,MEU161,MEV161),1)),LARGE((MEQ161,MES161,MET161,MEU161,MEV161),1),0)+IF(ISNUMBER(LARGE((MEQ161,MES161,MET161,MEU161,MEV161),2)),LARGE((MEQ161,MES161,MET161,MEU161,MEV161),2),0)+MER161+MEW161,"")</f>
        <v>162.5</v>
      </c>
      <c r="MEY161" s="603" t="s">
        <v>1488</v>
      </c>
      <c r="MEZ161" s="662" t="s">
        <v>1768</v>
      </c>
      <c r="MFA161" s="592"/>
      <c r="MFB161" s="593" t="s">
        <v>401</v>
      </c>
      <c r="MFC161" s="593" t="s">
        <v>66</v>
      </c>
      <c r="MFD161" s="593">
        <v>2006</v>
      </c>
      <c r="MFE161" s="595" t="s">
        <v>44</v>
      </c>
      <c r="MFF161" s="596" t="s">
        <v>46</v>
      </c>
      <c r="MFG161" s="593">
        <v>162.5</v>
      </c>
      <c r="MFH161" s="593"/>
      <c r="MFI161" s="593">
        <v>0</v>
      </c>
      <c r="MFJ161" s="593"/>
      <c r="MFK161" s="593"/>
      <c r="MFL161" s="593"/>
      <c r="MFM161" s="594"/>
      <c r="MFN161" s="593">
        <f>IF((ISBLANK(MFG161)+ISBLANK(MFI161)+ISBLANK(MFH161)+ISBLANK(MFJ161)+ISBLANK(MFK161)+ISBLANK(MFL161)+ISBLANK(MFM161))&lt;8,IF(ISNUMBER(LARGE((MFG161,MFI161,MFJ161,MFK161,MFL161),1)),LARGE((MFG161,MFI161,MFJ161,MFK161,MFL161),1),0)+IF(ISNUMBER(LARGE((MFG161,MFI161,MFJ161,MFK161,MFL161),2)),LARGE((MFG161,MFI161,MFJ161,MFK161,MFL161),2),0)+MFH161+MFM161,"")</f>
        <v>162.5</v>
      </c>
      <c r="MFO161" s="603" t="s">
        <v>1488</v>
      </c>
      <c r="MFP161" s="662" t="s">
        <v>1768</v>
      </c>
      <c r="MFQ161" s="592"/>
      <c r="MFR161" s="593" t="s">
        <v>401</v>
      </c>
      <c r="MFS161" s="593" t="s">
        <v>66</v>
      </c>
      <c r="MFT161" s="593">
        <v>2006</v>
      </c>
      <c r="MFU161" s="595" t="s">
        <v>44</v>
      </c>
      <c r="MFV161" s="596" t="s">
        <v>46</v>
      </c>
      <c r="MFW161" s="593">
        <v>162.5</v>
      </c>
      <c r="MFX161" s="593"/>
      <c r="MFY161" s="593">
        <v>0</v>
      </c>
      <c r="MFZ161" s="593"/>
      <c r="MGA161" s="593"/>
      <c r="MGB161" s="593"/>
      <c r="MGC161" s="594"/>
      <c r="MGD161" s="593">
        <f>IF((ISBLANK(MFW161)+ISBLANK(MFY161)+ISBLANK(MFX161)+ISBLANK(MFZ161)+ISBLANK(MGA161)+ISBLANK(MGB161)+ISBLANK(MGC161))&lt;8,IF(ISNUMBER(LARGE((MFW161,MFY161,MFZ161,MGA161,MGB161),1)),LARGE((MFW161,MFY161,MFZ161,MGA161,MGB161),1),0)+IF(ISNUMBER(LARGE((MFW161,MFY161,MFZ161,MGA161,MGB161),2)),LARGE((MFW161,MFY161,MFZ161,MGA161,MGB161),2),0)+MFX161+MGC161,"")</f>
        <v>162.5</v>
      </c>
      <c r="MGE161" s="603" t="s">
        <v>1488</v>
      </c>
      <c r="MGF161" s="662" t="s">
        <v>1768</v>
      </c>
      <c r="MGG161" s="592"/>
      <c r="MGH161" s="593" t="s">
        <v>401</v>
      </c>
      <c r="MGI161" s="593" t="s">
        <v>66</v>
      </c>
      <c r="MGJ161" s="593">
        <v>2006</v>
      </c>
      <c r="MGK161" s="595" t="s">
        <v>44</v>
      </c>
      <c r="MGL161" s="596" t="s">
        <v>46</v>
      </c>
      <c r="MGM161" s="593">
        <v>162.5</v>
      </c>
      <c r="MGN161" s="593"/>
      <c r="MGO161" s="593">
        <v>0</v>
      </c>
      <c r="MGP161" s="593"/>
      <c r="MGQ161" s="593"/>
      <c r="MGR161" s="593"/>
      <c r="MGS161" s="594"/>
      <c r="MGT161" s="593">
        <f>IF((ISBLANK(MGM161)+ISBLANK(MGO161)+ISBLANK(MGN161)+ISBLANK(MGP161)+ISBLANK(MGQ161)+ISBLANK(MGR161)+ISBLANK(MGS161))&lt;8,IF(ISNUMBER(LARGE((MGM161,MGO161,MGP161,MGQ161,MGR161),1)),LARGE((MGM161,MGO161,MGP161,MGQ161,MGR161),1),0)+IF(ISNUMBER(LARGE((MGM161,MGO161,MGP161,MGQ161,MGR161),2)),LARGE((MGM161,MGO161,MGP161,MGQ161,MGR161),2),0)+MGN161+MGS161,"")</f>
        <v>162.5</v>
      </c>
      <c r="MGU161" s="603" t="s">
        <v>1488</v>
      </c>
      <c r="MGV161" s="662" t="s">
        <v>1768</v>
      </c>
      <c r="MGW161" s="592"/>
      <c r="MGX161" s="593" t="s">
        <v>401</v>
      </c>
      <c r="MGY161" s="593" t="s">
        <v>66</v>
      </c>
      <c r="MGZ161" s="593">
        <v>2006</v>
      </c>
      <c r="MHA161" s="595" t="s">
        <v>44</v>
      </c>
      <c r="MHB161" s="596" t="s">
        <v>46</v>
      </c>
      <c r="MHC161" s="593">
        <v>162.5</v>
      </c>
      <c r="MHD161" s="593"/>
      <c r="MHE161" s="593">
        <v>0</v>
      </c>
      <c r="MHF161" s="593"/>
      <c r="MHG161" s="593"/>
      <c r="MHH161" s="593"/>
      <c r="MHI161" s="594"/>
      <c r="MHJ161" s="593">
        <f>IF((ISBLANK(MHC161)+ISBLANK(MHE161)+ISBLANK(MHD161)+ISBLANK(MHF161)+ISBLANK(MHG161)+ISBLANK(MHH161)+ISBLANK(MHI161))&lt;8,IF(ISNUMBER(LARGE((MHC161,MHE161,MHF161,MHG161,MHH161),1)),LARGE((MHC161,MHE161,MHF161,MHG161,MHH161),1),0)+IF(ISNUMBER(LARGE((MHC161,MHE161,MHF161,MHG161,MHH161),2)),LARGE((MHC161,MHE161,MHF161,MHG161,MHH161),2),0)+MHD161+MHI161,"")</f>
        <v>162.5</v>
      </c>
      <c r="MHK161" s="603" t="s">
        <v>1488</v>
      </c>
      <c r="MHL161" s="662" t="s">
        <v>1768</v>
      </c>
      <c r="MHM161" s="592"/>
      <c r="MHN161" s="593" t="s">
        <v>401</v>
      </c>
      <c r="MHO161" s="593" t="s">
        <v>66</v>
      </c>
      <c r="MHP161" s="593">
        <v>2006</v>
      </c>
      <c r="MHQ161" s="595" t="s">
        <v>44</v>
      </c>
      <c r="MHR161" s="596" t="s">
        <v>46</v>
      </c>
      <c r="MHS161" s="593">
        <v>162.5</v>
      </c>
      <c r="MHT161" s="593"/>
      <c r="MHU161" s="593">
        <v>0</v>
      </c>
      <c r="MHV161" s="593"/>
      <c r="MHW161" s="593"/>
      <c r="MHX161" s="593"/>
      <c r="MHY161" s="594"/>
      <c r="MHZ161" s="593">
        <f>IF((ISBLANK(MHS161)+ISBLANK(MHU161)+ISBLANK(MHT161)+ISBLANK(MHV161)+ISBLANK(MHW161)+ISBLANK(MHX161)+ISBLANK(MHY161))&lt;8,IF(ISNUMBER(LARGE((MHS161,MHU161,MHV161,MHW161,MHX161),1)),LARGE((MHS161,MHU161,MHV161,MHW161,MHX161),1),0)+IF(ISNUMBER(LARGE((MHS161,MHU161,MHV161,MHW161,MHX161),2)),LARGE((MHS161,MHU161,MHV161,MHW161,MHX161),2),0)+MHT161+MHY161,"")</f>
        <v>162.5</v>
      </c>
      <c r="MIA161" s="603" t="s">
        <v>1488</v>
      </c>
      <c r="MIB161" s="662" t="s">
        <v>1768</v>
      </c>
      <c r="MIC161" s="592"/>
      <c r="MID161" s="593" t="s">
        <v>401</v>
      </c>
      <c r="MIE161" s="593" t="s">
        <v>66</v>
      </c>
      <c r="MIF161" s="593">
        <v>2006</v>
      </c>
      <c r="MIG161" s="595" t="s">
        <v>44</v>
      </c>
      <c r="MIH161" s="596" t="s">
        <v>46</v>
      </c>
      <c r="MII161" s="593">
        <v>162.5</v>
      </c>
      <c r="MIJ161" s="593"/>
      <c r="MIK161" s="593">
        <v>0</v>
      </c>
      <c r="MIL161" s="593"/>
      <c r="MIM161" s="593"/>
      <c r="MIN161" s="593"/>
      <c r="MIO161" s="594"/>
      <c r="MIP161" s="593">
        <f>IF((ISBLANK(MII161)+ISBLANK(MIK161)+ISBLANK(MIJ161)+ISBLANK(MIL161)+ISBLANK(MIM161)+ISBLANK(MIN161)+ISBLANK(MIO161))&lt;8,IF(ISNUMBER(LARGE((MII161,MIK161,MIL161,MIM161,MIN161),1)),LARGE((MII161,MIK161,MIL161,MIM161,MIN161),1),0)+IF(ISNUMBER(LARGE((MII161,MIK161,MIL161,MIM161,MIN161),2)),LARGE((MII161,MIK161,MIL161,MIM161,MIN161),2),0)+MIJ161+MIO161,"")</f>
        <v>162.5</v>
      </c>
      <c r="MIQ161" s="603" t="s">
        <v>1488</v>
      </c>
      <c r="MIR161" s="662" t="s">
        <v>1768</v>
      </c>
      <c r="MIS161" s="592"/>
      <c r="MIT161" s="593" t="s">
        <v>401</v>
      </c>
      <c r="MIU161" s="593" t="s">
        <v>66</v>
      </c>
      <c r="MIV161" s="593">
        <v>2006</v>
      </c>
      <c r="MIW161" s="595" t="s">
        <v>44</v>
      </c>
      <c r="MIX161" s="596" t="s">
        <v>46</v>
      </c>
      <c r="MIY161" s="593">
        <v>162.5</v>
      </c>
      <c r="MIZ161" s="593"/>
      <c r="MJA161" s="593">
        <v>0</v>
      </c>
      <c r="MJB161" s="593"/>
      <c r="MJC161" s="593"/>
      <c r="MJD161" s="593"/>
      <c r="MJE161" s="594"/>
      <c r="MJF161" s="593">
        <f>IF((ISBLANK(MIY161)+ISBLANK(MJA161)+ISBLANK(MIZ161)+ISBLANK(MJB161)+ISBLANK(MJC161)+ISBLANK(MJD161)+ISBLANK(MJE161))&lt;8,IF(ISNUMBER(LARGE((MIY161,MJA161,MJB161,MJC161,MJD161),1)),LARGE((MIY161,MJA161,MJB161,MJC161,MJD161),1),0)+IF(ISNUMBER(LARGE((MIY161,MJA161,MJB161,MJC161,MJD161),2)),LARGE((MIY161,MJA161,MJB161,MJC161,MJD161),2),0)+MIZ161+MJE161,"")</f>
        <v>162.5</v>
      </c>
      <c r="MJG161" s="603" t="s">
        <v>1488</v>
      </c>
      <c r="MJH161" s="662" t="s">
        <v>1768</v>
      </c>
      <c r="MJI161" s="592"/>
      <c r="MJJ161" s="593" t="s">
        <v>401</v>
      </c>
      <c r="MJK161" s="593" t="s">
        <v>66</v>
      </c>
      <c r="MJL161" s="593">
        <v>2006</v>
      </c>
      <c r="MJM161" s="595" t="s">
        <v>44</v>
      </c>
      <c r="MJN161" s="596" t="s">
        <v>46</v>
      </c>
      <c r="MJO161" s="593">
        <v>162.5</v>
      </c>
      <c r="MJP161" s="593"/>
      <c r="MJQ161" s="593">
        <v>0</v>
      </c>
      <c r="MJR161" s="593"/>
      <c r="MJS161" s="593"/>
      <c r="MJT161" s="593"/>
      <c r="MJU161" s="594"/>
      <c r="MJV161" s="593">
        <f>IF((ISBLANK(MJO161)+ISBLANK(MJQ161)+ISBLANK(MJP161)+ISBLANK(MJR161)+ISBLANK(MJS161)+ISBLANK(MJT161)+ISBLANK(MJU161))&lt;8,IF(ISNUMBER(LARGE((MJO161,MJQ161,MJR161,MJS161,MJT161),1)),LARGE((MJO161,MJQ161,MJR161,MJS161,MJT161),1),0)+IF(ISNUMBER(LARGE((MJO161,MJQ161,MJR161,MJS161,MJT161),2)),LARGE((MJO161,MJQ161,MJR161,MJS161,MJT161),2),0)+MJP161+MJU161,"")</f>
        <v>162.5</v>
      </c>
      <c r="MJW161" s="603" t="s">
        <v>1488</v>
      </c>
      <c r="MJX161" s="662" t="s">
        <v>1768</v>
      </c>
      <c r="MJY161" s="592"/>
      <c r="MJZ161" s="593" t="s">
        <v>401</v>
      </c>
      <c r="MKA161" s="593" t="s">
        <v>66</v>
      </c>
      <c r="MKB161" s="593">
        <v>2006</v>
      </c>
      <c r="MKC161" s="595" t="s">
        <v>44</v>
      </c>
      <c r="MKD161" s="596" t="s">
        <v>46</v>
      </c>
      <c r="MKE161" s="593">
        <v>162.5</v>
      </c>
      <c r="MKF161" s="593"/>
      <c r="MKG161" s="593">
        <v>0</v>
      </c>
      <c r="MKH161" s="593"/>
      <c r="MKI161" s="593"/>
      <c r="MKJ161" s="593"/>
      <c r="MKK161" s="594"/>
      <c r="MKL161" s="593">
        <f>IF((ISBLANK(MKE161)+ISBLANK(MKG161)+ISBLANK(MKF161)+ISBLANK(MKH161)+ISBLANK(MKI161)+ISBLANK(MKJ161)+ISBLANK(MKK161))&lt;8,IF(ISNUMBER(LARGE((MKE161,MKG161,MKH161,MKI161,MKJ161),1)),LARGE((MKE161,MKG161,MKH161,MKI161,MKJ161),1),0)+IF(ISNUMBER(LARGE((MKE161,MKG161,MKH161,MKI161,MKJ161),2)),LARGE((MKE161,MKG161,MKH161,MKI161,MKJ161),2),0)+MKF161+MKK161,"")</f>
        <v>162.5</v>
      </c>
      <c r="MKM161" s="603" t="s">
        <v>1488</v>
      </c>
      <c r="MKN161" s="662" t="s">
        <v>1768</v>
      </c>
      <c r="MKO161" s="592"/>
      <c r="MKP161" s="593" t="s">
        <v>401</v>
      </c>
      <c r="MKQ161" s="593" t="s">
        <v>66</v>
      </c>
      <c r="MKR161" s="593">
        <v>2006</v>
      </c>
      <c r="MKS161" s="595" t="s">
        <v>44</v>
      </c>
      <c r="MKT161" s="596" t="s">
        <v>46</v>
      </c>
      <c r="MKU161" s="593">
        <v>162.5</v>
      </c>
      <c r="MKV161" s="593"/>
      <c r="MKW161" s="593">
        <v>0</v>
      </c>
      <c r="MKX161" s="593"/>
      <c r="MKY161" s="593"/>
      <c r="MKZ161" s="593"/>
      <c r="MLA161" s="594"/>
      <c r="MLB161" s="593">
        <f>IF((ISBLANK(MKU161)+ISBLANK(MKW161)+ISBLANK(MKV161)+ISBLANK(MKX161)+ISBLANK(MKY161)+ISBLANK(MKZ161)+ISBLANK(MLA161))&lt;8,IF(ISNUMBER(LARGE((MKU161,MKW161,MKX161,MKY161,MKZ161),1)),LARGE((MKU161,MKW161,MKX161,MKY161,MKZ161),1),0)+IF(ISNUMBER(LARGE((MKU161,MKW161,MKX161,MKY161,MKZ161),2)),LARGE((MKU161,MKW161,MKX161,MKY161,MKZ161),2),0)+MKV161+MLA161,"")</f>
        <v>162.5</v>
      </c>
      <c r="MLC161" s="603" t="s">
        <v>1488</v>
      </c>
      <c r="MLD161" s="662" t="s">
        <v>1768</v>
      </c>
      <c r="MLE161" s="592"/>
      <c r="MLF161" s="593" t="s">
        <v>401</v>
      </c>
      <c r="MLG161" s="593" t="s">
        <v>66</v>
      </c>
      <c r="MLH161" s="593">
        <v>2006</v>
      </c>
      <c r="MLI161" s="595" t="s">
        <v>44</v>
      </c>
      <c r="MLJ161" s="596" t="s">
        <v>46</v>
      </c>
      <c r="MLK161" s="593">
        <v>162.5</v>
      </c>
      <c r="MLL161" s="593"/>
      <c r="MLM161" s="593">
        <v>0</v>
      </c>
      <c r="MLN161" s="593"/>
      <c r="MLO161" s="593"/>
      <c r="MLP161" s="593"/>
      <c r="MLQ161" s="594"/>
      <c r="MLR161" s="593">
        <f>IF((ISBLANK(MLK161)+ISBLANK(MLM161)+ISBLANK(MLL161)+ISBLANK(MLN161)+ISBLANK(MLO161)+ISBLANK(MLP161)+ISBLANK(MLQ161))&lt;8,IF(ISNUMBER(LARGE((MLK161,MLM161,MLN161,MLO161,MLP161),1)),LARGE((MLK161,MLM161,MLN161,MLO161,MLP161),1),0)+IF(ISNUMBER(LARGE((MLK161,MLM161,MLN161,MLO161,MLP161),2)),LARGE((MLK161,MLM161,MLN161,MLO161,MLP161),2),0)+MLL161+MLQ161,"")</f>
        <v>162.5</v>
      </c>
      <c r="MLS161" s="603" t="s">
        <v>1488</v>
      </c>
      <c r="MLT161" s="662" t="s">
        <v>1768</v>
      </c>
      <c r="MLU161" s="592"/>
      <c r="MLV161" s="593" t="s">
        <v>401</v>
      </c>
      <c r="MLW161" s="593" t="s">
        <v>66</v>
      </c>
      <c r="MLX161" s="593">
        <v>2006</v>
      </c>
      <c r="MLY161" s="595" t="s">
        <v>44</v>
      </c>
      <c r="MLZ161" s="596" t="s">
        <v>46</v>
      </c>
      <c r="MMA161" s="593">
        <v>162.5</v>
      </c>
      <c r="MMB161" s="593"/>
      <c r="MMC161" s="593">
        <v>0</v>
      </c>
      <c r="MMD161" s="593"/>
      <c r="MME161" s="593"/>
      <c r="MMF161" s="593"/>
      <c r="MMG161" s="594"/>
      <c r="MMH161" s="593">
        <f>IF((ISBLANK(MMA161)+ISBLANK(MMC161)+ISBLANK(MMB161)+ISBLANK(MMD161)+ISBLANK(MME161)+ISBLANK(MMF161)+ISBLANK(MMG161))&lt;8,IF(ISNUMBER(LARGE((MMA161,MMC161,MMD161,MME161,MMF161),1)),LARGE((MMA161,MMC161,MMD161,MME161,MMF161),1),0)+IF(ISNUMBER(LARGE((MMA161,MMC161,MMD161,MME161,MMF161),2)),LARGE((MMA161,MMC161,MMD161,MME161,MMF161),2),0)+MMB161+MMG161,"")</f>
        <v>162.5</v>
      </c>
      <c r="MMI161" s="603" t="s">
        <v>1488</v>
      </c>
      <c r="MMJ161" s="662" t="s">
        <v>1768</v>
      </c>
      <c r="MMK161" s="592"/>
      <c r="MML161" s="593" t="s">
        <v>401</v>
      </c>
      <c r="MMM161" s="593" t="s">
        <v>66</v>
      </c>
      <c r="MMN161" s="593">
        <v>2006</v>
      </c>
      <c r="MMO161" s="595" t="s">
        <v>44</v>
      </c>
      <c r="MMP161" s="596" t="s">
        <v>46</v>
      </c>
      <c r="MMQ161" s="593">
        <v>162.5</v>
      </c>
      <c r="MMR161" s="593"/>
      <c r="MMS161" s="593">
        <v>0</v>
      </c>
      <c r="MMT161" s="593"/>
      <c r="MMU161" s="593"/>
      <c r="MMV161" s="593"/>
      <c r="MMW161" s="594"/>
      <c r="MMX161" s="593">
        <f>IF((ISBLANK(MMQ161)+ISBLANK(MMS161)+ISBLANK(MMR161)+ISBLANK(MMT161)+ISBLANK(MMU161)+ISBLANK(MMV161)+ISBLANK(MMW161))&lt;8,IF(ISNUMBER(LARGE((MMQ161,MMS161,MMT161,MMU161,MMV161),1)),LARGE((MMQ161,MMS161,MMT161,MMU161,MMV161),1),0)+IF(ISNUMBER(LARGE((MMQ161,MMS161,MMT161,MMU161,MMV161),2)),LARGE((MMQ161,MMS161,MMT161,MMU161,MMV161),2),0)+MMR161+MMW161,"")</f>
        <v>162.5</v>
      </c>
      <c r="MMY161" s="603" t="s">
        <v>1488</v>
      </c>
      <c r="MMZ161" s="662" t="s">
        <v>1768</v>
      </c>
      <c r="MNA161" s="592"/>
      <c r="MNB161" s="593" t="s">
        <v>401</v>
      </c>
      <c r="MNC161" s="593" t="s">
        <v>66</v>
      </c>
      <c r="MND161" s="593">
        <v>2006</v>
      </c>
      <c r="MNE161" s="595" t="s">
        <v>44</v>
      </c>
      <c r="MNF161" s="596" t="s">
        <v>46</v>
      </c>
      <c r="MNG161" s="593">
        <v>162.5</v>
      </c>
      <c r="MNH161" s="593"/>
      <c r="MNI161" s="593">
        <v>0</v>
      </c>
      <c r="MNJ161" s="593"/>
      <c r="MNK161" s="593"/>
      <c r="MNL161" s="593"/>
      <c r="MNM161" s="594"/>
      <c r="MNN161" s="593">
        <f>IF((ISBLANK(MNG161)+ISBLANK(MNI161)+ISBLANK(MNH161)+ISBLANK(MNJ161)+ISBLANK(MNK161)+ISBLANK(MNL161)+ISBLANK(MNM161))&lt;8,IF(ISNUMBER(LARGE((MNG161,MNI161,MNJ161,MNK161,MNL161),1)),LARGE((MNG161,MNI161,MNJ161,MNK161,MNL161),1),0)+IF(ISNUMBER(LARGE((MNG161,MNI161,MNJ161,MNK161,MNL161),2)),LARGE((MNG161,MNI161,MNJ161,MNK161,MNL161),2),0)+MNH161+MNM161,"")</f>
        <v>162.5</v>
      </c>
      <c r="MNO161" s="603" t="s">
        <v>1488</v>
      </c>
      <c r="MNP161" s="662" t="s">
        <v>1768</v>
      </c>
      <c r="MNQ161" s="592"/>
      <c r="MNR161" s="593" t="s">
        <v>401</v>
      </c>
      <c r="MNS161" s="593" t="s">
        <v>66</v>
      </c>
      <c r="MNT161" s="593">
        <v>2006</v>
      </c>
      <c r="MNU161" s="595" t="s">
        <v>44</v>
      </c>
      <c r="MNV161" s="596" t="s">
        <v>46</v>
      </c>
      <c r="MNW161" s="593">
        <v>162.5</v>
      </c>
      <c r="MNX161" s="593"/>
      <c r="MNY161" s="593">
        <v>0</v>
      </c>
      <c r="MNZ161" s="593"/>
      <c r="MOA161" s="593"/>
      <c r="MOB161" s="593"/>
      <c r="MOC161" s="594"/>
      <c r="MOD161" s="593">
        <f>IF((ISBLANK(MNW161)+ISBLANK(MNY161)+ISBLANK(MNX161)+ISBLANK(MNZ161)+ISBLANK(MOA161)+ISBLANK(MOB161)+ISBLANK(MOC161))&lt;8,IF(ISNUMBER(LARGE((MNW161,MNY161,MNZ161,MOA161,MOB161),1)),LARGE((MNW161,MNY161,MNZ161,MOA161,MOB161),1),0)+IF(ISNUMBER(LARGE((MNW161,MNY161,MNZ161,MOA161,MOB161),2)),LARGE((MNW161,MNY161,MNZ161,MOA161,MOB161),2),0)+MNX161+MOC161,"")</f>
        <v>162.5</v>
      </c>
      <c r="MOE161" s="603" t="s">
        <v>1488</v>
      </c>
      <c r="MOF161" s="662" t="s">
        <v>1768</v>
      </c>
      <c r="MOG161" s="592"/>
      <c r="MOH161" s="593" t="s">
        <v>401</v>
      </c>
      <c r="MOI161" s="593" t="s">
        <v>66</v>
      </c>
      <c r="MOJ161" s="593">
        <v>2006</v>
      </c>
      <c r="MOK161" s="595" t="s">
        <v>44</v>
      </c>
      <c r="MOL161" s="596" t="s">
        <v>46</v>
      </c>
      <c r="MOM161" s="593">
        <v>162.5</v>
      </c>
      <c r="MON161" s="593"/>
      <c r="MOO161" s="593">
        <v>0</v>
      </c>
      <c r="MOP161" s="593"/>
      <c r="MOQ161" s="593"/>
      <c r="MOR161" s="593"/>
      <c r="MOS161" s="594"/>
      <c r="MOT161" s="593">
        <f>IF((ISBLANK(MOM161)+ISBLANK(MOO161)+ISBLANK(MON161)+ISBLANK(MOP161)+ISBLANK(MOQ161)+ISBLANK(MOR161)+ISBLANK(MOS161))&lt;8,IF(ISNUMBER(LARGE((MOM161,MOO161,MOP161,MOQ161,MOR161),1)),LARGE((MOM161,MOO161,MOP161,MOQ161,MOR161),1),0)+IF(ISNUMBER(LARGE((MOM161,MOO161,MOP161,MOQ161,MOR161),2)),LARGE((MOM161,MOO161,MOP161,MOQ161,MOR161),2),0)+MON161+MOS161,"")</f>
        <v>162.5</v>
      </c>
      <c r="MOU161" s="603" t="s">
        <v>1488</v>
      </c>
      <c r="MOV161" s="662" t="s">
        <v>1768</v>
      </c>
      <c r="MOW161" s="592"/>
      <c r="MOX161" s="593" t="s">
        <v>401</v>
      </c>
      <c r="MOY161" s="593" t="s">
        <v>66</v>
      </c>
      <c r="MOZ161" s="593">
        <v>2006</v>
      </c>
      <c r="MPA161" s="595" t="s">
        <v>44</v>
      </c>
      <c r="MPB161" s="596" t="s">
        <v>46</v>
      </c>
      <c r="MPC161" s="593">
        <v>162.5</v>
      </c>
      <c r="MPD161" s="593"/>
      <c r="MPE161" s="593">
        <v>0</v>
      </c>
      <c r="MPF161" s="593"/>
      <c r="MPG161" s="593"/>
      <c r="MPH161" s="593"/>
      <c r="MPI161" s="594"/>
      <c r="MPJ161" s="593">
        <f>IF((ISBLANK(MPC161)+ISBLANK(MPE161)+ISBLANK(MPD161)+ISBLANK(MPF161)+ISBLANK(MPG161)+ISBLANK(MPH161)+ISBLANK(MPI161))&lt;8,IF(ISNUMBER(LARGE((MPC161,MPE161,MPF161,MPG161,MPH161),1)),LARGE((MPC161,MPE161,MPF161,MPG161,MPH161),1),0)+IF(ISNUMBER(LARGE((MPC161,MPE161,MPF161,MPG161,MPH161),2)),LARGE((MPC161,MPE161,MPF161,MPG161,MPH161),2),0)+MPD161+MPI161,"")</f>
        <v>162.5</v>
      </c>
      <c r="MPK161" s="603" t="s">
        <v>1488</v>
      </c>
      <c r="MPL161" s="662" t="s">
        <v>1768</v>
      </c>
      <c r="MPM161" s="592"/>
      <c r="MPN161" s="593" t="s">
        <v>401</v>
      </c>
      <c r="MPO161" s="593" t="s">
        <v>66</v>
      </c>
      <c r="MPP161" s="593">
        <v>2006</v>
      </c>
      <c r="MPQ161" s="595" t="s">
        <v>44</v>
      </c>
      <c r="MPR161" s="596" t="s">
        <v>46</v>
      </c>
      <c r="MPS161" s="593">
        <v>162.5</v>
      </c>
      <c r="MPT161" s="593"/>
      <c r="MPU161" s="593">
        <v>0</v>
      </c>
      <c r="MPV161" s="593"/>
      <c r="MPW161" s="593"/>
      <c r="MPX161" s="593"/>
      <c r="MPY161" s="594"/>
      <c r="MPZ161" s="593">
        <f>IF((ISBLANK(MPS161)+ISBLANK(MPU161)+ISBLANK(MPT161)+ISBLANK(MPV161)+ISBLANK(MPW161)+ISBLANK(MPX161)+ISBLANK(MPY161))&lt;8,IF(ISNUMBER(LARGE((MPS161,MPU161,MPV161,MPW161,MPX161),1)),LARGE((MPS161,MPU161,MPV161,MPW161,MPX161),1),0)+IF(ISNUMBER(LARGE((MPS161,MPU161,MPV161,MPW161,MPX161),2)),LARGE((MPS161,MPU161,MPV161,MPW161,MPX161),2),0)+MPT161+MPY161,"")</f>
        <v>162.5</v>
      </c>
      <c r="MQA161" s="603" t="s">
        <v>1488</v>
      </c>
      <c r="MQB161" s="662" t="s">
        <v>1768</v>
      </c>
      <c r="MQC161" s="592"/>
      <c r="MQD161" s="593" t="s">
        <v>401</v>
      </c>
      <c r="MQE161" s="593" t="s">
        <v>66</v>
      </c>
      <c r="MQF161" s="593">
        <v>2006</v>
      </c>
      <c r="MQG161" s="595" t="s">
        <v>44</v>
      </c>
      <c r="MQH161" s="596" t="s">
        <v>46</v>
      </c>
      <c r="MQI161" s="593">
        <v>162.5</v>
      </c>
      <c r="MQJ161" s="593"/>
      <c r="MQK161" s="593">
        <v>0</v>
      </c>
      <c r="MQL161" s="593"/>
      <c r="MQM161" s="593"/>
      <c r="MQN161" s="593"/>
      <c r="MQO161" s="594"/>
      <c r="MQP161" s="593">
        <f>IF((ISBLANK(MQI161)+ISBLANK(MQK161)+ISBLANK(MQJ161)+ISBLANK(MQL161)+ISBLANK(MQM161)+ISBLANK(MQN161)+ISBLANK(MQO161))&lt;8,IF(ISNUMBER(LARGE((MQI161,MQK161,MQL161,MQM161,MQN161),1)),LARGE((MQI161,MQK161,MQL161,MQM161,MQN161),1),0)+IF(ISNUMBER(LARGE((MQI161,MQK161,MQL161,MQM161,MQN161),2)),LARGE((MQI161,MQK161,MQL161,MQM161,MQN161),2),0)+MQJ161+MQO161,"")</f>
        <v>162.5</v>
      </c>
      <c r="MQQ161" s="603" t="s">
        <v>1488</v>
      </c>
      <c r="MQR161" s="662" t="s">
        <v>1768</v>
      </c>
      <c r="MQS161" s="592"/>
      <c r="MQT161" s="593" t="s">
        <v>401</v>
      </c>
      <c r="MQU161" s="593" t="s">
        <v>66</v>
      </c>
      <c r="MQV161" s="593">
        <v>2006</v>
      </c>
      <c r="MQW161" s="595" t="s">
        <v>44</v>
      </c>
      <c r="MQX161" s="596" t="s">
        <v>46</v>
      </c>
      <c r="MQY161" s="593">
        <v>162.5</v>
      </c>
      <c r="MQZ161" s="593"/>
      <c r="MRA161" s="593">
        <v>0</v>
      </c>
      <c r="MRB161" s="593"/>
      <c r="MRC161" s="593"/>
      <c r="MRD161" s="593"/>
      <c r="MRE161" s="594"/>
      <c r="MRF161" s="593">
        <f>IF((ISBLANK(MQY161)+ISBLANK(MRA161)+ISBLANK(MQZ161)+ISBLANK(MRB161)+ISBLANK(MRC161)+ISBLANK(MRD161)+ISBLANK(MRE161))&lt;8,IF(ISNUMBER(LARGE((MQY161,MRA161,MRB161,MRC161,MRD161),1)),LARGE((MQY161,MRA161,MRB161,MRC161,MRD161),1),0)+IF(ISNUMBER(LARGE((MQY161,MRA161,MRB161,MRC161,MRD161),2)),LARGE((MQY161,MRA161,MRB161,MRC161,MRD161),2),0)+MQZ161+MRE161,"")</f>
        <v>162.5</v>
      </c>
      <c r="MRG161" s="603" t="s">
        <v>1488</v>
      </c>
      <c r="MRH161" s="662" t="s">
        <v>1768</v>
      </c>
      <c r="MRI161" s="592"/>
      <c r="MRJ161" s="593" t="s">
        <v>401</v>
      </c>
      <c r="MRK161" s="593" t="s">
        <v>66</v>
      </c>
      <c r="MRL161" s="593">
        <v>2006</v>
      </c>
      <c r="MRM161" s="595" t="s">
        <v>44</v>
      </c>
      <c r="MRN161" s="596" t="s">
        <v>46</v>
      </c>
      <c r="MRO161" s="593">
        <v>162.5</v>
      </c>
      <c r="MRP161" s="593"/>
      <c r="MRQ161" s="593">
        <v>0</v>
      </c>
      <c r="MRR161" s="593"/>
      <c r="MRS161" s="593"/>
      <c r="MRT161" s="593"/>
      <c r="MRU161" s="594"/>
      <c r="MRV161" s="593">
        <f>IF((ISBLANK(MRO161)+ISBLANK(MRQ161)+ISBLANK(MRP161)+ISBLANK(MRR161)+ISBLANK(MRS161)+ISBLANK(MRT161)+ISBLANK(MRU161))&lt;8,IF(ISNUMBER(LARGE((MRO161,MRQ161,MRR161,MRS161,MRT161),1)),LARGE((MRO161,MRQ161,MRR161,MRS161,MRT161),1),0)+IF(ISNUMBER(LARGE((MRO161,MRQ161,MRR161,MRS161,MRT161),2)),LARGE((MRO161,MRQ161,MRR161,MRS161,MRT161),2),0)+MRP161+MRU161,"")</f>
        <v>162.5</v>
      </c>
      <c r="MRW161" s="603" t="s">
        <v>1488</v>
      </c>
      <c r="MRX161" s="662" t="s">
        <v>1768</v>
      </c>
      <c r="MRY161" s="592"/>
      <c r="MRZ161" s="593" t="s">
        <v>401</v>
      </c>
      <c r="MSA161" s="593" t="s">
        <v>66</v>
      </c>
      <c r="MSB161" s="593">
        <v>2006</v>
      </c>
      <c r="MSC161" s="595" t="s">
        <v>44</v>
      </c>
      <c r="MSD161" s="596" t="s">
        <v>46</v>
      </c>
      <c r="MSE161" s="593">
        <v>162.5</v>
      </c>
      <c r="MSF161" s="593"/>
      <c r="MSG161" s="593">
        <v>0</v>
      </c>
      <c r="MSH161" s="593"/>
      <c r="MSI161" s="593"/>
      <c r="MSJ161" s="593"/>
      <c r="MSK161" s="594"/>
      <c r="MSL161" s="593">
        <f>IF((ISBLANK(MSE161)+ISBLANK(MSG161)+ISBLANK(MSF161)+ISBLANK(MSH161)+ISBLANK(MSI161)+ISBLANK(MSJ161)+ISBLANK(MSK161))&lt;8,IF(ISNUMBER(LARGE((MSE161,MSG161,MSH161,MSI161,MSJ161),1)),LARGE((MSE161,MSG161,MSH161,MSI161,MSJ161),1),0)+IF(ISNUMBER(LARGE((MSE161,MSG161,MSH161,MSI161,MSJ161),2)),LARGE((MSE161,MSG161,MSH161,MSI161,MSJ161),2),0)+MSF161+MSK161,"")</f>
        <v>162.5</v>
      </c>
      <c r="MSM161" s="603" t="s">
        <v>1488</v>
      </c>
      <c r="MSN161" s="662" t="s">
        <v>1768</v>
      </c>
      <c r="MSO161" s="592"/>
      <c r="MSP161" s="593" t="s">
        <v>401</v>
      </c>
      <c r="MSQ161" s="593" t="s">
        <v>66</v>
      </c>
      <c r="MSR161" s="593">
        <v>2006</v>
      </c>
      <c r="MSS161" s="595" t="s">
        <v>44</v>
      </c>
      <c r="MST161" s="596" t="s">
        <v>46</v>
      </c>
      <c r="MSU161" s="593">
        <v>162.5</v>
      </c>
      <c r="MSV161" s="593"/>
      <c r="MSW161" s="593">
        <v>0</v>
      </c>
      <c r="MSX161" s="593"/>
      <c r="MSY161" s="593"/>
      <c r="MSZ161" s="593"/>
      <c r="MTA161" s="594"/>
      <c r="MTB161" s="593">
        <f>IF((ISBLANK(MSU161)+ISBLANK(MSW161)+ISBLANK(MSV161)+ISBLANK(MSX161)+ISBLANK(MSY161)+ISBLANK(MSZ161)+ISBLANK(MTA161))&lt;8,IF(ISNUMBER(LARGE((MSU161,MSW161,MSX161,MSY161,MSZ161),1)),LARGE((MSU161,MSW161,MSX161,MSY161,MSZ161),1),0)+IF(ISNUMBER(LARGE((MSU161,MSW161,MSX161,MSY161,MSZ161),2)),LARGE((MSU161,MSW161,MSX161,MSY161,MSZ161),2),0)+MSV161+MTA161,"")</f>
        <v>162.5</v>
      </c>
      <c r="MTC161" s="603" t="s">
        <v>1488</v>
      </c>
      <c r="MTD161" s="662" t="s">
        <v>1768</v>
      </c>
      <c r="MTE161" s="592"/>
      <c r="MTF161" s="593" t="s">
        <v>401</v>
      </c>
      <c r="MTG161" s="593" t="s">
        <v>66</v>
      </c>
      <c r="MTH161" s="593">
        <v>2006</v>
      </c>
      <c r="MTI161" s="595" t="s">
        <v>44</v>
      </c>
      <c r="MTJ161" s="596" t="s">
        <v>46</v>
      </c>
      <c r="MTK161" s="593">
        <v>162.5</v>
      </c>
      <c r="MTL161" s="593"/>
      <c r="MTM161" s="593">
        <v>0</v>
      </c>
      <c r="MTN161" s="593"/>
      <c r="MTO161" s="593"/>
      <c r="MTP161" s="593"/>
      <c r="MTQ161" s="594"/>
      <c r="MTR161" s="593">
        <f>IF((ISBLANK(MTK161)+ISBLANK(MTM161)+ISBLANK(MTL161)+ISBLANK(MTN161)+ISBLANK(MTO161)+ISBLANK(MTP161)+ISBLANK(MTQ161))&lt;8,IF(ISNUMBER(LARGE((MTK161,MTM161,MTN161,MTO161,MTP161),1)),LARGE((MTK161,MTM161,MTN161,MTO161,MTP161),1),0)+IF(ISNUMBER(LARGE((MTK161,MTM161,MTN161,MTO161,MTP161),2)),LARGE((MTK161,MTM161,MTN161,MTO161,MTP161),2),0)+MTL161+MTQ161,"")</f>
        <v>162.5</v>
      </c>
      <c r="MTS161" s="603" t="s">
        <v>1488</v>
      </c>
      <c r="MTT161" s="662" t="s">
        <v>1768</v>
      </c>
      <c r="MTU161" s="592"/>
      <c r="MTV161" s="593" t="s">
        <v>401</v>
      </c>
      <c r="MTW161" s="593" t="s">
        <v>66</v>
      </c>
      <c r="MTX161" s="593">
        <v>2006</v>
      </c>
      <c r="MTY161" s="595" t="s">
        <v>44</v>
      </c>
      <c r="MTZ161" s="596" t="s">
        <v>46</v>
      </c>
      <c r="MUA161" s="593">
        <v>162.5</v>
      </c>
      <c r="MUB161" s="593"/>
      <c r="MUC161" s="593">
        <v>0</v>
      </c>
      <c r="MUD161" s="593"/>
      <c r="MUE161" s="593"/>
      <c r="MUF161" s="593"/>
      <c r="MUG161" s="594"/>
      <c r="MUH161" s="593">
        <f>IF((ISBLANK(MUA161)+ISBLANK(MUC161)+ISBLANK(MUB161)+ISBLANK(MUD161)+ISBLANK(MUE161)+ISBLANK(MUF161)+ISBLANK(MUG161))&lt;8,IF(ISNUMBER(LARGE((MUA161,MUC161,MUD161,MUE161,MUF161),1)),LARGE((MUA161,MUC161,MUD161,MUE161,MUF161),1),0)+IF(ISNUMBER(LARGE((MUA161,MUC161,MUD161,MUE161,MUF161),2)),LARGE((MUA161,MUC161,MUD161,MUE161,MUF161),2),0)+MUB161+MUG161,"")</f>
        <v>162.5</v>
      </c>
      <c r="MUI161" s="603" t="s">
        <v>1488</v>
      </c>
      <c r="MUJ161" s="662" t="s">
        <v>1768</v>
      </c>
      <c r="MUK161" s="592"/>
      <c r="MUL161" s="593" t="s">
        <v>401</v>
      </c>
      <c r="MUM161" s="593" t="s">
        <v>66</v>
      </c>
      <c r="MUN161" s="593">
        <v>2006</v>
      </c>
      <c r="MUO161" s="595" t="s">
        <v>44</v>
      </c>
      <c r="MUP161" s="596" t="s">
        <v>46</v>
      </c>
      <c r="MUQ161" s="593">
        <v>162.5</v>
      </c>
      <c r="MUR161" s="593"/>
      <c r="MUS161" s="593">
        <v>0</v>
      </c>
      <c r="MUT161" s="593"/>
      <c r="MUU161" s="593"/>
      <c r="MUV161" s="593"/>
      <c r="MUW161" s="594"/>
      <c r="MUX161" s="593">
        <f>IF((ISBLANK(MUQ161)+ISBLANK(MUS161)+ISBLANK(MUR161)+ISBLANK(MUT161)+ISBLANK(MUU161)+ISBLANK(MUV161)+ISBLANK(MUW161))&lt;8,IF(ISNUMBER(LARGE((MUQ161,MUS161,MUT161,MUU161,MUV161),1)),LARGE((MUQ161,MUS161,MUT161,MUU161,MUV161),1),0)+IF(ISNUMBER(LARGE((MUQ161,MUS161,MUT161,MUU161,MUV161),2)),LARGE((MUQ161,MUS161,MUT161,MUU161,MUV161),2),0)+MUR161+MUW161,"")</f>
        <v>162.5</v>
      </c>
      <c r="MUY161" s="603" t="s">
        <v>1488</v>
      </c>
      <c r="MUZ161" s="662" t="s">
        <v>1768</v>
      </c>
      <c r="MVA161" s="592"/>
      <c r="MVB161" s="593" t="s">
        <v>401</v>
      </c>
      <c r="MVC161" s="593" t="s">
        <v>66</v>
      </c>
      <c r="MVD161" s="593">
        <v>2006</v>
      </c>
      <c r="MVE161" s="595" t="s">
        <v>44</v>
      </c>
      <c r="MVF161" s="596" t="s">
        <v>46</v>
      </c>
      <c r="MVG161" s="593">
        <v>162.5</v>
      </c>
      <c r="MVH161" s="593"/>
      <c r="MVI161" s="593">
        <v>0</v>
      </c>
      <c r="MVJ161" s="593"/>
      <c r="MVK161" s="593"/>
      <c r="MVL161" s="593"/>
      <c r="MVM161" s="594"/>
      <c r="MVN161" s="593">
        <f>IF((ISBLANK(MVG161)+ISBLANK(MVI161)+ISBLANK(MVH161)+ISBLANK(MVJ161)+ISBLANK(MVK161)+ISBLANK(MVL161)+ISBLANK(MVM161))&lt;8,IF(ISNUMBER(LARGE((MVG161,MVI161,MVJ161,MVK161,MVL161),1)),LARGE((MVG161,MVI161,MVJ161,MVK161,MVL161),1),0)+IF(ISNUMBER(LARGE((MVG161,MVI161,MVJ161,MVK161,MVL161),2)),LARGE((MVG161,MVI161,MVJ161,MVK161,MVL161),2),0)+MVH161+MVM161,"")</f>
        <v>162.5</v>
      </c>
      <c r="MVO161" s="603" t="s">
        <v>1488</v>
      </c>
      <c r="MVP161" s="662" t="s">
        <v>1768</v>
      </c>
      <c r="MVQ161" s="592"/>
      <c r="MVR161" s="593" t="s">
        <v>401</v>
      </c>
      <c r="MVS161" s="593" t="s">
        <v>66</v>
      </c>
      <c r="MVT161" s="593">
        <v>2006</v>
      </c>
      <c r="MVU161" s="595" t="s">
        <v>44</v>
      </c>
      <c r="MVV161" s="596" t="s">
        <v>46</v>
      </c>
      <c r="MVW161" s="593">
        <v>162.5</v>
      </c>
      <c r="MVX161" s="593"/>
      <c r="MVY161" s="593">
        <v>0</v>
      </c>
      <c r="MVZ161" s="593"/>
      <c r="MWA161" s="593"/>
      <c r="MWB161" s="593"/>
      <c r="MWC161" s="594"/>
      <c r="MWD161" s="593">
        <f>IF((ISBLANK(MVW161)+ISBLANK(MVY161)+ISBLANK(MVX161)+ISBLANK(MVZ161)+ISBLANK(MWA161)+ISBLANK(MWB161)+ISBLANK(MWC161))&lt;8,IF(ISNUMBER(LARGE((MVW161,MVY161,MVZ161,MWA161,MWB161),1)),LARGE((MVW161,MVY161,MVZ161,MWA161,MWB161),1),0)+IF(ISNUMBER(LARGE((MVW161,MVY161,MVZ161,MWA161,MWB161),2)),LARGE((MVW161,MVY161,MVZ161,MWA161,MWB161),2),0)+MVX161+MWC161,"")</f>
        <v>162.5</v>
      </c>
      <c r="MWE161" s="603" t="s">
        <v>1488</v>
      </c>
      <c r="MWF161" s="662" t="s">
        <v>1768</v>
      </c>
      <c r="MWG161" s="592"/>
      <c r="MWH161" s="593" t="s">
        <v>401</v>
      </c>
      <c r="MWI161" s="593" t="s">
        <v>66</v>
      </c>
      <c r="MWJ161" s="593">
        <v>2006</v>
      </c>
      <c r="MWK161" s="595" t="s">
        <v>44</v>
      </c>
      <c r="MWL161" s="596" t="s">
        <v>46</v>
      </c>
      <c r="MWM161" s="593">
        <v>162.5</v>
      </c>
      <c r="MWN161" s="593"/>
      <c r="MWO161" s="593">
        <v>0</v>
      </c>
      <c r="MWP161" s="593"/>
      <c r="MWQ161" s="593"/>
      <c r="MWR161" s="593"/>
      <c r="MWS161" s="594"/>
      <c r="MWT161" s="593">
        <f>IF((ISBLANK(MWM161)+ISBLANK(MWO161)+ISBLANK(MWN161)+ISBLANK(MWP161)+ISBLANK(MWQ161)+ISBLANK(MWR161)+ISBLANK(MWS161))&lt;8,IF(ISNUMBER(LARGE((MWM161,MWO161,MWP161,MWQ161,MWR161),1)),LARGE((MWM161,MWO161,MWP161,MWQ161,MWR161),1),0)+IF(ISNUMBER(LARGE((MWM161,MWO161,MWP161,MWQ161,MWR161),2)),LARGE((MWM161,MWO161,MWP161,MWQ161,MWR161),2),0)+MWN161+MWS161,"")</f>
        <v>162.5</v>
      </c>
      <c r="MWU161" s="603" t="s">
        <v>1488</v>
      </c>
      <c r="MWV161" s="662" t="s">
        <v>1768</v>
      </c>
      <c r="MWW161" s="592"/>
      <c r="MWX161" s="593" t="s">
        <v>401</v>
      </c>
      <c r="MWY161" s="593" t="s">
        <v>66</v>
      </c>
      <c r="MWZ161" s="593">
        <v>2006</v>
      </c>
      <c r="MXA161" s="595" t="s">
        <v>44</v>
      </c>
      <c r="MXB161" s="596" t="s">
        <v>46</v>
      </c>
      <c r="MXC161" s="593">
        <v>162.5</v>
      </c>
      <c r="MXD161" s="593"/>
      <c r="MXE161" s="593">
        <v>0</v>
      </c>
      <c r="MXF161" s="593"/>
      <c r="MXG161" s="593"/>
      <c r="MXH161" s="593"/>
      <c r="MXI161" s="594"/>
      <c r="MXJ161" s="593">
        <f>IF((ISBLANK(MXC161)+ISBLANK(MXE161)+ISBLANK(MXD161)+ISBLANK(MXF161)+ISBLANK(MXG161)+ISBLANK(MXH161)+ISBLANK(MXI161))&lt;8,IF(ISNUMBER(LARGE((MXC161,MXE161,MXF161,MXG161,MXH161),1)),LARGE((MXC161,MXE161,MXF161,MXG161,MXH161),1),0)+IF(ISNUMBER(LARGE((MXC161,MXE161,MXF161,MXG161,MXH161),2)),LARGE((MXC161,MXE161,MXF161,MXG161,MXH161),2),0)+MXD161+MXI161,"")</f>
        <v>162.5</v>
      </c>
      <c r="MXK161" s="603" t="s">
        <v>1488</v>
      </c>
      <c r="MXL161" s="662" t="s">
        <v>1768</v>
      </c>
      <c r="MXM161" s="592"/>
      <c r="MXN161" s="593" t="s">
        <v>401</v>
      </c>
      <c r="MXO161" s="593" t="s">
        <v>66</v>
      </c>
      <c r="MXP161" s="593">
        <v>2006</v>
      </c>
      <c r="MXQ161" s="595" t="s">
        <v>44</v>
      </c>
      <c r="MXR161" s="596" t="s">
        <v>46</v>
      </c>
      <c r="MXS161" s="593">
        <v>162.5</v>
      </c>
      <c r="MXT161" s="593"/>
      <c r="MXU161" s="593">
        <v>0</v>
      </c>
      <c r="MXV161" s="593"/>
      <c r="MXW161" s="593"/>
      <c r="MXX161" s="593"/>
      <c r="MXY161" s="594"/>
      <c r="MXZ161" s="593">
        <f>IF((ISBLANK(MXS161)+ISBLANK(MXU161)+ISBLANK(MXT161)+ISBLANK(MXV161)+ISBLANK(MXW161)+ISBLANK(MXX161)+ISBLANK(MXY161))&lt;8,IF(ISNUMBER(LARGE((MXS161,MXU161,MXV161,MXW161,MXX161),1)),LARGE((MXS161,MXU161,MXV161,MXW161,MXX161),1),0)+IF(ISNUMBER(LARGE((MXS161,MXU161,MXV161,MXW161,MXX161),2)),LARGE((MXS161,MXU161,MXV161,MXW161,MXX161),2),0)+MXT161+MXY161,"")</f>
        <v>162.5</v>
      </c>
      <c r="MYA161" s="603" t="s">
        <v>1488</v>
      </c>
      <c r="MYB161" s="662" t="s">
        <v>1768</v>
      </c>
      <c r="MYC161" s="592"/>
      <c r="MYD161" s="593" t="s">
        <v>401</v>
      </c>
      <c r="MYE161" s="593" t="s">
        <v>66</v>
      </c>
      <c r="MYF161" s="593">
        <v>2006</v>
      </c>
      <c r="MYG161" s="595" t="s">
        <v>44</v>
      </c>
      <c r="MYH161" s="596" t="s">
        <v>46</v>
      </c>
      <c r="MYI161" s="593">
        <v>162.5</v>
      </c>
      <c r="MYJ161" s="593"/>
      <c r="MYK161" s="593">
        <v>0</v>
      </c>
      <c r="MYL161" s="593"/>
      <c r="MYM161" s="593"/>
      <c r="MYN161" s="593"/>
      <c r="MYO161" s="594"/>
      <c r="MYP161" s="593">
        <f>IF((ISBLANK(MYI161)+ISBLANK(MYK161)+ISBLANK(MYJ161)+ISBLANK(MYL161)+ISBLANK(MYM161)+ISBLANK(MYN161)+ISBLANK(MYO161))&lt;8,IF(ISNUMBER(LARGE((MYI161,MYK161,MYL161,MYM161,MYN161),1)),LARGE((MYI161,MYK161,MYL161,MYM161,MYN161),1),0)+IF(ISNUMBER(LARGE((MYI161,MYK161,MYL161,MYM161,MYN161),2)),LARGE((MYI161,MYK161,MYL161,MYM161,MYN161),2),0)+MYJ161+MYO161,"")</f>
        <v>162.5</v>
      </c>
      <c r="MYQ161" s="603" t="s">
        <v>1488</v>
      </c>
      <c r="MYR161" s="662" t="s">
        <v>1768</v>
      </c>
      <c r="MYS161" s="592"/>
      <c r="MYT161" s="593" t="s">
        <v>401</v>
      </c>
      <c r="MYU161" s="593" t="s">
        <v>66</v>
      </c>
      <c r="MYV161" s="593">
        <v>2006</v>
      </c>
      <c r="MYW161" s="595" t="s">
        <v>44</v>
      </c>
      <c r="MYX161" s="596" t="s">
        <v>46</v>
      </c>
      <c r="MYY161" s="593">
        <v>162.5</v>
      </c>
      <c r="MYZ161" s="593"/>
      <c r="MZA161" s="593">
        <v>0</v>
      </c>
      <c r="MZB161" s="593"/>
      <c r="MZC161" s="593"/>
      <c r="MZD161" s="593"/>
      <c r="MZE161" s="594"/>
      <c r="MZF161" s="593">
        <f>IF((ISBLANK(MYY161)+ISBLANK(MZA161)+ISBLANK(MYZ161)+ISBLANK(MZB161)+ISBLANK(MZC161)+ISBLANK(MZD161)+ISBLANK(MZE161))&lt;8,IF(ISNUMBER(LARGE((MYY161,MZA161,MZB161,MZC161,MZD161),1)),LARGE((MYY161,MZA161,MZB161,MZC161,MZD161),1),0)+IF(ISNUMBER(LARGE((MYY161,MZA161,MZB161,MZC161,MZD161),2)),LARGE((MYY161,MZA161,MZB161,MZC161,MZD161),2),0)+MYZ161+MZE161,"")</f>
        <v>162.5</v>
      </c>
      <c r="MZG161" s="603" t="s">
        <v>1488</v>
      </c>
      <c r="MZH161" s="662" t="s">
        <v>1768</v>
      </c>
      <c r="MZI161" s="592"/>
      <c r="MZJ161" s="593" t="s">
        <v>401</v>
      </c>
      <c r="MZK161" s="593" t="s">
        <v>66</v>
      </c>
      <c r="MZL161" s="593">
        <v>2006</v>
      </c>
      <c r="MZM161" s="595" t="s">
        <v>44</v>
      </c>
      <c r="MZN161" s="596" t="s">
        <v>46</v>
      </c>
      <c r="MZO161" s="593">
        <v>162.5</v>
      </c>
      <c r="MZP161" s="593"/>
      <c r="MZQ161" s="593">
        <v>0</v>
      </c>
      <c r="MZR161" s="593"/>
      <c r="MZS161" s="593"/>
      <c r="MZT161" s="593"/>
      <c r="MZU161" s="594"/>
      <c r="MZV161" s="593">
        <f>IF((ISBLANK(MZO161)+ISBLANK(MZQ161)+ISBLANK(MZP161)+ISBLANK(MZR161)+ISBLANK(MZS161)+ISBLANK(MZT161)+ISBLANK(MZU161))&lt;8,IF(ISNUMBER(LARGE((MZO161,MZQ161,MZR161,MZS161,MZT161),1)),LARGE((MZO161,MZQ161,MZR161,MZS161,MZT161),1),0)+IF(ISNUMBER(LARGE((MZO161,MZQ161,MZR161,MZS161,MZT161),2)),LARGE((MZO161,MZQ161,MZR161,MZS161,MZT161),2),0)+MZP161+MZU161,"")</f>
        <v>162.5</v>
      </c>
      <c r="MZW161" s="603" t="s">
        <v>1488</v>
      </c>
      <c r="MZX161" s="662" t="s">
        <v>1768</v>
      </c>
      <c r="MZY161" s="592"/>
      <c r="MZZ161" s="593" t="s">
        <v>401</v>
      </c>
      <c r="NAA161" s="593" t="s">
        <v>66</v>
      </c>
      <c r="NAB161" s="593">
        <v>2006</v>
      </c>
      <c r="NAC161" s="595" t="s">
        <v>44</v>
      </c>
      <c r="NAD161" s="596" t="s">
        <v>46</v>
      </c>
      <c r="NAE161" s="593">
        <v>162.5</v>
      </c>
      <c r="NAF161" s="593"/>
      <c r="NAG161" s="593">
        <v>0</v>
      </c>
      <c r="NAH161" s="593"/>
      <c r="NAI161" s="593"/>
      <c r="NAJ161" s="593"/>
      <c r="NAK161" s="594"/>
      <c r="NAL161" s="593">
        <f>IF((ISBLANK(NAE161)+ISBLANK(NAG161)+ISBLANK(NAF161)+ISBLANK(NAH161)+ISBLANK(NAI161)+ISBLANK(NAJ161)+ISBLANK(NAK161))&lt;8,IF(ISNUMBER(LARGE((NAE161,NAG161,NAH161,NAI161,NAJ161),1)),LARGE((NAE161,NAG161,NAH161,NAI161,NAJ161),1),0)+IF(ISNUMBER(LARGE((NAE161,NAG161,NAH161,NAI161,NAJ161),2)),LARGE((NAE161,NAG161,NAH161,NAI161,NAJ161),2),0)+NAF161+NAK161,"")</f>
        <v>162.5</v>
      </c>
      <c r="NAM161" s="603" t="s">
        <v>1488</v>
      </c>
      <c r="NAN161" s="662" t="s">
        <v>1768</v>
      </c>
      <c r="NAO161" s="592"/>
      <c r="NAP161" s="593" t="s">
        <v>401</v>
      </c>
      <c r="NAQ161" s="593" t="s">
        <v>66</v>
      </c>
      <c r="NAR161" s="593">
        <v>2006</v>
      </c>
      <c r="NAS161" s="595" t="s">
        <v>44</v>
      </c>
      <c r="NAT161" s="596" t="s">
        <v>46</v>
      </c>
      <c r="NAU161" s="593">
        <v>162.5</v>
      </c>
      <c r="NAV161" s="593"/>
      <c r="NAW161" s="593">
        <v>0</v>
      </c>
      <c r="NAX161" s="593"/>
      <c r="NAY161" s="593"/>
      <c r="NAZ161" s="593"/>
      <c r="NBA161" s="594"/>
      <c r="NBB161" s="593">
        <f>IF((ISBLANK(NAU161)+ISBLANK(NAW161)+ISBLANK(NAV161)+ISBLANK(NAX161)+ISBLANK(NAY161)+ISBLANK(NAZ161)+ISBLANK(NBA161))&lt;8,IF(ISNUMBER(LARGE((NAU161,NAW161,NAX161,NAY161,NAZ161),1)),LARGE((NAU161,NAW161,NAX161,NAY161,NAZ161),1),0)+IF(ISNUMBER(LARGE((NAU161,NAW161,NAX161,NAY161,NAZ161),2)),LARGE((NAU161,NAW161,NAX161,NAY161,NAZ161),2),0)+NAV161+NBA161,"")</f>
        <v>162.5</v>
      </c>
      <c r="NBC161" s="603" t="s">
        <v>1488</v>
      </c>
      <c r="NBD161" s="662" t="s">
        <v>1768</v>
      </c>
      <c r="NBE161" s="592"/>
      <c r="NBF161" s="593" t="s">
        <v>401</v>
      </c>
      <c r="NBG161" s="593" t="s">
        <v>66</v>
      </c>
      <c r="NBH161" s="593">
        <v>2006</v>
      </c>
      <c r="NBI161" s="595" t="s">
        <v>44</v>
      </c>
      <c r="NBJ161" s="596" t="s">
        <v>46</v>
      </c>
      <c r="NBK161" s="593">
        <v>162.5</v>
      </c>
      <c r="NBL161" s="593"/>
      <c r="NBM161" s="593">
        <v>0</v>
      </c>
      <c r="NBN161" s="593"/>
      <c r="NBO161" s="593"/>
      <c r="NBP161" s="593"/>
      <c r="NBQ161" s="594"/>
      <c r="NBR161" s="593">
        <f>IF((ISBLANK(NBK161)+ISBLANK(NBM161)+ISBLANK(NBL161)+ISBLANK(NBN161)+ISBLANK(NBO161)+ISBLANK(NBP161)+ISBLANK(NBQ161))&lt;8,IF(ISNUMBER(LARGE((NBK161,NBM161,NBN161,NBO161,NBP161),1)),LARGE((NBK161,NBM161,NBN161,NBO161,NBP161),1),0)+IF(ISNUMBER(LARGE((NBK161,NBM161,NBN161,NBO161,NBP161),2)),LARGE((NBK161,NBM161,NBN161,NBO161,NBP161),2),0)+NBL161+NBQ161,"")</f>
        <v>162.5</v>
      </c>
      <c r="NBS161" s="603" t="s">
        <v>1488</v>
      </c>
      <c r="NBT161" s="662" t="s">
        <v>1768</v>
      </c>
      <c r="NBU161" s="592"/>
      <c r="NBV161" s="593" t="s">
        <v>401</v>
      </c>
      <c r="NBW161" s="593" t="s">
        <v>66</v>
      </c>
      <c r="NBX161" s="593">
        <v>2006</v>
      </c>
      <c r="NBY161" s="595" t="s">
        <v>44</v>
      </c>
      <c r="NBZ161" s="596" t="s">
        <v>46</v>
      </c>
      <c r="NCA161" s="593">
        <v>162.5</v>
      </c>
      <c r="NCB161" s="593"/>
      <c r="NCC161" s="593">
        <v>0</v>
      </c>
      <c r="NCD161" s="593"/>
      <c r="NCE161" s="593"/>
      <c r="NCF161" s="593"/>
      <c r="NCG161" s="594"/>
      <c r="NCH161" s="593">
        <f>IF((ISBLANK(NCA161)+ISBLANK(NCC161)+ISBLANK(NCB161)+ISBLANK(NCD161)+ISBLANK(NCE161)+ISBLANK(NCF161)+ISBLANK(NCG161))&lt;8,IF(ISNUMBER(LARGE((NCA161,NCC161,NCD161,NCE161,NCF161),1)),LARGE((NCA161,NCC161,NCD161,NCE161,NCF161),1),0)+IF(ISNUMBER(LARGE((NCA161,NCC161,NCD161,NCE161,NCF161),2)),LARGE((NCA161,NCC161,NCD161,NCE161,NCF161),2),0)+NCB161+NCG161,"")</f>
        <v>162.5</v>
      </c>
      <c r="NCI161" s="603" t="s">
        <v>1488</v>
      </c>
      <c r="NCJ161" s="662" t="s">
        <v>1768</v>
      </c>
      <c r="NCK161" s="592"/>
      <c r="NCL161" s="593" t="s">
        <v>401</v>
      </c>
      <c r="NCM161" s="593" t="s">
        <v>66</v>
      </c>
      <c r="NCN161" s="593">
        <v>2006</v>
      </c>
      <c r="NCO161" s="595" t="s">
        <v>44</v>
      </c>
      <c r="NCP161" s="596" t="s">
        <v>46</v>
      </c>
      <c r="NCQ161" s="593">
        <v>162.5</v>
      </c>
      <c r="NCR161" s="593"/>
      <c r="NCS161" s="593">
        <v>0</v>
      </c>
      <c r="NCT161" s="593"/>
      <c r="NCU161" s="593"/>
      <c r="NCV161" s="593"/>
      <c r="NCW161" s="594"/>
      <c r="NCX161" s="593">
        <f>IF((ISBLANK(NCQ161)+ISBLANK(NCS161)+ISBLANK(NCR161)+ISBLANK(NCT161)+ISBLANK(NCU161)+ISBLANK(NCV161)+ISBLANK(NCW161))&lt;8,IF(ISNUMBER(LARGE((NCQ161,NCS161,NCT161,NCU161,NCV161),1)),LARGE((NCQ161,NCS161,NCT161,NCU161,NCV161),1),0)+IF(ISNUMBER(LARGE((NCQ161,NCS161,NCT161,NCU161,NCV161),2)),LARGE((NCQ161,NCS161,NCT161,NCU161,NCV161),2),0)+NCR161+NCW161,"")</f>
        <v>162.5</v>
      </c>
      <c r="NCY161" s="603" t="s">
        <v>1488</v>
      </c>
      <c r="NCZ161" s="662" t="s">
        <v>1768</v>
      </c>
      <c r="NDA161" s="592"/>
      <c r="NDB161" s="593" t="s">
        <v>401</v>
      </c>
      <c r="NDC161" s="593" t="s">
        <v>66</v>
      </c>
      <c r="NDD161" s="593">
        <v>2006</v>
      </c>
      <c r="NDE161" s="595" t="s">
        <v>44</v>
      </c>
      <c r="NDF161" s="596" t="s">
        <v>46</v>
      </c>
      <c r="NDG161" s="593">
        <v>162.5</v>
      </c>
      <c r="NDH161" s="593"/>
      <c r="NDI161" s="593">
        <v>0</v>
      </c>
      <c r="NDJ161" s="593"/>
      <c r="NDK161" s="593"/>
      <c r="NDL161" s="593"/>
      <c r="NDM161" s="594"/>
      <c r="NDN161" s="593">
        <f>IF((ISBLANK(NDG161)+ISBLANK(NDI161)+ISBLANK(NDH161)+ISBLANK(NDJ161)+ISBLANK(NDK161)+ISBLANK(NDL161)+ISBLANK(NDM161))&lt;8,IF(ISNUMBER(LARGE((NDG161,NDI161,NDJ161,NDK161,NDL161),1)),LARGE((NDG161,NDI161,NDJ161,NDK161,NDL161),1),0)+IF(ISNUMBER(LARGE((NDG161,NDI161,NDJ161,NDK161,NDL161),2)),LARGE((NDG161,NDI161,NDJ161,NDK161,NDL161),2),0)+NDH161+NDM161,"")</f>
        <v>162.5</v>
      </c>
      <c r="NDO161" s="603" t="s">
        <v>1488</v>
      </c>
      <c r="NDP161" s="662" t="s">
        <v>1768</v>
      </c>
      <c r="NDQ161" s="592"/>
      <c r="NDR161" s="593" t="s">
        <v>401</v>
      </c>
      <c r="NDS161" s="593" t="s">
        <v>66</v>
      </c>
      <c r="NDT161" s="593">
        <v>2006</v>
      </c>
      <c r="NDU161" s="595" t="s">
        <v>44</v>
      </c>
      <c r="NDV161" s="596" t="s">
        <v>46</v>
      </c>
      <c r="NDW161" s="593">
        <v>162.5</v>
      </c>
      <c r="NDX161" s="593"/>
      <c r="NDY161" s="593">
        <v>0</v>
      </c>
      <c r="NDZ161" s="593"/>
      <c r="NEA161" s="593"/>
      <c r="NEB161" s="593"/>
      <c r="NEC161" s="594"/>
      <c r="NED161" s="593">
        <f>IF((ISBLANK(NDW161)+ISBLANK(NDY161)+ISBLANK(NDX161)+ISBLANK(NDZ161)+ISBLANK(NEA161)+ISBLANK(NEB161)+ISBLANK(NEC161))&lt;8,IF(ISNUMBER(LARGE((NDW161,NDY161,NDZ161,NEA161,NEB161),1)),LARGE((NDW161,NDY161,NDZ161,NEA161,NEB161),1),0)+IF(ISNUMBER(LARGE((NDW161,NDY161,NDZ161,NEA161,NEB161),2)),LARGE((NDW161,NDY161,NDZ161,NEA161,NEB161),2),0)+NDX161+NEC161,"")</f>
        <v>162.5</v>
      </c>
      <c r="NEE161" s="603" t="s">
        <v>1488</v>
      </c>
      <c r="NEF161" s="662" t="s">
        <v>1768</v>
      </c>
      <c r="NEG161" s="592"/>
      <c r="NEH161" s="593" t="s">
        <v>401</v>
      </c>
      <c r="NEI161" s="593" t="s">
        <v>66</v>
      </c>
      <c r="NEJ161" s="593">
        <v>2006</v>
      </c>
      <c r="NEK161" s="595" t="s">
        <v>44</v>
      </c>
      <c r="NEL161" s="596" t="s">
        <v>46</v>
      </c>
      <c r="NEM161" s="593">
        <v>162.5</v>
      </c>
      <c r="NEN161" s="593"/>
      <c r="NEO161" s="593">
        <v>0</v>
      </c>
      <c r="NEP161" s="593"/>
      <c r="NEQ161" s="593"/>
      <c r="NER161" s="593"/>
      <c r="NES161" s="594"/>
      <c r="NET161" s="593">
        <f>IF((ISBLANK(NEM161)+ISBLANK(NEO161)+ISBLANK(NEN161)+ISBLANK(NEP161)+ISBLANK(NEQ161)+ISBLANK(NER161)+ISBLANK(NES161))&lt;8,IF(ISNUMBER(LARGE((NEM161,NEO161,NEP161,NEQ161,NER161),1)),LARGE((NEM161,NEO161,NEP161,NEQ161,NER161),1),0)+IF(ISNUMBER(LARGE((NEM161,NEO161,NEP161,NEQ161,NER161),2)),LARGE((NEM161,NEO161,NEP161,NEQ161,NER161),2),0)+NEN161+NES161,"")</f>
        <v>162.5</v>
      </c>
      <c r="NEU161" s="603" t="s">
        <v>1488</v>
      </c>
      <c r="NEV161" s="662" t="s">
        <v>1768</v>
      </c>
      <c r="NEW161" s="592"/>
      <c r="NEX161" s="593" t="s">
        <v>401</v>
      </c>
      <c r="NEY161" s="593" t="s">
        <v>66</v>
      </c>
      <c r="NEZ161" s="593">
        <v>2006</v>
      </c>
      <c r="NFA161" s="595" t="s">
        <v>44</v>
      </c>
      <c r="NFB161" s="596" t="s">
        <v>46</v>
      </c>
      <c r="NFC161" s="593">
        <v>162.5</v>
      </c>
      <c r="NFD161" s="593"/>
      <c r="NFE161" s="593">
        <v>0</v>
      </c>
      <c r="NFF161" s="593"/>
      <c r="NFG161" s="593"/>
      <c r="NFH161" s="593"/>
      <c r="NFI161" s="594"/>
      <c r="NFJ161" s="593">
        <f>IF((ISBLANK(NFC161)+ISBLANK(NFE161)+ISBLANK(NFD161)+ISBLANK(NFF161)+ISBLANK(NFG161)+ISBLANK(NFH161)+ISBLANK(NFI161))&lt;8,IF(ISNUMBER(LARGE((NFC161,NFE161,NFF161,NFG161,NFH161),1)),LARGE((NFC161,NFE161,NFF161,NFG161,NFH161),1),0)+IF(ISNUMBER(LARGE((NFC161,NFE161,NFF161,NFG161,NFH161),2)),LARGE((NFC161,NFE161,NFF161,NFG161,NFH161),2),0)+NFD161+NFI161,"")</f>
        <v>162.5</v>
      </c>
      <c r="NFK161" s="603" t="s">
        <v>1488</v>
      </c>
      <c r="NFL161" s="662" t="s">
        <v>1768</v>
      </c>
      <c r="NFM161" s="592"/>
      <c r="NFN161" s="593" t="s">
        <v>401</v>
      </c>
      <c r="NFO161" s="593" t="s">
        <v>66</v>
      </c>
      <c r="NFP161" s="593">
        <v>2006</v>
      </c>
      <c r="NFQ161" s="595" t="s">
        <v>44</v>
      </c>
      <c r="NFR161" s="596" t="s">
        <v>46</v>
      </c>
      <c r="NFS161" s="593">
        <v>162.5</v>
      </c>
      <c r="NFT161" s="593"/>
      <c r="NFU161" s="593">
        <v>0</v>
      </c>
      <c r="NFV161" s="593"/>
      <c r="NFW161" s="593"/>
      <c r="NFX161" s="593"/>
      <c r="NFY161" s="594"/>
      <c r="NFZ161" s="593">
        <f>IF((ISBLANK(NFS161)+ISBLANK(NFU161)+ISBLANK(NFT161)+ISBLANK(NFV161)+ISBLANK(NFW161)+ISBLANK(NFX161)+ISBLANK(NFY161))&lt;8,IF(ISNUMBER(LARGE((NFS161,NFU161,NFV161,NFW161,NFX161),1)),LARGE((NFS161,NFU161,NFV161,NFW161,NFX161),1),0)+IF(ISNUMBER(LARGE((NFS161,NFU161,NFV161,NFW161,NFX161),2)),LARGE((NFS161,NFU161,NFV161,NFW161,NFX161),2),0)+NFT161+NFY161,"")</f>
        <v>162.5</v>
      </c>
      <c r="NGA161" s="603" t="s">
        <v>1488</v>
      </c>
      <c r="NGB161" s="662" t="s">
        <v>1768</v>
      </c>
      <c r="NGC161" s="592"/>
      <c r="NGD161" s="593" t="s">
        <v>401</v>
      </c>
      <c r="NGE161" s="593" t="s">
        <v>66</v>
      </c>
      <c r="NGF161" s="593">
        <v>2006</v>
      </c>
      <c r="NGG161" s="595" t="s">
        <v>44</v>
      </c>
      <c r="NGH161" s="596" t="s">
        <v>46</v>
      </c>
      <c r="NGI161" s="593">
        <v>162.5</v>
      </c>
      <c r="NGJ161" s="593"/>
      <c r="NGK161" s="593">
        <v>0</v>
      </c>
      <c r="NGL161" s="593"/>
      <c r="NGM161" s="593"/>
      <c r="NGN161" s="593"/>
      <c r="NGO161" s="594"/>
      <c r="NGP161" s="593">
        <f>IF((ISBLANK(NGI161)+ISBLANK(NGK161)+ISBLANK(NGJ161)+ISBLANK(NGL161)+ISBLANK(NGM161)+ISBLANK(NGN161)+ISBLANK(NGO161))&lt;8,IF(ISNUMBER(LARGE((NGI161,NGK161,NGL161,NGM161,NGN161),1)),LARGE((NGI161,NGK161,NGL161,NGM161,NGN161),1),0)+IF(ISNUMBER(LARGE((NGI161,NGK161,NGL161,NGM161,NGN161),2)),LARGE((NGI161,NGK161,NGL161,NGM161,NGN161),2),0)+NGJ161+NGO161,"")</f>
        <v>162.5</v>
      </c>
      <c r="NGQ161" s="603" t="s">
        <v>1488</v>
      </c>
      <c r="NGR161" s="662" t="s">
        <v>1768</v>
      </c>
      <c r="NGS161" s="592"/>
      <c r="NGT161" s="593" t="s">
        <v>401</v>
      </c>
      <c r="NGU161" s="593" t="s">
        <v>66</v>
      </c>
      <c r="NGV161" s="593">
        <v>2006</v>
      </c>
      <c r="NGW161" s="595" t="s">
        <v>44</v>
      </c>
      <c r="NGX161" s="596" t="s">
        <v>46</v>
      </c>
      <c r="NGY161" s="593">
        <v>162.5</v>
      </c>
      <c r="NGZ161" s="593"/>
      <c r="NHA161" s="593">
        <v>0</v>
      </c>
      <c r="NHB161" s="593"/>
      <c r="NHC161" s="593"/>
      <c r="NHD161" s="593"/>
      <c r="NHE161" s="594"/>
      <c r="NHF161" s="593">
        <f>IF((ISBLANK(NGY161)+ISBLANK(NHA161)+ISBLANK(NGZ161)+ISBLANK(NHB161)+ISBLANK(NHC161)+ISBLANK(NHD161)+ISBLANK(NHE161))&lt;8,IF(ISNUMBER(LARGE((NGY161,NHA161,NHB161,NHC161,NHD161),1)),LARGE((NGY161,NHA161,NHB161,NHC161,NHD161),1),0)+IF(ISNUMBER(LARGE((NGY161,NHA161,NHB161,NHC161,NHD161),2)),LARGE((NGY161,NHA161,NHB161,NHC161,NHD161),2),0)+NGZ161+NHE161,"")</f>
        <v>162.5</v>
      </c>
      <c r="NHG161" s="603" t="s">
        <v>1488</v>
      </c>
      <c r="NHH161" s="662" t="s">
        <v>1768</v>
      </c>
      <c r="NHI161" s="592"/>
      <c r="NHJ161" s="593" t="s">
        <v>401</v>
      </c>
      <c r="NHK161" s="593" t="s">
        <v>66</v>
      </c>
      <c r="NHL161" s="593">
        <v>2006</v>
      </c>
      <c r="NHM161" s="595" t="s">
        <v>44</v>
      </c>
      <c r="NHN161" s="596" t="s">
        <v>46</v>
      </c>
      <c r="NHO161" s="593">
        <v>162.5</v>
      </c>
      <c r="NHP161" s="593"/>
      <c r="NHQ161" s="593">
        <v>0</v>
      </c>
      <c r="NHR161" s="593"/>
      <c r="NHS161" s="593"/>
      <c r="NHT161" s="593"/>
      <c r="NHU161" s="594"/>
      <c r="NHV161" s="593">
        <f>IF((ISBLANK(NHO161)+ISBLANK(NHQ161)+ISBLANK(NHP161)+ISBLANK(NHR161)+ISBLANK(NHS161)+ISBLANK(NHT161)+ISBLANK(NHU161))&lt;8,IF(ISNUMBER(LARGE((NHO161,NHQ161,NHR161,NHS161,NHT161),1)),LARGE((NHO161,NHQ161,NHR161,NHS161,NHT161),1),0)+IF(ISNUMBER(LARGE((NHO161,NHQ161,NHR161,NHS161,NHT161),2)),LARGE((NHO161,NHQ161,NHR161,NHS161,NHT161),2),0)+NHP161+NHU161,"")</f>
        <v>162.5</v>
      </c>
      <c r="NHW161" s="603" t="s">
        <v>1488</v>
      </c>
      <c r="NHX161" s="662" t="s">
        <v>1768</v>
      </c>
      <c r="NHY161" s="592"/>
      <c r="NHZ161" s="593" t="s">
        <v>401</v>
      </c>
      <c r="NIA161" s="593" t="s">
        <v>66</v>
      </c>
      <c r="NIB161" s="593">
        <v>2006</v>
      </c>
      <c r="NIC161" s="595" t="s">
        <v>44</v>
      </c>
      <c r="NID161" s="596" t="s">
        <v>46</v>
      </c>
      <c r="NIE161" s="593">
        <v>162.5</v>
      </c>
      <c r="NIF161" s="593"/>
      <c r="NIG161" s="593">
        <v>0</v>
      </c>
      <c r="NIH161" s="593"/>
      <c r="NII161" s="593"/>
      <c r="NIJ161" s="593"/>
      <c r="NIK161" s="594"/>
      <c r="NIL161" s="593">
        <f>IF((ISBLANK(NIE161)+ISBLANK(NIG161)+ISBLANK(NIF161)+ISBLANK(NIH161)+ISBLANK(NII161)+ISBLANK(NIJ161)+ISBLANK(NIK161))&lt;8,IF(ISNUMBER(LARGE((NIE161,NIG161,NIH161,NII161,NIJ161),1)),LARGE((NIE161,NIG161,NIH161,NII161,NIJ161),1),0)+IF(ISNUMBER(LARGE((NIE161,NIG161,NIH161,NII161,NIJ161),2)),LARGE((NIE161,NIG161,NIH161,NII161,NIJ161),2),0)+NIF161+NIK161,"")</f>
        <v>162.5</v>
      </c>
      <c r="NIM161" s="603" t="s">
        <v>1488</v>
      </c>
      <c r="NIN161" s="662" t="s">
        <v>1768</v>
      </c>
      <c r="NIO161" s="592"/>
      <c r="NIP161" s="593" t="s">
        <v>401</v>
      </c>
      <c r="NIQ161" s="593" t="s">
        <v>66</v>
      </c>
      <c r="NIR161" s="593">
        <v>2006</v>
      </c>
      <c r="NIS161" s="595" t="s">
        <v>44</v>
      </c>
      <c r="NIT161" s="596" t="s">
        <v>46</v>
      </c>
      <c r="NIU161" s="593">
        <v>162.5</v>
      </c>
      <c r="NIV161" s="593"/>
      <c r="NIW161" s="593">
        <v>0</v>
      </c>
      <c r="NIX161" s="593"/>
      <c r="NIY161" s="593"/>
      <c r="NIZ161" s="593"/>
      <c r="NJA161" s="594"/>
      <c r="NJB161" s="593">
        <f>IF((ISBLANK(NIU161)+ISBLANK(NIW161)+ISBLANK(NIV161)+ISBLANK(NIX161)+ISBLANK(NIY161)+ISBLANK(NIZ161)+ISBLANK(NJA161))&lt;8,IF(ISNUMBER(LARGE((NIU161,NIW161,NIX161,NIY161,NIZ161),1)),LARGE((NIU161,NIW161,NIX161,NIY161,NIZ161),1),0)+IF(ISNUMBER(LARGE((NIU161,NIW161,NIX161,NIY161,NIZ161),2)),LARGE((NIU161,NIW161,NIX161,NIY161,NIZ161),2),0)+NIV161+NJA161,"")</f>
        <v>162.5</v>
      </c>
      <c r="NJC161" s="603" t="s">
        <v>1488</v>
      </c>
      <c r="NJD161" s="662" t="s">
        <v>1768</v>
      </c>
      <c r="NJE161" s="592"/>
      <c r="NJF161" s="593" t="s">
        <v>401</v>
      </c>
      <c r="NJG161" s="593" t="s">
        <v>66</v>
      </c>
      <c r="NJH161" s="593">
        <v>2006</v>
      </c>
      <c r="NJI161" s="595" t="s">
        <v>44</v>
      </c>
      <c r="NJJ161" s="596" t="s">
        <v>46</v>
      </c>
      <c r="NJK161" s="593">
        <v>162.5</v>
      </c>
      <c r="NJL161" s="593"/>
      <c r="NJM161" s="593">
        <v>0</v>
      </c>
      <c r="NJN161" s="593"/>
      <c r="NJO161" s="593"/>
      <c r="NJP161" s="593"/>
      <c r="NJQ161" s="594"/>
      <c r="NJR161" s="593">
        <f>IF((ISBLANK(NJK161)+ISBLANK(NJM161)+ISBLANK(NJL161)+ISBLANK(NJN161)+ISBLANK(NJO161)+ISBLANK(NJP161)+ISBLANK(NJQ161))&lt;8,IF(ISNUMBER(LARGE((NJK161,NJM161,NJN161,NJO161,NJP161),1)),LARGE((NJK161,NJM161,NJN161,NJO161,NJP161),1),0)+IF(ISNUMBER(LARGE((NJK161,NJM161,NJN161,NJO161,NJP161),2)),LARGE((NJK161,NJM161,NJN161,NJO161,NJP161),2),0)+NJL161+NJQ161,"")</f>
        <v>162.5</v>
      </c>
      <c r="NJS161" s="603" t="s">
        <v>1488</v>
      </c>
      <c r="NJT161" s="662" t="s">
        <v>1768</v>
      </c>
      <c r="NJU161" s="592"/>
      <c r="NJV161" s="593" t="s">
        <v>401</v>
      </c>
      <c r="NJW161" s="593" t="s">
        <v>66</v>
      </c>
      <c r="NJX161" s="593">
        <v>2006</v>
      </c>
      <c r="NJY161" s="595" t="s">
        <v>44</v>
      </c>
      <c r="NJZ161" s="596" t="s">
        <v>46</v>
      </c>
      <c r="NKA161" s="593">
        <v>162.5</v>
      </c>
      <c r="NKB161" s="593"/>
      <c r="NKC161" s="593">
        <v>0</v>
      </c>
      <c r="NKD161" s="593"/>
      <c r="NKE161" s="593"/>
      <c r="NKF161" s="593"/>
      <c r="NKG161" s="594"/>
      <c r="NKH161" s="593">
        <f>IF((ISBLANK(NKA161)+ISBLANK(NKC161)+ISBLANK(NKB161)+ISBLANK(NKD161)+ISBLANK(NKE161)+ISBLANK(NKF161)+ISBLANK(NKG161))&lt;8,IF(ISNUMBER(LARGE((NKA161,NKC161,NKD161,NKE161,NKF161),1)),LARGE((NKA161,NKC161,NKD161,NKE161,NKF161),1),0)+IF(ISNUMBER(LARGE((NKA161,NKC161,NKD161,NKE161,NKF161),2)),LARGE((NKA161,NKC161,NKD161,NKE161,NKF161),2),0)+NKB161+NKG161,"")</f>
        <v>162.5</v>
      </c>
      <c r="NKI161" s="603" t="s">
        <v>1488</v>
      </c>
      <c r="NKJ161" s="662" t="s">
        <v>1768</v>
      </c>
      <c r="NKK161" s="592"/>
      <c r="NKL161" s="593" t="s">
        <v>401</v>
      </c>
      <c r="NKM161" s="593" t="s">
        <v>66</v>
      </c>
      <c r="NKN161" s="593">
        <v>2006</v>
      </c>
      <c r="NKO161" s="595" t="s">
        <v>44</v>
      </c>
      <c r="NKP161" s="596" t="s">
        <v>46</v>
      </c>
      <c r="NKQ161" s="593">
        <v>162.5</v>
      </c>
      <c r="NKR161" s="593"/>
      <c r="NKS161" s="593">
        <v>0</v>
      </c>
      <c r="NKT161" s="593"/>
      <c r="NKU161" s="593"/>
      <c r="NKV161" s="593"/>
      <c r="NKW161" s="594"/>
      <c r="NKX161" s="593">
        <f>IF((ISBLANK(NKQ161)+ISBLANK(NKS161)+ISBLANK(NKR161)+ISBLANK(NKT161)+ISBLANK(NKU161)+ISBLANK(NKV161)+ISBLANK(NKW161))&lt;8,IF(ISNUMBER(LARGE((NKQ161,NKS161,NKT161,NKU161,NKV161),1)),LARGE((NKQ161,NKS161,NKT161,NKU161,NKV161),1),0)+IF(ISNUMBER(LARGE((NKQ161,NKS161,NKT161,NKU161,NKV161),2)),LARGE((NKQ161,NKS161,NKT161,NKU161,NKV161),2),0)+NKR161+NKW161,"")</f>
        <v>162.5</v>
      </c>
      <c r="NKY161" s="603" t="s">
        <v>1488</v>
      </c>
      <c r="NKZ161" s="662" t="s">
        <v>1768</v>
      </c>
      <c r="NLA161" s="592"/>
      <c r="NLB161" s="593" t="s">
        <v>401</v>
      </c>
      <c r="NLC161" s="593" t="s">
        <v>66</v>
      </c>
      <c r="NLD161" s="593">
        <v>2006</v>
      </c>
      <c r="NLE161" s="595" t="s">
        <v>44</v>
      </c>
      <c r="NLF161" s="596" t="s">
        <v>46</v>
      </c>
      <c r="NLG161" s="593">
        <v>162.5</v>
      </c>
      <c r="NLH161" s="593"/>
      <c r="NLI161" s="593">
        <v>0</v>
      </c>
      <c r="NLJ161" s="593"/>
      <c r="NLK161" s="593"/>
      <c r="NLL161" s="593"/>
      <c r="NLM161" s="594"/>
      <c r="NLN161" s="593">
        <f>IF((ISBLANK(NLG161)+ISBLANK(NLI161)+ISBLANK(NLH161)+ISBLANK(NLJ161)+ISBLANK(NLK161)+ISBLANK(NLL161)+ISBLANK(NLM161))&lt;8,IF(ISNUMBER(LARGE((NLG161,NLI161,NLJ161,NLK161,NLL161),1)),LARGE((NLG161,NLI161,NLJ161,NLK161,NLL161),1),0)+IF(ISNUMBER(LARGE((NLG161,NLI161,NLJ161,NLK161,NLL161),2)),LARGE((NLG161,NLI161,NLJ161,NLK161,NLL161),2),0)+NLH161+NLM161,"")</f>
        <v>162.5</v>
      </c>
      <c r="NLO161" s="603" t="s">
        <v>1488</v>
      </c>
      <c r="NLP161" s="662" t="s">
        <v>1768</v>
      </c>
      <c r="NLQ161" s="592"/>
      <c r="NLR161" s="593" t="s">
        <v>401</v>
      </c>
      <c r="NLS161" s="593" t="s">
        <v>66</v>
      </c>
      <c r="NLT161" s="593">
        <v>2006</v>
      </c>
      <c r="NLU161" s="595" t="s">
        <v>44</v>
      </c>
      <c r="NLV161" s="596" t="s">
        <v>46</v>
      </c>
      <c r="NLW161" s="593">
        <v>162.5</v>
      </c>
      <c r="NLX161" s="593"/>
      <c r="NLY161" s="593">
        <v>0</v>
      </c>
      <c r="NLZ161" s="593"/>
      <c r="NMA161" s="593"/>
      <c r="NMB161" s="593"/>
      <c r="NMC161" s="594"/>
      <c r="NMD161" s="593">
        <f>IF((ISBLANK(NLW161)+ISBLANK(NLY161)+ISBLANK(NLX161)+ISBLANK(NLZ161)+ISBLANK(NMA161)+ISBLANK(NMB161)+ISBLANK(NMC161))&lt;8,IF(ISNUMBER(LARGE((NLW161,NLY161,NLZ161,NMA161,NMB161),1)),LARGE((NLW161,NLY161,NLZ161,NMA161,NMB161),1),0)+IF(ISNUMBER(LARGE((NLW161,NLY161,NLZ161,NMA161,NMB161),2)),LARGE((NLW161,NLY161,NLZ161,NMA161,NMB161),2),0)+NLX161+NMC161,"")</f>
        <v>162.5</v>
      </c>
      <c r="NME161" s="603" t="s">
        <v>1488</v>
      </c>
      <c r="NMF161" s="662" t="s">
        <v>1768</v>
      </c>
      <c r="NMG161" s="592"/>
      <c r="NMH161" s="593" t="s">
        <v>401</v>
      </c>
      <c r="NMI161" s="593" t="s">
        <v>66</v>
      </c>
      <c r="NMJ161" s="593">
        <v>2006</v>
      </c>
      <c r="NMK161" s="595" t="s">
        <v>44</v>
      </c>
      <c r="NML161" s="596" t="s">
        <v>46</v>
      </c>
      <c r="NMM161" s="593">
        <v>162.5</v>
      </c>
      <c r="NMN161" s="593"/>
      <c r="NMO161" s="593">
        <v>0</v>
      </c>
      <c r="NMP161" s="593"/>
      <c r="NMQ161" s="593"/>
      <c r="NMR161" s="593"/>
      <c r="NMS161" s="594"/>
      <c r="NMT161" s="593">
        <f>IF((ISBLANK(NMM161)+ISBLANK(NMO161)+ISBLANK(NMN161)+ISBLANK(NMP161)+ISBLANK(NMQ161)+ISBLANK(NMR161)+ISBLANK(NMS161))&lt;8,IF(ISNUMBER(LARGE((NMM161,NMO161,NMP161,NMQ161,NMR161),1)),LARGE((NMM161,NMO161,NMP161,NMQ161,NMR161),1),0)+IF(ISNUMBER(LARGE((NMM161,NMO161,NMP161,NMQ161,NMR161),2)),LARGE((NMM161,NMO161,NMP161,NMQ161,NMR161),2),0)+NMN161+NMS161,"")</f>
        <v>162.5</v>
      </c>
      <c r="NMU161" s="603" t="s">
        <v>1488</v>
      </c>
      <c r="NMV161" s="662" t="s">
        <v>1768</v>
      </c>
      <c r="NMW161" s="592"/>
      <c r="NMX161" s="593" t="s">
        <v>401</v>
      </c>
      <c r="NMY161" s="593" t="s">
        <v>66</v>
      </c>
      <c r="NMZ161" s="593">
        <v>2006</v>
      </c>
      <c r="NNA161" s="595" t="s">
        <v>44</v>
      </c>
      <c r="NNB161" s="596" t="s">
        <v>46</v>
      </c>
      <c r="NNC161" s="593">
        <v>162.5</v>
      </c>
      <c r="NND161" s="593"/>
      <c r="NNE161" s="593">
        <v>0</v>
      </c>
      <c r="NNF161" s="593"/>
      <c r="NNG161" s="593"/>
      <c r="NNH161" s="593"/>
      <c r="NNI161" s="594"/>
      <c r="NNJ161" s="593">
        <f>IF((ISBLANK(NNC161)+ISBLANK(NNE161)+ISBLANK(NND161)+ISBLANK(NNF161)+ISBLANK(NNG161)+ISBLANK(NNH161)+ISBLANK(NNI161))&lt;8,IF(ISNUMBER(LARGE((NNC161,NNE161,NNF161,NNG161,NNH161),1)),LARGE((NNC161,NNE161,NNF161,NNG161,NNH161),1),0)+IF(ISNUMBER(LARGE((NNC161,NNE161,NNF161,NNG161,NNH161),2)),LARGE((NNC161,NNE161,NNF161,NNG161,NNH161),2),0)+NND161+NNI161,"")</f>
        <v>162.5</v>
      </c>
      <c r="NNK161" s="603" t="s">
        <v>1488</v>
      </c>
      <c r="NNL161" s="662" t="s">
        <v>1768</v>
      </c>
      <c r="NNM161" s="592"/>
      <c r="NNN161" s="593" t="s">
        <v>401</v>
      </c>
      <c r="NNO161" s="593" t="s">
        <v>66</v>
      </c>
      <c r="NNP161" s="593">
        <v>2006</v>
      </c>
      <c r="NNQ161" s="595" t="s">
        <v>44</v>
      </c>
      <c r="NNR161" s="596" t="s">
        <v>46</v>
      </c>
      <c r="NNS161" s="593">
        <v>162.5</v>
      </c>
      <c r="NNT161" s="593"/>
      <c r="NNU161" s="593">
        <v>0</v>
      </c>
      <c r="NNV161" s="593"/>
      <c r="NNW161" s="593"/>
      <c r="NNX161" s="593"/>
      <c r="NNY161" s="594"/>
      <c r="NNZ161" s="593">
        <f>IF((ISBLANK(NNS161)+ISBLANK(NNU161)+ISBLANK(NNT161)+ISBLANK(NNV161)+ISBLANK(NNW161)+ISBLANK(NNX161)+ISBLANK(NNY161))&lt;8,IF(ISNUMBER(LARGE((NNS161,NNU161,NNV161,NNW161,NNX161),1)),LARGE((NNS161,NNU161,NNV161,NNW161,NNX161),1),0)+IF(ISNUMBER(LARGE((NNS161,NNU161,NNV161,NNW161,NNX161),2)),LARGE((NNS161,NNU161,NNV161,NNW161,NNX161),2),0)+NNT161+NNY161,"")</f>
        <v>162.5</v>
      </c>
      <c r="NOA161" s="603" t="s">
        <v>1488</v>
      </c>
      <c r="NOB161" s="662" t="s">
        <v>1768</v>
      </c>
      <c r="NOC161" s="592"/>
      <c r="NOD161" s="593" t="s">
        <v>401</v>
      </c>
      <c r="NOE161" s="593" t="s">
        <v>66</v>
      </c>
      <c r="NOF161" s="593">
        <v>2006</v>
      </c>
      <c r="NOG161" s="595" t="s">
        <v>44</v>
      </c>
      <c r="NOH161" s="596" t="s">
        <v>46</v>
      </c>
      <c r="NOI161" s="593">
        <v>162.5</v>
      </c>
      <c r="NOJ161" s="593"/>
      <c r="NOK161" s="593">
        <v>0</v>
      </c>
      <c r="NOL161" s="593"/>
      <c r="NOM161" s="593"/>
      <c r="NON161" s="593"/>
      <c r="NOO161" s="594"/>
      <c r="NOP161" s="593">
        <f>IF((ISBLANK(NOI161)+ISBLANK(NOK161)+ISBLANK(NOJ161)+ISBLANK(NOL161)+ISBLANK(NOM161)+ISBLANK(NON161)+ISBLANK(NOO161))&lt;8,IF(ISNUMBER(LARGE((NOI161,NOK161,NOL161,NOM161,NON161),1)),LARGE((NOI161,NOK161,NOL161,NOM161,NON161),1),0)+IF(ISNUMBER(LARGE((NOI161,NOK161,NOL161,NOM161,NON161),2)),LARGE((NOI161,NOK161,NOL161,NOM161,NON161),2),0)+NOJ161+NOO161,"")</f>
        <v>162.5</v>
      </c>
      <c r="NOQ161" s="603" t="s">
        <v>1488</v>
      </c>
      <c r="NOR161" s="662" t="s">
        <v>1768</v>
      </c>
      <c r="NOS161" s="592"/>
      <c r="NOT161" s="593" t="s">
        <v>401</v>
      </c>
      <c r="NOU161" s="593" t="s">
        <v>66</v>
      </c>
      <c r="NOV161" s="593">
        <v>2006</v>
      </c>
      <c r="NOW161" s="595" t="s">
        <v>44</v>
      </c>
      <c r="NOX161" s="596" t="s">
        <v>46</v>
      </c>
      <c r="NOY161" s="593">
        <v>162.5</v>
      </c>
      <c r="NOZ161" s="593"/>
      <c r="NPA161" s="593">
        <v>0</v>
      </c>
      <c r="NPB161" s="593"/>
      <c r="NPC161" s="593"/>
      <c r="NPD161" s="593"/>
      <c r="NPE161" s="594"/>
      <c r="NPF161" s="593">
        <f>IF((ISBLANK(NOY161)+ISBLANK(NPA161)+ISBLANK(NOZ161)+ISBLANK(NPB161)+ISBLANK(NPC161)+ISBLANK(NPD161)+ISBLANK(NPE161))&lt;8,IF(ISNUMBER(LARGE((NOY161,NPA161,NPB161,NPC161,NPD161),1)),LARGE((NOY161,NPA161,NPB161,NPC161,NPD161),1),0)+IF(ISNUMBER(LARGE((NOY161,NPA161,NPB161,NPC161,NPD161),2)),LARGE((NOY161,NPA161,NPB161,NPC161,NPD161),2),0)+NOZ161+NPE161,"")</f>
        <v>162.5</v>
      </c>
      <c r="NPG161" s="603" t="s">
        <v>1488</v>
      </c>
      <c r="NPH161" s="662" t="s">
        <v>1768</v>
      </c>
      <c r="NPI161" s="592"/>
      <c r="NPJ161" s="593" t="s">
        <v>401</v>
      </c>
      <c r="NPK161" s="593" t="s">
        <v>66</v>
      </c>
      <c r="NPL161" s="593">
        <v>2006</v>
      </c>
      <c r="NPM161" s="595" t="s">
        <v>44</v>
      </c>
      <c r="NPN161" s="596" t="s">
        <v>46</v>
      </c>
      <c r="NPO161" s="593">
        <v>162.5</v>
      </c>
      <c r="NPP161" s="593"/>
      <c r="NPQ161" s="593">
        <v>0</v>
      </c>
      <c r="NPR161" s="593"/>
      <c r="NPS161" s="593"/>
      <c r="NPT161" s="593"/>
      <c r="NPU161" s="594"/>
      <c r="NPV161" s="593">
        <f>IF((ISBLANK(NPO161)+ISBLANK(NPQ161)+ISBLANK(NPP161)+ISBLANK(NPR161)+ISBLANK(NPS161)+ISBLANK(NPT161)+ISBLANK(NPU161))&lt;8,IF(ISNUMBER(LARGE((NPO161,NPQ161,NPR161,NPS161,NPT161),1)),LARGE((NPO161,NPQ161,NPR161,NPS161,NPT161),1),0)+IF(ISNUMBER(LARGE((NPO161,NPQ161,NPR161,NPS161,NPT161),2)),LARGE((NPO161,NPQ161,NPR161,NPS161,NPT161),2),0)+NPP161+NPU161,"")</f>
        <v>162.5</v>
      </c>
      <c r="NPW161" s="603" t="s">
        <v>1488</v>
      </c>
      <c r="NPX161" s="662" t="s">
        <v>1768</v>
      </c>
      <c r="NPY161" s="592"/>
      <c r="NPZ161" s="593" t="s">
        <v>401</v>
      </c>
      <c r="NQA161" s="593" t="s">
        <v>66</v>
      </c>
      <c r="NQB161" s="593">
        <v>2006</v>
      </c>
      <c r="NQC161" s="595" t="s">
        <v>44</v>
      </c>
      <c r="NQD161" s="596" t="s">
        <v>46</v>
      </c>
      <c r="NQE161" s="593">
        <v>162.5</v>
      </c>
      <c r="NQF161" s="593"/>
      <c r="NQG161" s="593">
        <v>0</v>
      </c>
      <c r="NQH161" s="593"/>
      <c r="NQI161" s="593"/>
      <c r="NQJ161" s="593"/>
      <c r="NQK161" s="594"/>
      <c r="NQL161" s="593">
        <f>IF((ISBLANK(NQE161)+ISBLANK(NQG161)+ISBLANK(NQF161)+ISBLANK(NQH161)+ISBLANK(NQI161)+ISBLANK(NQJ161)+ISBLANK(NQK161))&lt;8,IF(ISNUMBER(LARGE((NQE161,NQG161,NQH161,NQI161,NQJ161),1)),LARGE((NQE161,NQG161,NQH161,NQI161,NQJ161),1),0)+IF(ISNUMBER(LARGE((NQE161,NQG161,NQH161,NQI161,NQJ161),2)),LARGE((NQE161,NQG161,NQH161,NQI161,NQJ161),2),0)+NQF161+NQK161,"")</f>
        <v>162.5</v>
      </c>
      <c r="NQM161" s="603" t="s">
        <v>1488</v>
      </c>
      <c r="NQN161" s="662" t="s">
        <v>1768</v>
      </c>
      <c r="NQO161" s="592"/>
      <c r="NQP161" s="593" t="s">
        <v>401</v>
      </c>
      <c r="NQQ161" s="593" t="s">
        <v>66</v>
      </c>
      <c r="NQR161" s="593">
        <v>2006</v>
      </c>
      <c r="NQS161" s="595" t="s">
        <v>44</v>
      </c>
      <c r="NQT161" s="596" t="s">
        <v>46</v>
      </c>
      <c r="NQU161" s="593">
        <v>162.5</v>
      </c>
      <c r="NQV161" s="593"/>
      <c r="NQW161" s="593">
        <v>0</v>
      </c>
      <c r="NQX161" s="593"/>
      <c r="NQY161" s="593"/>
      <c r="NQZ161" s="593"/>
      <c r="NRA161" s="594"/>
      <c r="NRB161" s="593">
        <f>IF((ISBLANK(NQU161)+ISBLANK(NQW161)+ISBLANK(NQV161)+ISBLANK(NQX161)+ISBLANK(NQY161)+ISBLANK(NQZ161)+ISBLANK(NRA161))&lt;8,IF(ISNUMBER(LARGE((NQU161,NQW161,NQX161,NQY161,NQZ161),1)),LARGE((NQU161,NQW161,NQX161,NQY161,NQZ161),1),0)+IF(ISNUMBER(LARGE((NQU161,NQW161,NQX161,NQY161,NQZ161),2)),LARGE((NQU161,NQW161,NQX161,NQY161,NQZ161),2),0)+NQV161+NRA161,"")</f>
        <v>162.5</v>
      </c>
      <c r="NRC161" s="603" t="s">
        <v>1488</v>
      </c>
      <c r="NRD161" s="662" t="s">
        <v>1768</v>
      </c>
      <c r="NRE161" s="592"/>
      <c r="NRF161" s="593" t="s">
        <v>401</v>
      </c>
      <c r="NRG161" s="593" t="s">
        <v>66</v>
      </c>
      <c r="NRH161" s="593">
        <v>2006</v>
      </c>
      <c r="NRI161" s="595" t="s">
        <v>44</v>
      </c>
      <c r="NRJ161" s="596" t="s">
        <v>46</v>
      </c>
      <c r="NRK161" s="593">
        <v>162.5</v>
      </c>
      <c r="NRL161" s="593"/>
      <c r="NRM161" s="593">
        <v>0</v>
      </c>
      <c r="NRN161" s="593"/>
      <c r="NRO161" s="593"/>
      <c r="NRP161" s="593"/>
      <c r="NRQ161" s="594"/>
      <c r="NRR161" s="593">
        <f>IF((ISBLANK(NRK161)+ISBLANK(NRM161)+ISBLANK(NRL161)+ISBLANK(NRN161)+ISBLANK(NRO161)+ISBLANK(NRP161)+ISBLANK(NRQ161))&lt;8,IF(ISNUMBER(LARGE((NRK161,NRM161,NRN161,NRO161,NRP161),1)),LARGE((NRK161,NRM161,NRN161,NRO161,NRP161),1),0)+IF(ISNUMBER(LARGE((NRK161,NRM161,NRN161,NRO161,NRP161),2)),LARGE((NRK161,NRM161,NRN161,NRO161,NRP161),2),0)+NRL161+NRQ161,"")</f>
        <v>162.5</v>
      </c>
      <c r="NRS161" s="603" t="s">
        <v>1488</v>
      </c>
      <c r="NRT161" s="662" t="s">
        <v>1768</v>
      </c>
      <c r="NRU161" s="592"/>
      <c r="NRV161" s="593" t="s">
        <v>401</v>
      </c>
      <c r="NRW161" s="593" t="s">
        <v>66</v>
      </c>
      <c r="NRX161" s="593">
        <v>2006</v>
      </c>
      <c r="NRY161" s="595" t="s">
        <v>44</v>
      </c>
      <c r="NRZ161" s="596" t="s">
        <v>46</v>
      </c>
      <c r="NSA161" s="593">
        <v>162.5</v>
      </c>
      <c r="NSB161" s="593"/>
      <c r="NSC161" s="593">
        <v>0</v>
      </c>
      <c r="NSD161" s="593"/>
      <c r="NSE161" s="593"/>
      <c r="NSF161" s="593"/>
      <c r="NSG161" s="594"/>
      <c r="NSH161" s="593">
        <f>IF((ISBLANK(NSA161)+ISBLANK(NSC161)+ISBLANK(NSB161)+ISBLANK(NSD161)+ISBLANK(NSE161)+ISBLANK(NSF161)+ISBLANK(NSG161))&lt;8,IF(ISNUMBER(LARGE((NSA161,NSC161,NSD161,NSE161,NSF161),1)),LARGE((NSA161,NSC161,NSD161,NSE161,NSF161),1),0)+IF(ISNUMBER(LARGE((NSA161,NSC161,NSD161,NSE161,NSF161),2)),LARGE((NSA161,NSC161,NSD161,NSE161,NSF161),2),0)+NSB161+NSG161,"")</f>
        <v>162.5</v>
      </c>
      <c r="NSI161" s="603" t="s">
        <v>1488</v>
      </c>
      <c r="NSJ161" s="662" t="s">
        <v>1768</v>
      </c>
      <c r="NSK161" s="592"/>
      <c r="NSL161" s="593" t="s">
        <v>401</v>
      </c>
      <c r="NSM161" s="593" t="s">
        <v>66</v>
      </c>
      <c r="NSN161" s="593">
        <v>2006</v>
      </c>
      <c r="NSO161" s="595" t="s">
        <v>44</v>
      </c>
      <c r="NSP161" s="596" t="s">
        <v>46</v>
      </c>
      <c r="NSQ161" s="593">
        <v>162.5</v>
      </c>
      <c r="NSR161" s="593"/>
      <c r="NSS161" s="593">
        <v>0</v>
      </c>
      <c r="NST161" s="593"/>
      <c r="NSU161" s="593"/>
      <c r="NSV161" s="593"/>
      <c r="NSW161" s="594"/>
      <c r="NSX161" s="593">
        <f>IF((ISBLANK(NSQ161)+ISBLANK(NSS161)+ISBLANK(NSR161)+ISBLANK(NST161)+ISBLANK(NSU161)+ISBLANK(NSV161)+ISBLANK(NSW161))&lt;8,IF(ISNUMBER(LARGE((NSQ161,NSS161,NST161,NSU161,NSV161),1)),LARGE((NSQ161,NSS161,NST161,NSU161,NSV161),1),0)+IF(ISNUMBER(LARGE((NSQ161,NSS161,NST161,NSU161,NSV161),2)),LARGE((NSQ161,NSS161,NST161,NSU161,NSV161),2),0)+NSR161+NSW161,"")</f>
        <v>162.5</v>
      </c>
      <c r="NSY161" s="603" t="s">
        <v>1488</v>
      </c>
      <c r="NSZ161" s="662" t="s">
        <v>1768</v>
      </c>
      <c r="NTA161" s="592"/>
      <c r="NTB161" s="593" t="s">
        <v>401</v>
      </c>
      <c r="NTC161" s="593" t="s">
        <v>66</v>
      </c>
      <c r="NTD161" s="593">
        <v>2006</v>
      </c>
      <c r="NTE161" s="595" t="s">
        <v>44</v>
      </c>
      <c r="NTF161" s="596" t="s">
        <v>46</v>
      </c>
      <c r="NTG161" s="593">
        <v>162.5</v>
      </c>
      <c r="NTH161" s="593"/>
      <c r="NTI161" s="593">
        <v>0</v>
      </c>
      <c r="NTJ161" s="593"/>
      <c r="NTK161" s="593"/>
      <c r="NTL161" s="593"/>
      <c r="NTM161" s="594"/>
      <c r="NTN161" s="593">
        <f>IF((ISBLANK(NTG161)+ISBLANK(NTI161)+ISBLANK(NTH161)+ISBLANK(NTJ161)+ISBLANK(NTK161)+ISBLANK(NTL161)+ISBLANK(NTM161))&lt;8,IF(ISNUMBER(LARGE((NTG161,NTI161,NTJ161,NTK161,NTL161),1)),LARGE((NTG161,NTI161,NTJ161,NTK161,NTL161),1),0)+IF(ISNUMBER(LARGE((NTG161,NTI161,NTJ161,NTK161,NTL161),2)),LARGE((NTG161,NTI161,NTJ161,NTK161,NTL161),2),0)+NTH161+NTM161,"")</f>
        <v>162.5</v>
      </c>
      <c r="NTO161" s="603" t="s">
        <v>1488</v>
      </c>
      <c r="NTP161" s="662" t="s">
        <v>1768</v>
      </c>
      <c r="NTQ161" s="592"/>
      <c r="NTR161" s="593" t="s">
        <v>401</v>
      </c>
      <c r="NTS161" s="593" t="s">
        <v>66</v>
      </c>
      <c r="NTT161" s="593">
        <v>2006</v>
      </c>
      <c r="NTU161" s="595" t="s">
        <v>44</v>
      </c>
      <c r="NTV161" s="596" t="s">
        <v>46</v>
      </c>
      <c r="NTW161" s="593">
        <v>162.5</v>
      </c>
      <c r="NTX161" s="593"/>
      <c r="NTY161" s="593">
        <v>0</v>
      </c>
      <c r="NTZ161" s="593"/>
      <c r="NUA161" s="593"/>
      <c r="NUB161" s="593"/>
      <c r="NUC161" s="594"/>
      <c r="NUD161" s="593">
        <f>IF((ISBLANK(NTW161)+ISBLANK(NTY161)+ISBLANK(NTX161)+ISBLANK(NTZ161)+ISBLANK(NUA161)+ISBLANK(NUB161)+ISBLANK(NUC161))&lt;8,IF(ISNUMBER(LARGE((NTW161,NTY161,NTZ161,NUA161,NUB161),1)),LARGE((NTW161,NTY161,NTZ161,NUA161,NUB161),1),0)+IF(ISNUMBER(LARGE((NTW161,NTY161,NTZ161,NUA161,NUB161),2)),LARGE((NTW161,NTY161,NTZ161,NUA161,NUB161),2),0)+NTX161+NUC161,"")</f>
        <v>162.5</v>
      </c>
      <c r="NUE161" s="603" t="s">
        <v>1488</v>
      </c>
      <c r="NUF161" s="662" t="s">
        <v>1768</v>
      </c>
      <c r="NUG161" s="592"/>
      <c r="NUH161" s="593" t="s">
        <v>401</v>
      </c>
      <c r="NUI161" s="593" t="s">
        <v>66</v>
      </c>
      <c r="NUJ161" s="593">
        <v>2006</v>
      </c>
      <c r="NUK161" s="595" t="s">
        <v>44</v>
      </c>
      <c r="NUL161" s="596" t="s">
        <v>46</v>
      </c>
      <c r="NUM161" s="593">
        <v>162.5</v>
      </c>
      <c r="NUN161" s="593"/>
      <c r="NUO161" s="593">
        <v>0</v>
      </c>
      <c r="NUP161" s="593"/>
      <c r="NUQ161" s="593"/>
      <c r="NUR161" s="593"/>
      <c r="NUS161" s="594"/>
      <c r="NUT161" s="593">
        <f>IF((ISBLANK(NUM161)+ISBLANK(NUO161)+ISBLANK(NUN161)+ISBLANK(NUP161)+ISBLANK(NUQ161)+ISBLANK(NUR161)+ISBLANK(NUS161))&lt;8,IF(ISNUMBER(LARGE((NUM161,NUO161,NUP161,NUQ161,NUR161),1)),LARGE((NUM161,NUO161,NUP161,NUQ161,NUR161),1),0)+IF(ISNUMBER(LARGE((NUM161,NUO161,NUP161,NUQ161,NUR161),2)),LARGE((NUM161,NUO161,NUP161,NUQ161,NUR161),2),0)+NUN161+NUS161,"")</f>
        <v>162.5</v>
      </c>
      <c r="NUU161" s="603" t="s">
        <v>1488</v>
      </c>
      <c r="NUV161" s="662" t="s">
        <v>1768</v>
      </c>
      <c r="NUW161" s="592"/>
      <c r="NUX161" s="593" t="s">
        <v>401</v>
      </c>
      <c r="NUY161" s="593" t="s">
        <v>66</v>
      </c>
      <c r="NUZ161" s="593">
        <v>2006</v>
      </c>
      <c r="NVA161" s="595" t="s">
        <v>44</v>
      </c>
      <c r="NVB161" s="596" t="s">
        <v>46</v>
      </c>
      <c r="NVC161" s="593">
        <v>162.5</v>
      </c>
      <c r="NVD161" s="593"/>
      <c r="NVE161" s="593">
        <v>0</v>
      </c>
      <c r="NVF161" s="593"/>
      <c r="NVG161" s="593"/>
      <c r="NVH161" s="593"/>
      <c r="NVI161" s="594"/>
      <c r="NVJ161" s="593">
        <f>IF((ISBLANK(NVC161)+ISBLANK(NVE161)+ISBLANK(NVD161)+ISBLANK(NVF161)+ISBLANK(NVG161)+ISBLANK(NVH161)+ISBLANK(NVI161))&lt;8,IF(ISNUMBER(LARGE((NVC161,NVE161,NVF161,NVG161,NVH161),1)),LARGE((NVC161,NVE161,NVF161,NVG161,NVH161),1),0)+IF(ISNUMBER(LARGE((NVC161,NVE161,NVF161,NVG161,NVH161),2)),LARGE((NVC161,NVE161,NVF161,NVG161,NVH161),2),0)+NVD161+NVI161,"")</f>
        <v>162.5</v>
      </c>
      <c r="NVK161" s="603" t="s">
        <v>1488</v>
      </c>
      <c r="NVL161" s="662" t="s">
        <v>1768</v>
      </c>
      <c r="NVM161" s="592"/>
      <c r="NVN161" s="593" t="s">
        <v>401</v>
      </c>
      <c r="NVO161" s="593" t="s">
        <v>66</v>
      </c>
      <c r="NVP161" s="593">
        <v>2006</v>
      </c>
      <c r="NVQ161" s="595" t="s">
        <v>44</v>
      </c>
      <c r="NVR161" s="596" t="s">
        <v>46</v>
      </c>
      <c r="NVS161" s="593">
        <v>162.5</v>
      </c>
      <c r="NVT161" s="593"/>
      <c r="NVU161" s="593">
        <v>0</v>
      </c>
      <c r="NVV161" s="593"/>
      <c r="NVW161" s="593"/>
      <c r="NVX161" s="593"/>
      <c r="NVY161" s="594"/>
      <c r="NVZ161" s="593">
        <f>IF((ISBLANK(NVS161)+ISBLANK(NVU161)+ISBLANK(NVT161)+ISBLANK(NVV161)+ISBLANK(NVW161)+ISBLANK(NVX161)+ISBLANK(NVY161))&lt;8,IF(ISNUMBER(LARGE((NVS161,NVU161,NVV161,NVW161,NVX161),1)),LARGE((NVS161,NVU161,NVV161,NVW161,NVX161),1),0)+IF(ISNUMBER(LARGE((NVS161,NVU161,NVV161,NVW161,NVX161),2)),LARGE((NVS161,NVU161,NVV161,NVW161,NVX161),2),0)+NVT161+NVY161,"")</f>
        <v>162.5</v>
      </c>
      <c r="NWA161" s="603" t="s">
        <v>1488</v>
      </c>
      <c r="NWB161" s="662" t="s">
        <v>1768</v>
      </c>
      <c r="NWC161" s="592"/>
      <c r="NWD161" s="593" t="s">
        <v>401</v>
      </c>
      <c r="NWE161" s="593" t="s">
        <v>66</v>
      </c>
      <c r="NWF161" s="593">
        <v>2006</v>
      </c>
      <c r="NWG161" s="595" t="s">
        <v>44</v>
      </c>
      <c r="NWH161" s="596" t="s">
        <v>46</v>
      </c>
      <c r="NWI161" s="593">
        <v>162.5</v>
      </c>
      <c r="NWJ161" s="593"/>
      <c r="NWK161" s="593">
        <v>0</v>
      </c>
      <c r="NWL161" s="593"/>
      <c r="NWM161" s="593"/>
      <c r="NWN161" s="593"/>
      <c r="NWO161" s="594"/>
      <c r="NWP161" s="593">
        <f>IF((ISBLANK(NWI161)+ISBLANK(NWK161)+ISBLANK(NWJ161)+ISBLANK(NWL161)+ISBLANK(NWM161)+ISBLANK(NWN161)+ISBLANK(NWO161))&lt;8,IF(ISNUMBER(LARGE((NWI161,NWK161,NWL161,NWM161,NWN161),1)),LARGE((NWI161,NWK161,NWL161,NWM161,NWN161),1),0)+IF(ISNUMBER(LARGE((NWI161,NWK161,NWL161,NWM161,NWN161),2)),LARGE((NWI161,NWK161,NWL161,NWM161,NWN161),2),0)+NWJ161+NWO161,"")</f>
        <v>162.5</v>
      </c>
      <c r="NWQ161" s="603" t="s">
        <v>1488</v>
      </c>
      <c r="NWR161" s="662" t="s">
        <v>1768</v>
      </c>
      <c r="NWS161" s="592"/>
      <c r="NWT161" s="593" t="s">
        <v>401</v>
      </c>
      <c r="NWU161" s="593" t="s">
        <v>66</v>
      </c>
      <c r="NWV161" s="593">
        <v>2006</v>
      </c>
      <c r="NWW161" s="595" t="s">
        <v>44</v>
      </c>
      <c r="NWX161" s="596" t="s">
        <v>46</v>
      </c>
      <c r="NWY161" s="593">
        <v>162.5</v>
      </c>
      <c r="NWZ161" s="593"/>
      <c r="NXA161" s="593">
        <v>0</v>
      </c>
      <c r="NXB161" s="593"/>
      <c r="NXC161" s="593"/>
      <c r="NXD161" s="593"/>
      <c r="NXE161" s="594"/>
      <c r="NXF161" s="593">
        <f>IF((ISBLANK(NWY161)+ISBLANK(NXA161)+ISBLANK(NWZ161)+ISBLANK(NXB161)+ISBLANK(NXC161)+ISBLANK(NXD161)+ISBLANK(NXE161))&lt;8,IF(ISNUMBER(LARGE((NWY161,NXA161,NXB161,NXC161,NXD161),1)),LARGE((NWY161,NXA161,NXB161,NXC161,NXD161),1),0)+IF(ISNUMBER(LARGE((NWY161,NXA161,NXB161,NXC161,NXD161),2)),LARGE((NWY161,NXA161,NXB161,NXC161,NXD161),2),0)+NWZ161+NXE161,"")</f>
        <v>162.5</v>
      </c>
      <c r="NXG161" s="603" t="s">
        <v>1488</v>
      </c>
      <c r="NXH161" s="662" t="s">
        <v>1768</v>
      </c>
      <c r="NXI161" s="592"/>
      <c r="NXJ161" s="593" t="s">
        <v>401</v>
      </c>
      <c r="NXK161" s="593" t="s">
        <v>66</v>
      </c>
      <c r="NXL161" s="593">
        <v>2006</v>
      </c>
      <c r="NXM161" s="595" t="s">
        <v>44</v>
      </c>
      <c r="NXN161" s="596" t="s">
        <v>46</v>
      </c>
      <c r="NXO161" s="593">
        <v>162.5</v>
      </c>
      <c r="NXP161" s="593"/>
      <c r="NXQ161" s="593">
        <v>0</v>
      </c>
      <c r="NXR161" s="593"/>
      <c r="NXS161" s="593"/>
      <c r="NXT161" s="593"/>
      <c r="NXU161" s="594"/>
      <c r="NXV161" s="593">
        <f>IF((ISBLANK(NXO161)+ISBLANK(NXQ161)+ISBLANK(NXP161)+ISBLANK(NXR161)+ISBLANK(NXS161)+ISBLANK(NXT161)+ISBLANK(NXU161))&lt;8,IF(ISNUMBER(LARGE((NXO161,NXQ161,NXR161,NXS161,NXT161),1)),LARGE((NXO161,NXQ161,NXR161,NXS161,NXT161),1),0)+IF(ISNUMBER(LARGE((NXO161,NXQ161,NXR161,NXS161,NXT161),2)),LARGE((NXO161,NXQ161,NXR161,NXS161,NXT161),2),0)+NXP161+NXU161,"")</f>
        <v>162.5</v>
      </c>
      <c r="NXW161" s="603" t="s">
        <v>1488</v>
      </c>
      <c r="NXX161" s="662" t="s">
        <v>1768</v>
      </c>
      <c r="NXY161" s="592"/>
      <c r="NXZ161" s="593" t="s">
        <v>401</v>
      </c>
      <c r="NYA161" s="593" t="s">
        <v>66</v>
      </c>
      <c r="NYB161" s="593">
        <v>2006</v>
      </c>
      <c r="NYC161" s="595" t="s">
        <v>44</v>
      </c>
      <c r="NYD161" s="596" t="s">
        <v>46</v>
      </c>
      <c r="NYE161" s="593">
        <v>162.5</v>
      </c>
      <c r="NYF161" s="593"/>
      <c r="NYG161" s="593">
        <v>0</v>
      </c>
      <c r="NYH161" s="593"/>
      <c r="NYI161" s="593"/>
      <c r="NYJ161" s="593"/>
      <c r="NYK161" s="594"/>
      <c r="NYL161" s="593">
        <f>IF((ISBLANK(NYE161)+ISBLANK(NYG161)+ISBLANK(NYF161)+ISBLANK(NYH161)+ISBLANK(NYI161)+ISBLANK(NYJ161)+ISBLANK(NYK161))&lt;8,IF(ISNUMBER(LARGE((NYE161,NYG161,NYH161,NYI161,NYJ161),1)),LARGE((NYE161,NYG161,NYH161,NYI161,NYJ161),1),0)+IF(ISNUMBER(LARGE((NYE161,NYG161,NYH161,NYI161,NYJ161),2)),LARGE((NYE161,NYG161,NYH161,NYI161,NYJ161),2),0)+NYF161+NYK161,"")</f>
        <v>162.5</v>
      </c>
      <c r="NYM161" s="603" t="s">
        <v>1488</v>
      </c>
      <c r="NYN161" s="662" t="s">
        <v>1768</v>
      </c>
      <c r="NYO161" s="592"/>
      <c r="NYP161" s="593" t="s">
        <v>401</v>
      </c>
      <c r="NYQ161" s="593" t="s">
        <v>66</v>
      </c>
      <c r="NYR161" s="593">
        <v>2006</v>
      </c>
      <c r="NYS161" s="595" t="s">
        <v>44</v>
      </c>
      <c r="NYT161" s="596" t="s">
        <v>46</v>
      </c>
      <c r="NYU161" s="593">
        <v>162.5</v>
      </c>
      <c r="NYV161" s="593"/>
      <c r="NYW161" s="593">
        <v>0</v>
      </c>
      <c r="NYX161" s="593"/>
      <c r="NYY161" s="593"/>
      <c r="NYZ161" s="593"/>
      <c r="NZA161" s="594"/>
      <c r="NZB161" s="593">
        <f>IF((ISBLANK(NYU161)+ISBLANK(NYW161)+ISBLANK(NYV161)+ISBLANK(NYX161)+ISBLANK(NYY161)+ISBLANK(NYZ161)+ISBLANK(NZA161))&lt;8,IF(ISNUMBER(LARGE((NYU161,NYW161,NYX161,NYY161,NYZ161),1)),LARGE((NYU161,NYW161,NYX161,NYY161,NYZ161),1),0)+IF(ISNUMBER(LARGE((NYU161,NYW161,NYX161,NYY161,NYZ161),2)),LARGE((NYU161,NYW161,NYX161,NYY161,NYZ161),2),0)+NYV161+NZA161,"")</f>
        <v>162.5</v>
      </c>
      <c r="NZC161" s="603" t="s">
        <v>1488</v>
      </c>
      <c r="NZD161" s="662" t="s">
        <v>1768</v>
      </c>
      <c r="NZE161" s="592"/>
      <c r="NZF161" s="593" t="s">
        <v>401</v>
      </c>
      <c r="NZG161" s="593" t="s">
        <v>66</v>
      </c>
      <c r="NZH161" s="593">
        <v>2006</v>
      </c>
      <c r="NZI161" s="595" t="s">
        <v>44</v>
      </c>
      <c r="NZJ161" s="596" t="s">
        <v>46</v>
      </c>
      <c r="NZK161" s="593">
        <v>162.5</v>
      </c>
      <c r="NZL161" s="593"/>
      <c r="NZM161" s="593">
        <v>0</v>
      </c>
      <c r="NZN161" s="593"/>
      <c r="NZO161" s="593"/>
      <c r="NZP161" s="593"/>
      <c r="NZQ161" s="594"/>
      <c r="NZR161" s="593">
        <f>IF((ISBLANK(NZK161)+ISBLANK(NZM161)+ISBLANK(NZL161)+ISBLANK(NZN161)+ISBLANK(NZO161)+ISBLANK(NZP161)+ISBLANK(NZQ161))&lt;8,IF(ISNUMBER(LARGE((NZK161,NZM161,NZN161,NZO161,NZP161),1)),LARGE((NZK161,NZM161,NZN161,NZO161,NZP161),1),0)+IF(ISNUMBER(LARGE((NZK161,NZM161,NZN161,NZO161,NZP161),2)),LARGE((NZK161,NZM161,NZN161,NZO161,NZP161),2),0)+NZL161+NZQ161,"")</f>
        <v>162.5</v>
      </c>
      <c r="NZS161" s="603" t="s">
        <v>1488</v>
      </c>
      <c r="NZT161" s="662" t="s">
        <v>1768</v>
      </c>
      <c r="NZU161" s="592"/>
      <c r="NZV161" s="593" t="s">
        <v>401</v>
      </c>
      <c r="NZW161" s="593" t="s">
        <v>66</v>
      </c>
      <c r="NZX161" s="593">
        <v>2006</v>
      </c>
      <c r="NZY161" s="595" t="s">
        <v>44</v>
      </c>
      <c r="NZZ161" s="596" t="s">
        <v>46</v>
      </c>
      <c r="OAA161" s="593">
        <v>162.5</v>
      </c>
      <c r="OAB161" s="593"/>
      <c r="OAC161" s="593">
        <v>0</v>
      </c>
      <c r="OAD161" s="593"/>
      <c r="OAE161" s="593"/>
      <c r="OAF161" s="593"/>
      <c r="OAG161" s="594"/>
      <c r="OAH161" s="593">
        <f>IF((ISBLANK(OAA161)+ISBLANK(OAC161)+ISBLANK(OAB161)+ISBLANK(OAD161)+ISBLANK(OAE161)+ISBLANK(OAF161)+ISBLANK(OAG161))&lt;8,IF(ISNUMBER(LARGE((OAA161,OAC161,OAD161,OAE161,OAF161),1)),LARGE((OAA161,OAC161,OAD161,OAE161,OAF161),1),0)+IF(ISNUMBER(LARGE((OAA161,OAC161,OAD161,OAE161,OAF161),2)),LARGE((OAA161,OAC161,OAD161,OAE161,OAF161),2),0)+OAB161+OAG161,"")</f>
        <v>162.5</v>
      </c>
      <c r="OAI161" s="603" t="s">
        <v>1488</v>
      </c>
      <c r="OAJ161" s="662" t="s">
        <v>1768</v>
      </c>
      <c r="OAK161" s="592"/>
      <c r="OAL161" s="593" t="s">
        <v>401</v>
      </c>
      <c r="OAM161" s="593" t="s">
        <v>66</v>
      </c>
      <c r="OAN161" s="593">
        <v>2006</v>
      </c>
      <c r="OAO161" s="595" t="s">
        <v>44</v>
      </c>
      <c r="OAP161" s="596" t="s">
        <v>46</v>
      </c>
      <c r="OAQ161" s="593">
        <v>162.5</v>
      </c>
      <c r="OAR161" s="593"/>
      <c r="OAS161" s="593">
        <v>0</v>
      </c>
      <c r="OAT161" s="593"/>
      <c r="OAU161" s="593"/>
      <c r="OAV161" s="593"/>
      <c r="OAW161" s="594"/>
      <c r="OAX161" s="593">
        <f>IF((ISBLANK(OAQ161)+ISBLANK(OAS161)+ISBLANK(OAR161)+ISBLANK(OAT161)+ISBLANK(OAU161)+ISBLANK(OAV161)+ISBLANK(OAW161))&lt;8,IF(ISNUMBER(LARGE((OAQ161,OAS161,OAT161,OAU161,OAV161),1)),LARGE((OAQ161,OAS161,OAT161,OAU161,OAV161),1),0)+IF(ISNUMBER(LARGE((OAQ161,OAS161,OAT161,OAU161,OAV161),2)),LARGE((OAQ161,OAS161,OAT161,OAU161,OAV161),2),0)+OAR161+OAW161,"")</f>
        <v>162.5</v>
      </c>
      <c r="OAY161" s="603" t="s">
        <v>1488</v>
      </c>
      <c r="OAZ161" s="662" t="s">
        <v>1768</v>
      </c>
      <c r="OBA161" s="592"/>
      <c r="OBB161" s="593" t="s">
        <v>401</v>
      </c>
      <c r="OBC161" s="593" t="s">
        <v>66</v>
      </c>
      <c r="OBD161" s="593">
        <v>2006</v>
      </c>
      <c r="OBE161" s="595" t="s">
        <v>44</v>
      </c>
      <c r="OBF161" s="596" t="s">
        <v>46</v>
      </c>
      <c r="OBG161" s="593">
        <v>162.5</v>
      </c>
      <c r="OBH161" s="593"/>
      <c r="OBI161" s="593">
        <v>0</v>
      </c>
      <c r="OBJ161" s="593"/>
      <c r="OBK161" s="593"/>
      <c r="OBL161" s="593"/>
      <c r="OBM161" s="594"/>
      <c r="OBN161" s="593">
        <f>IF((ISBLANK(OBG161)+ISBLANK(OBI161)+ISBLANK(OBH161)+ISBLANK(OBJ161)+ISBLANK(OBK161)+ISBLANK(OBL161)+ISBLANK(OBM161))&lt;8,IF(ISNUMBER(LARGE((OBG161,OBI161,OBJ161,OBK161,OBL161),1)),LARGE((OBG161,OBI161,OBJ161,OBK161,OBL161),1),0)+IF(ISNUMBER(LARGE((OBG161,OBI161,OBJ161,OBK161,OBL161),2)),LARGE((OBG161,OBI161,OBJ161,OBK161,OBL161),2),0)+OBH161+OBM161,"")</f>
        <v>162.5</v>
      </c>
      <c r="OBO161" s="603" t="s">
        <v>1488</v>
      </c>
      <c r="OBP161" s="662" t="s">
        <v>1768</v>
      </c>
      <c r="OBQ161" s="592"/>
      <c r="OBR161" s="593" t="s">
        <v>401</v>
      </c>
      <c r="OBS161" s="593" t="s">
        <v>66</v>
      </c>
      <c r="OBT161" s="593">
        <v>2006</v>
      </c>
      <c r="OBU161" s="595" t="s">
        <v>44</v>
      </c>
      <c r="OBV161" s="596" t="s">
        <v>46</v>
      </c>
      <c r="OBW161" s="593">
        <v>162.5</v>
      </c>
      <c r="OBX161" s="593"/>
      <c r="OBY161" s="593">
        <v>0</v>
      </c>
      <c r="OBZ161" s="593"/>
      <c r="OCA161" s="593"/>
      <c r="OCB161" s="593"/>
      <c r="OCC161" s="594"/>
      <c r="OCD161" s="593">
        <f>IF((ISBLANK(OBW161)+ISBLANK(OBY161)+ISBLANK(OBX161)+ISBLANK(OBZ161)+ISBLANK(OCA161)+ISBLANK(OCB161)+ISBLANK(OCC161))&lt;8,IF(ISNUMBER(LARGE((OBW161,OBY161,OBZ161,OCA161,OCB161),1)),LARGE((OBW161,OBY161,OBZ161,OCA161,OCB161),1),0)+IF(ISNUMBER(LARGE((OBW161,OBY161,OBZ161,OCA161,OCB161),2)),LARGE((OBW161,OBY161,OBZ161,OCA161,OCB161),2),0)+OBX161+OCC161,"")</f>
        <v>162.5</v>
      </c>
      <c r="OCE161" s="603" t="s">
        <v>1488</v>
      </c>
      <c r="OCF161" s="662" t="s">
        <v>1768</v>
      </c>
      <c r="OCG161" s="592"/>
      <c r="OCH161" s="593" t="s">
        <v>401</v>
      </c>
      <c r="OCI161" s="593" t="s">
        <v>66</v>
      </c>
      <c r="OCJ161" s="593">
        <v>2006</v>
      </c>
      <c r="OCK161" s="595" t="s">
        <v>44</v>
      </c>
      <c r="OCL161" s="596" t="s">
        <v>46</v>
      </c>
      <c r="OCM161" s="593">
        <v>162.5</v>
      </c>
      <c r="OCN161" s="593"/>
      <c r="OCO161" s="593">
        <v>0</v>
      </c>
      <c r="OCP161" s="593"/>
      <c r="OCQ161" s="593"/>
      <c r="OCR161" s="593"/>
      <c r="OCS161" s="594"/>
      <c r="OCT161" s="593">
        <f>IF((ISBLANK(OCM161)+ISBLANK(OCO161)+ISBLANK(OCN161)+ISBLANK(OCP161)+ISBLANK(OCQ161)+ISBLANK(OCR161)+ISBLANK(OCS161))&lt;8,IF(ISNUMBER(LARGE((OCM161,OCO161,OCP161,OCQ161,OCR161),1)),LARGE((OCM161,OCO161,OCP161,OCQ161,OCR161),1),0)+IF(ISNUMBER(LARGE((OCM161,OCO161,OCP161,OCQ161,OCR161),2)),LARGE((OCM161,OCO161,OCP161,OCQ161,OCR161),2),0)+OCN161+OCS161,"")</f>
        <v>162.5</v>
      </c>
      <c r="OCU161" s="603" t="s">
        <v>1488</v>
      </c>
      <c r="OCV161" s="662" t="s">
        <v>1768</v>
      </c>
      <c r="OCW161" s="592"/>
      <c r="OCX161" s="593" t="s">
        <v>401</v>
      </c>
      <c r="OCY161" s="593" t="s">
        <v>66</v>
      </c>
      <c r="OCZ161" s="593">
        <v>2006</v>
      </c>
      <c r="ODA161" s="595" t="s">
        <v>44</v>
      </c>
      <c r="ODB161" s="596" t="s">
        <v>46</v>
      </c>
      <c r="ODC161" s="593">
        <v>162.5</v>
      </c>
      <c r="ODD161" s="593"/>
      <c r="ODE161" s="593">
        <v>0</v>
      </c>
      <c r="ODF161" s="593"/>
      <c r="ODG161" s="593"/>
      <c r="ODH161" s="593"/>
      <c r="ODI161" s="594"/>
      <c r="ODJ161" s="593">
        <f>IF((ISBLANK(ODC161)+ISBLANK(ODE161)+ISBLANK(ODD161)+ISBLANK(ODF161)+ISBLANK(ODG161)+ISBLANK(ODH161)+ISBLANK(ODI161))&lt;8,IF(ISNUMBER(LARGE((ODC161,ODE161,ODF161,ODG161,ODH161),1)),LARGE((ODC161,ODE161,ODF161,ODG161,ODH161),1),0)+IF(ISNUMBER(LARGE((ODC161,ODE161,ODF161,ODG161,ODH161),2)),LARGE((ODC161,ODE161,ODF161,ODG161,ODH161),2),0)+ODD161+ODI161,"")</f>
        <v>162.5</v>
      </c>
      <c r="ODK161" s="603" t="s">
        <v>1488</v>
      </c>
      <c r="ODL161" s="662" t="s">
        <v>1768</v>
      </c>
      <c r="ODM161" s="592"/>
      <c r="ODN161" s="593" t="s">
        <v>401</v>
      </c>
      <c r="ODO161" s="593" t="s">
        <v>66</v>
      </c>
      <c r="ODP161" s="593">
        <v>2006</v>
      </c>
      <c r="ODQ161" s="595" t="s">
        <v>44</v>
      </c>
      <c r="ODR161" s="596" t="s">
        <v>46</v>
      </c>
      <c r="ODS161" s="593">
        <v>162.5</v>
      </c>
      <c r="ODT161" s="593"/>
      <c r="ODU161" s="593">
        <v>0</v>
      </c>
      <c r="ODV161" s="593"/>
      <c r="ODW161" s="593"/>
      <c r="ODX161" s="593"/>
      <c r="ODY161" s="594"/>
      <c r="ODZ161" s="593">
        <f>IF((ISBLANK(ODS161)+ISBLANK(ODU161)+ISBLANK(ODT161)+ISBLANK(ODV161)+ISBLANK(ODW161)+ISBLANK(ODX161)+ISBLANK(ODY161))&lt;8,IF(ISNUMBER(LARGE((ODS161,ODU161,ODV161,ODW161,ODX161),1)),LARGE((ODS161,ODU161,ODV161,ODW161,ODX161),1),0)+IF(ISNUMBER(LARGE((ODS161,ODU161,ODV161,ODW161,ODX161),2)),LARGE((ODS161,ODU161,ODV161,ODW161,ODX161),2),0)+ODT161+ODY161,"")</f>
        <v>162.5</v>
      </c>
      <c r="OEA161" s="603" t="s">
        <v>1488</v>
      </c>
      <c r="OEB161" s="662" t="s">
        <v>1768</v>
      </c>
      <c r="OEC161" s="592"/>
      <c r="OED161" s="593" t="s">
        <v>401</v>
      </c>
      <c r="OEE161" s="593" t="s">
        <v>66</v>
      </c>
      <c r="OEF161" s="593">
        <v>2006</v>
      </c>
      <c r="OEG161" s="595" t="s">
        <v>44</v>
      </c>
      <c r="OEH161" s="596" t="s">
        <v>46</v>
      </c>
      <c r="OEI161" s="593">
        <v>162.5</v>
      </c>
      <c r="OEJ161" s="593"/>
      <c r="OEK161" s="593">
        <v>0</v>
      </c>
      <c r="OEL161" s="593"/>
      <c r="OEM161" s="593"/>
      <c r="OEN161" s="593"/>
      <c r="OEO161" s="594"/>
      <c r="OEP161" s="593">
        <f>IF((ISBLANK(OEI161)+ISBLANK(OEK161)+ISBLANK(OEJ161)+ISBLANK(OEL161)+ISBLANK(OEM161)+ISBLANK(OEN161)+ISBLANK(OEO161))&lt;8,IF(ISNUMBER(LARGE((OEI161,OEK161,OEL161,OEM161,OEN161),1)),LARGE((OEI161,OEK161,OEL161,OEM161,OEN161),1),0)+IF(ISNUMBER(LARGE((OEI161,OEK161,OEL161,OEM161,OEN161),2)),LARGE((OEI161,OEK161,OEL161,OEM161,OEN161),2),0)+OEJ161+OEO161,"")</f>
        <v>162.5</v>
      </c>
      <c r="OEQ161" s="603" t="s">
        <v>1488</v>
      </c>
      <c r="OER161" s="662" t="s">
        <v>1768</v>
      </c>
      <c r="OES161" s="592"/>
      <c r="OET161" s="593" t="s">
        <v>401</v>
      </c>
      <c r="OEU161" s="593" t="s">
        <v>66</v>
      </c>
      <c r="OEV161" s="593">
        <v>2006</v>
      </c>
      <c r="OEW161" s="595" t="s">
        <v>44</v>
      </c>
      <c r="OEX161" s="596" t="s">
        <v>46</v>
      </c>
      <c r="OEY161" s="593">
        <v>162.5</v>
      </c>
      <c r="OEZ161" s="593"/>
      <c r="OFA161" s="593">
        <v>0</v>
      </c>
      <c r="OFB161" s="593"/>
      <c r="OFC161" s="593"/>
      <c r="OFD161" s="593"/>
      <c r="OFE161" s="594"/>
      <c r="OFF161" s="593">
        <f>IF((ISBLANK(OEY161)+ISBLANK(OFA161)+ISBLANK(OEZ161)+ISBLANK(OFB161)+ISBLANK(OFC161)+ISBLANK(OFD161)+ISBLANK(OFE161))&lt;8,IF(ISNUMBER(LARGE((OEY161,OFA161,OFB161,OFC161,OFD161),1)),LARGE((OEY161,OFA161,OFB161,OFC161,OFD161),1),0)+IF(ISNUMBER(LARGE((OEY161,OFA161,OFB161,OFC161,OFD161),2)),LARGE((OEY161,OFA161,OFB161,OFC161,OFD161),2),0)+OEZ161+OFE161,"")</f>
        <v>162.5</v>
      </c>
      <c r="OFG161" s="603" t="s">
        <v>1488</v>
      </c>
      <c r="OFH161" s="662" t="s">
        <v>1768</v>
      </c>
      <c r="OFI161" s="592"/>
      <c r="OFJ161" s="593" t="s">
        <v>401</v>
      </c>
      <c r="OFK161" s="593" t="s">
        <v>66</v>
      </c>
      <c r="OFL161" s="593">
        <v>2006</v>
      </c>
      <c r="OFM161" s="595" t="s">
        <v>44</v>
      </c>
      <c r="OFN161" s="596" t="s">
        <v>46</v>
      </c>
      <c r="OFO161" s="593">
        <v>162.5</v>
      </c>
      <c r="OFP161" s="593"/>
      <c r="OFQ161" s="593">
        <v>0</v>
      </c>
      <c r="OFR161" s="593"/>
      <c r="OFS161" s="593"/>
      <c r="OFT161" s="593"/>
      <c r="OFU161" s="594"/>
      <c r="OFV161" s="593">
        <f>IF((ISBLANK(OFO161)+ISBLANK(OFQ161)+ISBLANK(OFP161)+ISBLANK(OFR161)+ISBLANK(OFS161)+ISBLANK(OFT161)+ISBLANK(OFU161))&lt;8,IF(ISNUMBER(LARGE((OFO161,OFQ161,OFR161,OFS161,OFT161),1)),LARGE((OFO161,OFQ161,OFR161,OFS161,OFT161),1),0)+IF(ISNUMBER(LARGE((OFO161,OFQ161,OFR161,OFS161,OFT161),2)),LARGE((OFO161,OFQ161,OFR161,OFS161,OFT161),2),0)+OFP161+OFU161,"")</f>
        <v>162.5</v>
      </c>
      <c r="OFW161" s="603" t="s">
        <v>1488</v>
      </c>
      <c r="OFX161" s="662" t="s">
        <v>1768</v>
      </c>
      <c r="OFY161" s="592"/>
      <c r="OFZ161" s="593" t="s">
        <v>401</v>
      </c>
      <c r="OGA161" s="593" t="s">
        <v>66</v>
      </c>
      <c r="OGB161" s="593">
        <v>2006</v>
      </c>
      <c r="OGC161" s="595" t="s">
        <v>44</v>
      </c>
      <c r="OGD161" s="596" t="s">
        <v>46</v>
      </c>
      <c r="OGE161" s="593">
        <v>162.5</v>
      </c>
      <c r="OGF161" s="593"/>
      <c r="OGG161" s="593">
        <v>0</v>
      </c>
      <c r="OGH161" s="593"/>
      <c r="OGI161" s="593"/>
      <c r="OGJ161" s="593"/>
      <c r="OGK161" s="594"/>
      <c r="OGL161" s="593">
        <f>IF((ISBLANK(OGE161)+ISBLANK(OGG161)+ISBLANK(OGF161)+ISBLANK(OGH161)+ISBLANK(OGI161)+ISBLANK(OGJ161)+ISBLANK(OGK161))&lt;8,IF(ISNUMBER(LARGE((OGE161,OGG161,OGH161,OGI161,OGJ161),1)),LARGE((OGE161,OGG161,OGH161,OGI161,OGJ161),1),0)+IF(ISNUMBER(LARGE((OGE161,OGG161,OGH161,OGI161,OGJ161),2)),LARGE((OGE161,OGG161,OGH161,OGI161,OGJ161),2),0)+OGF161+OGK161,"")</f>
        <v>162.5</v>
      </c>
      <c r="OGM161" s="603" t="s">
        <v>1488</v>
      </c>
      <c r="OGN161" s="662" t="s">
        <v>1768</v>
      </c>
      <c r="OGO161" s="592"/>
      <c r="OGP161" s="593" t="s">
        <v>401</v>
      </c>
      <c r="OGQ161" s="593" t="s">
        <v>66</v>
      </c>
      <c r="OGR161" s="593">
        <v>2006</v>
      </c>
      <c r="OGS161" s="595" t="s">
        <v>44</v>
      </c>
      <c r="OGT161" s="596" t="s">
        <v>46</v>
      </c>
      <c r="OGU161" s="593">
        <v>162.5</v>
      </c>
      <c r="OGV161" s="593"/>
      <c r="OGW161" s="593">
        <v>0</v>
      </c>
      <c r="OGX161" s="593"/>
      <c r="OGY161" s="593"/>
      <c r="OGZ161" s="593"/>
      <c r="OHA161" s="594"/>
      <c r="OHB161" s="593">
        <f>IF((ISBLANK(OGU161)+ISBLANK(OGW161)+ISBLANK(OGV161)+ISBLANK(OGX161)+ISBLANK(OGY161)+ISBLANK(OGZ161)+ISBLANK(OHA161))&lt;8,IF(ISNUMBER(LARGE((OGU161,OGW161,OGX161,OGY161,OGZ161),1)),LARGE((OGU161,OGW161,OGX161,OGY161,OGZ161),1),0)+IF(ISNUMBER(LARGE((OGU161,OGW161,OGX161,OGY161,OGZ161),2)),LARGE((OGU161,OGW161,OGX161,OGY161,OGZ161),2),0)+OGV161+OHA161,"")</f>
        <v>162.5</v>
      </c>
      <c r="OHC161" s="603" t="s">
        <v>1488</v>
      </c>
      <c r="OHD161" s="662" t="s">
        <v>1768</v>
      </c>
      <c r="OHE161" s="592"/>
      <c r="OHF161" s="593" t="s">
        <v>401</v>
      </c>
      <c r="OHG161" s="593" t="s">
        <v>66</v>
      </c>
      <c r="OHH161" s="593">
        <v>2006</v>
      </c>
      <c r="OHI161" s="595" t="s">
        <v>44</v>
      </c>
      <c r="OHJ161" s="596" t="s">
        <v>46</v>
      </c>
      <c r="OHK161" s="593">
        <v>162.5</v>
      </c>
      <c r="OHL161" s="593"/>
      <c r="OHM161" s="593">
        <v>0</v>
      </c>
      <c r="OHN161" s="593"/>
      <c r="OHO161" s="593"/>
      <c r="OHP161" s="593"/>
      <c r="OHQ161" s="594"/>
      <c r="OHR161" s="593">
        <f>IF((ISBLANK(OHK161)+ISBLANK(OHM161)+ISBLANK(OHL161)+ISBLANK(OHN161)+ISBLANK(OHO161)+ISBLANK(OHP161)+ISBLANK(OHQ161))&lt;8,IF(ISNUMBER(LARGE((OHK161,OHM161,OHN161,OHO161,OHP161),1)),LARGE((OHK161,OHM161,OHN161,OHO161,OHP161),1),0)+IF(ISNUMBER(LARGE((OHK161,OHM161,OHN161,OHO161,OHP161),2)),LARGE((OHK161,OHM161,OHN161,OHO161,OHP161),2),0)+OHL161+OHQ161,"")</f>
        <v>162.5</v>
      </c>
      <c r="OHS161" s="603" t="s">
        <v>1488</v>
      </c>
      <c r="OHT161" s="662" t="s">
        <v>1768</v>
      </c>
      <c r="OHU161" s="592"/>
      <c r="OHV161" s="593" t="s">
        <v>401</v>
      </c>
      <c r="OHW161" s="593" t="s">
        <v>66</v>
      </c>
      <c r="OHX161" s="593">
        <v>2006</v>
      </c>
      <c r="OHY161" s="595" t="s">
        <v>44</v>
      </c>
      <c r="OHZ161" s="596" t="s">
        <v>46</v>
      </c>
      <c r="OIA161" s="593">
        <v>162.5</v>
      </c>
      <c r="OIB161" s="593"/>
      <c r="OIC161" s="593">
        <v>0</v>
      </c>
      <c r="OID161" s="593"/>
      <c r="OIE161" s="593"/>
      <c r="OIF161" s="593"/>
      <c r="OIG161" s="594"/>
      <c r="OIH161" s="593">
        <f>IF((ISBLANK(OIA161)+ISBLANK(OIC161)+ISBLANK(OIB161)+ISBLANK(OID161)+ISBLANK(OIE161)+ISBLANK(OIF161)+ISBLANK(OIG161))&lt;8,IF(ISNUMBER(LARGE((OIA161,OIC161,OID161,OIE161,OIF161),1)),LARGE((OIA161,OIC161,OID161,OIE161,OIF161),1),0)+IF(ISNUMBER(LARGE((OIA161,OIC161,OID161,OIE161,OIF161),2)),LARGE((OIA161,OIC161,OID161,OIE161,OIF161),2),0)+OIB161+OIG161,"")</f>
        <v>162.5</v>
      </c>
      <c r="OII161" s="603" t="s">
        <v>1488</v>
      </c>
      <c r="OIJ161" s="662" t="s">
        <v>1768</v>
      </c>
      <c r="OIK161" s="592"/>
      <c r="OIL161" s="593" t="s">
        <v>401</v>
      </c>
      <c r="OIM161" s="593" t="s">
        <v>66</v>
      </c>
      <c r="OIN161" s="593">
        <v>2006</v>
      </c>
      <c r="OIO161" s="595" t="s">
        <v>44</v>
      </c>
      <c r="OIP161" s="596" t="s">
        <v>46</v>
      </c>
      <c r="OIQ161" s="593">
        <v>162.5</v>
      </c>
      <c r="OIR161" s="593"/>
      <c r="OIS161" s="593">
        <v>0</v>
      </c>
      <c r="OIT161" s="593"/>
      <c r="OIU161" s="593"/>
      <c r="OIV161" s="593"/>
      <c r="OIW161" s="594"/>
      <c r="OIX161" s="593">
        <f>IF((ISBLANK(OIQ161)+ISBLANK(OIS161)+ISBLANK(OIR161)+ISBLANK(OIT161)+ISBLANK(OIU161)+ISBLANK(OIV161)+ISBLANK(OIW161))&lt;8,IF(ISNUMBER(LARGE((OIQ161,OIS161,OIT161,OIU161,OIV161),1)),LARGE((OIQ161,OIS161,OIT161,OIU161,OIV161),1),0)+IF(ISNUMBER(LARGE((OIQ161,OIS161,OIT161,OIU161,OIV161),2)),LARGE((OIQ161,OIS161,OIT161,OIU161,OIV161),2),0)+OIR161+OIW161,"")</f>
        <v>162.5</v>
      </c>
      <c r="OIY161" s="603" t="s">
        <v>1488</v>
      </c>
      <c r="OIZ161" s="662" t="s">
        <v>1768</v>
      </c>
      <c r="OJA161" s="592"/>
      <c r="OJB161" s="593" t="s">
        <v>401</v>
      </c>
      <c r="OJC161" s="593" t="s">
        <v>66</v>
      </c>
      <c r="OJD161" s="593">
        <v>2006</v>
      </c>
      <c r="OJE161" s="595" t="s">
        <v>44</v>
      </c>
      <c r="OJF161" s="596" t="s">
        <v>46</v>
      </c>
      <c r="OJG161" s="593">
        <v>162.5</v>
      </c>
      <c r="OJH161" s="593"/>
      <c r="OJI161" s="593">
        <v>0</v>
      </c>
      <c r="OJJ161" s="593"/>
      <c r="OJK161" s="593"/>
      <c r="OJL161" s="593"/>
      <c r="OJM161" s="594"/>
      <c r="OJN161" s="593">
        <f>IF((ISBLANK(OJG161)+ISBLANK(OJI161)+ISBLANK(OJH161)+ISBLANK(OJJ161)+ISBLANK(OJK161)+ISBLANK(OJL161)+ISBLANK(OJM161))&lt;8,IF(ISNUMBER(LARGE((OJG161,OJI161,OJJ161,OJK161,OJL161),1)),LARGE((OJG161,OJI161,OJJ161,OJK161,OJL161),1),0)+IF(ISNUMBER(LARGE((OJG161,OJI161,OJJ161,OJK161,OJL161),2)),LARGE((OJG161,OJI161,OJJ161,OJK161,OJL161),2),0)+OJH161+OJM161,"")</f>
        <v>162.5</v>
      </c>
      <c r="OJO161" s="603" t="s">
        <v>1488</v>
      </c>
      <c r="OJP161" s="662" t="s">
        <v>1768</v>
      </c>
      <c r="OJQ161" s="592"/>
      <c r="OJR161" s="593" t="s">
        <v>401</v>
      </c>
      <c r="OJS161" s="593" t="s">
        <v>66</v>
      </c>
      <c r="OJT161" s="593">
        <v>2006</v>
      </c>
      <c r="OJU161" s="595" t="s">
        <v>44</v>
      </c>
      <c r="OJV161" s="596" t="s">
        <v>46</v>
      </c>
      <c r="OJW161" s="593">
        <v>162.5</v>
      </c>
      <c r="OJX161" s="593"/>
      <c r="OJY161" s="593">
        <v>0</v>
      </c>
      <c r="OJZ161" s="593"/>
      <c r="OKA161" s="593"/>
      <c r="OKB161" s="593"/>
      <c r="OKC161" s="594"/>
      <c r="OKD161" s="593">
        <f>IF((ISBLANK(OJW161)+ISBLANK(OJY161)+ISBLANK(OJX161)+ISBLANK(OJZ161)+ISBLANK(OKA161)+ISBLANK(OKB161)+ISBLANK(OKC161))&lt;8,IF(ISNUMBER(LARGE((OJW161,OJY161,OJZ161,OKA161,OKB161),1)),LARGE((OJW161,OJY161,OJZ161,OKA161,OKB161),1),0)+IF(ISNUMBER(LARGE((OJW161,OJY161,OJZ161,OKA161,OKB161),2)),LARGE((OJW161,OJY161,OJZ161,OKA161,OKB161),2),0)+OJX161+OKC161,"")</f>
        <v>162.5</v>
      </c>
      <c r="OKE161" s="603" t="s">
        <v>1488</v>
      </c>
      <c r="OKF161" s="662" t="s">
        <v>1768</v>
      </c>
      <c r="OKG161" s="592"/>
      <c r="OKH161" s="593" t="s">
        <v>401</v>
      </c>
      <c r="OKI161" s="593" t="s">
        <v>66</v>
      </c>
      <c r="OKJ161" s="593">
        <v>2006</v>
      </c>
      <c r="OKK161" s="595" t="s">
        <v>44</v>
      </c>
      <c r="OKL161" s="596" t="s">
        <v>46</v>
      </c>
      <c r="OKM161" s="593">
        <v>162.5</v>
      </c>
      <c r="OKN161" s="593"/>
      <c r="OKO161" s="593">
        <v>0</v>
      </c>
      <c r="OKP161" s="593"/>
      <c r="OKQ161" s="593"/>
      <c r="OKR161" s="593"/>
      <c r="OKS161" s="594"/>
      <c r="OKT161" s="593">
        <f>IF((ISBLANK(OKM161)+ISBLANK(OKO161)+ISBLANK(OKN161)+ISBLANK(OKP161)+ISBLANK(OKQ161)+ISBLANK(OKR161)+ISBLANK(OKS161))&lt;8,IF(ISNUMBER(LARGE((OKM161,OKO161,OKP161,OKQ161,OKR161),1)),LARGE((OKM161,OKO161,OKP161,OKQ161,OKR161),1),0)+IF(ISNUMBER(LARGE((OKM161,OKO161,OKP161,OKQ161,OKR161),2)),LARGE((OKM161,OKO161,OKP161,OKQ161,OKR161),2),0)+OKN161+OKS161,"")</f>
        <v>162.5</v>
      </c>
      <c r="OKU161" s="603" t="s">
        <v>1488</v>
      </c>
      <c r="OKV161" s="662" t="s">
        <v>1768</v>
      </c>
      <c r="OKW161" s="592"/>
      <c r="OKX161" s="593" t="s">
        <v>401</v>
      </c>
      <c r="OKY161" s="593" t="s">
        <v>66</v>
      </c>
      <c r="OKZ161" s="593">
        <v>2006</v>
      </c>
      <c r="OLA161" s="595" t="s">
        <v>44</v>
      </c>
      <c r="OLB161" s="596" t="s">
        <v>46</v>
      </c>
      <c r="OLC161" s="593">
        <v>162.5</v>
      </c>
      <c r="OLD161" s="593"/>
      <c r="OLE161" s="593">
        <v>0</v>
      </c>
      <c r="OLF161" s="593"/>
      <c r="OLG161" s="593"/>
      <c r="OLH161" s="593"/>
      <c r="OLI161" s="594"/>
      <c r="OLJ161" s="593">
        <f>IF((ISBLANK(OLC161)+ISBLANK(OLE161)+ISBLANK(OLD161)+ISBLANK(OLF161)+ISBLANK(OLG161)+ISBLANK(OLH161)+ISBLANK(OLI161))&lt;8,IF(ISNUMBER(LARGE((OLC161,OLE161,OLF161,OLG161,OLH161),1)),LARGE((OLC161,OLE161,OLF161,OLG161,OLH161),1),0)+IF(ISNUMBER(LARGE((OLC161,OLE161,OLF161,OLG161,OLH161),2)),LARGE((OLC161,OLE161,OLF161,OLG161,OLH161),2),0)+OLD161+OLI161,"")</f>
        <v>162.5</v>
      </c>
      <c r="OLK161" s="603" t="s">
        <v>1488</v>
      </c>
      <c r="OLL161" s="662" t="s">
        <v>1768</v>
      </c>
      <c r="OLM161" s="592"/>
      <c r="OLN161" s="593" t="s">
        <v>401</v>
      </c>
      <c r="OLO161" s="593" t="s">
        <v>66</v>
      </c>
      <c r="OLP161" s="593">
        <v>2006</v>
      </c>
      <c r="OLQ161" s="595" t="s">
        <v>44</v>
      </c>
      <c r="OLR161" s="596" t="s">
        <v>46</v>
      </c>
      <c r="OLS161" s="593">
        <v>162.5</v>
      </c>
      <c r="OLT161" s="593"/>
      <c r="OLU161" s="593">
        <v>0</v>
      </c>
      <c r="OLV161" s="593"/>
      <c r="OLW161" s="593"/>
      <c r="OLX161" s="593"/>
      <c r="OLY161" s="594"/>
      <c r="OLZ161" s="593">
        <f>IF((ISBLANK(OLS161)+ISBLANK(OLU161)+ISBLANK(OLT161)+ISBLANK(OLV161)+ISBLANK(OLW161)+ISBLANK(OLX161)+ISBLANK(OLY161))&lt;8,IF(ISNUMBER(LARGE((OLS161,OLU161,OLV161,OLW161,OLX161),1)),LARGE((OLS161,OLU161,OLV161,OLW161,OLX161),1),0)+IF(ISNUMBER(LARGE((OLS161,OLU161,OLV161,OLW161,OLX161),2)),LARGE((OLS161,OLU161,OLV161,OLW161,OLX161),2),0)+OLT161+OLY161,"")</f>
        <v>162.5</v>
      </c>
      <c r="OMA161" s="603" t="s">
        <v>1488</v>
      </c>
      <c r="OMB161" s="662" t="s">
        <v>1768</v>
      </c>
      <c r="OMC161" s="592"/>
      <c r="OMD161" s="593" t="s">
        <v>401</v>
      </c>
      <c r="OME161" s="593" t="s">
        <v>66</v>
      </c>
      <c r="OMF161" s="593">
        <v>2006</v>
      </c>
      <c r="OMG161" s="595" t="s">
        <v>44</v>
      </c>
      <c r="OMH161" s="596" t="s">
        <v>46</v>
      </c>
      <c r="OMI161" s="593">
        <v>162.5</v>
      </c>
      <c r="OMJ161" s="593"/>
      <c r="OMK161" s="593">
        <v>0</v>
      </c>
      <c r="OML161" s="593"/>
      <c r="OMM161" s="593"/>
      <c r="OMN161" s="593"/>
      <c r="OMO161" s="594"/>
      <c r="OMP161" s="593">
        <f>IF((ISBLANK(OMI161)+ISBLANK(OMK161)+ISBLANK(OMJ161)+ISBLANK(OML161)+ISBLANK(OMM161)+ISBLANK(OMN161)+ISBLANK(OMO161))&lt;8,IF(ISNUMBER(LARGE((OMI161,OMK161,OML161,OMM161,OMN161),1)),LARGE((OMI161,OMK161,OML161,OMM161,OMN161),1),0)+IF(ISNUMBER(LARGE((OMI161,OMK161,OML161,OMM161,OMN161),2)),LARGE((OMI161,OMK161,OML161,OMM161,OMN161),2),0)+OMJ161+OMO161,"")</f>
        <v>162.5</v>
      </c>
      <c r="OMQ161" s="603" t="s">
        <v>1488</v>
      </c>
      <c r="OMR161" s="662" t="s">
        <v>1768</v>
      </c>
      <c r="OMS161" s="592"/>
      <c r="OMT161" s="593" t="s">
        <v>401</v>
      </c>
      <c r="OMU161" s="593" t="s">
        <v>66</v>
      </c>
      <c r="OMV161" s="593">
        <v>2006</v>
      </c>
      <c r="OMW161" s="595" t="s">
        <v>44</v>
      </c>
      <c r="OMX161" s="596" t="s">
        <v>46</v>
      </c>
      <c r="OMY161" s="593">
        <v>162.5</v>
      </c>
      <c r="OMZ161" s="593"/>
      <c r="ONA161" s="593">
        <v>0</v>
      </c>
      <c r="ONB161" s="593"/>
      <c r="ONC161" s="593"/>
      <c r="OND161" s="593"/>
      <c r="ONE161" s="594"/>
      <c r="ONF161" s="593">
        <f>IF((ISBLANK(OMY161)+ISBLANK(ONA161)+ISBLANK(OMZ161)+ISBLANK(ONB161)+ISBLANK(ONC161)+ISBLANK(OND161)+ISBLANK(ONE161))&lt;8,IF(ISNUMBER(LARGE((OMY161,ONA161,ONB161,ONC161,OND161),1)),LARGE((OMY161,ONA161,ONB161,ONC161,OND161),1),0)+IF(ISNUMBER(LARGE((OMY161,ONA161,ONB161,ONC161,OND161),2)),LARGE((OMY161,ONA161,ONB161,ONC161,OND161),2),0)+OMZ161+ONE161,"")</f>
        <v>162.5</v>
      </c>
      <c r="ONG161" s="603" t="s">
        <v>1488</v>
      </c>
      <c r="ONH161" s="662" t="s">
        <v>1768</v>
      </c>
      <c r="ONI161" s="592"/>
      <c r="ONJ161" s="593" t="s">
        <v>401</v>
      </c>
      <c r="ONK161" s="593" t="s">
        <v>66</v>
      </c>
      <c r="ONL161" s="593">
        <v>2006</v>
      </c>
      <c r="ONM161" s="595" t="s">
        <v>44</v>
      </c>
      <c r="ONN161" s="596" t="s">
        <v>46</v>
      </c>
      <c r="ONO161" s="593">
        <v>162.5</v>
      </c>
      <c r="ONP161" s="593"/>
      <c r="ONQ161" s="593">
        <v>0</v>
      </c>
      <c r="ONR161" s="593"/>
      <c r="ONS161" s="593"/>
      <c r="ONT161" s="593"/>
      <c r="ONU161" s="594"/>
      <c r="ONV161" s="593">
        <f>IF((ISBLANK(ONO161)+ISBLANK(ONQ161)+ISBLANK(ONP161)+ISBLANK(ONR161)+ISBLANK(ONS161)+ISBLANK(ONT161)+ISBLANK(ONU161))&lt;8,IF(ISNUMBER(LARGE((ONO161,ONQ161,ONR161,ONS161,ONT161),1)),LARGE((ONO161,ONQ161,ONR161,ONS161,ONT161),1),0)+IF(ISNUMBER(LARGE((ONO161,ONQ161,ONR161,ONS161,ONT161),2)),LARGE((ONO161,ONQ161,ONR161,ONS161,ONT161),2),0)+ONP161+ONU161,"")</f>
        <v>162.5</v>
      </c>
      <c r="ONW161" s="603" t="s">
        <v>1488</v>
      </c>
      <c r="ONX161" s="662" t="s">
        <v>1768</v>
      </c>
      <c r="ONY161" s="592"/>
      <c r="ONZ161" s="593" t="s">
        <v>401</v>
      </c>
      <c r="OOA161" s="593" t="s">
        <v>66</v>
      </c>
      <c r="OOB161" s="593">
        <v>2006</v>
      </c>
      <c r="OOC161" s="595" t="s">
        <v>44</v>
      </c>
      <c r="OOD161" s="596" t="s">
        <v>46</v>
      </c>
      <c r="OOE161" s="593">
        <v>162.5</v>
      </c>
      <c r="OOF161" s="593"/>
      <c r="OOG161" s="593">
        <v>0</v>
      </c>
      <c r="OOH161" s="593"/>
      <c r="OOI161" s="593"/>
      <c r="OOJ161" s="593"/>
      <c r="OOK161" s="594"/>
      <c r="OOL161" s="593">
        <f>IF((ISBLANK(OOE161)+ISBLANK(OOG161)+ISBLANK(OOF161)+ISBLANK(OOH161)+ISBLANK(OOI161)+ISBLANK(OOJ161)+ISBLANK(OOK161))&lt;8,IF(ISNUMBER(LARGE((OOE161,OOG161,OOH161,OOI161,OOJ161),1)),LARGE((OOE161,OOG161,OOH161,OOI161,OOJ161),1),0)+IF(ISNUMBER(LARGE((OOE161,OOG161,OOH161,OOI161,OOJ161),2)),LARGE((OOE161,OOG161,OOH161,OOI161,OOJ161),2),0)+OOF161+OOK161,"")</f>
        <v>162.5</v>
      </c>
      <c r="OOM161" s="603" t="s">
        <v>1488</v>
      </c>
      <c r="OON161" s="662" t="s">
        <v>1768</v>
      </c>
      <c r="OOO161" s="592"/>
      <c r="OOP161" s="593" t="s">
        <v>401</v>
      </c>
      <c r="OOQ161" s="593" t="s">
        <v>66</v>
      </c>
      <c r="OOR161" s="593">
        <v>2006</v>
      </c>
      <c r="OOS161" s="595" t="s">
        <v>44</v>
      </c>
      <c r="OOT161" s="596" t="s">
        <v>46</v>
      </c>
      <c r="OOU161" s="593">
        <v>162.5</v>
      </c>
      <c r="OOV161" s="593"/>
      <c r="OOW161" s="593">
        <v>0</v>
      </c>
      <c r="OOX161" s="593"/>
      <c r="OOY161" s="593"/>
      <c r="OOZ161" s="593"/>
      <c r="OPA161" s="594"/>
      <c r="OPB161" s="593">
        <f>IF((ISBLANK(OOU161)+ISBLANK(OOW161)+ISBLANK(OOV161)+ISBLANK(OOX161)+ISBLANK(OOY161)+ISBLANK(OOZ161)+ISBLANK(OPA161))&lt;8,IF(ISNUMBER(LARGE((OOU161,OOW161,OOX161,OOY161,OOZ161),1)),LARGE((OOU161,OOW161,OOX161,OOY161,OOZ161),1),0)+IF(ISNUMBER(LARGE((OOU161,OOW161,OOX161,OOY161,OOZ161),2)),LARGE((OOU161,OOW161,OOX161,OOY161,OOZ161),2),0)+OOV161+OPA161,"")</f>
        <v>162.5</v>
      </c>
      <c r="OPC161" s="603" t="s">
        <v>1488</v>
      </c>
      <c r="OPD161" s="662" t="s">
        <v>1768</v>
      </c>
      <c r="OPE161" s="592"/>
      <c r="OPF161" s="593" t="s">
        <v>401</v>
      </c>
      <c r="OPG161" s="593" t="s">
        <v>66</v>
      </c>
      <c r="OPH161" s="593">
        <v>2006</v>
      </c>
      <c r="OPI161" s="595" t="s">
        <v>44</v>
      </c>
      <c r="OPJ161" s="596" t="s">
        <v>46</v>
      </c>
      <c r="OPK161" s="593">
        <v>162.5</v>
      </c>
      <c r="OPL161" s="593"/>
      <c r="OPM161" s="593">
        <v>0</v>
      </c>
      <c r="OPN161" s="593"/>
      <c r="OPO161" s="593"/>
      <c r="OPP161" s="593"/>
      <c r="OPQ161" s="594"/>
      <c r="OPR161" s="593">
        <f>IF((ISBLANK(OPK161)+ISBLANK(OPM161)+ISBLANK(OPL161)+ISBLANK(OPN161)+ISBLANK(OPO161)+ISBLANK(OPP161)+ISBLANK(OPQ161))&lt;8,IF(ISNUMBER(LARGE((OPK161,OPM161,OPN161,OPO161,OPP161),1)),LARGE((OPK161,OPM161,OPN161,OPO161,OPP161),1),0)+IF(ISNUMBER(LARGE((OPK161,OPM161,OPN161,OPO161,OPP161),2)),LARGE((OPK161,OPM161,OPN161,OPO161,OPP161),2),0)+OPL161+OPQ161,"")</f>
        <v>162.5</v>
      </c>
      <c r="OPS161" s="603" t="s">
        <v>1488</v>
      </c>
      <c r="OPT161" s="662" t="s">
        <v>1768</v>
      </c>
      <c r="OPU161" s="592"/>
      <c r="OPV161" s="593" t="s">
        <v>401</v>
      </c>
      <c r="OPW161" s="593" t="s">
        <v>66</v>
      </c>
      <c r="OPX161" s="593">
        <v>2006</v>
      </c>
      <c r="OPY161" s="595" t="s">
        <v>44</v>
      </c>
      <c r="OPZ161" s="596" t="s">
        <v>46</v>
      </c>
      <c r="OQA161" s="593">
        <v>162.5</v>
      </c>
      <c r="OQB161" s="593"/>
      <c r="OQC161" s="593">
        <v>0</v>
      </c>
      <c r="OQD161" s="593"/>
      <c r="OQE161" s="593"/>
      <c r="OQF161" s="593"/>
      <c r="OQG161" s="594"/>
      <c r="OQH161" s="593">
        <f>IF((ISBLANK(OQA161)+ISBLANK(OQC161)+ISBLANK(OQB161)+ISBLANK(OQD161)+ISBLANK(OQE161)+ISBLANK(OQF161)+ISBLANK(OQG161))&lt;8,IF(ISNUMBER(LARGE((OQA161,OQC161,OQD161,OQE161,OQF161),1)),LARGE((OQA161,OQC161,OQD161,OQE161,OQF161),1),0)+IF(ISNUMBER(LARGE((OQA161,OQC161,OQD161,OQE161,OQF161),2)),LARGE((OQA161,OQC161,OQD161,OQE161,OQF161),2),0)+OQB161+OQG161,"")</f>
        <v>162.5</v>
      </c>
      <c r="OQI161" s="603" t="s">
        <v>1488</v>
      </c>
      <c r="OQJ161" s="662" t="s">
        <v>1768</v>
      </c>
      <c r="OQK161" s="592"/>
      <c r="OQL161" s="593" t="s">
        <v>401</v>
      </c>
      <c r="OQM161" s="593" t="s">
        <v>66</v>
      </c>
      <c r="OQN161" s="593">
        <v>2006</v>
      </c>
      <c r="OQO161" s="595" t="s">
        <v>44</v>
      </c>
      <c r="OQP161" s="596" t="s">
        <v>46</v>
      </c>
      <c r="OQQ161" s="593">
        <v>162.5</v>
      </c>
      <c r="OQR161" s="593"/>
      <c r="OQS161" s="593">
        <v>0</v>
      </c>
      <c r="OQT161" s="593"/>
      <c r="OQU161" s="593"/>
      <c r="OQV161" s="593"/>
      <c r="OQW161" s="594"/>
      <c r="OQX161" s="593">
        <f>IF((ISBLANK(OQQ161)+ISBLANK(OQS161)+ISBLANK(OQR161)+ISBLANK(OQT161)+ISBLANK(OQU161)+ISBLANK(OQV161)+ISBLANK(OQW161))&lt;8,IF(ISNUMBER(LARGE((OQQ161,OQS161,OQT161,OQU161,OQV161),1)),LARGE((OQQ161,OQS161,OQT161,OQU161,OQV161),1),0)+IF(ISNUMBER(LARGE((OQQ161,OQS161,OQT161,OQU161,OQV161),2)),LARGE((OQQ161,OQS161,OQT161,OQU161,OQV161),2),0)+OQR161+OQW161,"")</f>
        <v>162.5</v>
      </c>
      <c r="OQY161" s="603" t="s">
        <v>1488</v>
      </c>
      <c r="OQZ161" s="662" t="s">
        <v>1768</v>
      </c>
      <c r="ORA161" s="592"/>
      <c r="ORB161" s="593" t="s">
        <v>401</v>
      </c>
      <c r="ORC161" s="593" t="s">
        <v>66</v>
      </c>
      <c r="ORD161" s="593">
        <v>2006</v>
      </c>
      <c r="ORE161" s="595" t="s">
        <v>44</v>
      </c>
      <c r="ORF161" s="596" t="s">
        <v>46</v>
      </c>
      <c r="ORG161" s="593">
        <v>162.5</v>
      </c>
      <c r="ORH161" s="593"/>
      <c r="ORI161" s="593">
        <v>0</v>
      </c>
      <c r="ORJ161" s="593"/>
      <c r="ORK161" s="593"/>
      <c r="ORL161" s="593"/>
      <c r="ORM161" s="594"/>
      <c r="ORN161" s="593">
        <f>IF((ISBLANK(ORG161)+ISBLANK(ORI161)+ISBLANK(ORH161)+ISBLANK(ORJ161)+ISBLANK(ORK161)+ISBLANK(ORL161)+ISBLANK(ORM161))&lt;8,IF(ISNUMBER(LARGE((ORG161,ORI161,ORJ161,ORK161,ORL161),1)),LARGE((ORG161,ORI161,ORJ161,ORK161,ORL161),1),0)+IF(ISNUMBER(LARGE((ORG161,ORI161,ORJ161,ORK161,ORL161),2)),LARGE((ORG161,ORI161,ORJ161,ORK161,ORL161),2),0)+ORH161+ORM161,"")</f>
        <v>162.5</v>
      </c>
      <c r="ORO161" s="603" t="s">
        <v>1488</v>
      </c>
      <c r="ORP161" s="662" t="s">
        <v>1768</v>
      </c>
      <c r="ORQ161" s="592"/>
      <c r="ORR161" s="593" t="s">
        <v>401</v>
      </c>
      <c r="ORS161" s="593" t="s">
        <v>66</v>
      </c>
      <c r="ORT161" s="593">
        <v>2006</v>
      </c>
      <c r="ORU161" s="595" t="s">
        <v>44</v>
      </c>
      <c r="ORV161" s="596" t="s">
        <v>46</v>
      </c>
      <c r="ORW161" s="593">
        <v>162.5</v>
      </c>
      <c r="ORX161" s="593"/>
      <c r="ORY161" s="593">
        <v>0</v>
      </c>
      <c r="ORZ161" s="593"/>
      <c r="OSA161" s="593"/>
      <c r="OSB161" s="593"/>
      <c r="OSC161" s="594"/>
      <c r="OSD161" s="593">
        <f>IF((ISBLANK(ORW161)+ISBLANK(ORY161)+ISBLANK(ORX161)+ISBLANK(ORZ161)+ISBLANK(OSA161)+ISBLANK(OSB161)+ISBLANK(OSC161))&lt;8,IF(ISNUMBER(LARGE((ORW161,ORY161,ORZ161,OSA161,OSB161),1)),LARGE((ORW161,ORY161,ORZ161,OSA161,OSB161),1),0)+IF(ISNUMBER(LARGE((ORW161,ORY161,ORZ161,OSA161,OSB161),2)),LARGE((ORW161,ORY161,ORZ161,OSA161,OSB161),2),0)+ORX161+OSC161,"")</f>
        <v>162.5</v>
      </c>
      <c r="OSE161" s="603" t="s">
        <v>1488</v>
      </c>
      <c r="OSF161" s="662" t="s">
        <v>1768</v>
      </c>
      <c r="OSG161" s="592"/>
      <c r="OSH161" s="593" t="s">
        <v>401</v>
      </c>
      <c r="OSI161" s="593" t="s">
        <v>66</v>
      </c>
      <c r="OSJ161" s="593">
        <v>2006</v>
      </c>
      <c r="OSK161" s="595" t="s">
        <v>44</v>
      </c>
      <c r="OSL161" s="596" t="s">
        <v>46</v>
      </c>
      <c r="OSM161" s="593">
        <v>162.5</v>
      </c>
      <c r="OSN161" s="593"/>
      <c r="OSO161" s="593">
        <v>0</v>
      </c>
      <c r="OSP161" s="593"/>
      <c r="OSQ161" s="593"/>
      <c r="OSR161" s="593"/>
      <c r="OSS161" s="594"/>
      <c r="OST161" s="593">
        <f>IF((ISBLANK(OSM161)+ISBLANK(OSO161)+ISBLANK(OSN161)+ISBLANK(OSP161)+ISBLANK(OSQ161)+ISBLANK(OSR161)+ISBLANK(OSS161))&lt;8,IF(ISNUMBER(LARGE((OSM161,OSO161,OSP161,OSQ161,OSR161),1)),LARGE((OSM161,OSO161,OSP161,OSQ161,OSR161),1),0)+IF(ISNUMBER(LARGE((OSM161,OSO161,OSP161,OSQ161,OSR161),2)),LARGE((OSM161,OSO161,OSP161,OSQ161,OSR161),2),0)+OSN161+OSS161,"")</f>
        <v>162.5</v>
      </c>
      <c r="OSU161" s="603" t="s">
        <v>1488</v>
      </c>
      <c r="OSV161" s="662" t="s">
        <v>1768</v>
      </c>
      <c r="OSW161" s="592"/>
      <c r="OSX161" s="593" t="s">
        <v>401</v>
      </c>
      <c r="OSY161" s="593" t="s">
        <v>66</v>
      </c>
      <c r="OSZ161" s="593">
        <v>2006</v>
      </c>
      <c r="OTA161" s="595" t="s">
        <v>44</v>
      </c>
      <c r="OTB161" s="596" t="s">
        <v>46</v>
      </c>
      <c r="OTC161" s="593">
        <v>162.5</v>
      </c>
      <c r="OTD161" s="593"/>
      <c r="OTE161" s="593">
        <v>0</v>
      </c>
      <c r="OTF161" s="593"/>
      <c r="OTG161" s="593"/>
      <c r="OTH161" s="593"/>
      <c r="OTI161" s="594"/>
      <c r="OTJ161" s="593">
        <f>IF((ISBLANK(OTC161)+ISBLANK(OTE161)+ISBLANK(OTD161)+ISBLANK(OTF161)+ISBLANK(OTG161)+ISBLANK(OTH161)+ISBLANK(OTI161))&lt;8,IF(ISNUMBER(LARGE((OTC161,OTE161,OTF161,OTG161,OTH161),1)),LARGE((OTC161,OTE161,OTF161,OTG161,OTH161),1),0)+IF(ISNUMBER(LARGE((OTC161,OTE161,OTF161,OTG161,OTH161),2)),LARGE((OTC161,OTE161,OTF161,OTG161,OTH161),2),0)+OTD161+OTI161,"")</f>
        <v>162.5</v>
      </c>
      <c r="OTK161" s="603" t="s">
        <v>1488</v>
      </c>
      <c r="OTL161" s="662" t="s">
        <v>1768</v>
      </c>
      <c r="OTM161" s="592"/>
      <c r="OTN161" s="593" t="s">
        <v>401</v>
      </c>
      <c r="OTO161" s="593" t="s">
        <v>66</v>
      </c>
      <c r="OTP161" s="593">
        <v>2006</v>
      </c>
      <c r="OTQ161" s="595" t="s">
        <v>44</v>
      </c>
      <c r="OTR161" s="596" t="s">
        <v>46</v>
      </c>
      <c r="OTS161" s="593">
        <v>162.5</v>
      </c>
      <c r="OTT161" s="593"/>
      <c r="OTU161" s="593">
        <v>0</v>
      </c>
      <c r="OTV161" s="593"/>
      <c r="OTW161" s="593"/>
      <c r="OTX161" s="593"/>
      <c r="OTY161" s="594"/>
      <c r="OTZ161" s="593">
        <f>IF((ISBLANK(OTS161)+ISBLANK(OTU161)+ISBLANK(OTT161)+ISBLANK(OTV161)+ISBLANK(OTW161)+ISBLANK(OTX161)+ISBLANK(OTY161))&lt;8,IF(ISNUMBER(LARGE((OTS161,OTU161,OTV161,OTW161,OTX161),1)),LARGE((OTS161,OTU161,OTV161,OTW161,OTX161),1),0)+IF(ISNUMBER(LARGE((OTS161,OTU161,OTV161,OTW161,OTX161),2)),LARGE((OTS161,OTU161,OTV161,OTW161,OTX161),2),0)+OTT161+OTY161,"")</f>
        <v>162.5</v>
      </c>
      <c r="OUA161" s="603" t="s">
        <v>1488</v>
      </c>
      <c r="OUB161" s="662" t="s">
        <v>1768</v>
      </c>
      <c r="OUC161" s="592"/>
      <c r="OUD161" s="593" t="s">
        <v>401</v>
      </c>
      <c r="OUE161" s="593" t="s">
        <v>66</v>
      </c>
      <c r="OUF161" s="593">
        <v>2006</v>
      </c>
      <c r="OUG161" s="595" t="s">
        <v>44</v>
      </c>
      <c r="OUH161" s="596" t="s">
        <v>46</v>
      </c>
      <c r="OUI161" s="593">
        <v>162.5</v>
      </c>
      <c r="OUJ161" s="593"/>
      <c r="OUK161" s="593">
        <v>0</v>
      </c>
      <c r="OUL161" s="593"/>
      <c r="OUM161" s="593"/>
      <c r="OUN161" s="593"/>
      <c r="OUO161" s="594"/>
      <c r="OUP161" s="593">
        <f>IF((ISBLANK(OUI161)+ISBLANK(OUK161)+ISBLANK(OUJ161)+ISBLANK(OUL161)+ISBLANK(OUM161)+ISBLANK(OUN161)+ISBLANK(OUO161))&lt;8,IF(ISNUMBER(LARGE((OUI161,OUK161,OUL161,OUM161,OUN161),1)),LARGE((OUI161,OUK161,OUL161,OUM161,OUN161),1),0)+IF(ISNUMBER(LARGE((OUI161,OUK161,OUL161,OUM161,OUN161),2)),LARGE((OUI161,OUK161,OUL161,OUM161,OUN161),2),0)+OUJ161+OUO161,"")</f>
        <v>162.5</v>
      </c>
      <c r="OUQ161" s="603" t="s">
        <v>1488</v>
      </c>
      <c r="OUR161" s="662" t="s">
        <v>1768</v>
      </c>
      <c r="OUS161" s="592"/>
      <c r="OUT161" s="593" t="s">
        <v>401</v>
      </c>
      <c r="OUU161" s="593" t="s">
        <v>66</v>
      </c>
      <c r="OUV161" s="593">
        <v>2006</v>
      </c>
      <c r="OUW161" s="595" t="s">
        <v>44</v>
      </c>
      <c r="OUX161" s="596" t="s">
        <v>46</v>
      </c>
      <c r="OUY161" s="593">
        <v>162.5</v>
      </c>
      <c r="OUZ161" s="593"/>
      <c r="OVA161" s="593">
        <v>0</v>
      </c>
      <c r="OVB161" s="593"/>
      <c r="OVC161" s="593"/>
      <c r="OVD161" s="593"/>
      <c r="OVE161" s="594"/>
      <c r="OVF161" s="593">
        <f>IF((ISBLANK(OUY161)+ISBLANK(OVA161)+ISBLANK(OUZ161)+ISBLANK(OVB161)+ISBLANK(OVC161)+ISBLANK(OVD161)+ISBLANK(OVE161))&lt;8,IF(ISNUMBER(LARGE((OUY161,OVA161,OVB161,OVC161,OVD161),1)),LARGE((OUY161,OVA161,OVB161,OVC161,OVD161),1),0)+IF(ISNUMBER(LARGE((OUY161,OVA161,OVB161,OVC161,OVD161),2)),LARGE((OUY161,OVA161,OVB161,OVC161,OVD161),2),0)+OUZ161+OVE161,"")</f>
        <v>162.5</v>
      </c>
      <c r="OVG161" s="603" t="s">
        <v>1488</v>
      </c>
      <c r="OVH161" s="662" t="s">
        <v>1768</v>
      </c>
      <c r="OVI161" s="592"/>
      <c r="OVJ161" s="593" t="s">
        <v>401</v>
      </c>
      <c r="OVK161" s="593" t="s">
        <v>66</v>
      </c>
      <c r="OVL161" s="593">
        <v>2006</v>
      </c>
      <c r="OVM161" s="595" t="s">
        <v>44</v>
      </c>
      <c r="OVN161" s="596" t="s">
        <v>46</v>
      </c>
      <c r="OVO161" s="593">
        <v>162.5</v>
      </c>
      <c r="OVP161" s="593"/>
      <c r="OVQ161" s="593">
        <v>0</v>
      </c>
      <c r="OVR161" s="593"/>
      <c r="OVS161" s="593"/>
      <c r="OVT161" s="593"/>
      <c r="OVU161" s="594"/>
      <c r="OVV161" s="593">
        <f>IF((ISBLANK(OVO161)+ISBLANK(OVQ161)+ISBLANK(OVP161)+ISBLANK(OVR161)+ISBLANK(OVS161)+ISBLANK(OVT161)+ISBLANK(OVU161))&lt;8,IF(ISNUMBER(LARGE((OVO161,OVQ161,OVR161,OVS161,OVT161),1)),LARGE((OVO161,OVQ161,OVR161,OVS161,OVT161),1),0)+IF(ISNUMBER(LARGE((OVO161,OVQ161,OVR161,OVS161,OVT161),2)),LARGE((OVO161,OVQ161,OVR161,OVS161,OVT161),2),0)+OVP161+OVU161,"")</f>
        <v>162.5</v>
      </c>
      <c r="OVW161" s="603" t="s">
        <v>1488</v>
      </c>
      <c r="OVX161" s="662" t="s">
        <v>1768</v>
      </c>
      <c r="OVY161" s="592"/>
      <c r="OVZ161" s="593" t="s">
        <v>401</v>
      </c>
      <c r="OWA161" s="593" t="s">
        <v>66</v>
      </c>
      <c r="OWB161" s="593">
        <v>2006</v>
      </c>
      <c r="OWC161" s="595" t="s">
        <v>44</v>
      </c>
      <c r="OWD161" s="596" t="s">
        <v>46</v>
      </c>
      <c r="OWE161" s="593">
        <v>162.5</v>
      </c>
      <c r="OWF161" s="593"/>
      <c r="OWG161" s="593">
        <v>0</v>
      </c>
      <c r="OWH161" s="593"/>
      <c r="OWI161" s="593"/>
      <c r="OWJ161" s="593"/>
      <c r="OWK161" s="594"/>
      <c r="OWL161" s="593">
        <f>IF((ISBLANK(OWE161)+ISBLANK(OWG161)+ISBLANK(OWF161)+ISBLANK(OWH161)+ISBLANK(OWI161)+ISBLANK(OWJ161)+ISBLANK(OWK161))&lt;8,IF(ISNUMBER(LARGE((OWE161,OWG161,OWH161,OWI161,OWJ161),1)),LARGE((OWE161,OWG161,OWH161,OWI161,OWJ161),1),0)+IF(ISNUMBER(LARGE((OWE161,OWG161,OWH161,OWI161,OWJ161),2)),LARGE((OWE161,OWG161,OWH161,OWI161,OWJ161),2),0)+OWF161+OWK161,"")</f>
        <v>162.5</v>
      </c>
      <c r="OWM161" s="603" t="s">
        <v>1488</v>
      </c>
      <c r="OWN161" s="662" t="s">
        <v>1768</v>
      </c>
      <c r="OWO161" s="592"/>
      <c r="OWP161" s="593" t="s">
        <v>401</v>
      </c>
      <c r="OWQ161" s="593" t="s">
        <v>66</v>
      </c>
      <c r="OWR161" s="593">
        <v>2006</v>
      </c>
      <c r="OWS161" s="595" t="s">
        <v>44</v>
      </c>
      <c r="OWT161" s="596" t="s">
        <v>46</v>
      </c>
      <c r="OWU161" s="593">
        <v>162.5</v>
      </c>
      <c r="OWV161" s="593"/>
      <c r="OWW161" s="593">
        <v>0</v>
      </c>
      <c r="OWX161" s="593"/>
      <c r="OWY161" s="593"/>
      <c r="OWZ161" s="593"/>
      <c r="OXA161" s="594"/>
      <c r="OXB161" s="593">
        <f>IF((ISBLANK(OWU161)+ISBLANK(OWW161)+ISBLANK(OWV161)+ISBLANK(OWX161)+ISBLANK(OWY161)+ISBLANK(OWZ161)+ISBLANK(OXA161))&lt;8,IF(ISNUMBER(LARGE((OWU161,OWW161,OWX161,OWY161,OWZ161),1)),LARGE((OWU161,OWW161,OWX161,OWY161,OWZ161),1),0)+IF(ISNUMBER(LARGE((OWU161,OWW161,OWX161,OWY161,OWZ161),2)),LARGE((OWU161,OWW161,OWX161,OWY161,OWZ161),2),0)+OWV161+OXA161,"")</f>
        <v>162.5</v>
      </c>
      <c r="OXC161" s="603" t="s">
        <v>1488</v>
      </c>
      <c r="OXD161" s="662" t="s">
        <v>1768</v>
      </c>
      <c r="OXE161" s="592"/>
      <c r="OXF161" s="593" t="s">
        <v>401</v>
      </c>
      <c r="OXG161" s="593" t="s">
        <v>66</v>
      </c>
      <c r="OXH161" s="593">
        <v>2006</v>
      </c>
      <c r="OXI161" s="595" t="s">
        <v>44</v>
      </c>
      <c r="OXJ161" s="596" t="s">
        <v>46</v>
      </c>
      <c r="OXK161" s="593">
        <v>162.5</v>
      </c>
      <c r="OXL161" s="593"/>
      <c r="OXM161" s="593">
        <v>0</v>
      </c>
      <c r="OXN161" s="593"/>
      <c r="OXO161" s="593"/>
      <c r="OXP161" s="593"/>
      <c r="OXQ161" s="594"/>
      <c r="OXR161" s="593">
        <f>IF((ISBLANK(OXK161)+ISBLANK(OXM161)+ISBLANK(OXL161)+ISBLANK(OXN161)+ISBLANK(OXO161)+ISBLANK(OXP161)+ISBLANK(OXQ161))&lt;8,IF(ISNUMBER(LARGE((OXK161,OXM161,OXN161,OXO161,OXP161),1)),LARGE((OXK161,OXM161,OXN161,OXO161,OXP161),1),0)+IF(ISNUMBER(LARGE((OXK161,OXM161,OXN161,OXO161,OXP161),2)),LARGE((OXK161,OXM161,OXN161,OXO161,OXP161),2),0)+OXL161+OXQ161,"")</f>
        <v>162.5</v>
      </c>
      <c r="OXS161" s="603" t="s">
        <v>1488</v>
      </c>
      <c r="OXT161" s="662" t="s">
        <v>1768</v>
      </c>
      <c r="OXU161" s="592"/>
      <c r="OXV161" s="593" t="s">
        <v>401</v>
      </c>
      <c r="OXW161" s="593" t="s">
        <v>66</v>
      </c>
      <c r="OXX161" s="593">
        <v>2006</v>
      </c>
      <c r="OXY161" s="595" t="s">
        <v>44</v>
      </c>
      <c r="OXZ161" s="596" t="s">
        <v>46</v>
      </c>
      <c r="OYA161" s="593">
        <v>162.5</v>
      </c>
      <c r="OYB161" s="593"/>
      <c r="OYC161" s="593">
        <v>0</v>
      </c>
      <c r="OYD161" s="593"/>
      <c r="OYE161" s="593"/>
      <c r="OYF161" s="593"/>
      <c r="OYG161" s="594"/>
      <c r="OYH161" s="593">
        <f>IF((ISBLANK(OYA161)+ISBLANK(OYC161)+ISBLANK(OYB161)+ISBLANK(OYD161)+ISBLANK(OYE161)+ISBLANK(OYF161)+ISBLANK(OYG161))&lt;8,IF(ISNUMBER(LARGE((OYA161,OYC161,OYD161,OYE161,OYF161),1)),LARGE((OYA161,OYC161,OYD161,OYE161,OYF161),1),0)+IF(ISNUMBER(LARGE((OYA161,OYC161,OYD161,OYE161,OYF161),2)),LARGE((OYA161,OYC161,OYD161,OYE161,OYF161),2),0)+OYB161+OYG161,"")</f>
        <v>162.5</v>
      </c>
      <c r="OYI161" s="603" t="s">
        <v>1488</v>
      </c>
      <c r="OYJ161" s="662" t="s">
        <v>1768</v>
      </c>
      <c r="OYK161" s="592"/>
      <c r="OYL161" s="593" t="s">
        <v>401</v>
      </c>
      <c r="OYM161" s="593" t="s">
        <v>66</v>
      </c>
      <c r="OYN161" s="593">
        <v>2006</v>
      </c>
      <c r="OYO161" s="595" t="s">
        <v>44</v>
      </c>
      <c r="OYP161" s="596" t="s">
        <v>46</v>
      </c>
      <c r="OYQ161" s="593">
        <v>162.5</v>
      </c>
      <c r="OYR161" s="593"/>
      <c r="OYS161" s="593">
        <v>0</v>
      </c>
      <c r="OYT161" s="593"/>
      <c r="OYU161" s="593"/>
      <c r="OYV161" s="593"/>
      <c r="OYW161" s="594"/>
      <c r="OYX161" s="593">
        <f>IF((ISBLANK(OYQ161)+ISBLANK(OYS161)+ISBLANK(OYR161)+ISBLANK(OYT161)+ISBLANK(OYU161)+ISBLANK(OYV161)+ISBLANK(OYW161))&lt;8,IF(ISNUMBER(LARGE((OYQ161,OYS161,OYT161,OYU161,OYV161),1)),LARGE((OYQ161,OYS161,OYT161,OYU161,OYV161),1),0)+IF(ISNUMBER(LARGE((OYQ161,OYS161,OYT161,OYU161,OYV161),2)),LARGE((OYQ161,OYS161,OYT161,OYU161,OYV161),2),0)+OYR161+OYW161,"")</f>
        <v>162.5</v>
      </c>
      <c r="OYY161" s="603" t="s">
        <v>1488</v>
      </c>
      <c r="OYZ161" s="662" t="s">
        <v>1768</v>
      </c>
      <c r="OZA161" s="592"/>
      <c r="OZB161" s="593" t="s">
        <v>401</v>
      </c>
      <c r="OZC161" s="593" t="s">
        <v>66</v>
      </c>
      <c r="OZD161" s="593">
        <v>2006</v>
      </c>
      <c r="OZE161" s="595" t="s">
        <v>44</v>
      </c>
      <c r="OZF161" s="596" t="s">
        <v>46</v>
      </c>
      <c r="OZG161" s="593">
        <v>162.5</v>
      </c>
      <c r="OZH161" s="593"/>
      <c r="OZI161" s="593">
        <v>0</v>
      </c>
      <c r="OZJ161" s="593"/>
      <c r="OZK161" s="593"/>
      <c r="OZL161" s="593"/>
      <c r="OZM161" s="594"/>
      <c r="OZN161" s="593">
        <f>IF((ISBLANK(OZG161)+ISBLANK(OZI161)+ISBLANK(OZH161)+ISBLANK(OZJ161)+ISBLANK(OZK161)+ISBLANK(OZL161)+ISBLANK(OZM161))&lt;8,IF(ISNUMBER(LARGE((OZG161,OZI161,OZJ161,OZK161,OZL161),1)),LARGE((OZG161,OZI161,OZJ161,OZK161,OZL161),1),0)+IF(ISNUMBER(LARGE((OZG161,OZI161,OZJ161,OZK161,OZL161),2)),LARGE((OZG161,OZI161,OZJ161,OZK161,OZL161),2),0)+OZH161+OZM161,"")</f>
        <v>162.5</v>
      </c>
      <c r="OZO161" s="603" t="s">
        <v>1488</v>
      </c>
      <c r="OZP161" s="662" t="s">
        <v>1768</v>
      </c>
      <c r="OZQ161" s="592"/>
      <c r="OZR161" s="593" t="s">
        <v>401</v>
      </c>
      <c r="OZS161" s="593" t="s">
        <v>66</v>
      </c>
      <c r="OZT161" s="593">
        <v>2006</v>
      </c>
      <c r="OZU161" s="595" t="s">
        <v>44</v>
      </c>
      <c r="OZV161" s="596" t="s">
        <v>46</v>
      </c>
      <c r="OZW161" s="593">
        <v>162.5</v>
      </c>
      <c r="OZX161" s="593"/>
      <c r="OZY161" s="593">
        <v>0</v>
      </c>
      <c r="OZZ161" s="593"/>
      <c r="PAA161" s="593"/>
      <c r="PAB161" s="593"/>
      <c r="PAC161" s="594"/>
      <c r="PAD161" s="593">
        <f>IF((ISBLANK(OZW161)+ISBLANK(OZY161)+ISBLANK(OZX161)+ISBLANK(OZZ161)+ISBLANK(PAA161)+ISBLANK(PAB161)+ISBLANK(PAC161))&lt;8,IF(ISNUMBER(LARGE((OZW161,OZY161,OZZ161,PAA161,PAB161),1)),LARGE((OZW161,OZY161,OZZ161,PAA161,PAB161),1),0)+IF(ISNUMBER(LARGE((OZW161,OZY161,OZZ161,PAA161,PAB161),2)),LARGE((OZW161,OZY161,OZZ161,PAA161,PAB161),2),0)+OZX161+PAC161,"")</f>
        <v>162.5</v>
      </c>
      <c r="PAE161" s="603" t="s">
        <v>1488</v>
      </c>
      <c r="PAF161" s="662" t="s">
        <v>1768</v>
      </c>
      <c r="PAG161" s="592"/>
      <c r="PAH161" s="593" t="s">
        <v>401</v>
      </c>
      <c r="PAI161" s="593" t="s">
        <v>66</v>
      </c>
      <c r="PAJ161" s="593">
        <v>2006</v>
      </c>
      <c r="PAK161" s="595" t="s">
        <v>44</v>
      </c>
      <c r="PAL161" s="596" t="s">
        <v>46</v>
      </c>
      <c r="PAM161" s="593">
        <v>162.5</v>
      </c>
      <c r="PAN161" s="593"/>
      <c r="PAO161" s="593">
        <v>0</v>
      </c>
      <c r="PAP161" s="593"/>
      <c r="PAQ161" s="593"/>
      <c r="PAR161" s="593"/>
      <c r="PAS161" s="594"/>
      <c r="PAT161" s="593">
        <f>IF((ISBLANK(PAM161)+ISBLANK(PAO161)+ISBLANK(PAN161)+ISBLANK(PAP161)+ISBLANK(PAQ161)+ISBLANK(PAR161)+ISBLANK(PAS161))&lt;8,IF(ISNUMBER(LARGE((PAM161,PAO161,PAP161,PAQ161,PAR161),1)),LARGE((PAM161,PAO161,PAP161,PAQ161,PAR161),1),0)+IF(ISNUMBER(LARGE((PAM161,PAO161,PAP161,PAQ161,PAR161),2)),LARGE((PAM161,PAO161,PAP161,PAQ161,PAR161),2),0)+PAN161+PAS161,"")</f>
        <v>162.5</v>
      </c>
      <c r="PAU161" s="603" t="s">
        <v>1488</v>
      </c>
      <c r="PAV161" s="662" t="s">
        <v>1768</v>
      </c>
      <c r="PAW161" s="592"/>
      <c r="PAX161" s="593" t="s">
        <v>401</v>
      </c>
      <c r="PAY161" s="593" t="s">
        <v>66</v>
      </c>
      <c r="PAZ161" s="593">
        <v>2006</v>
      </c>
      <c r="PBA161" s="595" t="s">
        <v>44</v>
      </c>
      <c r="PBB161" s="596" t="s">
        <v>46</v>
      </c>
      <c r="PBC161" s="593">
        <v>162.5</v>
      </c>
      <c r="PBD161" s="593"/>
      <c r="PBE161" s="593">
        <v>0</v>
      </c>
      <c r="PBF161" s="593"/>
      <c r="PBG161" s="593"/>
      <c r="PBH161" s="593"/>
      <c r="PBI161" s="594"/>
      <c r="PBJ161" s="593">
        <f>IF((ISBLANK(PBC161)+ISBLANK(PBE161)+ISBLANK(PBD161)+ISBLANK(PBF161)+ISBLANK(PBG161)+ISBLANK(PBH161)+ISBLANK(PBI161))&lt;8,IF(ISNUMBER(LARGE((PBC161,PBE161,PBF161,PBG161,PBH161),1)),LARGE((PBC161,PBE161,PBF161,PBG161,PBH161),1),0)+IF(ISNUMBER(LARGE((PBC161,PBE161,PBF161,PBG161,PBH161),2)),LARGE((PBC161,PBE161,PBF161,PBG161,PBH161),2),0)+PBD161+PBI161,"")</f>
        <v>162.5</v>
      </c>
      <c r="PBK161" s="603" t="s">
        <v>1488</v>
      </c>
      <c r="PBL161" s="662" t="s">
        <v>1768</v>
      </c>
      <c r="PBM161" s="592"/>
      <c r="PBN161" s="593" t="s">
        <v>401</v>
      </c>
      <c r="PBO161" s="593" t="s">
        <v>66</v>
      </c>
      <c r="PBP161" s="593">
        <v>2006</v>
      </c>
      <c r="PBQ161" s="595" t="s">
        <v>44</v>
      </c>
      <c r="PBR161" s="596" t="s">
        <v>46</v>
      </c>
      <c r="PBS161" s="593">
        <v>162.5</v>
      </c>
      <c r="PBT161" s="593"/>
      <c r="PBU161" s="593">
        <v>0</v>
      </c>
      <c r="PBV161" s="593"/>
      <c r="PBW161" s="593"/>
      <c r="PBX161" s="593"/>
      <c r="PBY161" s="594"/>
      <c r="PBZ161" s="593">
        <f>IF((ISBLANK(PBS161)+ISBLANK(PBU161)+ISBLANK(PBT161)+ISBLANK(PBV161)+ISBLANK(PBW161)+ISBLANK(PBX161)+ISBLANK(PBY161))&lt;8,IF(ISNUMBER(LARGE((PBS161,PBU161,PBV161,PBW161,PBX161),1)),LARGE((PBS161,PBU161,PBV161,PBW161,PBX161),1),0)+IF(ISNUMBER(LARGE((PBS161,PBU161,PBV161,PBW161,PBX161),2)),LARGE((PBS161,PBU161,PBV161,PBW161,PBX161),2),0)+PBT161+PBY161,"")</f>
        <v>162.5</v>
      </c>
      <c r="PCA161" s="603" t="s">
        <v>1488</v>
      </c>
      <c r="PCB161" s="662" t="s">
        <v>1768</v>
      </c>
      <c r="PCC161" s="592"/>
      <c r="PCD161" s="593" t="s">
        <v>401</v>
      </c>
      <c r="PCE161" s="593" t="s">
        <v>66</v>
      </c>
      <c r="PCF161" s="593">
        <v>2006</v>
      </c>
      <c r="PCG161" s="595" t="s">
        <v>44</v>
      </c>
      <c r="PCH161" s="596" t="s">
        <v>46</v>
      </c>
      <c r="PCI161" s="593">
        <v>162.5</v>
      </c>
      <c r="PCJ161" s="593"/>
      <c r="PCK161" s="593">
        <v>0</v>
      </c>
      <c r="PCL161" s="593"/>
      <c r="PCM161" s="593"/>
      <c r="PCN161" s="593"/>
      <c r="PCO161" s="594"/>
      <c r="PCP161" s="593">
        <f>IF((ISBLANK(PCI161)+ISBLANK(PCK161)+ISBLANK(PCJ161)+ISBLANK(PCL161)+ISBLANK(PCM161)+ISBLANK(PCN161)+ISBLANK(PCO161))&lt;8,IF(ISNUMBER(LARGE((PCI161,PCK161,PCL161,PCM161,PCN161),1)),LARGE((PCI161,PCK161,PCL161,PCM161,PCN161),1),0)+IF(ISNUMBER(LARGE((PCI161,PCK161,PCL161,PCM161,PCN161),2)),LARGE((PCI161,PCK161,PCL161,PCM161,PCN161),2),0)+PCJ161+PCO161,"")</f>
        <v>162.5</v>
      </c>
      <c r="PCQ161" s="603" t="s">
        <v>1488</v>
      </c>
      <c r="PCR161" s="662" t="s">
        <v>1768</v>
      </c>
      <c r="PCS161" s="592"/>
      <c r="PCT161" s="593" t="s">
        <v>401</v>
      </c>
      <c r="PCU161" s="593" t="s">
        <v>66</v>
      </c>
      <c r="PCV161" s="593">
        <v>2006</v>
      </c>
      <c r="PCW161" s="595" t="s">
        <v>44</v>
      </c>
      <c r="PCX161" s="596" t="s">
        <v>46</v>
      </c>
      <c r="PCY161" s="593">
        <v>162.5</v>
      </c>
      <c r="PCZ161" s="593"/>
      <c r="PDA161" s="593">
        <v>0</v>
      </c>
      <c r="PDB161" s="593"/>
      <c r="PDC161" s="593"/>
      <c r="PDD161" s="593"/>
      <c r="PDE161" s="594"/>
      <c r="PDF161" s="593">
        <f>IF((ISBLANK(PCY161)+ISBLANK(PDA161)+ISBLANK(PCZ161)+ISBLANK(PDB161)+ISBLANK(PDC161)+ISBLANK(PDD161)+ISBLANK(PDE161))&lt;8,IF(ISNUMBER(LARGE((PCY161,PDA161,PDB161,PDC161,PDD161),1)),LARGE((PCY161,PDA161,PDB161,PDC161,PDD161),1),0)+IF(ISNUMBER(LARGE((PCY161,PDA161,PDB161,PDC161,PDD161),2)),LARGE((PCY161,PDA161,PDB161,PDC161,PDD161),2),0)+PCZ161+PDE161,"")</f>
        <v>162.5</v>
      </c>
      <c r="PDG161" s="603" t="s">
        <v>1488</v>
      </c>
      <c r="PDH161" s="662" t="s">
        <v>1768</v>
      </c>
      <c r="PDI161" s="592"/>
      <c r="PDJ161" s="593" t="s">
        <v>401</v>
      </c>
      <c r="PDK161" s="593" t="s">
        <v>66</v>
      </c>
      <c r="PDL161" s="593">
        <v>2006</v>
      </c>
      <c r="PDM161" s="595" t="s">
        <v>44</v>
      </c>
      <c r="PDN161" s="596" t="s">
        <v>46</v>
      </c>
      <c r="PDO161" s="593">
        <v>162.5</v>
      </c>
      <c r="PDP161" s="593"/>
      <c r="PDQ161" s="593">
        <v>0</v>
      </c>
      <c r="PDR161" s="593"/>
      <c r="PDS161" s="593"/>
      <c r="PDT161" s="593"/>
      <c r="PDU161" s="594"/>
      <c r="PDV161" s="593">
        <f>IF((ISBLANK(PDO161)+ISBLANK(PDQ161)+ISBLANK(PDP161)+ISBLANK(PDR161)+ISBLANK(PDS161)+ISBLANK(PDT161)+ISBLANK(PDU161))&lt;8,IF(ISNUMBER(LARGE((PDO161,PDQ161,PDR161,PDS161,PDT161),1)),LARGE((PDO161,PDQ161,PDR161,PDS161,PDT161),1),0)+IF(ISNUMBER(LARGE((PDO161,PDQ161,PDR161,PDS161,PDT161),2)),LARGE((PDO161,PDQ161,PDR161,PDS161,PDT161),2),0)+PDP161+PDU161,"")</f>
        <v>162.5</v>
      </c>
      <c r="PDW161" s="603" t="s">
        <v>1488</v>
      </c>
      <c r="PDX161" s="662" t="s">
        <v>1768</v>
      </c>
      <c r="PDY161" s="592"/>
      <c r="PDZ161" s="593" t="s">
        <v>401</v>
      </c>
      <c r="PEA161" s="593" t="s">
        <v>66</v>
      </c>
      <c r="PEB161" s="593">
        <v>2006</v>
      </c>
      <c r="PEC161" s="595" t="s">
        <v>44</v>
      </c>
      <c r="PED161" s="596" t="s">
        <v>46</v>
      </c>
      <c r="PEE161" s="593">
        <v>162.5</v>
      </c>
      <c r="PEF161" s="593"/>
      <c r="PEG161" s="593">
        <v>0</v>
      </c>
      <c r="PEH161" s="593"/>
      <c r="PEI161" s="593"/>
      <c r="PEJ161" s="593"/>
      <c r="PEK161" s="594"/>
      <c r="PEL161" s="593">
        <f>IF((ISBLANK(PEE161)+ISBLANK(PEG161)+ISBLANK(PEF161)+ISBLANK(PEH161)+ISBLANK(PEI161)+ISBLANK(PEJ161)+ISBLANK(PEK161))&lt;8,IF(ISNUMBER(LARGE((PEE161,PEG161,PEH161,PEI161,PEJ161),1)),LARGE((PEE161,PEG161,PEH161,PEI161,PEJ161),1),0)+IF(ISNUMBER(LARGE((PEE161,PEG161,PEH161,PEI161,PEJ161),2)),LARGE((PEE161,PEG161,PEH161,PEI161,PEJ161),2),0)+PEF161+PEK161,"")</f>
        <v>162.5</v>
      </c>
      <c r="PEM161" s="603" t="s">
        <v>1488</v>
      </c>
      <c r="PEN161" s="662" t="s">
        <v>1768</v>
      </c>
      <c r="PEO161" s="592"/>
      <c r="PEP161" s="593" t="s">
        <v>401</v>
      </c>
      <c r="PEQ161" s="593" t="s">
        <v>66</v>
      </c>
      <c r="PER161" s="593">
        <v>2006</v>
      </c>
      <c r="PES161" s="595" t="s">
        <v>44</v>
      </c>
      <c r="PET161" s="596" t="s">
        <v>46</v>
      </c>
      <c r="PEU161" s="593">
        <v>162.5</v>
      </c>
      <c r="PEV161" s="593"/>
      <c r="PEW161" s="593">
        <v>0</v>
      </c>
      <c r="PEX161" s="593"/>
      <c r="PEY161" s="593"/>
      <c r="PEZ161" s="593"/>
      <c r="PFA161" s="594"/>
      <c r="PFB161" s="593">
        <f>IF((ISBLANK(PEU161)+ISBLANK(PEW161)+ISBLANK(PEV161)+ISBLANK(PEX161)+ISBLANK(PEY161)+ISBLANK(PEZ161)+ISBLANK(PFA161))&lt;8,IF(ISNUMBER(LARGE((PEU161,PEW161,PEX161,PEY161,PEZ161),1)),LARGE((PEU161,PEW161,PEX161,PEY161,PEZ161),1),0)+IF(ISNUMBER(LARGE((PEU161,PEW161,PEX161,PEY161,PEZ161),2)),LARGE((PEU161,PEW161,PEX161,PEY161,PEZ161),2),0)+PEV161+PFA161,"")</f>
        <v>162.5</v>
      </c>
      <c r="PFC161" s="603" t="s">
        <v>1488</v>
      </c>
      <c r="PFD161" s="662" t="s">
        <v>1768</v>
      </c>
      <c r="PFE161" s="592"/>
      <c r="PFF161" s="593" t="s">
        <v>401</v>
      </c>
      <c r="PFG161" s="593" t="s">
        <v>66</v>
      </c>
      <c r="PFH161" s="593">
        <v>2006</v>
      </c>
      <c r="PFI161" s="595" t="s">
        <v>44</v>
      </c>
      <c r="PFJ161" s="596" t="s">
        <v>46</v>
      </c>
      <c r="PFK161" s="593">
        <v>162.5</v>
      </c>
      <c r="PFL161" s="593"/>
      <c r="PFM161" s="593">
        <v>0</v>
      </c>
      <c r="PFN161" s="593"/>
      <c r="PFO161" s="593"/>
      <c r="PFP161" s="593"/>
      <c r="PFQ161" s="594"/>
      <c r="PFR161" s="593">
        <f>IF((ISBLANK(PFK161)+ISBLANK(PFM161)+ISBLANK(PFL161)+ISBLANK(PFN161)+ISBLANK(PFO161)+ISBLANK(PFP161)+ISBLANK(PFQ161))&lt;8,IF(ISNUMBER(LARGE((PFK161,PFM161,PFN161,PFO161,PFP161),1)),LARGE((PFK161,PFM161,PFN161,PFO161,PFP161),1),0)+IF(ISNUMBER(LARGE((PFK161,PFM161,PFN161,PFO161,PFP161),2)),LARGE((PFK161,PFM161,PFN161,PFO161,PFP161),2),0)+PFL161+PFQ161,"")</f>
        <v>162.5</v>
      </c>
      <c r="PFS161" s="603" t="s">
        <v>1488</v>
      </c>
      <c r="PFT161" s="662" t="s">
        <v>1768</v>
      </c>
      <c r="PFU161" s="592"/>
      <c r="PFV161" s="593" t="s">
        <v>401</v>
      </c>
      <c r="PFW161" s="593" t="s">
        <v>66</v>
      </c>
      <c r="PFX161" s="593">
        <v>2006</v>
      </c>
      <c r="PFY161" s="595" t="s">
        <v>44</v>
      </c>
      <c r="PFZ161" s="596" t="s">
        <v>46</v>
      </c>
      <c r="PGA161" s="593">
        <v>162.5</v>
      </c>
      <c r="PGB161" s="593"/>
      <c r="PGC161" s="593">
        <v>0</v>
      </c>
      <c r="PGD161" s="593"/>
      <c r="PGE161" s="593"/>
      <c r="PGF161" s="593"/>
      <c r="PGG161" s="594"/>
      <c r="PGH161" s="593">
        <f>IF((ISBLANK(PGA161)+ISBLANK(PGC161)+ISBLANK(PGB161)+ISBLANK(PGD161)+ISBLANK(PGE161)+ISBLANK(PGF161)+ISBLANK(PGG161))&lt;8,IF(ISNUMBER(LARGE((PGA161,PGC161,PGD161,PGE161,PGF161),1)),LARGE((PGA161,PGC161,PGD161,PGE161,PGF161),1),0)+IF(ISNUMBER(LARGE((PGA161,PGC161,PGD161,PGE161,PGF161),2)),LARGE((PGA161,PGC161,PGD161,PGE161,PGF161),2),0)+PGB161+PGG161,"")</f>
        <v>162.5</v>
      </c>
      <c r="PGI161" s="603" t="s">
        <v>1488</v>
      </c>
      <c r="PGJ161" s="662" t="s">
        <v>1768</v>
      </c>
      <c r="PGK161" s="592"/>
      <c r="PGL161" s="593" t="s">
        <v>401</v>
      </c>
      <c r="PGM161" s="593" t="s">
        <v>66</v>
      </c>
      <c r="PGN161" s="593">
        <v>2006</v>
      </c>
      <c r="PGO161" s="595" t="s">
        <v>44</v>
      </c>
      <c r="PGP161" s="596" t="s">
        <v>46</v>
      </c>
      <c r="PGQ161" s="593">
        <v>162.5</v>
      </c>
      <c r="PGR161" s="593"/>
      <c r="PGS161" s="593">
        <v>0</v>
      </c>
      <c r="PGT161" s="593"/>
      <c r="PGU161" s="593"/>
      <c r="PGV161" s="593"/>
      <c r="PGW161" s="594"/>
      <c r="PGX161" s="593">
        <f>IF((ISBLANK(PGQ161)+ISBLANK(PGS161)+ISBLANK(PGR161)+ISBLANK(PGT161)+ISBLANK(PGU161)+ISBLANK(PGV161)+ISBLANK(PGW161))&lt;8,IF(ISNUMBER(LARGE((PGQ161,PGS161,PGT161,PGU161,PGV161),1)),LARGE((PGQ161,PGS161,PGT161,PGU161,PGV161),1),0)+IF(ISNUMBER(LARGE((PGQ161,PGS161,PGT161,PGU161,PGV161),2)),LARGE((PGQ161,PGS161,PGT161,PGU161,PGV161),2),0)+PGR161+PGW161,"")</f>
        <v>162.5</v>
      </c>
      <c r="PGY161" s="603" t="s">
        <v>1488</v>
      </c>
      <c r="PGZ161" s="662" t="s">
        <v>1768</v>
      </c>
      <c r="PHA161" s="592"/>
      <c r="PHB161" s="593" t="s">
        <v>401</v>
      </c>
      <c r="PHC161" s="593" t="s">
        <v>66</v>
      </c>
      <c r="PHD161" s="593">
        <v>2006</v>
      </c>
      <c r="PHE161" s="595" t="s">
        <v>44</v>
      </c>
      <c r="PHF161" s="596" t="s">
        <v>46</v>
      </c>
      <c r="PHG161" s="593">
        <v>162.5</v>
      </c>
      <c r="PHH161" s="593"/>
      <c r="PHI161" s="593">
        <v>0</v>
      </c>
      <c r="PHJ161" s="593"/>
      <c r="PHK161" s="593"/>
      <c r="PHL161" s="593"/>
      <c r="PHM161" s="594"/>
      <c r="PHN161" s="593">
        <f>IF((ISBLANK(PHG161)+ISBLANK(PHI161)+ISBLANK(PHH161)+ISBLANK(PHJ161)+ISBLANK(PHK161)+ISBLANK(PHL161)+ISBLANK(PHM161))&lt;8,IF(ISNUMBER(LARGE((PHG161,PHI161,PHJ161,PHK161,PHL161),1)),LARGE((PHG161,PHI161,PHJ161,PHK161,PHL161),1),0)+IF(ISNUMBER(LARGE((PHG161,PHI161,PHJ161,PHK161,PHL161),2)),LARGE((PHG161,PHI161,PHJ161,PHK161,PHL161),2),0)+PHH161+PHM161,"")</f>
        <v>162.5</v>
      </c>
      <c r="PHO161" s="603" t="s">
        <v>1488</v>
      </c>
      <c r="PHP161" s="662" t="s">
        <v>1768</v>
      </c>
      <c r="PHQ161" s="592"/>
      <c r="PHR161" s="593" t="s">
        <v>401</v>
      </c>
      <c r="PHS161" s="593" t="s">
        <v>66</v>
      </c>
      <c r="PHT161" s="593">
        <v>2006</v>
      </c>
      <c r="PHU161" s="595" t="s">
        <v>44</v>
      </c>
      <c r="PHV161" s="596" t="s">
        <v>46</v>
      </c>
      <c r="PHW161" s="593">
        <v>162.5</v>
      </c>
      <c r="PHX161" s="593"/>
      <c r="PHY161" s="593">
        <v>0</v>
      </c>
      <c r="PHZ161" s="593"/>
      <c r="PIA161" s="593"/>
      <c r="PIB161" s="593"/>
      <c r="PIC161" s="594"/>
      <c r="PID161" s="593">
        <f>IF((ISBLANK(PHW161)+ISBLANK(PHY161)+ISBLANK(PHX161)+ISBLANK(PHZ161)+ISBLANK(PIA161)+ISBLANK(PIB161)+ISBLANK(PIC161))&lt;8,IF(ISNUMBER(LARGE((PHW161,PHY161,PHZ161,PIA161,PIB161),1)),LARGE((PHW161,PHY161,PHZ161,PIA161,PIB161),1),0)+IF(ISNUMBER(LARGE((PHW161,PHY161,PHZ161,PIA161,PIB161),2)),LARGE((PHW161,PHY161,PHZ161,PIA161,PIB161),2),0)+PHX161+PIC161,"")</f>
        <v>162.5</v>
      </c>
      <c r="PIE161" s="603" t="s">
        <v>1488</v>
      </c>
      <c r="PIF161" s="662" t="s">
        <v>1768</v>
      </c>
      <c r="PIG161" s="592"/>
      <c r="PIH161" s="593" t="s">
        <v>401</v>
      </c>
      <c r="PII161" s="593" t="s">
        <v>66</v>
      </c>
      <c r="PIJ161" s="593">
        <v>2006</v>
      </c>
      <c r="PIK161" s="595" t="s">
        <v>44</v>
      </c>
      <c r="PIL161" s="596" t="s">
        <v>46</v>
      </c>
      <c r="PIM161" s="593">
        <v>162.5</v>
      </c>
      <c r="PIN161" s="593"/>
      <c r="PIO161" s="593">
        <v>0</v>
      </c>
      <c r="PIP161" s="593"/>
      <c r="PIQ161" s="593"/>
      <c r="PIR161" s="593"/>
      <c r="PIS161" s="594"/>
      <c r="PIT161" s="593">
        <f>IF((ISBLANK(PIM161)+ISBLANK(PIO161)+ISBLANK(PIN161)+ISBLANK(PIP161)+ISBLANK(PIQ161)+ISBLANK(PIR161)+ISBLANK(PIS161))&lt;8,IF(ISNUMBER(LARGE((PIM161,PIO161,PIP161,PIQ161,PIR161),1)),LARGE((PIM161,PIO161,PIP161,PIQ161,PIR161),1),0)+IF(ISNUMBER(LARGE((PIM161,PIO161,PIP161,PIQ161,PIR161),2)),LARGE((PIM161,PIO161,PIP161,PIQ161,PIR161),2),0)+PIN161+PIS161,"")</f>
        <v>162.5</v>
      </c>
      <c r="PIU161" s="603" t="s">
        <v>1488</v>
      </c>
      <c r="PIV161" s="662" t="s">
        <v>1768</v>
      </c>
      <c r="PIW161" s="592"/>
      <c r="PIX161" s="593" t="s">
        <v>401</v>
      </c>
      <c r="PIY161" s="593" t="s">
        <v>66</v>
      </c>
      <c r="PIZ161" s="593">
        <v>2006</v>
      </c>
      <c r="PJA161" s="595" t="s">
        <v>44</v>
      </c>
      <c r="PJB161" s="596" t="s">
        <v>46</v>
      </c>
      <c r="PJC161" s="593">
        <v>162.5</v>
      </c>
      <c r="PJD161" s="593"/>
      <c r="PJE161" s="593">
        <v>0</v>
      </c>
      <c r="PJF161" s="593"/>
      <c r="PJG161" s="593"/>
      <c r="PJH161" s="593"/>
      <c r="PJI161" s="594"/>
      <c r="PJJ161" s="593">
        <f>IF((ISBLANK(PJC161)+ISBLANK(PJE161)+ISBLANK(PJD161)+ISBLANK(PJF161)+ISBLANK(PJG161)+ISBLANK(PJH161)+ISBLANK(PJI161))&lt;8,IF(ISNUMBER(LARGE((PJC161,PJE161,PJF161,PJG161,PJH161),1)),LARGE((PJC161,PJE161,PJF161,PJG161,PJH161),1),0)+IF(ISNUMBER(LARGE((PJC161,PJE161,PJF161,PJG161,PJH161),2)),LARGE((PJC161,PJE161,PJF161,PJG161,PJH161),2),0)+PJD161+PJI161,"")</f>
        <v>162.5</v>
      </c>
      <c r="PJK161" s="603" t="s">
        <v>1488</v>
      </c>
      <c r="PJL161" s="662" t="s">
        <v>1768</v>
      </c>
      <c r="PJM161" s="592"/>
      <c r="PJN161" s="593" t="s">
        <v>401</v>
      </c>
      <c r="PJO161" s="593" t="s">
        <v>66</v>
      </c>
      <c r="PJP161" s="593">
        <v>2006</v>
      </c>
      <c r="PJQ161" s="595" t="s">
        <v>44</v>
      </c>
      <c r="PJR161" s="596" t="s">
        <v>46</v>
      </c>
      <c r="PJS161" s="593">
        <v>162.5</v>
      </c>
      <c r="PJT161" s="593"/>
      <c r="PJU161" s="593">
        <v>0</v>
      </c>
      <c r="PJV161" s="593"/>
      <c r="PJW161" s="593"/>
      <c r="PJX161" s="593"/>
      <c r="PJY161" s="594"/>
      <c r="PJZ161" s="593">
        <f>IF((ISBLANK(PJS161)+ISBLANK(PJU161)+ISBLANK(PJT161)+ISBLANK(PJV161)+ISBLANK(PJW161)+ISBLANK(PJX161)+ISBLANK(PJY161))&lt;8,IF(ISNUMBER(LARGE((PJS161,PJU161,PJV161,PJW161,PJX161),1)),LARGE((PJS161,PJU161,PJV161,PJW161,PJX161),1),0)+IF(ISNUMBER(LARGE((PJS161,PJU161,PJV161,PJW161,PJX161),2)),LARGE((PJS161,PJU161,PJV161,PJW161,PJX161),2),0)+PJT161+PJY161,"")</f>
        <v>162.5</v>
      </c>
      <c r="PKA161" s="603" t="s">
        <v>1488</v>
      </c>
      <c r="PKB161" s="662" t="s">
        <v>1768</v>
      </c>
      <c r="PKC161" s="592"/>
      <c r="PKD161" s="593" t="s">
        <v>401</v>
      </c>
      <c r="PKE161" s="593" t="s">
        <v>66</v>
      </c>
      <c r="PKF161" s="593">
        <v>2006</v>
      </c>
      <c r="PKG161" s="595" t="s">
        <v>44</v>
      </c>
      <c r="PKH161" s="596" t="s">
        <v>46</v>
      </c>
      <c r="PKI161" s="593">
        <v>162.5</v>
      </c>
      <c r="PKJ161" s="593"/>
      <c r="PKK161" s="593">
        <v>0</v>
      </c>
      <c r="PKL161" s="593"/>
      <c r="PKM161" s="593"/>
      <c r="PKN161" s="593"/>
      <c r="PKO161" s="594"/>
      <c r="PKP161" s="593">
        <f>IF((ISBLANK(PKI161)+ISBLANK(PKK161)+ISBLANK(PKJ161)+ISBLANK(PKL161)+ISBLANK(PKM161)+ISBLANK(PKN161)+ISBLANK(PKO161))&lt;8,IF(ISNUMBER(LARGE((PKI161,PKK161,PKL161,PKM161,PKN161),1)),LARGE((PKI161,PKK161,PKL161,PKM161,PKN161),1),0)+IF(ISNUMBER(LARGE((PKI161,PKK161,PKL161,PKM161,PKN161),2)),LARGE((PKI161,PKK161,PKL161,PKM161,PKN161),2),0)+PKJ161+PKO161,"")</f>
        <v>162.5</v>
      </c>
      <c r="PKQ161" s="603" t="s">
        <v>1488</v>
      </c>
      <c r="PKR161" s="662" t="s">
        <v>1768</v>
      </c>
      <c r="PKS161" s="592"/>
      <c r="PKT161" s="593" t="s">
        <v>401</v>
      </c>
      <c r="PKU161" s="593" t="s">
        <v>66</v>
      </c>
      <c r="PKV161" s="593">
        <v>2006</v>
      </c>
      <c r="PKW161" s="595" t="s">
        <v>44</v>
      </c>
      <c r="PKX161" s="596" t="s">
        <v>46</v>
      </c>
      <c r="PKY161" s="593">
        <v>162.5</v>
      </c>
      <c r="PKZ161" s="593"/>
      <c r="PLA161" s="593">
        <v>0</v>
      </c>
      <c r="PLB161" s="593"/>
      <c r="PLC161" s="593"/>
      <c r="PLD161" s="593"/>
      <c r="PLE161" s="594"/>
      <c r="PLF161" s="593">
        <f>IF((ISBLANK(PKY161)+ISBLANK(PLA161)+ISBLANK(PKZ161)+ISBLANK(PLB161)+ISBLANK(PLC161)+ISBLANK(PLD161)+ISBLANK(PLE161))&lt;8,IF(ISNUMBER(LARGE((PKY161,PLA161,PLB161,PLC161,PLD161),1)),LARGE((PKY161,PLA161,PLB161,PLC161,PLD161),1),0)+IF(ISNUMBER(LARGE((PKY161,PLA161,PLB161,PLC161,PLD161),2)),LARGE((PKY161,PLA161,PLB161,PLC161,PLD161),2),0)+PKZ161+PLE161,"")</f>
        <v>162.5</v>
      </c>
      <c r="PLG161" s="603" t="s">
        <v>1488</v>
      </c>
      <c r="PLH161" s="662" t="s">
        <v>1768</v>
      </c>
      <c r="PLI161" s="592"/>
      <c r="PLJ161" s="593" t="s">
        <v>401</v>
      </c>
      <c r="PLK161" s="593" t="s">
        <v>66</v>
      </c>
      <c r="PLL161" s="593">
        <v>2006</v>
      </c>
      <c r="PLM161" s="595" t="s">
        <v>44</v>
      </c>
      <c r="PLN161" s="596" t="s">
        <v>46</v>
      </c>
      <c r="PLO161" s="593">
        <v>162.5</v>
      </c>
      <c r="PLP161" s="593"/>
      <c r="PLQ161" s="593">
        <v>0</v>
      </c>
      <c r="PLR161" s="593"/>
      <c r="PLS161" s="593"/>
      <c r="PLT161" s="593"/>
      <c r="PLU161" s="594"/>
      <c r="PLV161" s="593">
        <f>IF((ISBLANK(PLO161)+ISBLANK(PLQ161)+ISBLANK(PLP161)+ISBLANK(PLR161)+ISBLANK(PLS161)+ISBLANK(PLT161)+ISBLANK(PLU161))&lt;8,IF(ISNUMBER(LARGE((PLO161,PLQ161,PLR161,PLS161,PLT161),1)),LARGE((PLO161,PLQ161,PLR161,PLS161,PLT161),1),0)+IF(ISNUMBER(LARGE((PLO161,PLQ161,PLR161,PLS161,PLT161),2)),LARGE((PLO161,PLQ161,PLR161,PLS161,PLT161),2),0)+PLP161+PLU161,"")</f>
        <v>162.5</v>
      </c>
      <c r="PLW161" s="603" t="s">
        <v>1488</v>
      </c>
      <c r="PLX161" s="662" t="s">
        <v>1768</v>
      </c>
      <c r="PLY161" s="592"/>
      <c r="PLZ161" s="593" t="s">
        <v>401</v>
      </c>
      <c r="PMA161" s="593" t="s">
        <v>66</v>
      </c>
      <c r="PMB161" s="593">
        <v>2006</v>
      </c>
      <c r="PMC161" s="595" t="s">
        <v>44</v>
      </c>
      <c r="PMD161" s="596" t="s">
        <v>46</v>
      </c>
      <c r="PME161" s="593">
        <v>162.5</v>
      </c>
      <c r="PMF161" s="593"/>
      <c r="PMG161" s="593">
        <v>0</v>
      </c>
      <c r="PMH161" s="593"/>
      <c r="PMI161" s="593"/>
      <c r="PMJ161" s="593"/>
      <c r="PMK161" s="594"/>
      <c r="PML161" s="593">
        <f>IF((ISBLANK(PME161)+ISBLANK(PMG161)+ISBLANK(PMF161)+ISBLANK(PMH161)+ISBLANK(PMI161)+ISBLANK(PMJ161)+ISBLANK(PMK161))&lt;8,IF(ISNUMBER(LARGE((PME161,PMG161,PMH161,PMI161,PMJ161),1)),LARGE((PME161,PMG161,PMH161,PMI161,PMJ161),1),0)+IF(ISNUMBER(LARGE((PME161,PMG161,PMH161,PMI161,PMJ161),2)),LARGE((PME161,PMG161,PMH161,PMI161,PMJ161),2),0)+PMF161+PMK161,"")</f>
        <v>162.5</v>
      </c>
      <c r="PMM161" s="603" t="s">
        <v>1488</v>
      </c>
      <c r="PMN161" s="662" t="s">
        <v>1768</v>
      </c>
      <c r="PMO161" s="592"/>
      <c r="PMP161" s="593" t="s">
        <v>401</v>
      </c>
      <c r="PMQ161" s="593" t="s">
        <v>66</v>
      </c>
      <c r="PMR161" s="593">
        <v>2006</v>
      </c>
      <c r="PMS161" s="595" t="s">
        <v>44</v>
      </c>
      <c r="PMT161" s="596" t="s">
        <v>46</v>
      </c>
      <c r="PMU161" s="593">
        <v>162.5</v>
      </c>
      <c r="PMV161" s="593"/>
      <c r="PMW161" s="593">
        <v>0</v>
      </c>
      <c r="PMX161" s="593"/>
      <c r="PMY161" s="593"/>
      <c r="PMZ161" s="593"/>
      <c r="PNA161" s="594"/>
      <c r="PNB161" s="593">
        <f>IF((ISBLANK(PMU161)+ISBLANK(PMW161)+ISBLANK(PMV161)+ISBLANK(PMX161)+ISBLANK(PMY161)+ISBLANK(PMZ161)+ISBLANK(PNA161))&lt;8,IF(ISNUMBER(LARGE((PMU161,PMW161,PMX161,PMY161,PMZ161),1)),LARGE((PMU161,PMW161,PMX161,PMY161,PMZ161),1),0)+IF(ISNUMBER(LARGE((PMU161,PMW161,PMX161,PMY161,PMZ161),2)),LARGE((PMU161,PMW161,PMX161,PMY161,PMZ161),2),0)+PMV161+PNA161,"")</f>
        <v>162.5</v>
      </c>
      <c r="PNC161" s="603" t="s">
        <v>1488</v>
      </c>
      <c r="PND161" s="662" t="s">
        <v>1768</v>
      </c>
      <c r="PNE161" s="592"/>
      <c r="PNF161" s="593" t="s">
        <v>401</v>
      </c>
      <c r="PNG161" s="593" t="s">
        <v>66</v>
      </c>
      <c r="PNH161" s="593">
        <v>2006</v>
      </c>
      <c r="PNI161" s="595" t="s">
        <v>44</v>
      </c>
      <c r="PNJ161" s="596" t="s">
        <v>46</v>
      </c>
      <c r="PNK161" s="593">
        <v>162.5</v>
      </c>
      <c r="PNL161" s="593"/>
      <c r="PNM161" s="593">
        <v>0</v>
      </c>
      <c r="PNN161" s="593"/>
      <c r="PNO161" s="593"/>
      <c r="PNP161" s="593"/>
      <c r="PNQ161" s="594"/>
      <c r="PNR161" s="593">
        <f>IF((ISBLANK(PNK161)+ISBLANK(PNM161)+ISBLANK(PNL161)+ISBLANK(PNN161)+ISBLANK(PNO161)+ISBLANK(PNP161)+ISBLANK(PNQ161))&lt;8,IF(ISNUMBER(LARGE((PNK161,PNM161,PNN161,PNO161,PNP161),1)),LARGE((PNK161,PNM161,PNN161,PNO161,PNP161),1),0)+IF(ISNUMBER(LARGE((PNK161,PNM161,PNN161,PNO161,PNP161),2)),LARGE((PNK161,PNM161,PNN161,PNO161,PNP161),2),0)+PNL161+PNQ161,"")</f>
        <v>162.5</v>
      </c>
      <c r="PNS161" s="603" t="s">
        <v>1488</v>
      </c>
      <c r="PNT161" s="662" t="s">
        <v>1768</v>
      </c>
      <c r="PNU161" s="592"/>
      <c r="PNV161" s="593" t="s">
        <v>401</v>
      </c>
      <c r="PNW161" s="593" t="s">
        <v>66</v>
      </c>
      <c r="PNX161" s="593">
        <v>2006</v>
      </c>
      <c r="PNY161" s="595" t="s">
        <v>44</v>
      </c>
      <c r="PNZ161" s="596" t="s">
        <v>46</v>
      </c>
      <c r="POA161" s="593">
        <v>162.5</v>
      </c>
      <c r="POB161" s="593"/>
      <c r="POC161" s="593">
        <v>0</v>
      </c>
      <c r="POD161" s="593"/>
      <c r="POE161" s="593"/>
      <c r="POF161" s="593"/>
      <c r="POG161" s="594"/>
      <c r="POH161" s="593">
        <f>IF((ISBLANK(POA161)+ISBLANK(POC161)+ISBLANK(POB161)+ISBLANK(POD161)+ISBLANK(POE161)+ISBLANK(POF161)+ISBLANK(POG161))&lt;8,IF(ISNUMBER(LARGE((POA161,POC161,POD161,POE161,POF161),1)),LARGE((POA161,POC161,POD161,POE161,POF161),1),0)+IF(ISNUMBER(LARGE((POA161,POC161,POD161,POE161,POF161),2)),LARGE((POA161,POC161,POD161,POE161,POF161),2),0)+POB161+POG161,"")</f>
        <v>162.5</v>
      </c>
      <c r="POI161" s="603" t="s">
        <v>1488</v>
      </c>
      <c r="POJ161" s="662" t="s">
        <v>1768</v>
      </c>
      <c r="POK161" s="592"/>
      <c r="POL161" s="593" t="s">
        <v>401</v>
      </c>
      <c r="POM161" s="593" t="s">
        <v>66</v>
      </c>
      <c r="PON161" s="593">
        <v>2006</v>
      </c>
      <c r="POO161" s="595" t="s">
        <v>44</v>
      </c>
      <c r="POP161" s="596" t="s">
        <v>46</v>
      </c>
      <c r="POQ161" s="593">
        <v>162.5</v>
      </c>
      <c r="POR161" s="593"/>
      <c r="POS161" s="593">
        <v>0</v>
      </c>
      <c r="POT161" s="593"/>
      <c r="POU161" s="593"/>
      <c r="POV161" s="593"/>
      <c r="POW161" s="594"/>
      <c r="POX161" s="593">
        <f>IF((ISBLANK(POQ161)+ISBLANK(POS161)+ISBLANK(POR161)+ISBLANK(POT161)+ISBLANK(POU161)+ISBLANK(POV161)+ISBLANK(POW161))&lt;8,IF(ISNUMBER(LARGE((POQ161,POS161,POT161,POU161,POV161),1)),LARGE((POQ161,POS161,POT161,POU161,POV161),1),0)+IF(ISNUMBER(LARGE((POQ161,POS161,POT161,POU161,POV161),2)),LARGE((POQ161,POS161,POT161,POU161,POV161),2),0)+POR161+POW161,"")</f>
        <v>162.5</v>
      </c>
      <c r="POY161" s="603" t="s">
        <v>1488</v>
      </c>
      <c r="POZ161" s="662" t="s">
        <v>1768</v>
      </c>
      <c r="PPA161" s="592"/>
      <c r="PPB161" s="593" t="s">
        <v>401</v>
      </c>
      <c r="PPC161" s="593" t="s">
        <v>66</v>
      </c>
      <c r="PPD161" s="593">
        <v>2006</v>
      </c>
      <c r="PPE161" s="595" t="s">
        <v>44</v>
      </c>
      <c r="PPF161" s="596" t="s">
        <v>46</v>
      </c>
      <c r="PPG161" s="593">
        <v>162.5</v>
      </c>
      <c r="PPH161" s="593"/>
      <c r="PPI161" s="593">
        <v>0</v>
      </c>
      <c r="PPJ161" s="593"/>
      <c r="PPK161" s="593"/>
      <c r="PPL161" s="593"/>
      <c r="PPM161" s="594"/>
      <c r="PPN161" s="593">
        <f>IF((ISBLANK(PPG161)+ISBLANK(PPI161)+ISBLANK(PPH161)+ISBLANK(PPJ161)+ISBLANK(PPK161)+ISBLANK(PPL161)+ISBLANK(PPM161))&lt;8,IF(ISNUMBER(LARGE((PPG161,PPI161,PPJ161,PPK161,PPL161),1)),LARGE((PPG161,PPI161,PPJ161,PPK161,PPL161),1),0)+IF(ISNUMBER(LARGE((PPG161,PPI161,PPJ161,PPK161,PPL161),2)),LARGE((PPG161,PPI161,PPJ161,PPK161,PPL161),2),0)+PPH161+PPM161,"")</f>
        <v>162.5</v>
      </c>
      <c r="PPO161" s="603" t="s">
        <v>1488</v>
      </c>
      <c r="PPP161" s="662" t="s">
        <v>1768</v>
      </c>
      <c r="PPQ161" s="592"/>
      <c r="PPR161" s="593" t="s">
        <v>401</v>
      </c>
      <c r="PPS161" s="593" t="s">
        <v>66</v>
      </c>
      <c r="PPT161" s="593">
        <v>2006</v>
      </c>
      <c r="PPU161" s="595" t="s">
        <v>44</v>
      </c>
      <c r="PPV161" s="596" t="s">
        <v>46</v>
      </c>
      <c r="PPW161" s="593">
        <v>162.5</v>
      </c>
      <c r="PPX161" s="593"/>
      <c r="PPY161" s="593">
        <v>0</v>
      </c>
      <c r="PPZ161" s="593"/>
      <c r="PQA161" s="593"/>
      <c r="PQB161" s="593"/>
      <c r="PQC161" s="594"/>
      <c r="PQD161" s="593">
        <f>IF((ISBLANK(PPW161)+ISBLANK(PPY161)+ISBLANK(PPX161)+ISBLANK(PPZ161)+ISBLANK(PQA161)+ISBLANK(PQB161)+ISBLANK(PQC161))&lt;8,IF(ISNUMBER(LARGE((PPW161,PPY161,PPZ161,PQA161,PQB161),1)),LARGE((PPW161,PPY161,PPZ161,PQA161,PQB161),1),0)+IF(ISNUMBER(LARGE((PPW161,PPY161,PPZ161,PQA161,PQB161),2)),LARGE((PPW161,PPY161,PPZ161,PQA161,PQB161),2),0)+PPX161+PQC161,"")</f>
        <v>162.5</v>
      </c>
      <c r="PQE161" s="603" t="s">
        <v>1488</v>
      </c>
      <c r="PQF161" s="662" t="s">
        <v>1768</v>
      </c>
      <c r="PQG161" s="592"/>
      <c r="PQH161" s="593" t="s">
        <v>401</v>
      </c>
      <c r="PQI161" s="593" t="s">
        <v>66</v>
      </c>
      <c r="PQJ161" s="593">
        <v>2006</v>
      </c>
      <c r="PQK161" s="595" t="s">
        <v>44</v>
      </c>
      <c r="PQL161" s="596" t="s">
        <v>46</v>
      </c>
      <c r="PQM161" s="593">
        <v>162.5</v>
      </c>
      <c r="PQN161" s="593"/>
      <c r="PQO161" s="593">
        <v>0</v>
      </c>
      <c r="PQP161" s="593"/>
      <c r="PQQ161" s="593"/>
      <c r="PQR161" s="593"/>
      <c r="PQS161" s="594"/>
      <c r="PQT161" s="593">
        <f>IF((ISBLANK(PQM161)+ISBLANK(PQO161)+ISBLANK(PQN161)+ISBLANK(PQP161)+ISBLANK(PQQ161)+ISBLANK(PQR161)+ISBLANK(PQS161))&lt;8,IF(ISNUMBER(LARGE((PQM161,PQO161,PQP161,PQQ161,PQR161),1)),LARGE((PQM161,PQO161,PQP161,PQQ161,PQR161),1),0)+IF(ISNUMBER(LARGE((PQM161,PQO161,PQP161,PQQ161,PQR161),2)),LARGE((PQM161,PQO161,PQP161,PQQ161,PQR161),2),0)+PQN161+PQS161,"")</f>
        <v>162.5</v>
      </c>
      <c r="PQU161" s="603" t="s">
        <v>1488</v>
      </c>
      <c r="PQV161" s="662" t="s">
        <v>1768</v>
      </c>
      <c r="PQW161" s="592"/>
      <c r="PQX161" s="593" t="s">
        <v>401</v>
      </c>
      <c r="PQY161" s="593" t="s">
        <v>66</v>
      </c>
      <c r="PQZ161" s="593">
        <v>2006</v>
      </c>
      <c r="PRA161" s="595" t="s">
        <v>44</v>
      </c>
      <c r="PRB161" s="596" t="s">
        <v>46</v>
      </c>
      <c r="PRC161" s="593">
        <v>162.5</v>
      </c>
      <c r="PRD161" s="593"/>
      <c r="PRE161" s="593">
        <v>0</v>
      </c>
      <c r="PRF161" s="593"/>
      <c r="PRG161" s="593"/>
      <c r="PRH161" s="593"/>
      <c r="PRI161" s="594"/>
      <c r="PRJ161" s="593">
        <f>IF((ISBLANK(PRC161)+ISBLANK(PRE161)+ISBLANK(PRD161)+ISBLANK(PRF161)+ISBLANK(PRG161)+ISBLANK(PRH161)+ISBLANK(PRI161))&lt;8,IF(ISNUMBER(LARGE((PRC161,PRE161,PRF161,PRG161,PRH161),1)),LARGE((PRC161,PRE161,PRF161,PRG161,PRH161),1),0)+IF(ISNUMBER(LARGE((PRC161,PRE161,PRF161,PRG161,PRH161),2)),LARGE((PRC161,PRE161,PRF161,PRG161,PRH161),2),0)+PRD161+PRI161,"")</f>
        <v>162.5</v>
      </c>
      <c r="PRK161" s="603" t="s">
        <v>1488</v>
      </c>
      <c r="PRL161" s="662" t="s">
        <v>1768</v>
      </c>
      <c r="PRM161" s="592"/>
      <c r="PRN161" s="593" t="s">
        <v>401</v>
      </c>
      <c r="PRO161" s="593" t="s">
        <v>66</v>
      </c>
      <c r="PRP161" s="593">
        <v>2006</v>
      </c>
      <c r="PRQ161" s="595" t="s">
        <v>44</v>
      </c>
      <c r="PRR161" s="596" t="s">
        <v>46</v>
      </c>
      <c r="PRS161" s="593">
        <v>162.5</v>
      </c>
      <c r="PRT161" s="593"/>
      <c r="PRU161" s="593">
        <v>0</v>
      </c>
      <c r="PRV161" s="593"/>
      <c r="PRW161" s="593"/>
      <c r="PRX161" s="593"/>
      <c r="PRY161" s="594"/>
      <c r="PRZ161" s="593">
        <f>IF((ISBLANK(PRS161)+ISBLANK(PRU161)+ISBLANK(PRT161)+ISBLANK(PRV161)+ISBLANK(PRW161)+ISBLANK(PRX161)+ISBLANK(PRY161))&lt;8,IF(ISNUMBER(LARGE((PRS161,PRU161,PRV161,PRW161,PRX161),1)),LARGE((PRS161,PRU161,PRV161,PRW161,PRX161),1),0)+IF(ISNUMBER(LARGE((PRS161,PRU161,PRV161,PRW161,PRX161),2)),LARGE((PRS161,PRU161,PRV161,PRW161,PRX161),2),0)+PRT161+PRY161,"")</f>
        <v>162.5</v>
      </c>
      <c r="PSA161" s="603" t="s">
        <v>1488</v>
      </c>
      <c r="PSB161" s="662" t="s">
        <v>1768</v>
      </c>
      <c r="PSC161" s="592"/>
      <c r="PSD161" s="593" t="s">
        <v>401</v>
      </c>
      <c r="PSE161" s="593" t="s">
        <v>66</v>
      </c>
      <c r="PSF161" s="593">
        <v>2006</v>
      </c>
      <c r="PSG161" s="595" t="s">
        <v>44</v>
      </c>
      <c r="PSH161" s="596" t="s">
        <v>46</v>
      </c>
      <c r="PSI161" s="593">
        <v>162.5</v>
      </c>
      <c r="PSJ161" s="593"/>
      <c r="PSK161" s="593">
        <v>0</v>
      </c>
      <c r="PSL161" s="593"/>
      <c r="PSM161" s="593"/>
      <c r="PSN161" s="593"/>
      <c r="PSO161" s="594"/>
      <c r="PSP161" s="593">
        <f>IF((ISBLANK(PSI161)+ISBLANK(PSK161)+ISBLANK(PSJ161)+ISBLANK(PSL161)+ISBLANK(PSM161)+ISBLANK(PSN161)+ISBLANK(PSO161))&lt;8,IF(ISNUMBER(LARGE((PSI161,PSK161,PSL161,PSM161,PSN161),1)),LARGE((PSI161,PSK161,PSL161,PSM161,PSN161),1),0)+IF(ISNUMBER(LARGE((PSI161,PSK161,PSL161,PSM161,PSN161),2)),LARGE((PSI161,PSK161,PSL161,PSM161,PSN161),2),0)+PSJ161+PSO161,"")</f>
        <v>162.5</v>
      </c>
      <c r="PSQ161" s="603" t="s">
        <v>1488</v>
      </c>
      <c r="PSR161" s="662" t="s">
        <v>1768</v>
      </c>
      <c r="PSS161" s="592"/>
      <c r="PST161" s="593" t="s">
        <v>401</v>
      </c>
      <c r="PSU161" s="593" t="s">
        <v>66</v>
      </c>
      <c r="PSV161" s="593">
        <v>2006</v>
      </c>
      <c r="PSW161" s="595" t="s">
        <v>44</v>
      </c>
      <c r="PSX161" s="596" t="s">
        <v>46</v>
      </c>
      <c r="PSY161" s="593">
        <v>162.5</v>
      </c>
      <c r="PSZ161" s="593"/>
      <c r="PTA161" s="593">
        <v>0</v>
      </c>
      <c r="PTB161" s="593"/>
      <c r="PTC161" s="593"/>
      <c r="PTD161" s="593"/>
      <c r="PTE161" s="594"/>
      <c r="PTF161" s="593">
        <f>IF((ISBLANK(PSY161)+ISBLANK(PTA161)+ISBLANK(PSZ161)+ISBLANK(PTB161)+ISBLANK(PTC161)+ISBLANK(PTD161)+ISBLANK(PTE161))&lt;8,IF(ISNUMBER(LARGE((PSY161,PTA161,PTB161,PTC161,PTD161),1)),LARGE((PSY161,PTA161,PTB161,PTC161,PTD161),1),0)+IF(ISNUMBER(LARGE((PSY161,PTA161,PTB161,PTC161,PTD161),2)),LARGE((PSY161,PTA161,PTB161,PTC161,PTD161),2),0)+PSZ161+PTE161,"")</f>
        <v>162.5</v>
      </c>
      <c r="PTG161" s="603" t="s">
        <v>1488</v>
      </c>
      <c r="PTH161" s="662" t="s">
        <v>1768</v>
      </c>
      <c r="PTI161" s="592"/>
      <c r="PTJ161" s="593" t="s">
        <v>401</v>
      </c>
      <c r="PTK161" s="593" t="s">
        <v>66</v>
      </c>
      <c r="PTL161" s="593">
        <v>2006</v>
      </c>
      <c r="PTM161" s="595" t="s">
        <v>44</v>
      </c>
      <c r="PTN161" s="596" t="s">
        <v>46</v>
      </c>
      <c r="PTO161" s="593">
        <v>162.5</v>
      </c>
      <c r="PTP161" s="593"/>
      <c r="PTQ161" s="593">
        <v>0</v>
      </c>
      <c r="PTR161" s="593"/>
      <c r="PTS161" s="593"/>
      <c r="PTT161" s="593"/>
      <c r="PTU161" s="594"/>
      <c r="PTV161" s="593">
        <f>IF((ISBLANK(PTO161)+ISBLANK(PTQ161)+ISBLANK(PTP161)+ISBLANK(PTR161)+ISBLANK(PTS161)+ISBLANK(PTT161)+ISBLANK(PTU161))&lt;8,IF(ISNUMBER(LARGE((PTO161,PTQ161,PTR161,PTS161,PTT161),1)),LARGE((PTO161,PTQ161,PTR161,PTS161,PTT161),1),0)+IF(ISNUMBER(LARGE((PTO161,PTQ161,PTR161,PTS161,PTT161),2)),LARGE((PTO161,PTQ161,PTR161,PTS161,PTT161),2),0)+PTP161+PTU161,"")</f>
        <v>162.5</v>
      </c>
      <c r="PTW161" s="603" t="s">
        <v>1488</v>
      </c>
      <c r="PTX161" s="662" t="s">
        <v>1768</v>
      </c>
      <c r="PTY161" s="592"/>
      <c r="PTZ161" s="593" t="s">
        <v>401</v>
      </c>
      <c r="PUA161" s="593" t="s">
        <v>66</v>
      </c>
      <c r="PUB161" s="593">
        <v>2006</v>
      </c>
      <c r="PUC161" s="595" t="s">
        <v>44</v>
      </c>
      <c r="PUD161" s="596" t="s">
        <v>46</v>
      </c>
      <c r="PUE161" s="593">
        <v>162.5</v>
      </c>
      <c r="PUF161" s="593"/>
      <c r="PUG161" s="593">
        <v>0</v>
      </c>
      <c r="PUH161" s="593"/>
      <c r="PUI161" s="593"/>
      <c r="PUJ161" s="593"/>
      <c r="PUK161" s="594"/>
      <c r="PUL161" s="593">
        <f>IF((ISBLANK(PUE161)+ISBLANK(PUG161)+ISBLANK(PUF161)+ISBLANK(PUH161)+ISBLANK(PUI161)+ISBLANK(PUJ161)+ISBLANK(PUK161))&lt;8,IF(ISNUMBER(LARGE((PUE161,PUG161,PUH161,PUI161,PUJ161),1)),LARGE((PUE161,PUG161,PUH161,PUI161,PUJ161),1),0)+IF(ISNUMBER(LARGE((PUE161,PUG161,PUH161,PUI161,PUJ161),2)),LARGE((PUE161,PUG161,PUH161,PUI161,PUJ161),2),0)+PUF161+PUK161,"")</f>
        <v>162.5</v>
      </c>
      <c r="PUM161" s="603" t="s">
        <v>1488</v>
      </c>
      <c r="PUN161" s="662" t="s">
        <v>1768</v>
      </c>
      <c r="PUO161" s="592"/>
      <c r="PUP161" s="593" t="s">
        <v>401</v>
      </c>
      <c r="PUQ161" s="593" t="s">
        <v>66</v>
      </c>
      <c r="PUR161" s="593">
        <v>2006</v>
      </c>
      <c r="PUS161" s="595" t="s">
        <v>44</v>
      </c>
      <c r="PUT161" s="596" t="s">
        <v>46</v>
      </c>
      <c r="PUU161" s="593">
        <v>162.5</v>
      </c>
      <c r="PUV161" s="593"/>
      <c r="PUW161" s="593">
        <v>0</v>
      </c>
      <c r="PUX161" s="593"/>
      <c r="PUY161" s="593"/>
      <c r="PUZ161" s="593"/>
      <c r="PVA161" s="594"/>
      <c r="PVB161" s="593">
        <f>IF((ISBLANK(PUU161)+ISBLANK(PUW161)+ISBLANK(PUV161)+ISBLANK(PUX161)+ISBLANK(PUY161)+ISBLANK(PUZ161)+ISBLANK(PVA161))&lt;8,IF(ISNUMBER(LARGE((PUU161,PUW161,PUX161,PUY161,PUZ161),1)),LARGE((PUU161,PUW161,PUX161,PUY161,PUZ161),1),0)+IF(ISNUMBER(LARGE((PUU161,PUW161,PUX161,PUY161,PUZ161),2)),LARGE((PUU161,PUW161,PUX161,PUY161,PUZ161),2),0)+PUV161+PVA161,"")</f>
        <v>162.5</v>
      </c>
      <c r="PVC161" s="603" t="s">
        <v>1488</v>
      </c>
      <c r="PVD161" s="662" t="s">
        <v>1768</v>
      </c>
      <c r="PVE161" s="592"/>
      <c r="PVF161" s="593" t="s">
        <v>401</v>
      </c>
      <c r="PVG161" s="593" t="s">
        <v>66</v>
      </c>
      <c r="PVH161" s="593">
        <v>2006</v>
      </c>
      <c r="PVI161" s="595" t="s">
        <v>44</v>
      </c>
      <c r="PVJ161" s="596" t="s">
        <v>46</v>
      </c>
      <c r="PVK161" s="593">
        <v>162.5</v>
      </c>
      <c r="PVL161" s="593"/>
      <c r="PVM161" s="593">
        <v>0</v>
      </c>
      <c r="PVN161" s="593"/>
      <c r="PVO161" s="593"/>
      <c r="PVP161" s="593"/>
      <c r="PVQ161" s="594"/>
      <c r="PVR161" s="593">
        <f>IF((ISBLANK(PVK161)+ISBLANK(PVM161)+ISBLANK(PVL161)+ISBLANK(PVN161)+ISBLANK(PVO161)+ISBLANK(PVP161)+ISBLANK(PVQ161))&lt;8,IF(ISNUMBER(LARGE((PVK161,PVM161,PVN161,PVO161,PVP161),1)),LARGE((PVK161,PVM161,PVN161,PVO161,PVP161),1),0)+IF(ISNUMBER(LARGE((PVK161,PVM161,PVN161,PVO161,PVP161),2)),LARGE((PVK161,PVM161,PVN161,PVO161,PVP161),2),0)+PVL161+PVQ161,"")</f>
        <v>162.5</v>
      </c>
      <c r="PVS161" s="603" t="s">
        <v>1488</v>
      </c>
      <c r="PVT161" s="662" t="s">
        <v>1768</v>
      </c>
      <c r="PVU161" s="592"/>
      <c r="PVV161" s="593" t="s">
        <v>401</v>
      </c>
      <c r="PVW161" s="593" t="s">
        <v>66</v>
      </c>
      <c r="PVX161" s="593">
        <v>2006</v>
      </c>
      <c r="PVY161" s="595" t="s">
        <v>44</v>
      </c>
      <c r="PVZ161" s="596" t="s">
        <v>46</v>
      </c>
      <c r="PWA161" s="593">
        <v>162.5</v>
      </c>
      <c r="PWB161" s="593"/>
      <c r="PWC161" s="593">
        <v>0</v>
      </c>
      <c r="PWD161" s="593"/>
      <c r="PWE161" s="593"/>
      <c r="PWF161" s="593"/>
      <c r="PWG161" s="594"/>
      <c r="PWH161" s="593">
        <f>IF((ISBLANK(PWA161)+ISBLANK(PWC161)+ISBLANK(PWB161)+ISBLANK(PWD161)+ISBLANK(PWE161)+ISBLANK(PWF161)+ISBLANK(PWG161))&lt;8,IF(ISNUMBER(LARGE((PWA161,PWC161,PWD161,PWE161,PWF161),1)),LARGE((PWA161,PWC161,PWD161,PWE161,PWF161),1),0)+IF(ISNUMBER(LARGE((PWA161,PWC161,PWD161,PWE161,PWF161),2)),LARGE((PWA161,PWC161,PWD161,PWE161,PWF161),2),0)+PWB161+PWG161,"")</f>
        <v>162.5</v>
      </c>
      <c r="PWI161" s="603" t="s">
        <v>1488</v>
      </c>
      <c r="PWJ161" s="662" t="s">
        <v>1768</v>
      </c>
      <c r="PWK161" s="592"/>
      <c r="PWL161" s="593" t="s">
        <v>401</v>
      </c>
      <c r="PWM161" s="593" t="s">
        <v>66</v>
      </c>
      <c r="PWN161" s="593">
        <v>2006</v>
      </c>
      <c r="PWO161" s="595" t="s">
        <v>44</v>
      </c>
      <c r="PWP161" s="596" t="s">
        <v>46</v>
      </c>
      <c r="PWQ161" s="593">
        <v>162.5</v>
      </c>
      <c r="PWR161" s="593"/>
      <c r="PWS161" s="593">
        <v>0</v>
      </c>
      <c r="PWT161" s="593"/>
      <c r="PWU161" s="593"/>
      <c r="PWV161" s="593"/>
      <c r="PWW161" s="594"/>
      <c r="PWX161" s="593">
        <f>IF((ISBLANK(PWQ161)+ISBLANK(PWS161)+ISBLANK(PWR161)+ISBLANK(PWT161)+ISBLANK(PWU161)+ISBLANK(PWV161)+ISBLANK(PWW161))&lt;8,IF(ISNUMBER(LARGE((PWQ161,PWS161,PWT161,PWU161,PWV161),1)),LARGE((PWQ161,PWS161,PWT161,PWU161,PWV161),1),0)+IF(ISNUMBER(LARGE((PWQ161,PWS161,PWT161,PWU161,PWV161),2)),LARGE((PWQ161,PWS161,PWT161,PWU161,PWV161),2),0)+PWR161+PWW161,"")</f>
        <v>162.5</v>
      </c>
      <c r="PWY161" s="603" t="s">
        <v>1488</v>
      </c>
      <c r="PWZ161" s="662" t="s">
        <v>1768</v>
      </c>
      <c r="PXA161" s="592"/>
      <c r="PXB161" s="593" t="s">
        <v>401</v>
      </c>
      <c r="PXC161" s="593" t="s">
        <v>66</v>
      </c>
      <c r="PXD161" s="593">
        <v>2006</v>
      </c>
      <c r="PXE161" s="595" t="s">
        <v>44</v>
      </c>
      <c r="PXF161" s="596" t="s">
        <v>46</v>
      </c>
      <c r="PXG161" s="593">
        <v>162.5</v>
      </c>
      <c r="PXH161" s="593"/>
      <c r="PXI161" s="593">
        <v>0</v>
      </c>
      <c r="PXJ161" s="593"/>
      <c r="PXK161" s="593"/>
      <c r="PXL161" s="593"/>
      <c r="PXM161" s="594"/>
      <c r="PXN161" s="593">
        <f>IF((ISBLANK(PXG161)+ISBLANK(PXI161)+ISBLANK(PXH161)+ISBLANK(PXJ161)+ISBLANK(PXK161)+ISBLANK(PXL161)+ISBLANK(PXM161))&lt;8,IF(ISNUMBER(LARGE((PXG161,PXI161,PXJ161,PXK161,PXL161),1)),LARGE((PXG161,PXI161,PXJ161,PXK161,PXL161),1),0)+IF(ISNUMBER(LARGE((PXG161,PXI161,PXJ161,PXK161,PXL161),2)),LARGE((PXG161,PXI161,PXJ161,PXK161,PXL161),2),0)+PXH161+PXM161,"")</f>
        <v>162.5</v>
      </c>
      <c r="PXO161" s="603" t="s">
        <v>1488</v>
      </c>
      <c r="PXP161" s="662" t="s">
        <v>1768</v>
      </c>
      <c r="PXQ161" s="592"/>
      <c r="PXR161" s="593" t="s">
        <v>401</v>
      </c>
      <c r="PXS161" s="593" t="s">
        <v>66</v>
      </c>
      <c r="PXT161" s="593">
        <v>2006</v>
      </c>
      <c r="PXU161" s="595" t="s">
        <v>44</v>
      </c>
      <c r="PXV161" s="596" t="s">
        <v>46</v>
      </c>
      <c r="PXW161" s="593">
        <v>162.5</v>
      </c>
      <c r="PXX161" s="593"/>
      <c r="PXY161" s="593">
        <v>0</v>
      </c>
      <c r="PXZ161" s="593"/>
      <c r="PYA161" s="593"/>
      <c r="PYB161" s="593"/>
      <c r="PYC161" s="594"/>
      <c r="PYD161" s="593">
        <f>IF((ISBLANK(PXW161)+ISBLANK(PXY161)+ISBLANK(PXX161)+ISBLANK(PXZ161)+ISBLANK(PYA161)+ISBLANK(PYB161)+ISBLANK(PYC161))&lt;8,IF(ISNUMBER(LARGE((PXW161,PXY161,PXZ161,PYA161,PYB161),1)),LARGE((PXW161,PXY161,PXZ161,PYA161,PYB161),1),0)+IF(ISNUMBER(LARGE((PXW161,PXY161,PXZ161,PYA161,PYB161),2)),LARGE((PXW161,PXY161,PXZ161,PYA161,PYB161),2),0)+PXX161+PYC161,"")</f>
        <v>162.5</v>
      </c>
      <c r="PYE161" s="603" t="s">
        <v>1488</v>
      </c>
      <c r="PYF161" s="662" t="s">
        <v>1768</v>
      </c>
      <c r="PYG161" s="592"/>
      <c r="PYH161" s="593" t="s">
        <v>401</v>
      </c>
      <c r="PYI161" s="593" t="s">
        <v>66</v>
      </c>
      <c r="PYJ161" s="593">
        <v>2006</v>
      </c>
      <c r="PYK161" s="595" t="s">
        <v>44</v>
      </c>
      <c r="PYL161" s="596" t="s">
        <v>46</v>
      </c>
      <c r="PYM161" s="593">
        <v>162.5</v>
      </c>
      <c r="PYN161" s="593"/>
      <c r="PYO161" s="593">
        <v>0</v>
      </c>
      <c r="PYP161" s="593"/>
      <c r="PYQ161" s="593"/>
      <c r="PYR161" s="593"/>
      <c r="PYS161" s="594"/>
      <c r="PYT161" s="593">
        <f>IF((ISBLANK(PYM161)+ISBLANK(PYO161)+ISBLANK(PYN161)+ISBLANK(PYP161)+ISBLANK(PYQ161)+ISBLANK(PYR161)+ISBLANK(PYS161))&lt;8,IF(ISNUMBER(LARGE((PYM161,PYO161,PYP161,PYQ161,PYR161),1)),LARGE((PYM161,PYO161,PYP161,PYQ161,PYR161),1),0)+IF(ISNUMBER(LARGE((PYM161,PYO161,PYP161,PYQ161,PYR161),2)),LARGE((PYM161,PYO161,PYP161,PYQ161,PYR161),2),0)+PYN161+PYS161,"")</f>
        <v>162.5</v>
      </c>
      <c r="PYU161" s="603" t="s">
        <v>1488</v>
      </c>
      <c r="PYV161" s="662" t="s">
        <v>1768</v>
      </c>
      <c r="PYW161" s="592"/>
      <c r="PYX161" s="593" t="s">
        <v>401</v>
      </c>
      <c r="PYY161" s="593" t="s">
        <v>66</v>
      </c>
      <c r="PYZ161" s="593">
        <v>2006</v>
      </c>
      <c r="PZA161" s="595" t="s">
        <v>44</v>
      </c>
      <c r="PZB161" s="596" t="s">
        <v>46</v>
      </c>
      <c r="PZC161" s="593">
        <v>162.5</v>
      </c>
      <c r="PZD161" s="593"/>
      <c r="PZE161" s="593">
        <v>0</v>
      </c>
      <c r="PZF161" s="593"/>
      <c r="PZG161" s="593"/>
      <c r="PZH161" s="593"/>
      <c r="PZI161" s="594"/>
      <c r="PZJ161" s="593">
        <f>IF((ISBLANK(PZC161)+ISBLANK(PZE161)+ISBLANK(PZD161)+ISBLANK(PZF161)+ISBLANK(PZG161)+ISBLANK(PZH161)+ISBLANK(PZI161))&lt;8,IF(ISNUMBER(LARGE((PZC161,PZE161,PZF161,PZG161,PZH161),1)),LARGE((PZC161,PZE161,PZF161,PZG161,PZH161),1),0)+IF(ISNUMBER(LARGE((PZC161,PZE161,PZF161,PZG161,PZH161),2)),LARGE((PZC161,PZE161,PZF161,PZG161,PZH161),2),0)+PZD161+PZI161,"")</f>
        <v>162.5</v>
      </c>
      <c r="PZK161" s="603" t="s">
        <v>1488</v>
      </c>
      <c r="PZL161" s="662" t="s">
        <v>1768</v>
      </c>
      <c r="PZM161" s="592"/>
      <c r="PZN161" s="593" t="s">
        <v>401</v>
      </c>
      <c r="PZO161" s="593" t="s">
        <v>66</v>
      </c>
      <c r="PZP161" s="593">
        <v>2006</v>
      </c>
      <c r="PZQ161" s="595" t="s">
        <v>44</v>
      </c>
      <c r="PZR161" s="596" t="s">
        <v>46</v>
      </c>
      <c r="PZS161" s="593">
        <v>162.5</v>
      </c>
      <c r="PZT161" s="593"/>
      <c r="PZU161" s="593">
        <v>0</v>
      </c>
      <c r="PZV161" s="593"/>
      <c r="PZW161" s="593"/>
      <c r="PZX161" s="593"/>
      <c r="PZY161" s="594"/>
      <c r="PZZ161" s="593">
        <f>IF((ISBLANK(PZS161)+ISBLANK(PZU161)+ISBLANK(PZT161)+ISBLANK(PZV161)+ISBLANK(PZW161)+ISBLANK(PZX161)+ISBLANK(PZY161))&lt;8,IF(ISNUMBER(LARGE((PZS161,PZU161,PZV161,PZW161,PZX161),1)),LARGE((PZS161,PZU161,PZV161,PZW161,PZX161),1),0)+IF(ISNUMBER(LARGE((PZS161,PZU161,PZV161,PZW161,PZX161),2)),LARGE((PZS161,PZU161,PZV161,PZW161,PZX161),2),0)+PZT161+PZY161,"")</f>
        <v>162.5</v>
      </c>
      <c r="QAA161" s="603" t="s">
        <v>1488</v>
      </c>
      <c r="QAB161" s="662" t="s">
        <v>1768</v>
      </c>
      <c r="QAC161" s="592"/>
      <c r="QAD161" s="593" t="s">
        <v>401</v>
      </c>
      <c r="QAE161" s="593" t="s">
        <v>66</v>
      </c>
      <c r="QAF161" s="593">
        <v>2006</v>
      </c>
      <c r="QAG161" s="595" t="s">
        <v>44</v>
      </c>
      <c r="QAH161" s="596" t="s">
        <v>46</v>
      </c>
      <c r="QAI161" s="593">
        <v>162.5</v>
      </c>
      <c r="QAJ161" s="593"/>
      <c r="QAK161" s="593">
        <v>0</v>
      </c>
      <c r="QAL161" s="593"/>
      <c r="QAM161" s="593"/>
      <c r="QAN161" s="593"/>
      <c r="QAO161" s="594"/>
      <c r="QAP161" s="593">
        <f>IF((ISBLANK(QAI161)+ISBLANK(QAK161)+ISBLANK(QAJ161)+ISBLANK(QAL161)+ISBLANK(QAM161)+ISBLANK(QAN161)+ISBLANK(QAO161))&lt;8,IF(ISNUMBER(LARGE((QAI161,QAK161,QAL161,QAM161,QAN161),1)),LARGE((QAI161,QAK161,QAL161,QAM161,QAN161),1),0)+IF(ISNUMBER(LARGE((QAI161,QAK161,QAL161,QAM161,QAN161),2)),LARGE((QAI161,QAK161,QAL161,QAM161,QAN161),2),0)+QAJ161+QAO161,"")</f>
        <v>162.5</v>
      </c>
      <c r="QAQ161" s="603" t="s">
        <v>1488</v>
      </c>
      <c r="QAR161" s="662" t="s">
        <v>1768</v>
      </c>
      <c r="QAS161" s="592"/>
      <c r="QAT161" s="593" t="s">
        <v>401</v>
      </c>
      <c r="QAU161" s="593" t="s">
        <v>66</v>
      </c>
      <c r="QAV161" s="593">
        <v>2006</v>
      </c>
      <c r="QAW161" s="595" t="s">
        <v>44</v>
      </c>
      <c r="QAX161" s="596" t="s">
        <v>46</v>
      </c>
      <c r="QAY161" s="593">
        <v>162.5</v>
      </c>
      <c r="QAZ161" s="593"/>
      <c r="QBA161" s="593">
        <v>0</v>
      </c>
      <c r="QBB161" s="593"/>
      <c r="QBC161" s="593"/>
      <c r="QBD161" s="593"/>
      <c r="QBE161" s="594"/>
      <c r="QBF161" s="593">
        <f>IF((ISBLANK(QAY161)+ISBLANK(QBA161)+ISBLANK(QAZ161)+ISBLANK(QBB161)+ISBLANK(QBC161)+ISBLANK(QBD161)+ISBLANK(QBE161))&lt;8,IF(ISNUMBER(LARGE((QAY161,QBA161,QBB161,QBC161,QBD161),1)),LARGE((QAY161,QBA161,QBB161,QBC161,QBD161),1),0)+IF(ISNUMBER(LARGE((QAY161,QBA161,QBB161,QBC161,QBD161),2)),LARGE((QAY161,QBA161,QBB161,QBC161,QBD161),2),0)+QAZ161+QBE161,"")</f>
        <v>162.5</v>
      </c>
      <c r="QBG161" s="603" t="s">
        <v>1488</v>
      </c>
      <c r="QBH161" s="662" t="s">
        <v>1768</v>
      </c>
      <c r="QBI161" s="592"/>
      <c r="QBJ161" s="593" t="s">
        <v>401</v>
      </c>
      <c r="QBK161" s="593" t="s">
        <v>66</v>
      </c>
      <c r="QBL161" s="593">
        <v>2006</v>
      </c>
      <c r="QBM161" s="595" t="s">
        <v>44</v>
      </c>
      <c r="QBN161" s="596" t="s">
        <v>46</v>
      </c>
      <c r="QBO161" s="593">
        <v>162.5</v>
      </c>
      <c r="QBP161" s="593"/>
      <c r="QBQ161" s="593">
        <v>0</v>
      </c>
      <c r="QBR161" s="593"/>
      <c r="QBS161" s="593"/>
      <c r="QBT161" s="593"/>
      <c r="QBU161" s="594"/>
      <c r="QBV161" s="593">
        <f>IF((ISBLANK(QBO161)+ISBLANK(QBQ161)+ISBLANK(QBP161)+ISBLANK(QBR161)+ISBLANK(QBS161)+ISBLANK(QBT161)+ISBLANK(QBU161))&lt;8,IF(ISNUMBER(LARGE((QBO161,QBQ161,QBR161,QBS161,QBT161),1)),LARGE((QBO161,QBQ161,QBR161,QBS161,QBT161),1),0)+IF(ISNUMBER(LARGE((QBO161,QBQ161,QBR161,QBS161,QBT161),2)),LARGE((QBO161,QBQ161,QBR161,QBS161,QBT161),2),0)+QBP161+QBU161,"")</f>
        <v>162.5</v>
      </c>
      <c r="QBW161" s="603" t="s">
        <v>1488</v>
      </c>
      <c r="QBX161" s="662" t="s">
        <v>1768</v>
      </c>
      <c r="QBY161" s="592"/>
      <c r="QBZ161" s="593" t="s">
        <v>401</v>
      </c>
      <c r="QCA161" s="593" t="s">
        <v>66</v>
      </c>
      <c r="QCB161" s="593">
        <v>2006</v>
      </c>
      <c r="QCC161" s="595" t="s">
        <v>44</v>
      </c>
      <c r="QCD161" s="596" t="s">
        <v>46</v>
      </c>
      <c r="QCE161" s="593">
        <v>162.5</v>
      </c>
      <c r="QCF161" s="593"/>
      <c r="QCG161" s="593">
        <v>0</v>
      </c>
      <c r="QCH161" s="593"/>
      <c r="QCI161" s="593"/>
      <c r="QCJ161" s="593"/>
      <c r="QCK161" s="594"/>
      <c r="QCL161" s="593">
        <f>IF((ISBLANK(QCE161)+ISBLANK(QCG161)+ISBLANK(QCF161)+ISBLANK(QCH161)+ISBLANK(QCI161)+ISBLANK(QCJ161)+ISBLANK(QCK161))&lt;8,IF(ISNUMBER(LARGE((QCE161,QCG161,QCH161,QCI161,QCJ161),1)),LARGE((QCE161,QCG161,QCH161,QCI161,QCJ161),1),0)+IF(ISNUMBER(LARGE((QCE161,QCG161,QCH161,QCI161,QCJ161),2)),LARGE((QCE161,QCG161,QCH161,QCI161,QCJ161),2),0)+QCF161+QCK161,"")</f>
        <v>162.5</v>
      </c>
      <c r="QCM161" s="603" t="s">
        <v>1488</v>
      </c>
      <c r="QCN161" s="662" t="s">
        <v>1768</v>
      </c>
      <c r="QCO161" s="592"/>
      <c r="QCP161" s="593" t="s">
        <v>401</v>
      </c>
      <c r="QCQ161" s="593" t="s">
        <v>66</v>
      </c>
      <c r="QCR161" s="593">
        <v>2006</v>
      </c>
      <c r="QCS161" s="595" t="s">
        <v>44</v>
      </c>
      <c r="QCT161" s="596" t="s">
        <v>46</v>
      </c>
      <c r="QCU161" s="593">
        <v>162.5</v>
      </c>
      <c r="QCV161" s="593"/>
      <c r="QCW161" s="593">
        <v>0</v>
      </c>
      <c r="QCX161" s="593"/>
      <c r="QCY161" s="593"/>
      <c r="QCZ161" s="593"/>
      <c r="QDA161" s="594"/>
      <c r="QDB161" s="593">
        <f>IF((ISBLANK(QCU161)+ISBLANK(QCW161)+ISBLANK(QCV161)+ISBLANK(QCX161)+ISBLANK(QCY161)+ISBLANK(QCZ161)+ISBLANK(QDA161))&lt;8,IF(ISNUMBER(LARGE((QCU161,QCW161,QCX161,QCY161,QCZ161),1)),LARGE((QCU161,QCW161,QCX161,QCY161,QCZ161),1),0)+IF(ISNUMBER(LARGE((QCU161,QCW161,QCX161,QCY161,QCZ161),2)),LARGE((QCU161,QCW161,QCX161,QCY161,QCZ161),2),0)+QCV161+QDA161,"")</f>
        <v>162.5</v>
      </c>
      <c r="QDC161" s="603" t="s">
        <v>1488</v>
      </c>
      <c r="QDD161" s="662" t="s">
        <v>1768</v>
      </c>
      <c r="QDE161" s="592"/>
      <c r="QDF161" s="593" t="s">
        <v>401</v>
      </c>
      <c r="QDG161" s="593" t="s">
        <v>66</v>
      </c>
      <c r="QDH161" s="593">
        <v>2006</v>
      </c>
      <c r="QDI161" s="595" t="s">
        <v>44</v>
      </c>
      <c r="QDJ161" s="596" t="s">
        <v>46</v>
      </c>
      <c r="QDK161" s="593">
        <v>162.5</v>
      </c>
      <c r="QDL161" s="593"/>
      <c r="QDM161" s="593">
        <v>0</v>
      </c>
      <c r="QDN161" s="593"/>
      <c r="QDO161" s="593"/>
      <c r="QDP161" s="593"/>
      <c r="QDQ161" s="594"/>
      <c r="QDR161" s="593">
        <f>IF((ISBLANK(QDK161)+ISBLANK(QDM161)+ISBLANK(QDL161)+ISBLANK(QDN161)+ISBLANK(QDO161)+ISBLANK(QDP161)+ISBLANK(QDQ161))&lt;8,IF(ISNUMBER(LARGE((QDK161,QDM161,QDN161,QDO161,QDP161),1)),LARGE((QDK161,QDM161,QDN161,QDO161,QDP161),1),0)+IF(ISNUMBER(LARGE((QDK161,QDM161,QDN161,QDO161,QDP161),2)),LARGE((QDK161,QDM161,QDN161,QDO161,QDP161),2),0)+QDL161+QDQ161,"")</f>
        <v>162.5</v>
      </c>
      <c r="QDS161" s="603" t="s">
        <v>1488</v>
      </c>
      <c r="QDT161" s="662" t="s">
        <v>1768</v>
      </c>
      <c r="QDU161" s="592"/>
      <c r="QDV161" s="593" t="s">
        <v>401</v>
      </c>
      <c r="QDW161" s="593" t="s">
        <v>66</v>
      </c>
      <c r="QDX161" s="593">
        <v>2006</v>
      </c>
      <c r="QDY161" s="595" t="s">
        <v>44</v>
      </c>
      <c r="QDZ161" s="596" t="s">
        <v>46</v>
      </c>
      <c r="QEA161" s="593">
        <v>162.5</v>
      </c>
      <c r="QEB161" s="593"/>
      <c r="QEC161" s="593">
        <v>0</v>
      </c>
      <c r="QED161" s="593"/>
      <c r="QEE161" s="593"/>
      <c r="QEF161" s="593"/>
      <c r="QEG161" s="594"/>
      <c r="QEH161" s="593">
        <f>IF((ISBLANK(QEA161)+ISBLANK(QEC161)+ISBLANK(QEB161)+ISBLANK(QED161)+ISBLANK(QEE161)+ISBLANK(QEF161)+ISBLANK(QEG161))&lt;8,IF(ISNUMBER(LARGE((QEA161,QEC161,QED161,QEE161,QEF161),1)),LARGE((QEA161,QEC161,QED161,QEE161,QEF161),1),0)+IF(ISNUMBER(LARGE((QEA161,QEC161,QED161,QEE161,QEF161),2)),LARGE((QEA161,QEC161,QED161,QEE161,QEF161),2),0)+QEB161+QEG161,"")</f>
        <v>162.5</v>
      </c>
      <c r="QEI161" s="603" t="s">
        <v>1488</v>
      </c>
      <c r="QEJ161" s="662" t="s">
        <v>1768</v>
      </c>
      <c r="QEK161" s="592"/>
      <c r="QEL161" s="593" t="s">
        <v>401</v>
      </c>
      <c r="QEM161" s="593" t="s">
        <v>66</v>
      </c>
      <c r="QEN161" s="593">
        <v>2006</v>
      </c>
      <c r="QEO161" s="595" t="s">
        <v>44</v>
      </c>
      <c r="QEP161" s="596" t="s">
        <v>46</v>
      </c>
      <c r="QEQ161" s="593">
        <v>162.5</v>
      </c>
      <c r="QER161" s="593"/>
      <c r="QES161" s="593">
        <v>0</v>
      </c>
      <c r="QET161" s="593"/>
      <c r="QEU161" s="593"/>
      <c r="QEV161" s="593"/>
      <c r="QEW161" s="594"/>
      <c r="QEX161" s="593">
        <f>IF((ISBLANK(QEQ161)+ISBLANK(QES161)+ISBLANK(QER161)+ISBLANK(QET161)+ISBLANK(QEU161)+ISBLANK(QEV161)+ISBLANK(QEW161))&lt;8,IF(ISNUMBER(LARGE((QEQ161,QES161,QET161,QEU161,QEV161),1)),LARGE((QEQ161,QES161,QET161,QEU161,QEV161),1),0)+IF(ISNUMBER(LARGE((QEQ161,QES161,QET161,QEU161,QEV161),2)),LARGE((QEQ161,QES161,QET161,QEU161,QEV161),2),0)+QER161+QEW161,"")</f>
        <v>162.5</v>
      </c>
      <c r="QEY161" s="603" t="s">
        <v>1488</v>
      </c>
      <c r="QEZ161" s="662" t="s">
        <v>1768</v>
      </c>
      <c r="QFA161" s="592"/>
      <c r="QFB161" s="593" t="s">
        <v>401</v>
      </c>
      <c r="QFC161" s="593" t="s">
        <v>66</v>
      </c>
      <c r="QFD161" s="593">
        <v>2006</v>
      </c>
      <c r="QFE161" s="595" t="s">
        <v>44</v>
      </c>
      <c r="QFF161" s="596" t="s">
        <v>46</v>
      </c>
      <c r="QFG161" s="593">
        <v>162.5</v>
      </c>
      <c r="QFH161" s="593"/>
      <c r="QFI161" s="593">
        <v>0</v>
      </c>
      <c r="QFJ161" s="593"/>
      <c r="QFK161" s="593"/>
      <c r="QFL161" s="593"/>
      <c r="QFM161" s="594"/>
      <c r="QFN161" s="593">
        <f>IF((ISBLANK(QFG161)+ISBLANK(QFI161)+ISBLANK(QFH161)+ISBLANK(QFJ161)+ISBLANK(QFK161)+ISBLANK(QFL161)+ISBLANK(QFM161))&lt;8,IF(ISNUMBER(LARGE((QFG161,QFI161,QFJ161,QFK161,QFL161),1)),LARGE((QFG161,QFI161,QFJ161,QFK161,QFL161),1),0)+IF(ISNUMBER(LARGE((QFG161,QFI161,QFJ161,QFK161,QFL161),2)),LARGE((QFG161,QFI161,QFJ161,QFK161,QFL161),2),0)+QFH161+QFM161,"")</f>
        <v>162.5</v>
      </c>
      <c r="QFO161" s="603" t="s">
        <v>1488</v>
      </c>
      <c r="QFP161" s="662" t="s">
        <v>1768</v>
      </c>
      <c r="QFQ161" s="592"/>
      <c r="QFR161" s="593" t="s">
        <v>401</v>
      </c>
      <c r="QFS161" s="593" t="s">
        <v>66</v>
      </c>
      <c r="QFT161" s="593">
        <v>2006</v>
      </c>
      <c r="QFU161" s="595" t="s">
        <v>44</v>
      </c>
      <c r="QFV161" s="596" t="s">
        <v>46</v>
      </c>
      <c r="QFW161" s="593">
        <v>162.5</v>
      </c>
      <c r="QFX161" s="593"/>
      <c r="QFY161" s="593">
        <v>0</v>
      </c>
      <c r="QFZ161" s="593"/>
      <c r="QGA161" s="593"/>
      <c r="QGB161" s="593"/>
      <c r="QGC161" s="594"/>
      <c r="QGD161" s="593">
        <f>IF((ISBLANK(QFW161)+ISBLANK(QFY161)+ISBLANK(QFX161)+ISBLANK(QFZ161)+ISBLANK(QGA161)+ISBLANK(QGB161)+ISBLANK(QGC161))&lt;8,IF(ISNUMBER(LARGE((QFW161,QFY161,QFZ161,QGA161,QGB161),1)),LARGE((QFW161,QFY161,QFZ161,QGA161,QGB161),1),0)+IF(ISNUMBER(LARGE((QFW161,QFY161,QFZ161,QGA161,QGB161),2)),LARGE((QFW161,QFY161,QFZ161,QGA161,QGB161),2),0)+QFX161+QGC161,"")</f>
        <v>162.5</v>
      </c>
      <c r="QGE161" s="603" t="s">
        <v>1488</v>
      </c>
      <c r="QGF161" s="662" t="s">
        <v>1768</v>
      </c>
      <c r="QGG161" s="592"/>
      <c r="QGH161" s="593" t="s">
        <v>401</v>
      </c>
      <c r="QGI161" s="593" t="s">
        <v>66</v>
      </c>
      <c r="QGJ161" s="593">
        <v>2006</v>
      </c>
      <c r="QGK161" s="595" t="s">
        <v>44</v>
      </c>
      <c r="QGL161" s="596" t="s">
        <v>46</v>
      </c>
      <c r="QGM161" s="593">
        <v>162.5</v>
      </c>
      <c r="QGN161" s="593"/>
      <c r="QGO161" s="593">
        <v>0</v>
      </c>
      <c r="QGP161" s="593"/>
      <c r="QGQ161" s="593"/>
      <c r="QGR161" s="593"/>
      <c r="QGS161" s="594"/>
      <c r="QGT161" s="593">
        <f>IF((ISBLANK(QGM161)+ISBLANK(QGO161)+ISBLANK(QGN161)+ISBLANK(QGP161)+ISBLANK(QGQ161)+ISBLANK(QGR161)+ISBLANK(QGS161))&lt;8,IF(ISNUMBER(LARGE((QGM161,QGO161,QGP161,QGQ161,QGR161),1)),LARGE((QGM161,QGO161,QGP161,QGQ161,QGR161),1),0)+IF(ISNUMBER(LARGE((QGM161,QGO161,QGP161,QGQ161,QGR161),2)),LARGE((QGM161,QGO161,QGP161,QGQ161,QGR161),2),0)+QGN161+QGS161,"")</f>
        <v>162.5</v>
      </c>
      <c r="QGU161" s="603" t="s">
        <v>1488</v>
      </c>
      <c r="QGV161" s="662" t="s">
        <v>1768</v>
      </c>
      <c r="QGW161" s="592"/>
      <c r="QGX161" s="593" t="s">
        <v>401</v>
      </c>
      <c r="QGY161" s="593" t="s">
        <v>66</v>
      </c>
      <c r="QGZ161" s="593">
        <v>2006</v>
      </c>
      <c r="QHA161" s="595" t="s">
        <v>44</v>
      </c>
      <c r="QHB161" s="596" t="s">
        <v>46</v>
      </c>
      <c r="QHC161" s="593">
        <v>162.5</v>
      </c>
      <c r="QHD161" s="593"/>
      <c r="QHE161" s="593">
        <v>0</v>
      </c>
      <c r="QHF161" s="593"/>
      <c r="QHG161" s="593"/>
      <c r="QHH161" s="593"/>
      <c r="QHI161" s="594"/>
      <c r="QHJ161" s="593">
        <f>IF((ISBLANK(QHC161)+ISBLANK(QHE161)+ISBLANK(QHD161)+ISBLANK(QHF161)+ISBLANK(QHG161)+ISBLANK(QHH161)+ISBLANK(QHI161))&lt;8,IF(ISNUMBER(LARGE((QHC161,QHE161,QHF161,QHG161,QHH161),1)),LARGE((QHC161,QHE161,QHF161,QHG161,QHH161),1),0)+IF(ISNUMBER(LARGE((QHC161,QHE161,QHF161,QHG161,QHH161),2)),LARGE((QHC161,QHE161,QHF161,QHG161,QHH161),2),0)+QHD161+QHI161,"")</f>
        <v>162.5</v>
      </c>
      <c r="QHK161" s="603" t="s">
        <v>1488</v>
      </c>
      <c r="QHL161" s="662" t="s">
        <v>1768</v>
      </c>
      <c r="QHM161" s="592"/>
      <c r="QHN161" s="593" t="s">
        <v>401</v>
      </c>
      <c r="QHO161" s="593" t="s">
        <v>66</v>
      </c>
      <c r="QHP161" s="593">
        <v>2006</v>
      </c>
      <c r="QHQ161" s="595" t="s">
        <v>44</v>
      </c>
      <c r="QHR161" s="596" t="s">
        <v>46</v>
      </c>
      <c r="QHS161" s="593">
        <v>162.5</v>
      </c>
      <c r="QHT161" s="593"/>
      <c r="QHU161" s="593">
        <v>0</v>
      </c>
      <c r="QHV161" s="593"/>
      <c r="QHW161" s="593"/>
      <c r="QHX161" s="593"/>
      <c r="QHY161" s="594"/>
      <c r="QHZ161" s="593">
        <f>IF((ISBLANK(QHS161)+ISBLANK(QHU161)+ISBLANK(QHT161)+ISBLANK(QHV161)+ISBLANK(QHW161)+ISBLANK(QHX161)+ISBLANK(QHY161))&lt;8,IF(ISNUMBER(LARGE((QHS161,QHU161,QHV161,QHW161,QHX161),1)),LARGE((QHS161,QHU161,QHV161,QHW161,QHX161),1),0)+IF(ISNUMBER(LARGE((QHS161,QHU161,QHV161,QHW161,QHX161),2)),LARGE((QHS161,QHU161,QHV161,QHW161,QHX161),2),0)+QHT161+QHY161,"")</f>
        <v>162.5</v>
      </c>
      <c r="QIA161" s="603" t="s">
        <v>1488</v>
      </c>
      <c r="QIB161" s="662" t="s">
        <v>1768</v>
      </c>
      <c r="QIC161" s="592"/>
      <c r="QID161" s="593" t="s">
        <v>401</v>
      </c>
      <c r="QIE161" s="593" t="s">
        <v>66</v>
      </c>
      <c r="QIF161" s="593">
        <v>2006</v>
      </c>
      <c r="QIG161" s="595" t="s">
        <v>44</v>
      </c>
      <c r="QIH161" s="596" t="s">
        <v>46</v>
      </c>
      <c r="QII161" s="593">
        <v>162.5</v>
      </c>
      <c r="QIJ161" s="593"/>
      <c r="QIK161" s="593">
        <v>0</v>
      </c>
      <c r="QIL161" s="593"/>
      <c r="QIM161" s="593"/>
      <c r="QIN161" s="593"/>
      <c r="QIO161" s="594"/>
      <c r="QIP161" s="593">
        <f>IF((ISBLANK(QII161)+ISBLANK(QIK161)+ISBLANK(QIJ161)+ISBLANK(QIL161)+ISBLANK(QIM161)+ISBLANK(QIN161)+ISBLANK(QIO161))&lt;8,IF(ISNUMBER(LARGE((QII161,QIK161,QIL161,QIM161,QIN161),1)),LARGE((QII161,QIK161,QIL161,QIM161,QIN161),1),0)+IF(ISNUMBER(LARGE((QII161,QIK161,QIL161,QIM161,QIN161),2)),LARGE((QII161,QIK161,QIL161,QIM161,QIN161),2),0)+QIJ161+QIO161,"")</f>
        <v>162.5</v>
      </c>
      <c r="QIQ161" s="603" t="s">
        <v>1488</v>
      </c>
      <c r="QIR161" s="662" t="s">
        <v>1768</v>
      </c>
      <c r="QIS161" s="592"/>
      <c r="QIT161" s="593" t="s">
        <v>401</v>
      </c>
      <c r="QIU161" s="593" t="s">
        <v>66</v>
      </c>
      <c r="QIV161" s="593">
        <v>2006</v>
      </c>
      <c r="QIW161" s="595" t="s">
        <v>44</v>
      </c>
      <c r="QIX161" s="596" t="s">
        <v>46</v>
      </c>
      <c r="QIY161" s="593">
        <v>162.5</v>
      </c>
      <c r="QIZ161" s="593"/>
      <c r="QJA161" s="593">
        <v>0</v>
      </c>
      <c r="QJB161" s="593"/>
      <c r="QJC161" s="593"/>
      <c r="QJD161" s="593"/>
      <c r="QJE161" s="594"/>
      <c r="QJF161" s="593">
        <f>IF((ISBLANK(QIY161)+ISBLANK(QJA161)+ISBLANK(QIZ161)+ISBLANK(QJB161)+ISBLANK(QJC161)+ISBLANK(QJD161)+ISBLANK(QJE161))&lt;8,IF(ISNUMBER(LARGE((QIY161,QJA161,QJB161,QJC161,QJD161),1)),LARGE((QIY161,QJA161,QJB161,QJC161,QJD161),1),0)+IF(ISNUMBER(LARGE((QIY161,QJA161,QJB161,QJC161,QJD161),2)),LARGE((QIY161,QJA161,QJB161,QJC161,QJD161),2),0)+QIZ161+QJE161,"")</f>
        <v>162.5</v>
      </c>
      <c r="QJG161" s="603" t="s">
        <v>1488</v>
      </c>
      <c r="QJH161" s="662" t="s">
        <v>1768</v>
      </c>
      <c r="QJI161" s="592"/>
      <c r="QJJ161" s="593" t="s">
        <v>401</v>
      </c>
      <c r="QJK161" s="593" t="s">
        <v>66</v>
      </c>
      <c r="QJL161" s="593">
        <v>2006</v>
      </c>
      <c r="QJM161" s="595" t="s">
        <v>44</v>
      </c>
      <c r="QJN161" s="596" t="s">
        <v>46</v>
      </c>
      <c r="QJO161" s="593">
        <v>162.5</v>
      </c>
      <c r="QJP161" s="593"/>
      <c r="QJQ161" s="593">
        <v>0</v>
      </c>
      <c r="QJR161" s="593"/>
      <c r="QJS161" s="593"/>
      <c r="QJT161" s="593"/>
      <c r="QJU161" s="594"/>
      <c r="QJV161" s="593">
        <f>IF((ISBLANK(QJO161)+ISBLANK(QJQ161)+ISBLANK(QJP161)+ISBLANK(QJR161)+ISBLANK(QJS161)+ISBLANK(QJT161)+ISBLANK(QJU161))&lt;8,IF(ISNUMBER(LARGE((QJO161,QJQ161,QJR161,QJS161,QJT161),1)),LARGE((QJO161,QJQ161,QJR161,QJS161,QJT161),1),0)+IF(ISNUMBER(LARGE((QJO161,QJQ161,QJR161,QJS161,QJT161),2)),LARGE((QJO161,QJQ161,QJR161,QJS161,QJT161),2),0)+QJP161+QJU161,"")</f>
        <v>162.5</v>
      </c>
      <c r="QJW161" s="603" t="s">
        <v>1488</v>
      </c>
      <c r="QJX161" s="662" t="s">
        <v>1768</v>
      </c>
      <c r="QJY161" s="592"/>
      <c r="QJZ161" s="593" t="s">
        <v>401</v>
      </c>
      <c r="QKA161" s="593" t="s">
        <v>66</v>
      </c>
      <c r="QKB161" s="593">
        <v>2006</v>
      </c>
      <c r="QKC161" s="595" t="s">
        <v>44</v>
      </c>
      <c r="QKD161" s="596" t="s">
        <v>46</v>
      </c>
      <c r="QKE161" s="593">
        <v>162.5</v>
      </c>
      <c r="QKF161" s="593"/>
      <c r="QKG161" s="593">
        <v>0</v>
      </c>
      <c r="QKH161" s="593"/>
      <c r="QKI161" s="593"/>
      <c r="QKJ161" s="593"/>
      <c r="QKK161" s="594"/>
      <c r="QKL161" s="593">
        <f>IF((ISBLANK(QKE161)+ISBLANK(QKG161)+ISBLANK(QKF161)+ISBLANK(QKH161)+ISBLANK(QKI161)+ISBLANK(QKJ161)+ISBLANK(QKK161))&lt;8,IF(ISNUMBER(LARGE((QKE161,QKG161,QKH161,QKI161,QKJ161),1)),LARGE((QKE161,QKG161,QKH161,QKI161,QKJ161),1),0)+IF(ISNUMBER(LARGE((QKE161,QKG161,QKH161,QKI161,QKJ161),2)),LARGE((QKE161,QKG161,QKH161,QKI161,QKJ161),2),0)+QKF161+QKK161,"")</f>
        <v>162.5</v>
      </c>
      <c r="QKM161" s="603" t="s">
        <v>1488</v>
      </c>
      <c r="QKN161" s="662" t="s">
        <v>1768</v>
      </c>
      <c r="QKO161" s="592"/>
      <c r="QKP161" s="593" t="s">
        <v>401</v>
      </c>
      <c r="QKQ161" s="593" t="s">
        <v>66</v>
      </c>
      <c r="QKR161" s="593">
        <v>2006</v>
      </c>
      <c r="QKS161" s="595" t="s">
        <v>44</v>
      </c>
      <c r="QKT161" s="596" t="s">
        <v>46</v>
      </c>
      <c r="QKU161" s="593">
        <v>162.5</v>
      </c>
      <c r="QKV161" s="593"/>
      <c r="QKW161" s="593">
        <v>0</v>
      </c>
      <c r="QKX161" s="593"/>
      <c r="QKY161" s="593"/>
      <c r="QKZ161" s="593"/>
      <c r="QLA161" s="594"/>
      <c r="QLB161" s="593">
        <f>IF((ISBLANK(QKU161)+ISBLANK(QKW161)+ISBLANK(QKV161)+ISBLANK(QKX161)+ISBLANK(QKY161)+ISBLANK(QKZ161)+ISBLANK(QLA161))&lt;8,IF(ISNUMBER(LARGE((QKU161,QKW161,QKX161,QKY161,QKZ161),1)),LARGE((QKU161,QKW161,QKX161,QKY161,QKZ161),1),0)+IF(ISNUMBER(LARGE((QKU161,QKW161,QKX161,QKY161,QKZ161),2)),LARGE((QKU161,QKW161,QKX161,QKY161,QKZ161),2),0)+QKV161+QLA161,"")</f>
        <v>162.5</v>
      </c>
      <c r="QLC161" s="603" t="s">
        <v>1488</v>
      </c>
      <c r="QLD161" s="662" t="s">
        <v>1768</v>
      </c>
      <c r="QLE161" s="592"/>
      <c r="QLF161" s="593" t="s">
        <v>401</v>
      </c>
      <c r="QLG161" s="593" t="s">
        <v>66</v>
      </c>
      <c r="QLH161" s="593">
        <v>2006</v>
      </c>
      <c r="QLI161" s="595" t="s">
        <v>44</v>
      </c>
      <c r="QLJ161" s="596" t="s">
        <v>46</v>
      </c>
      <c r="QLK161" s="593">
        <v>162.5</v>
      </c>
      <c r="QLL161" s="593"/>
      <c r="QLM161" s="593">
        <v>0</v>
      </c>
      <c r="QLN161" s="593"/>
      <c r="QLO161" s="593"/>
      <c r="QLP161" s="593"/>
      <c r="QLQ161" s="594"/>
      <c r="QLR161" s="593">
        <f>IF((ISBLANK(QLK161)+ISBLANK(QLM161)+ISBLANK(QLL161)+ISBLANK(QLN161)+ISBLANK(QLO161)+ISBLANK(QLP161)+ISBLANK(QLQ161))&lt;8,IF(ISNUMBER(LARGE((QLK161,QLM161,QLN161,QLO161,QLP161),1)),LARGE((QLK161,QLM161,QLN161,QLO161,QLP161),1),0)+IF(ISNUMBER(LARGE((QLK161,QLM161,QLN161,QLO161,QLP161),2)),LARGE((QLK161,QLM161,QLN161,QLO161,QLP161),2),0)+QLL161+QLQ161,"")</f>
        <v>162.5</v>
      </c>
      <c r="QLS161" s="603" t="s">
        <v>1488</v>
      </c>
      <c r="QLT161" s="662" t="s">
        <v>1768</v>
      </c>
      <c r="QLU161" s="592"/>
      <c r="QLV161" s="593" t="s">
        <v>401</v>
      </c>
      <c r="QLW161" s="593" t="s">
        <v>66</v>
      </c>
      <c r="QLX161" s="593">
        <v>2006</v>
      </c>
      <c r="QLY161" s="595" t="s">
        <v>44</v>
      </c>
      <c r="QLZ161" s="596" t="s">
        <v>46</v>
      </c>
      <c r="QMA161" s="593">
        <v>162.5</v>
      </c>
      <c r="QMB161" s="593"/>
      <c r="QMC161" s="593">
        <v>0</v>
      </c>
      <c r="QMD161" s="593"/>
      <c r="QME161" s="593"/>
      <c r="QMF161" s="593"/>
      <c r="QMG161" s="594"/>
      <c r="QMH161" s="593">
        <f>IF((ISBLANK(QMA161)+ISBLANK(QMC161)+ISBLANK(QMB161)+ISBLANK(QMD161)+ISBLANK(QME161)+ISBLANK(QMF161)+ISBLANK(QMG161))&lt;8,IF(ISNUMBER(LARGE((QMA161,QMC161,QMD161,QME161,QMF161),1)),LARGE((QMA161,QMC161,QMD161,QME161,QMF161),1),0)+IF(ISNUMBER(LARGE((QMA161,QMC161,QMD161,QME161,QMF161),2)),LARGE((QMA161,QMC161,QMD161,QME161,QMF161),2),0)+QMB161+QMG161,"")</f>
        <v>162.5</v>
      </c>
      <c r="QMI161" s="603" t="s">
        <v>1488</v>
      </c>
      <c r="QMJ161" s="662" t="s">
        <v>1768</v>
      </c>
      <c r="QMK161" s="592"/>
      <c r="QML161" s="593" t="s">
        <v>401</v>
      </c>
      <c r="QMM161" s="593" t="s">
        <v>66</v>
      </c>
      <c r="QMN161" s="593">
        <v>2006</v>
      </c>
      <c r="QMO161" s="595" t="s">
        <v>44</v>
      </c>
      <c r="QMP161" s="596" t="s">
        <v>46</v>
      </c>
      <c r="QMQ161" s="593">
        <v>162.5</v>
      </c>
      <c r="QMR161" s="593"/>
      <c r="QMS161" s="593">
        <v>0</v>
      </c>
      <c r="QMT161" s="593"/>
      <c r="QMU161" s="593"/>
      <c r="QMV161" s="593"/>
      <c r="QMW161" s="594"/>
      <c r="QMX161" s="593">
        <f>IF((ISBLANK(QMQ161)+ISBLANK(QMS161)+ISBLANK(QMR161)+ISBLANK(QMT161)+ISBLANK(QMU161)+ISBLANK(QMV161)+ISBLANK(QMW161))&lt;8,IF(ISNUMBER(LARGE((QMQ161,QMS161,QMT161,QMU161,QMV161),1)),LARGE((QMQ161,QMS161,QMT161,QMU161,QMV161),1),0)+IF(ISNUMBER(LARGE((QMQ161,QMS161,QMT161,QMU161,QMV161),2)),LARGE((QMQ161,QMS161,QMT161,QMU161,QMV161),2),0)+QMR161+QMW161,"")</f>
        <v>162.5</v>
      </c>
      <c r="QMY161" s="603" t="s">
        <v>1488</v>
      </c>
      <c r="QMZ161" s="662" t="s">
        <v>1768</v>
      </c>
      <c r="QNA161" s="592"/>
      <c r="QNB161" s="593" t="s">
        <v>401</v>
      </c>
      <c r="QNC161" s="593" t="s">
        <v>66</v>
      </c>
      <c r="QND161" s="593">
        <v>2006</v>
      </c>
      <c r="QNE161" s="595" t="s">
        <v>44</v>
      </c>
      <c r="QNF161" s="596" t="s">
        <v>46</v>
      </c>
      <c r="QNG161" s="593">
        <v>162.5</v>
      </c>
      <c r="QNH161" s="593"/>
      <c r="QNI161" s="593">
        <v>0</v>
      </c>
      <c r="QNJ161" s="593"/>
      <c r="QNK161" s="593"/>
      <c r="QNL161" s="593"/>
      <c r="QNM161" s="594"/>
      <c r="QNN161" s="593">
        <f>IF((ISBLANK(QNG161)+ISBLANK(QNI161)+ISBLANK(QNH161)+ISBLANK(QNJ161)+ISBLANK(QNK161)+ISBLANK(QNL161)+ISBLANK(QNM161))&lt;8,IF(ISNUMBER(LARGE((QNG161,QNI161,QNJ161,QNK161,QNL161),1)),LARGE((QNG161,QNI161,QNJ161,QNK161,QNL161),1),0)+IF(ISNUMBER(LARGE((QNG161,QNI161,QNJ161,QNK161,QNL161),2)),LARGE((QNG161,QNI161,QNJ161,QNK161,QNL161),2),0)+QNH161+QNM161,"")</f>
        <v>162.5</v>
      </c>
      <c r="QNO161" s="603" t="s">
        <v>1488</v>
      </c>
      <c r="QNP161" s="662" t="s">
        <v>1768</v>
      </c>
      <c r="QNQ161" s="592"/>
      <c r="QNR161" s="593" t="s">
        <v>401</v>
      </c>
      <c r="QNS161" s="593" t="s">
        <v>66</v>
      </c>
      <c r="QNT161" s="593">
        <v>2006</v>
      </c>
      <c r="QNU161" s="595" t="s">
        <v>44</v>
      </c>
      <c r="QNV161" s="596" t="s">
        <v>46</v>
      </c>
      <c r="QNW161" s="593">
        <v>162.5</v>
      </c>
      <c r="QNX161" s="593"/>
      <c r="QNY161" s="593">
        <v>0</v>
      </c>
      <c r="QNZ161" s="593"/>
      <c r="QOA161" s="593"/>
      <c r="QOB161" s="593"/>
      <c r="QOC161" s="594"/>
      <c r="QOD161" s="593">
        <f>IF((ISBLANK(QNW161)+ISBLANK(QNY161)+ISBLANK(QNX161)+ISBLANK(QNZ161)+ISBLANK(QOA161)+ISBLANK(QOB161)+ISBLANK(QOC161))&lt;8,IF(ISNUMBER(LARGE((QNW161,QNY161,QNZ161,QOA161,QOB161),1)),LARGE((QNW161,QNY161,QNZ161,QOA161,QOB161),1),0)+IF(ISNUMBER(LARGE((QNW161,QNY161,QNZ161,QOA161,QOB161),2)),LARGE((QNW161,QNY161,QNZ161,QOA161,QOB161),2),0)+QNX161+QOC161,"")</f>
        <v>162.5</v>
      </c>
      <c r="QOE161" s="603" t="s">
        <v>1488</v>
      </c>
      <c r="QOF161" s="662" t="s">
        <v>1768</v>
      </c>
      <c r="QOG161" s="592"/>
      <c r="QOH161" s="593" t="s">
        <v>401</v>
      </c>
      <c r="QOI161" s="593" t="s">
        <v>66</v>
      </c>
      <c r="QOJ161" s="593">
        <v>2006</v>
      </c>
      <c r="QOK161" s="595" t="s">
        <v>44</v>
      </c>
      <c r="QOL161" s="596" t="s">
        <v>46</v>
      </c>
      <c r="QOM161" s="593">
        <v>162.5</v>
      </c>
      <c r="QON161" s="593"/>
      <c r="QOO161" s="593">
        <v>0</v>
      </c>
      <c r="QOP161" s="593"/>
      <c r="QOQ161" s="593"/>
      <c r="QOR161" s="593"/>
      <c r="QOS161" s="594"/>
      <c r="QOT161" s="593">
        <f>IF((ISBLANK(QOM161)+ISBLANK(QOO161)+ISBLANK(QON161)+ISBLANK(QOP161)+ISBLANK(QOQ161)+ISBLANK(QOR161)+ISBLANK(QOS161))&lt;8,IF(ISNUMBER(LARGE((QOM161,QOO161,QOP161,QOQ161,QOR161),1)),LARGE((QOM161,QOO161,QOP161,QOQ161,QOR161),1),0)+IF(ISNUMBER(LARGE((QOM161,QOO161,QOP161,QOQ161,QOR161),2)),LARGE((QOM161,QOO161,QOP161,QOQ161,QOR161),2),0)+QON161+QOS161,"")</f>
        <v>162.5</v>
      </c>
      <c r="QOU161" s="603" t="s">
        <v>1488</v>
      </c>
      <c r="QOV161" s="662" t="s">
        <v>1768</v>
      </c>
      <c r="QOW161" s="592"/>
      <c r="QOX161" s="593" t="s">
        <v>401</v>
      </c>
      <c r="QOY161" s="593" t="s">
        <v>66</v>
      </c>
      <c r="QOZ161" s="593">
        <v>2006</v>
      </c>
      <c r="QPA161" s="595" t="s">
        <v>44</v>
      </c>
      <c r="QPB161" s="596" t="s">
        <v>46</v>
      </c>
      <c r="QPC161" s="593">
        <v>162.5</v>
      </c>
      <c r="QPD161" s="593"/>
      <c r="QPE161" s="593">
        <v>0</v>
      </c>
      <c r="QPF161" s="593"/>
      <c r="QPG161" s="593"/>
      <c r="QPH161" s="593"/>
      <c r="QPI161" s="594"/>
      <c r="QPJ161" s="593">
        <f>IF((ISBLANK(QPC161)+ISBLANK(QPE161)+ISBLANK(QPD161)+ISBLANK(QPF161)+ISBLANK(QPG161)+ISBLANK(QPH161)+ISBLANK(QPI161))&lt;8,IF(ISNUMBER(LARGE((QPC161,QPE161,QPF161,QPG161,QPH161),1)),LARGE((QPC161,QPE161,QPF161,QPG161,QPH161),1),0)+IF(ISNUMBER(LARGE((QPC161,QPE161,QPF161,QPG161,QPH161),2)),LARGE((QPC161,QPE161,QPF161,QPG161,QPH161),2),0)+QPD161+QPI161,"")</f>
        <v>162.5</v>
      </c>
      <c r="QPK161" s="603" t="s">
        <v>1488</v>
      </c>
      <c r="QPL161" s="662" t="s">
        <v>1768</v>
      </c>
      <c r="QPM161" s="592"/>
      <c r="QPN161" s="593" t="s">
        <v>401</v>
      </c>
      <c r="QPO161" s="593" t="s">
        <v>66</v>
      </c>
      <c r="QPP161" s="593">
        <v>2006</v>
      </c>
      <c r="QPQ161" s="595" t="s">
        <v>44</v>
      </c>
      <c r="QPR161" s="596" t="s">
        <v>46</v>
      </c>
      <c r="QPS161" s="593">
        <v>162.5</v>
      </c>
      <c r="QPT161" s="593"/>
      <c r="QPU161" s="593">
        <v>0</v>
      </c>
      <c r="QPV161" s="593"/>
      <c r="QPW161" s="593"/>
      <c r="QPX161" s="593"/>
      <c r="QPY161" s="594"/>
      <c r="QPZ161" s="593">
        <f>IF((ISBLANK(QPS161)+ISBLANK(QPU161)+ISBLANK(QPT161)+ISBLANK(QPV161)+ISBLANK(QPW161)+ISBLANK(QPX161)+ISBLANK(QPY161))&lt;8,IF(ISNUMBER(LARGE((QPS161,QPU161,QPV161,QPW161,QPX161),1)),LARGE((QPS161,QPU161,QPV161,QPW161,QPX161),1),0)+IF(ISNUMBER(LARGE((QPS161,QPU161,QPV161,QPW161,QPX161),2)),LARGE((QPS161,QPU161,QPV161,QPW161,QPX161),2),0)+QPT161+QPY161,"")</f>
        <v>162.5</v>
      </c>
      <c r="QQA161" s="603" t="s">
        <v>1488</v>
      </c>
      <c r="QQB161" s="662" t="s">
        <v>1768</v>
      </c>
      <c r="QQC161" s="592"/>
      <c r="QQD161" s="593" t="s">
        <v>401</v>
      </c>
      <c r="QQE161" s="593" t="s">
        <v>66</v>
      </c>
      <c r="QQF161" s="593">
        <v>2006</v>
      </c>
      <c r="QQG161" s="595" t="s">
        <v>44</v>
      </c>
      <c r="QQH161" s="596" t="s">
        <v>46</v>
      </c>
      <c r="QQI161" s="593">
        <v>162.5</v>
      </c>
      <c r="QQJ161" s="593"/>
      <c r="QQK161" s="593">
        <v>0</v>
      </c>
      <c r="QQL161" s="593"/>
      <c r="QQM161" s="593"/>
      <c r="QQN161" s="593"/>
      <c r="QQO161" s="594"/>
      <c r="QQP161" s="593">
        <f>IF((ISBLANK(QQI161)+ISBLANK(QQK161)+ISBLANK(QQJ161)+ISBLANK(QQL161)+ISBLANK(QQM161)+ISBLANK(QQN161)+ISBLANK(QQO161))&lt;8,IF(ISNUMBER(LARGE((QQI161,QQK161,QQL161,QQM161,QQN161),1)),LARGE((QQI161,QQK161,QQL161,QQM161,QQN161),1),0)+IF(ISNUMBER(LARGE((QQI161,QQK161,QQL161,QQM161,QQN161),2)),LARGE((QQI161,QQK161,QQL161,QQM161,QQN161),2),0)+QQJ161+QQO161,"")</f>
        <v>162.5</v>
      </c>
      <c r="QQQ161" s="603" t="s">
        <v>1488</v>
      </c>
      <c r="QQR161" s="662" t="s">
        <v>1768</v>
      </c>
      <c r="QQS161" s="592"/>
      <c r="QQT161" s="593" t="s">
        <v>401</v>
      </c>
      <c r="QQU161" s="593" t="s">
        <v>66</v>
      </c>
      <c r="QQV161" s="593">
        <v>2006</v>
      </c>
      <c r="QQW161" s="595" t="s">
        <v>44</v>
      </c>
      <c r="QQX161" s="596" t="s">
        <v>46</v>
      </c>
      <c r="QQY161" s="593">
        <v>162.5</v>
      </c>
      <c r="QQZ161" s="593"/>
      <c r="QRA161" s="593">
        <v>0</v>
      </c>
      <c r="QRB161" s="593"/>
      <c r="QRC161" s="593"/>
      <c r="QRD161" s="593"/>
      <c r="QRE161" s="594"/>
      <c r="QRF161" s="593">
        <f>IF((ISBLANK(QQY161)+ISBLANK(QRA161)+ISBLANK(QQZ161)+ISBLANK(QRB161)+ISBLANK(QRC161)+ISBLANK(QRD161)+ISBLANK(QRE161))&lt;8,IF(ISNUMBER(LARGE((QQY161,QRA161,QRB161,QRC161,QRD161),1)),LARGE((QQY161,QRA161,QRB161,QRC161,QRD161),1),0)+IF(ISNUMBER(LARGE((QQY161,QRA161,QRB161,QRC161,QRD161),2)),LARGE((QQY161,QRA161,QRB161,QRC161,QRD161),2),0)+QQZ161+QRE161,"")</f>
        <v>162.5</v>
      </c>
      <c r="QRG161" s="603" t="s">
        <v>1488</v>
      </c>
      <c r="QRH161" s="662" t="s">
        <v>1768</v>
      </c>
      <c r="QRI161" s="592"/>
      <c r="QRJ161" s="593" t="s">
        <v>401</v>
      </c>
      <c r="QRK161" s="593" t="s">
        <v>66</v>
      </c>
      <c r="QRL161" s="593">
        <v>2006</v>
      </c>
      <c r="QRM161" s="595" t="s">
        <v>44</v>
      </c>
      <c r="QRN161" s="596" t="s">
        <v>46</v>
      </c>
      <c r="QRO161" s="593">
        <v>162.5</v>
      </c>
      <c r="QRP161" s="593"/>
      <c r="QRQ161" s="593">
        <v>0</v>
      </c>
      <c r="QRR161" s="593"/>
      <c r="QRS161" s="593"/>
      <c r="QRT161" s="593"/>
      <c r="QRU161" s="594"/>
      <c r="QRV161" s="593">
        <f>IF((ISBLANK(QRO161)+ISBLANK(QRQ161)+ISBLANK(QRP161)+ISBLANK(QRR161)+ISBLANK(QRS161)+ISBLANK(QRT161)+ISBLANK(QRU161))&lt;8,IF(ISNUMBER(LARGE((QRO161,QRQ161,QRR161,QRS161,QRT161),1)),LARGE((QRO161,QRQ161,QRR161,QRS161,QRT161),1),0)+IF(ISNUMBER(LARGE((QRO161,QRQ161,QRR161,QRS161,QRT161),2)),LARGE((QRO161,QRQ161,QRR161,QRS161,QRT161),2),0)+QRP161+QRU161,"")</f>
        <v>162.5</v>
      </c>
      <c r="QRW161" s="603" t="s">
        <v>1488</v>
      </c>
      <c r="QRX161" s="662" t="s">
        <v>1768</v>
      </c>
      <c r="QRY161" s="592"/>
      <c r="QRZ161" s="593" t="s">
        <v>401</v>
      </c>
      <c r="QSA161" s="593" t="s">
        <v>66</v>
      </c>
      <c r="QSB161" s="593">
        <v>2006</v>
      </c>
      <c r="QSC161" s="595" t="s">
        <v>44</v>
      </c>
      <c r="QSD161" s="596" t="s">
        <v>46</v>
      </c>
      <c r="QSE161" s="593">
        <v>162.5</v>
      </c>
      <c r="QSF161" s="593"/>
      <c r="QSG161" s="593">
        <v>0</v>
      </c>
      <c r="QSH161" s="593"/>
      <c r="QSI161" s="593"/>
      <c r="QSJ161" s="593"/>
      <c r="QSK161" s="594"/>
      <c r="QSL161" s="593">
        <f>IF((ISBLANK(QSE161)+ISBLANK(QSG161)+ISBLANK(QSF161)+ISBLANK(QSH161)+ISBLANK(QSI161)+ISBLANK(QSJ161)+ISBLANK(QSK161))&lt;8,IF(ISNUMBER(LARGE((QSE161,QSG161,QSH161,QSI161,QSJ161),1)),LARGE((QSE161,QSG161,QSH161,QSI161,QSJ161),1),0)+IF(ISNUMBER(LARGE((QSE161,QSG161,QSH161,QSI161,QSJ161),2)),LARGE((QSE161,QSG161,QSH161,QSI161,QSJ161),2),0)+QSF161+QSK161,"")</f>
        <v>162.5</v>
      </c>
      <c r="QSM161" s="603" t="s">
        <v>1488</v>
      </c>
      <c r="QSN161" s="662" t="s">
        <v>1768</v>
      </c>
      <c r="QSO161" s="592"/>
      <c r="QSP161" s="593" t="s">
        <v>401</v>
      </c>
      <c r="QSQ161" s="593" t="s">
        <v>66</v>
      </c>
      <c r="QSR161" s="593">
        <v>2006</v>
      </c>
      <c r="QSS161" s="595" t="s">
        <v>44</v>
      </c>
      <c r="QST161" s="596" t="s">
        <v>46</v>
      </c>
      <c r="QSU161" s="593">
        <v>162.5</v>
      </c>
      <c r="QSV161" s="593"/>
      <c r="QSW161" s="593">
        <v>0</v>
      </c>
      <c r="QSX161" s="593"/>
      <c r="QSY161" s="593"/>
      <c r="QSZ161" s="593"/>
      <c r="QTA161" s="594"/>
      <c r="QTB161" s="593">
        <f>IF((ISBLANK(QSU161)+ISBLANK(QSW161)+ISBLANK(QSV161)+ISBLANK(QSX161)+ISBLANK(QSY161)+ISBLANK(QSZ161)+ISBLANK(QTA161))&lt;8,IF(ISNUMBER(LARGE((QSU161,QSW161,QSX161,QSY161,QSZ161),1)),LARGE((QSU161,QSW161,QSX161,QSY161,QSZ161),1),0)+IF(ISNUMBER(LARGE((QSU161,QSW161,QSX161,QSY161,QSZ161),2)),LARGE((QSU161,QSW161,QSX161,QSY161,QSZ161),2),0)+QSV161+QTA161,"")</f>
        <v>162.5</v>
      </c>
      <c r="QTC161" s="603" t="s">
        <v>1488</v>
      </c>
      <c r="QTD161" s="662" t="s">
        <v>1768</v>
      </c>
      <c r="QTE161" s="592"/>
      <c r="QTF161" s="593" t="s">
        <v>401</v>
      </c>
      <c r="QTG161" s="593" t="s">
        <v>66</v>
      </c>
      <c r="QTH161" s="593">
        <v>2006</v>
      </c>
      <c r="QTI161" s="595" t="s">
        <v>44</v>
      </c>
      <c r="QTJ161" s="596" t="s">
        <v>46</v>
      </c>
      <c r="QTK161" s="593">
        <v>162.5</v>
      </c>
      <c r="QTL161" s="593"/>
      <c r="QTM161" s="593">
        <v>0</v>
      </c>
      <c r="QTN161" s="593"/>
      <c r="QTO161" s="593"/>
      <c r="QTP161" s="593"/>
      <c r="QTQ161" s="594"/>
      <c r="QTR161" s="593">
        <f>IF((ISBLANK(QTK161)+ISBLANK(QTM161)+ISBLANK(QTL161)+ISBLANK(QTN161)+ISBLANK(QTO161)+ISBLANK(QTP161)+ISBLANK(QTQ161))&lt;8,IF(ISNUMBER(LARGE((QTK161,QTM161,QTN161,QTO161,QTP161),1)),LARGE((QTK161,QTM161,QTN161,QTO161,QTP161),1),0)+IF(ISNUMBER(LARGE((QTK161,QTM161,QTN161,QTO161,QTP161),2)),LARGE((QTK161,QTM161,QTN161,QTO161,QTP161),2),0)+QTL161+QTQ161,"")</f>
        <v>162.5</v>
      </c>
      <c r="QTS161" s="603" t="s">
        <v>1488</v>
      </c>
      <c r="QTT161" s="662" t="s">
        <v>1768</v>
      </c>
      <c r="QTU161" s="592"/>
      <c r="QTV161" s="593" t="s">
        <v>401</v>
      </c>
      <c r="QTW161" s="593" t="s">
        <v>66</v>
      </c>
      <c r="QTX161" s="593">
        <v>2006</v>
      </c>
      <c r="QTY161" s="595" t="s">
        <v>44</v>
      </c>
      <c r="QTZ161" s="596" t="s">
        <v>46</v>
      </c>
      <c r="QUA161" s="593">
        <v>162.5</v>
      </c>
      <c r="QUB161" s="593"/>
      <c r="QUC161" s="593">
        <v>0</v>
      </c>
      <c r="QUD161" s="593"/>
      <c r="QUE161" s="593"/>
      <c r="QUF161" s="593"/>
      <c r="QUG161" s="594"/>
      <c r="QUH161" s="593">
        <f>IF((ISBLANK(QUA161)+ISBLANK(QUC161)+ISBLANK(QUB161)+ISBLANK(QUD161)+ISBLANK(QUE161)+ISBLANK(QUF161)+ISBLANK(QUG161))&lt;8,IF(ISNUMBER(LARGE((QUA161,QUC161,QUD161,QUE161,QUF161),1)),LARGE((QUA161,QUC161,QUD161,QUE161,QUF161),1),0)+IF(ISNUMBER(LARGE((QUA161,QUC161,QUD161,QUE161,QUF161),2)),LARGE((QUA161,QUC161,QUD161,QUE161,QUF161),2),0)+QUB161+QUG161,"")</f>
        <v>162.5</v>
      </c>
      <c r="QUI161" s="603" t="s">
        <v>1488</v>
      </c>
      <c r="QUJ161" s="662" t="s">
        <v>1768</v>
      </c>
      <c r="QUK161" s="592"/>
      <c r="QUL161" s="593" t="s">
        <v>401</v>
      </c>
      <c r="QUM161" s="593" t="s">
        <v>66</v>
      </c>
      <c r="QUN161" s="593">
        <v>2006</v>
      </c>
      <c r="QUO161" s="595" t="s">
        <v>44</v>
      </c>
      <c r="QUP161" s="596" t="s">
        <v>46</v>
      </c>
      <c r="QUQ161" s="593">
        <v>162.5</v>
      </c>
      <c r="QUR161" s="593"/>
      <c r="QUS161" s="593">
        <v>0</v>
      </c>
      <c r="QUT161" s="593"/>
      <c r="QUU161" s="593"/>
      <c r="QUV161" s="593"/>
      <c r="QUW161" s="594"/>
      <c r="QUX161" s="593">
        <f>IF((ISBLANK(QUQ161)+ISBLANK(QUS161)+ISBLANK(QUR161)+ISBLANK(QUT161)+ISBLANK(QUU161)+ISBLANK(QUV161)+ISBLANK(QUW161))&lt;8,IF(ISNUMBER(LARGE((QUQ161,QUS161,QUT161,QUU161,QUV161),1)),LARGE((QUQ161,QUS161,QUT161,QUU161,QUV161),1),0)+IF(ISNUMBER(LARGE((QUQ161,QUS161,QUT161,QUU161,QUV161),2)),LARGE((QUQ161,QUS161,QUT161,QUU161,QUV161),2),0)+QUR161+QUW161,"")</f>
        <v>162.5</v>
      </c>
      <c r="QUY161" s="603" t="s">
        <v>1488</v>
      </c>
      <c r="QUZ161" s="662" t="s">
        <v>1768</v>
      </c>
      <c r="QVA161" s="592"/>
      <c r="QVB161" s="593" t="s">
        <v>401</v>
      </c>
      <c r="QVC161" s="593" t="s">
        <v>66</v>
      </c>
      <c r="QVD161" s="593">
        <v>2006</v>
      </c>
      <c r="QVE161" s="595" t="s">
        <v>44</v>
      </c>
      <c r="QVF161" s="596" t="s">
        <v>46</v>
      </c>
      <c r="QVG161" s="593">
        <v>162.5</v>
      </c>
      <c r="QVH161" s="593"/>
      <c r="QVI161" s="593">
        <v>0</v>
      </c>
      <c r="QVJ161" s="593"/>
      <c r="QVK161" s="593"/>
      <c r="QVL161" s="593"/>
      <c r="QVM161" s="594"/>
      <c r="QVN161" s="593">
        <f>IF((ISBLANK(QVG161)+ISBLANK(QVI161)+ISBLANK(QVH161)+ISBLANK(QVJ161)+ISBLANK(QVK161)+ISBLANK(QVL161)+ISBLANK(QVM161))&lt;8,IF(ISNUMBER(LARGE((QVG161,QVI161,QVJ161,QVK161,QVL161),1)),LARGE((QVG161,QVI161,QVJ161,QVK161,QVL161),1),0)+IF(ISNUMBER(LARGE((QVG161,QVI161,QVJ161,QVK161,QVL161),2)),LARGE((QVG161,QVI161,QVJ161,QVK161,QVL161),2),0)+QVH161+QVM161,"")</f>
        <v>162.5</v>
      </c>
      <c r="QVO161" s="603" t="s">
        <v>1488</v>
      </c>
      <c r="QVP161" s="662" t="s">
        <v>1768</v>
      </c>
      <c r="QVQ161" s="592"/>
      <c r="QVR161" s="593" t="s">
        <v>401</v>
      </c>
      <c r="QVS161" s="593" t="s">
        <v>66</v>
      </c>
      <c r="QVT161" s="593">
        <v>2006</v>
      </c>
      <c r="QVU161" s="595" t="s">
        <v>44</v>
      </c>
      <c r="QVV161" s="596" t="s">
        <v>46</v>
      </c>
      <c r="QVW161" s="593">
        <v>162.5</v>
      </c>
      <c r="QVX161" s="593"/>
      <c r="QVY161" s="593">
        <v>0</v>
      </c>
      <c r="QVZ161" s="593"/>
      <c r="QWA161" s="593"/>
      <c r="QWB161" s="593"/>
      <c r="QWC161" s="594"/>
      <c r="QWD161" s="593">
        <f>IF((ISBLANK(QVW161)+ISBLANK(QVY161)+ISBLANK(QVX161)+ISBLANK(QVZ161)+ISBLANK(QWA161)+ISBLANK(QWB161)+ISBLANK(QWC161))&lt;8,IF(ISNUMBER(LARGE((QVW161,QVY161,QVZ161,QWA161,QWB161),1)),LARGE((QVW161,QVY161,QVZ161,QWA161,QWB161),1),0)+IF(ISNUMBER(LARGE((QVW161,QVY161,QVZ161,QWA161,QWB161),2)),LARGE((QVW161,QVY161,QVZ161,QWA161,QWB161),2),0)+QVX161+QWC161,"")</f>
        <v>162.5</v>
      </c>
      <c r="QWE161" s="603" t="s">
        <v>1488</v>
      </c>
      <c r="QWF161" s="662" t="s">
        <v>1768</v>
      </c>
      <c r="QWG161" s="592"/>
      <c r="QWH161" s="593" t="s">
        <v>401</v>
      </c>
      <c r="QWI161" s="593" t="s">
        <v>66</v>
      </c>
      <c r="QWJ161" s="593">
        <v>2006</v>
      </c>
      <c r="QWK161" s="595" t="s">
        <v>44</v>
      </c>
      <c r="QWL161" s="596" t="s">
        <v>46</v>
      </c>
      <c r="QWM161" s="593">
        <v>162.5</v>
      </c>
      <c r="QWN161" s="593"/>
      <c r="QWO161" s="593">
        <v>0</v>
      </c>
      <c r="QWP161" s="593"/>
      <c r="QWQ161" s="593"/>
      <c r="QWR161" s="593"/>
      <c r="QWS161" s="594"/>
      <c r="QWT161" s="593">
        <f>IF((ISBLANK(QWM161)+ISBLANK(QWO161)+ISBLANK(QWN161)+ISBLANK(QWP161)+ISBLANK(QWQ161)+ISBLANK(QWR161)+ISBLANK(QWS161))&lt;8,IF(ISNUMBER(LARGE((QWM161,QWO161,QWP161,QWQ161,QWR161),1)),LARGE((QWM161,QWO161,QWP161,QWQ161,QWR161),1),0)+IF(ISNUMBER(LARGE((QWM161,QWO161,QWP161,QWQ161,QWR161),2)),LARGE((QWM161,QWO161,QWP161,QWQ161,QWR161),2),0)+QWN161+QWS161,"")</f>
        <v>162.5</v>
      </c>
      <c r="QWU161" s="603" t="s">
        <v>1488</v>
      </c>
      <c r="QWV161" s="662" t="s">
        <v>1768</v>
      </c>
      <c r="QWW161" s="592"/>
      <c r="QWX161" s="593" t="s">
        <v>401</v>
      </c>
      <c r="QWY161" s="593" t="s">
        <v>66</v>
      </c>
      <c r="QWZ161" s="593">
        <v>2006</v>
      </c>
      <c r="QXA161" s="595" t="s">
        <v>44</v>
      </c>
      <c r="QXB161" s="596" t="s">
        <v>46</v>
      </c>
      <c r="QXC161" s="593">
        <v>162.5</v>
      </c>
      <c r="QXD161" s="593"/>
      <c r="QXE161" s="593">
        <v>0</v>
      </c>
      <c r="QXF161" s="593"/>
      <c r="QXG161" s="593"/>
      <c r="QXH161" s="593"/>
      <c r="QXI161" s="594"/>
      <c r="QXJ161" s="593">
        <f>IF((ISBLANK(QXC161)+ISBLANK(QXE161)+ISBLANK(QXD161)+ISBLANK(QXF161)+ISBLANK(QXG161)+ISBLANK(QXH161)+ISBLANK(QXI161))&lt;8,IF(ISNUMBER(LARGE((QXC161,QXE161,QXF161,QXG161,QXH161),1)),LARGE((QXC161,QXE161,QXF161,QXG161,QXH161),1),0)+IF(ISNUMBER(LARGE((QXC161,QXE161,QXF161,QXG161,QXH161),2)),LARGE((QXC161,QXE161,QXF161,QXG161,QXH161),2),0)+QXD161+QXI161,"")</f>
        <v>162.5</v>
      </c>
      <c r="QXK161" s="603" t="s">
        <v>1488</v>
      </c>
      <c r="QXL161" s="662" t="s">
        <v>1768</v>
      </c>
      <c r="QXM161" s="592"/>
      <c r="QXN161" s="593" t="s">
        <v>401</v>
      </c>
      <c r="QXO161" s="593" t="s">
        <v>66</v>
      </c>
      <c r="QXP161" s="593">
        <v>2006</v>
      </c>
      <c r="QXQ161" s="595" t="s">
        <v>44</v>
      </c>
      <c r="QXR161" s="596" t="s">
        <v>46</v>
      </c>
      <c r="QXS161" s="593">
        <v>162.5</v>
      </c>
      <c r="QXT161" s="593"/>
      <c r="QXU161" s="593">
        <v>0</v>
      </c>
      <c r="QXV161" s="593"/>
      <c r="QXW161" s="593"/>
      <c r="QXX161" s="593"/>
      <c r="QXY161" s="594"/>
      <c r="QXZ161" s="593">
        <f>IF((ISBLANK(QXS161)+ISBLANK(QXU161)+ISBLANK(QXT161)+ISBLANK(QXV161)+ISBLANK(QXW161)+ISBLANK(QXX161)+ISBLANK(QXY161))&lt;8,IF(ISNUMBER(LARGE((QXS161,QXU161,QXV161,QXW161,QXX161),1)),LARGE((QXS161,QXU161,QXV161,QXW161,QXX161),1),0)+IF(ISNUMBER(LARGE((QXS161,QXU161,QXV161,QXW161,QXX161),2)),LARGE((QXS161,QXU161,QXV161,QXW161,QXX161),2),0)+QXT161+QXY161,"")</f>
        <v>162.5</v>
      </c>
      <c r="QYA161" s="603" t="s">
        <v>1488</v>
      </c>
      <c r="QYB161" s="662" t="s">
        <v>1768</v>
      </c>
      <c r="QYC161" s="592"/>
      <c r="QYD161" s="593" t="s">
        <v>401</v>
      </c>
      <c r="QYE161" s="593" t="s">
        <v>66</v>
      </c>
      <c r="QYF161" s="593">
        <v>2006</v>
      </c>
      <c r="QYG161" s="595" t="s">
        <v>44</v>
      </c>
      <c r="QYH161" s="596" t="s">
        <v>46</v>
      </c>
      <c r="QYI161" s="593">
        <v>162.5</v>
      </c>
      <c r="QYJ161" s="593"/>
      <c r="QYK161" s="593">
        <v>0</v>
      </c>
      <c r="QYL161" s="593"/>
      <c r="QYM161" s="593"/>
      <c r="QYN161" s="593"/>
      <c r="QYO161" s="594"/>
      <c r="QYP161" s="593">
        <f>IF((ISBLANK(QYI161)+ISBLANK(QYK161)+ISBLANK(QYJ161)+ISBLANK(QYL161)+ISBLANK(QYM161)+ISBLANK(QYN161)+ISBLANK(QYO161))&lt;8,IF(ISNUMBER(LARGE((QYI161,QYK161,QYL161,QYM161,QYN161),1)),LARGE((QYI161,QYK161,QYL161,QYM161,QYN161),1),0)+IF(ISNUMBER(LARGE((QYI161,QYK161,QYL161,QYM161,QYN161),2)),LARGE((QYI161,QYK161,QYL161,QYM161,QYN161),2),0)+QYJ161+QYO161,"")</f>
        <v>162.5</v>
      </c>
      <c r="QYQ161" s="603" t="s">
        <v>1488</v>
      </c>
      <c r="QYR161" s="662" t="s">
        <v>1768</v>
      </c>
      <c r="QYS161" s="592"/>
      <c r="QYT161" s="593" t="s">
        <v>401</v>
      </c>
      <c r="QYU161" s="593" t="s">
        <v>66</v>
      </c>
      <c r="QYV161" s="593">
        <v>2006</v>
      </c>
      <c r="QYW161" s="595" t="s">
        <v>44</v>
      </c>
      <c r="QYX161" s="596" t="s">
        <v>46</v>
      </c>
      <c r="QYY161" s="593">
        <v>162.5</v>
      </c>
      <c r="QYZ161" s="593"/>
      <c r="QZA161" s="593">
        <v>0</v>
      </c>
      <c r="QZB161" s="593"/>
      <c r="QZC161" s="593"/>
      <c r="QZD161" s="593"/>
      <c r="QZE161" s="594"/>
      <c r="QZF161" s="593">
        <f>IF((ISBLANK(QYY161)+ISBLANK(QZA161)+ISBLANK(QYZ161)+ISBLANK(QZB161)+ISBLANK(QZC161)+ISBLANK(QZD161)+ISBLANK(QZE161))&lt;8,IF(ISNUMBER(LARGE((QYY161,QZA161,QZB161,QZC161,QZD161),1)),LARGE((QYY161,QZA161,QZB161,QZC161,QZD161),1),0)+IF(ISNUMBER(LARGE((QYY161,QZA161,QZB161,QZC161,QZD161),2)),LARGE((QYY161,QZA161,QZB161,QZC161,QZD161),2),0)+QYZ161+QZE161,"")</f>
        <v>162.5</v>
      </c>
      <c r="QZG161" s="603" t="s">
        <v>1488</v>
      </c>
      <c r="QZH161" s="662" t="s">
        <v>1768</v>
      </c>
      <c r="QZI161" s="592"/>
      <c r="QZJ161" s="593" t="s">
        <v>401</v>
      </c>
      <c r="QZK161" s="593" t="s">
        <v>66</v>
      </c>
      <c r="QZL161" s="593">
        <v>2006</v>
      </c>
      <c r="QZM161" s="595" t="s">
        <v>44</v>
      </c>
      <c r="QZN161" s="596" t="s">
        <v>46</v>
      </c>
      <c r="QZO161" s="593">
        <v>162.5</v>
      </c>
      <c r="QZP161" s="593"/>
      <c r="QZQ161" s="593">
        <v>0</v>
      </c>
      <c r="QZR161" s="593"/>
      <c r="QZS161" s="593"/>
      <c r="QZT161" s="593"/>
      <c r="QZU161" s="594"/>
      <c r="QZV161" s="593">
        <f>IF((ISBLANK(QZO161)+ISBLANK(QZQ161)+ISBLANK(QZP161)+ISBLANK(QZR161)+ISBLANK(QZS161)+ISBLANK(QZT161)+ISBLANK(QZU161))&lt;8,IF(ISNUMBER(LARGE((QZO161,QZQ161,QZR161,QZS161,QZT161),1)),LARGE((QZO161,QZQ161,QZR161,QZS161,QZT161),1),0)+IF(ISNUMBER(LARGE((QZO161,QZQ161,QZR161,QZS161,QZT161),2)),LARGE((QZO161,QZQ161,QZR161,QZS161,QZT161),2),0)+QZP161+QZU161,"")</f>
        <v>162.5</v>
      </c>
      <c r="QZW161" s="603" t="s">
        <v>1488</v>
      </c>
      <c r="QZX161" s="662" t="s">
        <v>1768</v>
      </c>
      <c r="QZY161" s="592"/>
      <c r="QZZ161" s="593" t="s">
        <v>401</v>
      </c>
      <c r="RAA161" s="593" t="s">
        <v>66</v>
      </c>
      <c r="RAB161" s="593">
        <v>2006</v>
      </c>
      <c r="RAC161" s="595" t="s">
        <v>44</v>
      </c>
      <c r="RAD161" s="596" t="s">
        <v>46</v>
      </c>
      <c r="RAE161" s="593">
        <v>162.5</v>
      </c>
      <c r="RAF161" s="593"/>
      <c r="RAG161" s="593">
        <v>0</v>
      </c>
      <c r="RAH161" s="593"/>
      <c r="RAI161" s="593"/>
      <c r="RAJ161" s="593"/>
      <c r="RAK161" s="594"/>
      <c r="RAL161" s="593">
        <f>IF((ISBLANK(RAE161)+ISBLANK(RAG161)+ISBLANK(RAF161)+ISBLANK(RAH161)+ISBLANK(RAI161)+ISBLANK(RAJ161)+ISBLANK(RAK161))&lt;8,IF(ISNUMBER(LARGE((RAE161,RAG161,RAH161,RAI161,RAJ161),1)),LARGE((RAE161,RAG161,RAH161,RAI161,RAJ161),1),0)+IF(ISNUMBER(LARGE((RAE161,RAG161,RAH161,RAI161,RAJ161),2)),LARGE((RAE161,RAG161,RAH161,RAI161,RAJ161),2),0)+RAF161+RAK161,"")</f>
        <v>162.5</v>
      </c>
      <c r="RAM161" s="603" t="s">
        <v>1488</v>
      </c>
      <c r="RAN161" s="662" t="s">
        <v>1768</v>
      </c>
      <c r="RAO161" s="592"/>
      <c r="RAP161" s="593" t="s">
        <v>401</v>
      </c>
      <c r="RAQ161" s="593" t="s">
        <v>66</v>
      </c>
      <c r="RAR161" s="593">
        <v>2006</v>
      </c>
      <c r="RAS161" s="595" t="s">
        <v>44</v>
      </c>
      <c r="RAT161" s="596" t="s">
        <v>46</v>
      </c>
      <c r="RAU161" s="593">
        <v>162.5</v>
      </c>
      <c r="RAV161" s="593"/>
      <c r="RAW161" s="593">
        <v>0</v>
      </c>
      <c r="RAX161" s="593"/>
      <c r="RAY161" s="593"/>
      <c r="RAZ161" s="593"/>
      <c r="RBA161" s="594"/>
      <c r="RBB161" s="593">
        <f>IF((ISBLANK(RAU161)+ISBLANK(RAW161)+ISBLANK(RAV161)+ISBLANK(RAX161)+ISBLANK(RAY161)+ISBLANK(RAZ161)+ISBLANK(RBA161))&lt;8,IF(ISNUMBER(LARGE((RAU161,RAW161,RAX161,RAY161,RAZ161),1)),LARGE((RAU161,RAW161,RAX161,RAY161,RAZ161),1),0)+IF(ISNUMBER(LARGE((RAU161,RAW161,RAX161,RAY161,RAZ161),2)),LARGE((RAU161,RAW161,RAX161,RAY161,RAZ161),2),0)+RAV161+RBA161,"")</f>
        <v>162.5</v>
      </c>
      <c r="RBC161" s="603" t="s">
        <v>1488</v>
      </c>
      <c r="RBD161" s="662" t="s">
        <v>1768</v>
      </c>
      <c r="RBE161" s="592"/>
      <c r="RBF161" s="593" t="s">
        <v>401</v>
      </c>
      <c r="RBG161" s="593" t="s">
        <v>66</v>
      </c>
      <c r="RBH161" s="593">
        <v>2006</v>
      </c>
      <c r="RBI161" s="595" t="s">
        <v>44</v>
      </c>
      <c r="RBJ161" s="596" t="s">
        <v>46</v>
      </c>
      <c r="RBK161" s="593">
        <v>162.5</v>
      </c>
      <c r="RBL161" s="593"/>
      <c r="RBM161" s="593">
        <v>0</v>
      </c>
      <c r="RBN161" s="593"/>
      <c r="RBO161" s="593"/>
      <c r="RBP161" s="593"/>
      <c r="RBQ161" s="594"/>
      <c r="RBR161" s="593">
        <f>IF((ISBLANK(RBK161)+ISBLANK(RBM161)+ISBLANK(RBL161)+ISBLANK(RBN161)+ISBLANK(RBO161)+ISBLANK(RBP161)+ISBLANK(RBQ161))&lt;8,IF(ISNUMBER(LARGE((RBK161,RBM161,RBN161,RBO161,RBP161),1)),LARGE((RBK161,RBM161,RBN161,RBO161,RBP161),1),0)+IF(ISNUMBER(LARGE((RBK161,RBM161,RBN161,RBO161,RBP161),2)),LARGE((RBK161,RBM161,RBN161,RBO161,RBP161),2),0)+RBL161+RBQ161,"")</f>
        <v>162.5</v>
      </c>
      <c r="RBS161" s="603" t="s">
        <v>1488</v>
      </c>
      <c r="RBT161" s="662" t="s">
        <v>1768</v>
      </c>
      <c r="RBU161" s="592"/>
      <c r="RBV161" s="593" t="s">
        <v>401</v>
      </c>
      <c r="RBW161" s="593" t="s">
        <v>66</v>
      </c>
      <c r="RBX161" s="593">
        <v>2006</v>
      </c>
      <c r="RBY161" s="595" t="s">
        <v>44</v>
      </c>
      <c r="RBZ161" s="596" t="s">
        <v>46</v>
      </c>
      <c r="RCA161" s="593">
        <v>162.5</v>
      </c>
      <c r="RCB161" s="593"/>
      <c r="RCC161" s="593">
        <v>0</v>
      </c>
      <c r="RCD161" s="593"/>
      <c r="RCE161" s="593"/>
      <c r="RCF161" s="593"/>
      <c r="RCG161" s="594"/>
      <c r="RCH161" s="593">
        <f>IF((ISBLANK(RCA161)+ISBLANK(RCC161)+ISBLANK(RCB161)+ISBLANK(RCD161)+ISBLANK(RCE161)+ISBLANK(RCF161)+ISBLANK(RCG161))&lt;8,IF(ISNUMBER(LARGE((RCA161,RCC161,RCD161,RCE161,RCF161),1)),LARGE((RCA161,RCC161,RCD161,RCE161,RCF161),1),0)+IF(ISNUMBER(LARGE((RCA161,RCC161,RCD161,RCE161,RCF161),2)),LARGE((RCA161,RCC161,RCD161,RCE161,RCF161),2),0)+RCB161+RCG161,"")</f>
        <v>162.5</v>
      </c>
      <c r="RCI161" s="603" t="s">
        <v>1488</v>
      </c>
      <c r="RCJ161" s="662" t="s">
        <v>1768</v>
      </c>
      <c r="RCK161" s="592"/>
      <c r="RCL161" s="593" t="s">
        <v>401</v>
      </c>
      <c r="RCM161" s="593" t="s">
        <v>66</v>
      </c>
      <c r="RCN161" s="593">
        <v>2006</v>
      </c>
      <c r="RCO161" s="595" t="s">
        <v>44</v>
      </c>
      <c r="RCP161" s="596" t="s">
        <v>46</v>
      </c>
      <c r="RCQ161" s="593">
        <v>162.5</v>
      </c>
      <c r="RCR161" s="593"/>
      <c r="RCS161" s="593">
        <v>0</v>
      </c>
      <c r="RCT161" s="593"/>
      <c r="RCU161" s="593"/>
      <c r="RCV161" s="593"/>
      <c r="RCW161" s="594"/>
      <c r="RCX161" s="593">
        <f>IF((ISBLANK(RCQ161)+ISBLANK(RCS161)+ISBLANK(RCR161)+ISBLANK(RCT161)+ISBLANK(RCU161)+ISBLANK(RCV161)+ISBLANK(RCW161))&lt;8,IF(ISNUMBER(LARGE((RCQ161,RCS161,RCT161,RCU161,RCV161),1)),LARGE((RCQ161,RCS161,RCT161,RCU161,RCV161),1),0)+IF(ISNUMBER(LARGE((RCQ161,RCS161,RCT161,RCU161,RCV161),2)),LARGE((RCQ161,RCS161,RCT161,RCU161,RCV161),2),0)+RCR161+RCW161,"")</f>
        <v>162.5</v>
      </c>
      <c r="RCY161" s="603" t="s">
        <v>1488</v>
      </c>
      <c r="RCZ161" s="662" t="s">
        <v>1768</v>
      </c>
      <c r="RDA161" s="592"/>
      <c r="RDB161" s="593" t="s">
        <v>401</v>
      </c>
      <c r="RDC161" s="593" t="s">
        <v>66</v>
      </c>
      <c r="RDD161" s="593">
        <v>2006</v>
      </c>
      <c r="RDE161" s="595" t="s">
        <v>44</v>
      </c>
      <c r="RDF161" s="596" t="s">
        <v>46</v>
      </c>
      <c r="RDG161" s="593">
        <v>162.5</v>
      </c>
      <c r="RDH161" s="593"/>
      <c r="RDI161" s="593">
        <v>0</v>
      </c>
      <c r="RDJ161" s="593"/>
      <c r="RDK161" s="593"/>
      <c r="RDL161" s="593"/>
      <c r="RDM161" s="594"/>
      <c r="RDN161" s="593">
        <f>IF((ISBLANK(RDG161)+ISBLANK(RDI161)+ISBLANK(RDH161)+ISBLANK(RDJ161)+ISBLANK(RDK161)+ISBLANK(RDL161)+ISBLANK(RDM161))&lt;8,IF(ISNUMBER(LARGE((RDG161,RDI161,RDJ161,RDK161,RDL161),1)),LARGE((RDG161,RDI161,RDJ161,RDK161,RDL161),1),0)+IF(ISNUMBER(LARGE((RDG161,RDI161,RDJ161,RDK161,RDL161),2)),LARGE((RDG161,RDI161,RDJ161,RDK161,RDL161),2),0)+RDH161+RDM161,"")</f>
        <v>162.5</v>
      </c>
      <c r="RDO161" s="603" t="s">
        <v>1488</v>
      </c>
      <c r="RDP161" s="662" t="s">
        <v>1768</v>
      </c>
      <c r="RDQ161" s="592"/>
      <c r="RDR161" s="593" t="s">
        <v>401</v>
      </c>
      <c r="RDS161" s="593" t="s">
        <v>66</v>
      </c>
      <c r="RDT161" s="593">
        <v>2006</v>
      </c>
      <c r="RDU161" s="595" t="s">
        <v>44</v>
      </c>
      <c r="RDV161" s="596" t="s">
        <v>46</v>
      </c>
      <c r="RDW161" s="593">
        <v>162.5</v>
      </c>
      <c r="RDX161" s="593"/>
      <c r="RDY161" s="593">
        <v>0</v>
      </c>
      <c r="RDZ161" s="593"/>
      <c r="REA161" s="593"/>
      <c r="REB161" s="593"/>
      <c r="REC161" s="594"/>
      <c r="RED161" s="593">
        <f>IF((ISBLANK(RDW161)+ISBLANK(RDY161)+ISBLANK(RDX161)+ISBLANK(RDZ161)+ISBLANK(REA161)+ISBLANK(REB161)+ISBLANK(REC161))&lt;8,IF(ISNUMBER(LARGE((RDW161,RDY161,RDZ161,REA161,REB161),1)),LARGE((RDW161,RDY161,RDZ161,REA161,REB161),1),0)+IF(ISNUMBER(LARGE((RDW161,RDY161,RDZ161,REA161,REB161),2)),LARGE((RDW161,RDY161,RDZ161,REA161,REB161),2),0)+RDX161+REC161,"")</f>
        <v>162.5</v>
      </c>
      <c r="REE161" s="603" t="s">
        <v>1488</v>
      </c>
      <c r="REF161" s="662" t="s">
        <v>1768</v>
      </c>
      <c r="REG161" s="592"/>
      <c r="REH161" s="593" t="s">
        <v>401</v>
      </c>
      <c r="REI161" s="593" t="s">
        <v>66</v>
      </c>
      <c r="REJ161" s="593">
        <v>2006</v>
      </c>
      <c r="REK161" s="595" t="s">
        <v>44</v>
      </c>
      <c r="REL161" s="596" t="s">
        <v>46</v>
      </c>
      <c r="REM161" s="593">
        <v>162.5</v>
      </c>
      <c r="REN161" s="593"/>
      <c r="REO161" s="593">
        <v>0</v>
      </c>
      <c r="REP161" s="593"/>
      <c r="REQ161" s="593"/>
      <c r="RER161" s="593"/>
      <c r="RES161" s="594"/>
      <c r="RET161" s="593">
        <f>IF((ISBLANK(REM161)+ISBLANK(REO161)+ISBLANK(REN161)+ISBLANK(REP161)+ISBLANK(REQ161)+ISBLANK(RER161)+ISBLANK(RES161))&lt;8,IF(ISNUMBER(LARGE((REM161,REO161,REP161,REQ161,RER161),1)),LARGE((REM161,REO161,REP161,REQ161,RER161),1),0)+IF(ISNUMBER(LARGE((REM161,REO161,REP161,REQ161,RER161),2)),LARGE((REM161,REO161,REP161,REQ161,RER161),2),0)+REN161+RES161,"")</f>
        <v>162.5</v>
      </c>
      <c r="REU161" s="603" t="s">
        <v>1488</v>
      </c>
      <c r="REV161" s="662" t="s">
        <v>1768</v>
      </c>
      <c r="REW161" s="592"/>
      <c r="REX161" s="593" t="s">
        <v>401</v>
      </c>
      <c r="REY161" s="593" t="s">
        <v>66</v>
      </c>
      <c r="REZ161" s="593">
        <v>2006</v>
      </c>
      <c r="RFA161" s="595" t="s">
        <v>44</v>
      </c>
      <c r="RFB161" s="596" t="s">
        <v>46</v>
      </c>
      <c r="RFC161" s="593">
        <v>162.5</v>
      </c>
      <c r="RFD161" s="593"/>
      <c r="RFE161" s="593">
        <v>0</v>
      </c>
      <c r="RFF161" s="593"/>
      <c r="RFG161" s="593"/>
      <c r="RFH161" s="593"/>
      <c r="RFI161" s="594"/>
      <c r="RFJ161" s="593">
        <f>IF((ISBLANK(RFC161)+ISBLANK(RFE161)+ISBLANK(RFD161)+ISBLANK(RFF161)+ISBLANK(RFG161)+ISBLANK(RFH161)+ISBLANK(RFI161))&lt;8,IF(ISNUMBER(LARGE((RFC161,RFE161,RFF161,RFG161,RFH161),1)),LARGE((RFC161,RFE161,RFF161,RFG161,RFH161),1),0)+IF(ISNUMBER(LARGE((RFC161,RFE161,RFF161,RFG161,RFH161),2)),LARGE((RFC161,RFE161,RFF161,RFG161,RFH161),2),0)+RFD161+RFI161,"")</f>
        <v>162.5</v>
      </c>
      <c r="RFK161" s="603" t="s">
        <v>1488</v>
      </c>
      <c r="RFL161" s="662" t="s">
        <v>1768</v>
      </c>
      <c r="RFM161" s="592"/>
      <c r="RFN161" s="593" t="s">
        <v>401</v>
      </c>
      <c r="RFO161" s="593" t="s">
        <v>66</v>
      </c>
      <c r="RFP161" s="593">
        <v>2006</v>
      </c>
      <c r="RFQ161" s="595" t="s">
        <v>44</v>
      </c>
      <c r="RFR161" s="596" t="s">
        <v>46</v>
      </c>
      <c r="RFS161" s="593">
        <v>162.5</v>
      </c>
      <c r="RFT161" s="593"/>
      <c r="RFU161" s="593">
        <v>0</v>
      </c>
      <c r="RFV161" s="593"/>
      <c r="RFW161" s="593"/>
      <c r="RFX161" s="593"/>
      <c r="RFY161" s="594"/>
      <c r="RFZ161" s="593">
        <f>IF((ISBLANK(RFS161)+ISBLANK(RFU161)+ISBLANK(RFT161)+ISBLANK(RFV161)+ISBLANK(RFW161)+ISBLANK(RFX161)+ISBLANK(RFY161))&lt;8,IF(ISNUMBER(LARGE((RFS161,RFU161,RFV161,RFW161,RFX161),1)),LARGE((RFS161,RFU161,RFV161,RFW161,RFX161),1),0)+IF(ISNUMBER(LARGE((RFS161,RFU161,RFV161,RFW161,RFX161),2)),LARGE((RFS161,RFU161,RFV161,RFW161,RFX161),2),0)+RFT161+RFY161,"")</f>
        <v>162.5</v>
      </c>
      <c r="RGA161" s="603" t="s">
        <v>1488</v>
      </c>
      <c r="RGB161" s="662" t="s">
        <v>1768</v>
      </c>
      <c r="RGC161" s="592"/>
      <c r="RGD161" s="593" t="s">
        <v>401</v>
      </c>
      <c r="RGE161" s="593" t="s">
        <v>66</v>
      </c>
      <c r="RGF161" s="593">
        <v>2006</v>
      </c>
      <c r="RGG161" s="595" t="s">
        <v>44</v>
      </c>
      <c r="RGH161" s="596" t="s">
        <v>46</v>
      </c>
      <c r="RGI161" s="593">
        <v>162.5</v>
      </c>
      <c r="RGJ161" s="593"/>
      <c r="RGK161" s="593">
        <v>0</v>
      </c>
      <c r="RGL161" s="593"/>
      <c r="RGM161" s="593"/>
      <c r="RGN161" s="593"/>
      <c r="RGO161" s="594"/>
      <c r="RGP161" s="593">
        <f>IF((ISBLANK(RGI161)+ISBLANK(RGK161)+ISBLANK(RGJ161)+ISBLANK(RGL161)+ISBLANK(RGM161)+ISBLANK(RGN161)+ISBLANK(RGO161))&lt;8,IF(ISNUMBER(LARGE((RGI161,RGK161,RGL161,RGM161,RGN161),1)),LARGE((RGI161,RGK161,RGL161,RGM161,RGN161),1),0)+IF(ISNUMBER(LARGE((RGI161,RGK161,RGL161,RGM161,RGN161),2)),LARGE((RGI161,RGK161,RGL161,RGM161,RGN161),2),0)+RGJ161+RGO161,"")</f>
        <v>162.5</v>
      </c>
      <c r="RGQ161" s="603" t="s">
        <v>1488</v>
      </c>
      <c r="RGR161" s="662" t="s">
        <v>1768</v>
      </c>
      <c r="RGS161" s="592"/>
      <c r="RGT161" s="593" t="s">
        <v>401</v>
      </c>
      <c r="RGU161" s="593" t="s">
        <v>66</v>
      </c>
      <c r="RGV161" s="593">
        <v>2006</v>
      </c>
      <c r="RGW161" s="595" t="s">
        <v>44</v>
      </c>
      <c r="RGX161" s="596" t="s">
        <v>46</v>
      </c>
      <c r="RGY161" s="593">
        <v>162.5</v>
      </c>
      <c r="RGZ161" s="593"/>
      <c r="RHA161" s="593">
        <v>0</v>
      </c>
      <c r="RHB161" s="593"/>
      <c r="RHC161" s="593"/>
      <c r="RHD161" s="593"/>
      <c r="RHE161" s="594"/>
      <c r="RHF161" s="593">
        <f>IF((ISBLANK(RGY161)+ISBLANK(RHA161)+ISBLANK(RGZ161)+ISBLANK(RHB161)+ISBLANK(RHC161)+ISBLANK(RHD161)+ISBLANK(RHE161))&lt;8,IF(ISNUMBER(LARGE((RGY161,RHA161,RHB161,RHC161,RHD161),1)),LARGE((RGY161,RHA161,RHB161,RHC161,RHD161),1),0)+IF(ISNUMBER(LARGE((RGY161,RHA161,RHB161,RHC161,RHD161),2)),LARGE((RGY161,RHA161,RHB161,RHC161,RHD161),2),0)+RGZ161+RHE161,"")</f>
        <v>162.5</v>
      </c>
      <c r="RHG161" s="603" t="s">
        <v>1488</v>
      </c>
      <c r="RHH161" s="662" t="s">
        <v>1768</v>
      </c>
      <c r="RHI161" s="592"/>
      <c r="RHJ161" s="593" t="s">
        <v>401</v>
      </c>
      <c r="RHK161" s="593" t="s">
        <v>66</v>
      </c>
      <c r="RHL161" s="593">
        <v>2006</v>
      </c>
      <c r="RHM161" s="595" t="s">
        <v>44</v>
      </c>
      <c r="RHN161" s="596" t="s">
        <v>46</v>
      </c>
      <c r="RHO161" s="593">
        <v>162.5</v>
      </c>
      <c r="RHP161" s="593"/>
      <c r="RHQ161" s="593">
        <v>0</v>
      </c>
      <c r="RHR161" s="593"/>
      <c r="RHS161" s="593"/>
      <c r="RHT161" s="593"/>
      <c r="RHU161" s="594"/>
      <c r="RHV161" s="593">
        <f>IF((ISBLANK(RHO161)+ISBLANK(RHQ161)+ISBLANK(RHP161)+ISBLANK(RHR161)+ISBLANK(RHS161)+ISBLANK(RHT161)+ISBLANK(RHU161))&lt;8,IF(ISNUMBER(LARGE((RHO161,RHQ161,RHR161,RHS161,RHT161),1)),LARGE((RHO161,RHQ161,RHR161,RHS161,RHT161),1),0)+IF(ISNUMBER(LARGE((RHO161,RHQ161,RHR161,RHS161,RHT161),2)),LARGE((RHO161,RHQ161,RHR161,RHS161,RHT161),2),0)+RHP161+RHU161,"")</f>
        <v>162.5</v>
      </c>
      <c r="RHW161" s="603" t="s">
        <v>1488</v>
      </c>
      <c r="RHX161" s="662" t="s">
        <v>1768</v>
      </c>
      <c r="RHY161" s="592"/>
      <c r="RHZ161" s="593" t="s">
        <v>401</v>
      </c>
      <c r="RIA161" s="593" t="s">
        <v>66</v>
      </c>
      <c r="RIB161" s="593">
        <v>2006</v>
      </c>
      <c r="RIC161" s="595" t="s">
        <v>44</v>
      </c>
      <c r="RID161" s="596" t="s">
        <v>46</v>
      </c>
      <c r="RIE161" s="593">
        <v>162.5</v>
      </c>
      <c r="RIF161" s="593"/>
      <c r="RIG161" s="593">
        <v>0</v>
      </c>
      <c r="RIH161" s="593"/>
      <c r="RII161" s="593"/>
      <c r="RIJ161" s="593"/>
      <c r="RIK161" s="594"/>
      <c r="RIL161" s="593">
        <f>IF((ISBLANK(RIE161)+ISBLANK(RIG161)+ISBLANK(RIF161)+ISBLANK(RIH161)+ISBLANK(RII161)+ISBLANK(RIJ161)+ISBLANK(RIK161))&lt;8,IF(ISNUMBER(LARGE((RIE161,RIG161,RIH161,RII161,RIJ161),1)),LARGE((RIE161,RIG161,RIH161,RII161,RIJ161),1),0)+IF(ISNUMBER(LARGE((RIE161,RIG161,RIH161,RII161,RIJ161),2)),LARGE((RIE161,RIG161,RIH161,RII161,RIJ161),2),0)+RIF161+RIK161,"")</f>
        <v>162.5</v>
      </c>
      <c r="RIM161" s="603" t="s">
        <v>1488</v>
      </c>
      <c r="RIN161" s="662" t="s">
        <v>1768</v>
      </c>
      <c r="RIO161" s="592"/>
      <c r="RIP161" s="593" t="s">
        <v>401</v>
      </c>
      <c r="RIQ161" s="593" t="s">
        <v>66</v>
      </c>
      <c r="RIR161" s="593">
        <v>2006</v>
      </c>
      <c r="RIS161" s="595" t="s">
        <v>44</v>
      </c>
      <c r="RIT161" s="596" t="s">
        <v>46</v>
      </c>
      <c r="RIU161" s="593">
        <v>162.5</v>
      </c>
      <c r="RIV161" s="593"/>
      <c r="RIW161" s="593">
        <v>0</v>
      </c>
      <c r="RIX161" s="593"/>
      <c r="RIY161" s="593"/>
      <c r="RIZ161" s="593"/>
      <c r="RJA161" s="594"/>
      <c r="RJB161" s="593">
        <f>IF((ISBLANK(RIU161)+ISBLANK(RIW161)+ISBLANK(RIV161)+ISBLANK(RIX161)+ISBLANK(RIY161)+ISBLANK(RIZ161)+ISBLANK(RJA161))&lt;8,IF(ISNUMBER(LARGE((RIU161,RIW161,RIX161,RIY161,RIZ161),1)),LARGE((RIU161,RIW161,RIX161,RIY161,RIZ161),1),0)+IF(ISNUMBER(LARGE((RIU161,RIW161,RIX161,RIY161,RIZ161),2)),LARGE((RIU161,RIW161,RIX161,RIY161,RIZ161),2),0)+RIV161+RJA161,"")</f>
        <v>162.5</v>
      </c>
      <c r="RJC161" s="603" t="s">
        <v>1488</v>
      </c>
      <c r="RJD161" s="662" t="s">
        <v>1768</v>
      </c>
      <c r="RJE161" s="592"/>
      <c r="RJF161" s="593" t="s">
        <v>401</v>
      </c>
      <c r="RJG161" s="593" t="s">
        <v>66</v>
      </c>
      <c r="RJH161" s="593">
        <v>2006</v>
      </c>
      <c r="RJI161" s="595" t="s">
        <v>44</v>
      </c>
      <c r="RJJ161" s="596" t="s">
        <v>46</v>
      </c>
      <c r="RJK161" s="593">
        <v>162.5</v>
      </c>
      <c r="RJL161" s="593"/>
      <c r="RJM161" s="593">
        <v>0</v>
      </c>
      <c r="RJN161" s="593"/>
      <c r="RJO161" s="593"/>
      <c r="RJP161" s="593"/>
      <c r="RJQ161" s="594"/>
      <c r="RJR161" s="593">
        <f>IF((ISBLANK(RJK161)+ISBLANK(RJM161)+ISBLANK(RJL161)+ISBLANK(RJN161)+ISBLANK(RJO161)+ISBLANK(RJP161)+ISBLANK(RJQ161))&lt;8,IF(ISNUMBER(LARGE((RJK161,RJM161,RJN161,RJO161,RJP161),1)),LARGE((RJK161,RJM161,RJN161,RJO161,RJP161),1),0)+IF(ISNUMBER(LARGE((RJK161,RJM161,RJN161,RJO161,RJP161),2)),LARGE((RJK161,RJM161,RJN161,RJO161,RJP161),2),0)+RJL161+RJQ161,"")</f>
        <v>162.5</v>
      </c>
      <c r="RJS161" s="603" t="s">
        <v>1488</v>
      </c>
      <c r="RJT161" s="662" t="s">
        <v>1768</v>
      </c>
      <c r="RJU161" s="592"/>
      <c r="RJV161" s="593" t="s">
        <v>401</v>
      </c>
      <c r="RJW161" s="593" t="s">
        <v>66</v>
      </c>
      <c r="RJX161" s="593">
        <v>2006</v>
      </c>
      <c r="RJY161" s="595" t="s">
        <v>44</v>
      </c>
      <c r="RJZ161" s="596" t="s">
        <v>46</v>
      </c>
      <c r="RKA161" s="593">
        <v>162.5</v>
      </c>
      <c r="RKB161" s="593"/>
      <c r="RKC161" s="593">
        <v>0</v>
      </c>
      <c r="RKD161" s="593"/>
      <c r="RKE161" s="593"/>
      <c r="RKF161" s="593"/>
      <c r="RKG161" s="594"/>
      <c r="RKH161" s="593">
        <f>IF((ISBLANK(RKA161)+ISBLANK(RKC161)+ISBLANK(RKB161)+ISBLANK(RKD161)+ISBLANK(RKE161)+ISBLANK(RKF161)+ISBLANK(RKG161))&lt;8,IF(ISNUMBER(LARGE((RKA161,RKC161,RKD161,RKE161,RKF161),1)),LARGE((RKA161,RKC161,RKD161,RKE161,RKF161),1),0)+IF(ISNUMBER(LARGE((RKA161,RKC161,RKD161,RKE161,RKF161),2)),LARGE((RKA161,RKC161,RKD161,RKE161,RKF161),2),0)+RKB161+RKG161,"")</f>
        <v>162.5</v>
      </c>
      <c r="RKI161" s="603" t="s">
        <v>1488</v>
      </c>
      <c r="RKJ161" s="662" t="s">
        <v>1768</v>
      </c>
      <c r="RKK161" s="592"/>
      <c r="RKL161" s="593" t="s">
        <v>401</v>
      </c>
      <c r="RKM161" s="593" t="s">
        <v>66</v>
      </c>
      <c r="RKN161" s="593">
        <v>2006</v>
      </c>
      <c r="RKO161" s="595" t="s">
        <v>44</v>
      </c>
      <c r="RKP161" s="596" t="s">
        <v>46</v>
      </c>
      <c r="RKQ161" s="593">
        <v>162.5</v>
      </c>
      <c r="RKR161" s="593"/>
      <c r="RKS161" s="593">
        <v>0</v>
      </c>
      <c r="RKT161" s="593"/>
      <c r="RKU161" s="593"/>
      <c r="RKV161" s="593"/>
      <c r="RKW161" s="594"/>
      <c r="RKX161" s="593">
        <f>IF((ISBLANK(RKQ161)+ISBLANK(RKS161)+ISBLANK(RKR161)+ISBLANK(RKT161)+ISBLANK(RKU161)+ISBLANK(RKV161)+ISBLANK(RKW161))&lt;8,IF(ISNUMBER(LARGE((RKQ161,RKS161,RKT161,RKU161,RKV161),1)),LARGE((RKQ161,RKS161,RKT161,RKU161,RKV161),1),0)+IF(ISNUMBER(LARGE((RKQ161,RKS161,RKT161,RKU161,RKV161),2)),LARGE((RKQ161,RKS161,RKT161,RKU161,RKV161),2),0)+RKR161+RKW161,"")</f>
        <v>162.5</v>
      </c>
      <c r="RKY161" s="603" t="s">
        <v>1488</v>
      </c>
      <c r="RKZ161" s="662" t="s">
        <v>1768</v>
      </c>
      <c r="RLA161" s="592"/>
      <c r="RLB161" s="593" t="s">
        <v>401</v>
      </c>
      <c r="RLC161" s="593" t="s">
        <v>66</v>
      </c>
      <c r="RLD161" s="593">
        <v>2006</v>
      </c>
      <c r="RLE161" s="595" t="s">
        <v>44</v>
      </c>
      <c r="RLF161" s="596" t="s">
        <v>46</v>
      </c>
      <c r="RLG161" s="593">
        <v>162.5</v>
      </c>
      <c r="RLH161" s="593"/>
      <c r="RLI161" s="593">
        <v>0</v>
      </c>
      <c r="RLJ161" s="593"/>
      <c r="RLK161" s="593"/>
      <c r="RLL161" s="593"/>
      <c r="RLM161" s="594"/>
      <c r="RLN161" s="593">
        <f>IF((ISBLANK(RLG161)+ISBLANK(RLI161)+ISBLANK(RLH161)+ISBLANK(RLJ161)+ISBLANK(RLK161)+ISBLANK(RLL161)+ISBLANK(RLM161))&lt;8,IF(ISNUMBER(LARGE((RLG161,RLI161,RLJ161,RLK161,RLL161),1)),LARGE((RLG161,RLI161,RLJ161,RLK161,RLL161),1),0)+IF(ISNUMBER(LARGE((RLG161,RLI161,RLJ161,RLK161,RLL161),2)),LARGE((RLG161,RLI161,RLJ161,RLK161,RLL161),2),0)+RLH161+RLM161,"")</f>
        <v>162.5</v>
      </c>
      <c r="RLO161" s="603" t="s">
        <v>1488</v>
      </c>
      <c r="RLP161" s="662" t="s">
        <v>1768</v>
      </c>
      <c r="RLQ161" s="592"/>
      <c r="RLR161" s="593" t="s">
        <v>401</v>
      </c>
      <c r="RLS161" s="593" t="s">
        <v>66</v>
      </c>
      <c r="RLT161" s="593">
        <v>2006</v>
      </c>
      <c r="RLU161" s="595" t="s">
        <v>44</v>
      </c>
      <c r="RLV161" s="596" t="s">
        <v>46</v>
      </c>
      <c r="RLW161" s="593">
        <v>162.5</v>
      </c>
      <c r="RLX161" s="593"/>
      <c r="RLY161" s="593">
        <v>0</v>
      </c>
      <c r="RLZ161" s="593"/>
      <c r="RMA161" s="593"/>
      <c r="RMB161" s="593"/>
      <c r="RMC161" s="594"/>
      <c r="RMD161" s="593">
        <f>IF((ISBLANK(RLW161)+ISBLANK(RLY161)+ISBLANK(RLX161)+ISBLANK(RLZ161)+ISBLANK(RMA161)+ISBLANK(RMB161)+ISBLANK(RMC161))&lt;8,IF(ISNUMBER(LARGE((RLW161,RLY161,RLZ161,RMA161,RMB161),1)),LARGE((RLW161,RLY161,RLZ161,RMA161,RMB161),1),0)+IF(ISNUMBER(LARGE((RLW161,RLY161,RLZ161,RMA161,RMB161),2)),LARGE((RLW161,RLY161,RLZ161,RMA161,RMB161),2),0)+RLX161+RMC161,"")</f>
        <v>162.5</v>
      </c>
      <c r="RME161" s="603" t="s">
        <v>1488</v>
      </c>
      <c r="RMF161" s="662" t="s">
        <v>1768</v>
      </c>
      <c r="RMG161" s="592"/>
      <c r="RMH161" s="593" t="s">
        <v>401</v>
      </c>
      <c r="RMI161" s="593" t="s">
        <v>66</v>
      </c>
      <c r="RMJ161" s="593">
        <v>2006</v>
      </c>
      <c r="RMK161" s="595" t="s">
        <v>44</v>
      </c>
      <c r="RML161" s="596" t="s">
        <v>46</v>
      </c>
      <c r="RMM161" s="593">
        <v>162.5</v>
      </c>
      <c r="RMN161" s="593"/>
      <c r="RMO161" s="593">
        <v>0</v>
      </c>
      <c r="RMP161" s="593"/>
      <c r="RMQ161" s="593"/>
      <c r="RMR161" s="593"/>
      <c r="RMS161" s="594"/>
      <c r="RMT161" s="593">
        <f>IF((ISBLANK(RMM161)+ISBLANK(RMO161)+ISBLANK(RMN161)+ISBLANK(RMP161)+ISBLANK(RMQ161)+ISBLANK(RMR161)+ISBLANK(RMS161))&lt;8,IF(ISNUMBER(LARGE((RMM161,RMO161,RMP161,RMQ161,RMR161),1)),LARGE((RMM161,RMO161,RMP161,RMQ161,RMR161),1),0)+IF(ISNUMBER(LARGE((RMM161,RMO161,RMP161,RMQ161,RMR161),2)),LARGE((RMM161,RMO161,RMP161,RMQ161,RMR161),2),0)+RMN161+RMS161,"")</f>
        <v>162.5</v>
      </c>
      <c r="RMU161" s="603" t="s">
        <v>1488</v>
      </c>
      <c r="RMV161" s="662" t="s">
        <v>1768</v>
      </c>
      <c r="RMW161" s="592"/>
      <c r="RMX161" s="593" t="s">
        <v>401</v>
      </c>
      <c r="RMY161" s="593" t="s">
        <v>66</v>
      </c>
      <c r="RMZ161" s="593">
        <v>2006</v>
      </c>
      <c r="RNA161" s="595" t="s">
        <v>44</v>
      </c>
      <c r="RNB161" s="596" t="s">
        <v>46</v>
      </c>
      <c r="RNC161" s="593">
        <v>162.5</v>
      </c>
      <c r="RND161" s="593"/>
      <c r="RNE161" s="593">
        <v>0</v>
      </c>
      <c r="RNF161" s="593"/>
      <c r="RNG161" s="593"/>
      <c r="RNH161" s="593"/>
      <c r="RNI161" s="594"/>
      <c r="RNJ161" s="593">
        <f>IF((ISBLANK(RNC161)+ISBLANK(RNE161)+ISBLANK(RND161)+ISBLANK(RNF161)+ISBLANK(RNG161)+ISBLANK(RNH161)+ISBLANK(RNI161))&lt;8,IF(ISNUMBER(LARGE((RNC161,RNE161,RNF161,RNG161,RNH161),1)),LARGE((RNC161,RNE161,RNF161,RNG161,RNH161),1),0)+IF(ISNUMBER(LARGE((RNC161,RNE161,RNF161,RNG161,RNH161),2)),LARGE((RNC161,RNE161,RNF161,RNG161,RNH161),2),0)+RND161+RNI161,"")</f>
        <v>162.5</v>
      </c>
      <c r="RNK161" s="603" t="s">
        <v>1488</v>
      </c>
      <c r="RNL161" s="662" t="s">
        <v>1768</v>
      </c>
      <c r="RNM161" s="592"/>
      <c r="RNN161" s="593" t="s">
        <v>401</v>
      </c>
      <c r="RNO161" s="593" t="s">
        <v>66</v>
      </c>
      <c r="RNP161" s="593">
        <v>2006</v>
      </c>
      <c r="RNQ161" s="595" t="s">
        <v>44</v>
      </c>
      <c r="RNR161" s="596" t="s">
        <v>46</v>
      </c>
      <c r="RNS161" s="593">
        <v>162.5</v>
      </c>
      <c r="RNT161" s="593"/>
      <c r="RNU161" s="593">
        <v>0</v>
      </c>
      <c r="RNV161" s="593"/>
      <c r="RNW161" s="593"/>
      <c r="RNX161" s="593"/>
      <c r="RNY161" s="594"/>
      <c r="RNZ161" s="593">
        <f>IF((ISBLANK(RNS161)+ISBLANK(RNU161)+ISBLANK(RNT161)+ISBLANK(RNV161)+ISBLANK(RNW161)+ISBLANK(RNX161)+ISBLANK(RNY161))&lt;8,IF(ISNUMBER(LARGE((RNS161,RNU161,RNV161,RNW161,RNX161),1)),LARGE((RNS161,RNU161,RNV161,RNW161,RNX161),1),0)+IF(ISNUMBER(LARGE((RNS161,RNU161,RNV161,RNW161,RNX161),2)),LARGE((RNS161,RNU161,RNV161,RNW161,RNX161),2),0)+RNT161+RNY161,"")</f>
        <v>162.5</v>
      </c>
      <c r="ROA161" s="603" t="s">
        <v>1488</v>
      </c>
      <c r="ROB161" s="662" t="s">
        <v>1768</v>
      </c>
      <c r="ROC161" s="592"/>
      <c r="ROD161" s="593" t="s">
        <v>401</v>
      </c>
      <c r="ROE161" s="593" t="s">
        <v>66</v>
      </c>
      <c r="ROF161" s="593">
        <v>2006</v>
      </c>
      <c r="ROG161" s="595" t="s">
        <v>44</v>
      </c>
      <c r="ROH161" s="596" t="s">
        <v>46</v>
      </c>
      <c r="ROI161" s="593">
        <v>162.5</v>
      </c>
      <c r="ROJ161" s="593"/>
      <c r="ROK161" s="593">
        <v>0</v>
      </c>
      <c r="ROL161" s="593"/>
      <c r="ROM161" s="593"/>
      <c r="RON161" s="593"/>
      <c r="ROO161" s="594"/>
      <c r="ROP161" s="593">
        <f>IF((ISBLANK(ROI161)+ISBLANK(ROK161)+ISBLANK(ROJ161)+ISBLANK(ROL161)+ISBLANK(ROM161)+ISBLANK(RON161)+ISBLANK(ROO161))&lt;8,IF(ISNUMBER(LARGE((ROI161,ROK161,ROL161,ROM161,RON161),1)),LARGE((ROI161,ROK161,ROL161,ROM161,RON161),1),0)+IF(ISNUMBER(LARGE((ROI161,ROK161,ROL161,ROM161,RON161),2)),LARGE((ROI161,ROK161,ROL161,ROM161,RON161),2),0)+ROJ161+ROO161,"")</f>
        <v>162.5</v>
      </c>
      <c r="ROQ161" s="603" t="s">
        <v>1488</v>
      </c>
      <c r="ROR161" s="662" t="s">
        <v>1768</v>
      </c>
      <c r="ROS161" s="592"/>
      <c r="ROT161" s="593" t="s">
        <v>401</v>
      </c>
      <c r="ROU161" s="593" t="s">
        <v>66</v>
      </c>
      <c r="ROV161" s="593">
        <v>2006</v>
      </c>
      <c r="ROW161" s="595" t="s">
        <v>44</v>
      </c>
      <c r="ROX161" s="596" t="s">
        <v>46</v>
      </c>
      <c r="ROY161" s="593">
        <v>162.5</v>
      </c>
      <c r="ROZ161" s="593"/>
      <c r="RPA161" s="593">
        <v>0</v>
      </c>
      <c r="RPB161" s="593"/>
      <c r="RPC161" s="593"/>
      <c r="RPD161" s="593"/>
      <c r="RPE161" s="594"/>
      <c r="RPF161" s="593">
        <f>IF((ISBLANK(ROY161)+ISBLANK(RPA161)+ISBLANK(ROZ161)+ISBLANK(RPB161)+ISBLANK(RPC161)+ISBLANK(RPD161)+ISBLANK(RPE161))&lt;8,IF(ISNUMBER(LARGE((ROY161,RPA161,RPB161,RPC161,RPD161),1)),LARGE((ROY161,RPA161,RPB161,RPC161,RPD161),1),0)+IF(ISNUMBER(LARGE((ROY161,RPA161,RPB161,RPC161,RPD161),2)),LARGE((ROY161,RPA161,RPB161,RPC161,RPD161),2),0)+ROZ161+RPE161,"")</f>
        <v>162.5</v>
      </c>
      <c r="RPG161" s="603" t="s">
        <v>1488</v>
      </c>
      <c r="RPH161" s="662" t="s">
        <v>1768</v>
      </c>
      <c r="RPI161" s="592"/>
      <c r="RPJ161" s="593" t="s">
        <v>401</v>
      </c>
      <c r="RPK161" s="593" t="s">
        <v>66</v>
      </c>
      <c r="RPL161" s="593">
        <v>2006</v>
      </c>
      <c r="RPM161" s="595" t="s">
        <v>44</v>
      </c>
      <c r="RPN161" s="596" t="s">
        <v>46</v>
      </c>
      <c r="RPO161" s="593">
        <v>162.5</v>
      </c>
      <c r="RPP161" s="593"/>
      <c r="RPQ161" s="593">
        <v>0</v>
      </c>
      <c r="RPR161" s="593"/>
      <c r="RPS161" s="593"/>
      <c r="RPT161" s="593"/>
      <c r="RPU161" s="594"/>
      <c r="RPV161" s="593">
        <f>IF((ISBLANK(RPO161)+ISBLANK(RPQ161)+ISBLANK(RPP161)+ISBLANK(RPR161)+ISBLANK(RPS161)+ISBLANK(RPT161)+ISBLANK(RPU161))&lt;8,IF(ISNUMBER(LARGE((RPO161,RPQ161,RPR161,RPS161,RPT161),1)),LARGE((RPO161,RPQ161,RPR161,RPS161,RPT161),1),0)+IF(ISNUMBER(LARGE((RPO161,RPQ161,RPR161,RPS161,RPT161),2)),LARGE((RPO161,RPQ161,RPR161,RPS161,RPT161),2),0)+RPP161+RPU161,"")</f>
        <v>162.5</v>
      </c>
      <c r="RPW161" s="603" t="s">
        <v>1488</v>
      </c>
      <c r="RPX161" s="662" t="s">
        <v>1768</v>
      </c>
      <c r="RPY161" s="592"/>
      <c r="RPZ161" s="593" t="s">
        <v>401</v>
      </c>
      <c r="RQA161" s="593" t="s">
        <v>66</v>
      </c>
      <c r="RQB161" s="593">
        <v>2006</v>
      </c>
      <c r="RQC161" s="595" t="s">
        <v>44</v>
      </c>
      <c r="RQD161" s="596" t="s">
        <v>46</v>
      </c>
      <c r="RQE161" s="593">
        <v>162.5</v>
      </c>
      <c r="RQF161" s="593"/>
      <c r="RQG161" s="593">
        <v>0</v>
      </c>
      <c r="RQH161" s="593"/>
      <c r="RQI161" s="593"/>
      <c r="RQJ161" s="593"/>
      <c r="RQK161" s="594"/>
      <c r="RQL161" s="593">
        <f>IF((ISBLANK(RQE161)+ISBLANK(RQG161)+ISBLANK(RQF161)+ISBLANK(RQH161)+ISBLANK(RQI161)+ISBLANK(RQJ161)+ISBLANK(RQK161))&lt;8,IF(ISNUMBER(LARGE((RQE161,RQG161,RQH161,RQI161,RQJ161),1)),LARGE((RQE161,RQG161,RQH161,RQI161,RQJ161),1),0)+IF(ISNUMBER(LARGE((RQE161,RQG161,RQH161,RQI161,RQJ161),2)),LARGE((RQE161,RQG161,RQH161,RQI161,RQJ161),2),0)+RQF161+RQK161,"")</f>
        <v>162.5</v>
      </c>
      <c r="RQM161" s="603" t="s">
        <v>1488</v>
      </c>
      <c r="RQN161" s="662" t="s">
        <v>1768</v>
      </c>
      <c r="RQO161" s="592"/>
      <c r="RQP161" s="593" t="s">
        <v>401</v>
      </c>
      <c r="RQQ161" s="593" t="s">
        <v>66</v>
      </c>
      <c r="RQR161" s="593">
        <v>2006</v>
      </c>
      <c r="RQS161" s="595" t="s">
        <v>44</v>
      </c>
      <c r="RQT161" s="596" t="s">
        <v>46</v>
      </c>
      <c r="RQU161" s="593">
        <v>162.5</v>
      </c>
      <c r="RQV161" s="593"/>
      <c r="RQW161" s="593">
        <v>0</v>
      </c>
      <c r="RQX161" s="593"/>
      <c r="RQY161" s="593"/>
      <c r="RQZ161" s="593"/>
      <c r="RRA161" s="594"/>
      <c r="RRB161" s="593">
        <f>IF((ISBLANK(RQU161)+ISBLANK(RQW161)+ISBLANK(RQV161)+ISBLANK(RQX161)+ISBLANK(RQY161)+ISBLANK(RQZ161)+ISBLANK(RRA161))&lt;8,IF(ISNUMBER(LARGE((RQU161,RQW161,RQX161,RQY161,RQZ161),1)),LARGE((RQU161,RQW161,RQX161,RQY161,RQZ161),1),0)+IF(ISNUMBER(LARGE((RQU161,RQW161,RQX161,RQY161,RQZ161),2)),LARGE((RQU161,RQW161,RQX161,RQY161,RQZ161),2),0)+RQV161+RRA161,"")</f>
        <v>162.5</v>
      </c>
      <c r="RRC161" s="603" t="s">
        <v>1488</v>
      </c>
      <c r="RRD161" s="662" t="s">
        <v>1768</v>
      </c>
      <c r="RRE161" s="592"/>
      <c r="RRF161" s="593" t="s">
        <v>401</v>
      </c>
      <c r="RRG161" s="593" t="s">
        <v>66</v>
      </c>
      <c r="RRH161" s="593">
        <v>2006</v>
      </c>
      <c r="RRI161" s="595" t="s">
        <v>44</v>
      </c>
      <c r="RRJ161" s="596" t="s">
        <v>46</v>
      </c>
      <c r="RRK161" s="593">
        <v>162.5</v>
      </c>
      <c r="RRL161" s="593"/>
      <c r="RRM161" s="593">
        <v>0</v>
      </c>
      <c r="RRN161" s="593"/>
      <c r="RRO161" s="593"/>
      <c r="RRP161" s="593"/>
      <c r="RRQ161" s="594"/>
      <c r="RRR161" s="593">
        <f>IF((ISBLANK(RRK161)+ISBLANK(RRM161)+ISBLANK(RRL161)+ISBLANK(RRN161)+ISBLANK(RRO161)+ISBLANK(RRP161)+ISBLANK(RRQ161))&lt;8,IF(ISNUMBER(LARGE((RRK161,RRM161,RRN161,RRO161,RRP161),1)),LARGE((RRK161,RRM161,RRN161,RRO161,RRP161),1),0)+IF(ISNUMBER(LARGE((RRK161,RRM161,RRN161,RRO161,RRP161),2)),LARGE((RRK161,RRM161,RRN161,RRO161,RRP161),2),0)+RRL161+RRQ161,"")</f>
        <v>162.5</v>
      </c>
      <c r="RRS161" s="603" t="s">
        <v>1488</v>
      </c>
      <c r="RRT161" s="662" t="s">
        <v>1768</v>
      </c>
      <c r="RRU161" s="592"/>
      <c r="RRV161" s="593" t="s">
        <v>401</v>
      </c>
      <c r="RRW161" s="593" t="s">
        <v>66</v>
      </c>
      <c r="RRX161" s="593">
        <v>2006</v>
      </c>
      <c r="RRY161" s="595" t="s">
        <v>44</v>
      </c>
      <c r="RRZ161" s="596" t="s">
        <v>46</v>
      </c>
      <c r="RSA161" s="593">
        <v>162.5</v>
      </c>
      <c r="RSB161" s="593"/>
      <c r="RSC161" s="593">
        <v>0</v>
      </c>
      <c r="RSD161" s="593"/>
      <c r="RSE161" s="593"/>
      <c r="RSF161" s="593"/>
      <c r="RSG161" s="594"/>
      <c r="RSH161" s="593">
        <f>IF((ISBLANK(RSA161)+ISBLANK(RSC161)+ISBLANK(RSB161)+ISBLANK(RSD161)+ISBLANK(RSE161)+ISBLANK(RSF161)+ISBLANK(RSG161))&lt;8,IF(ISNUMBER(LARGE((RSA161,RSC161,RSD161,RSE161,RSF161),1)),LARGE((RSA161,RSC161,RSD161,RSE161,RSF161),1),0)+IF(ISNUMBER(LARGE((RSA161,RSC161,RSD161,RSE161,RSF161),2)),LARGE((RSA161,RSC161,RSD161,RSE161,RSF161),2),0)+RSB161+RSG161,"")</f>
        <v>162.5</v>
      </c>
      <c r="RSI161" s="603" t="s">
        <v>1488</v>
      </c>
      <c r="RSJ161" s="662" t="s">
        <v>1768</v>
      </c>
      <c r="RSK161" s="592"/>
      <c r="RSL161" s="593" t="s">
        <v>401</v>
      </c>
      <c r="RSM161" s="593" t="s">
        <v>66</v>
      </c>
      <c r="RSN161" s="593">
        <v>2006</v>
      </c>
      <c r="RSO161" s="595" t="s">
        <v>44</v>
      </c>
      <c r="RSP161" s="596" t="s">
        <v>46</v>
      </c>
      <c r="RSQ161" s="593">
        <v>162.5</v>
      </c>
      <c r="RSR161" s="593"/>
      <c r="RSS161" s="593">
        <v>0</v>
      </c>
      <c r="RST161" s="593"/>
      <c r="RSU161" s="593"/>
      <c r="RSV161" s="593"/>
      <c r="RSW161" s="594"/>
      <c r="RSX161" s="593">
        <f>IF((ISBLANK(RSQ161)+ISBLANK(RSS161)+ISBLANK(RSR161)+ISBLANK(RST161)+ISBLANK(RSU161)+ISBLANK(RSV161)+ISBLANK(RSW161))&lt;8,IF(ISNUMBER(LARGE((RSQ161,RSS161,RST161,RSU161,RSV161),1)),LARGE((RSQ161,RSS161,RST161,RSU161,RSV161),1),0)+IF(ISNUMBER(LARGE((RSQ161,RSS161,RST161,RSU161,RSV161),2)),LARGE((RSQ161,RSS161,RST161,RSU161,RSV161),2),0)+RSR161+RSW161,"")</f>
        <v>162.5</v>
      </c>
      <c r="RSY161" s="603" t="s">
        <v>1488</v>
      </c>
      <c r="RSZ161" s="662" t="s">
        <v>1768</v>
      </c>
      <c r="RTA161" s="592"/>
      <c r="RTB161" s="593" t="s">
        <v>401</v>
      </c>
      <c r="RTC161" s="593" t="s">
        <v>66</v>
      </c>
      <c r="RTD161" s="593">
        <v>2006</v>
      </c>
      <c r="RTE161" s="595" t="s">
        <v>44</v>
      </c>
      <c r="RTF161" s="596" t="s">
        <v>46</v>
      </c>
      <c r="RTG161" s="593">
        <v>162.5</v>
      </c>
      <c r="RTH161" s="593"/>
      <c r="RTI161" s="593">
        <v>0</v>
      </c>
      <c r="RTJ161" s="593"/>
      <c r="RTK161" s="593"/>
      <c r="RTL161" s="593"/>
      <c r="RTM161" s="594"/>
      <c r="RTN161" s="593">
        <f>IF((ISBLANK(RTG161)+ISBLANK(RTI161)+ISBLANK(RTH161)+ISBLANK(RTJ161)+ISBLANK(RTK161)+ISBLANK(RTL161)+ISBLANK(RTM161))&lt;8,IF(ISNUMBER(LARGE((RTG161,RTI161,RTJ161,RTK161,RTL161),1)),LARGE((RTG161,RTI161,RTJ161,RTK161,RTL161),1),0)+IF(ISNUMBER(LARGE((RTG161,RTI161,RTJ161,RTK161,RTL161),2)),LARGE((RTG161,RTI161,RTJ161,RTK161,RTL161),2),0)+RTH161+RTM161,"")</f>
        <v>162.5</v>
      </c>
      <c r="RTO161" s="603" t="s">
        <v>1488</v>
      </c>
      <c r="RTP161" s="662" t="s">
        <v>1768</v>
      </c>
      <c r="RTQ161" s="592"/>
      <c r="RTR161" s="593" t="s">
        <v>401</v>
      </c>
      <c r="RTS161" s="593" t="s">
        <v>66</v>
      </c>
      <c r="RTT161" s="593">
        <v>2006</v>
      </c>
      <c r="RTU161" s="595" t="s">
        <v>44</v>
      </c>
      <c r="RTV161" s="596" t="s">
        <v>46</v>
      </c>
      <c r="RTW161" s="593">
        <v>162.5</v>
      </c>
      <c r="RTX161" s="593"/>
      <c r="RTY161" s="593">
        <v>0</v>
      </c>
      <c r="RTZ161" s="593"/>
      <c r="RUA161" s="593"/>
      <c r="RUB161" s="593"/>
      <c r="RUC161" s="594"/>
      <c r="RUD161" s="593">
        <f>IF((ISBLANK(RTW161)+ISBLANK(RTY161)+ISBLANK(RTX161)+ISBLANK(RTZ161)+ISBLANK(RUA161)+ISBLANK(RUB161)+ISBLANK(RUC161))&lt;8,IF(ISNUMBER(LARGE((RTW161,RTY161,RTZ161,RUA161,RUB161),1)),LARGE((RTW161,RTY161,RTZ161,RUA161,RUB161),1),0)+IF(ISNUMBER(LARGE((RTW161,RTY161,RTZ161,RUA161,RUB161),2)),LARGE((RTW161,RTY161,RTZ161,RUA161,RUB161),2),0)+RTX161+RUC161,"")</f>
        <v>162.5</v>
      </c>
      <c r="RUE161" s="603" t="s">
        <v>1488</v>
      </c>
      <c r="RUF161" s="662" t="s">
        <v>1768</v>
      </c>
      <c r="RUG161" s="592"/>
      <c r="RUH161" s="593" t="s">
        <v>401</v>
      </c>
      <c r="RUI161" s="593" t="s">
        <v>66</v>
      </c>
      <c r="RUJ161" s="593">
        <v>2006</v>
      </c>
      <c r="RUK161" s="595" t="s">
        <v>44</v>
      </c>
      <c r="RUL161" s="596" t="s">
        <v>46</v>
      </c>
      <c r="RUM161" s="593">
        <v>162.5</v>
      </c>
      <c r="RUN161" s="593"/>
      <c r="RUO161" s="593">
        <v>0</v>
      </c>
      <c r="RUP161" s="593"/>
      <c r="RUQ161" s="593"/>
      <c r="RUR161" s="593"/>
      <c r="RUS161" s="594"/>
      <c r="RUT161" s="593">
        <f>IF((ISBLANK(RUM161)+ISBLANK(RUO161)+ISBLANK(RUN161)+ISBLANK(RUP161)+ISBLANK(RUQ161)+ISBLANK(RUR161)+ISBLANK(RUS161))&lt;8,IF(ISNUMBER(LARGE((RUM161,RUO161,RUP161,RUQ161,RUR161),1)),LARGE((RUM161,RUO161,RUP161,RUQ161,RUR161),1),0)+IF(ISNUMBER(LARGE((RUM161,RUO161,RUP161,RUQ161,RUR161),2)),LARGE((RUM161,RUO161,RUP161,RUQ161,RUR161),2),0)+RUN161+RUS161,"")</f>
        <v>162.5</v>
      </c>
      <c r="RUU161" s="603" t="s">
        <v>1488</v>
      </c>
      <c r="RUV161" s="662" t="s">
        <v>1768</v>
      </c>
      <c r="RUW161" s="592"/>
      <c r="RUX161" s="593" t="s">
        <v>401</v>
      </c>
      <c r="RUY161" s="593" t="s">
        <v>66</v>
      </c>
      <c r="RUZ161" s="593">
        <v>2006</v>
      </c>
      <c r="RVA161" s="595" t="s">
        <v>44</v>
      </c>
      <c r="RVB161" s="596" t="s">
        <v>46</v>
      </c>
      <c r="RVC161" s="593">
        <v>162.5</v>
      </c>
      <c r="RVD161" s="593"/>
      <c r="RVE161" s="593">
        <v>0</v>
      </c>
      <c r="RVF161" s="593"/>
      <c r="RVG161" s="593"/>
      <c r="RVH161" s="593"/>
      <c r="RVI161" s="594"/>
      <c r="RVJ161" s="593">
        <f>IF((ISBLANK(RVC161)+ISBLANK(RVE161)+ISBLANK(RVD161)+ISBLANK(RVF161)+ISBLANK(RVG161)+ISBLANK(RVH161)+ISBLANK(RVI161))&lt;8,IF(ISNUMBER(LARGE((RVC161,RVE161,RVF161,RVG161,RVH161),1)),LARGE((RVC161,RVE161,RVF161,RVG161,RVH161),1),0)+IF(ISNUMBER(LARGE((RVC161,RVE161,RVF161,RVG161,RVH161),2)),LARGE((RVC161,RVE161,RVF161,RVG161,RVH161),2),0)+RVD161+RVI161,"")</f>
        <v>162.5</v>
      </c>
      <c r="RVK161" s="603" t="s">
        <v>1488</v>
      </c>
      <c r="RVL161" s="662" t="s">
        <v>1768</v>
      </c>
      <c r="RVM161" s="592"/>
      <c r="RVN161" s="593" t="s">
        <v>401</v>
      </c>
      <c r="RVO161" s="593" t="s">
        <v>66</v>
      </c>
      <c r="RVP161" s="593">
        <v>2006</v>
      </c>
      <c r="RVQ161" s="595" t="s">
        <v>44</v>
      </c>
      <c r="RVR161" s="596" t="s">
        <v>46</v>
      </c>
      <c r="RVS161" s="593">
        <v>162.5</v>
      </c>
      <c r="RVT161" s="593"/>
      <c r="RVU161" s="593">
        <v>0</v>
      </c>
      <c r="RVV161" s="593"/>
      <c r="RVW161" s="593"/>
      <c r="RVX161" s="593"/>
      <c r="RVY161" s="594"/>
      <c r="RVZ161" s="593">
        <f>IF((ISBLANK(RVS161)+ISBLANK(RVU161)+ISBLANK(RVT161)+ISBLANK(RVV161)+ISBLANK(RVW161)+ISBLANK(RVX161)+ISBLANK(RVY161))&lt;8,IF(ISNUMBER(LARGE((RVS161,RVU161,RVV161,RVW161,RVX161),1)),LARGE((RVS161,RVU161,RVV161,RVW161,RVX161),1),0)+IF(ISNUMBER(LARGE((RVS161,RVU161,RVV161,RVW161,RVX161),2)),LARGE((RVS161,RVU161,RVV161,RVW161,RVX161),2),0)+RVT161+RVY161,"")</f>
        <v>162.5</v>
      </c>
      <c r="RWA161" s="603" t="s">
        <v>1488</v>
      </c>
      <c r="RWB161" s="662" t="s">
        <v>1768</v>
      </c>
      <c r="RWC161" s="592"/>
      <c r="RWD161" s="593" t="s">
        <v>401</v>
      </c>
      <c r="RWE161" s="593" t="s">
        <v>66</v>
      </c>
      <c r="RWF161" s="593">
        <v>2006</v>
      </c>
      <c r="RWG161" s="595" t="s">
        <v>44</v>
      </c>
      <c r="RWH161" s="596" t="s">
        <v>46</v>
      </c>
      <c r="RWI161" s="593">
        <v>162.5</v>
      </c>
      <c r="RWJ161" s="593"/>
      <c r="RWK161" s="593">
        <v>0</v>
      </c>
      <c r="RWL161" s="593"/>
      <c r="RWM161" s="593"/>
      <c r="RWN161" s="593"/>
      <c r="RWO161" s="594"/>
      <c r="RWP161" s="593">
        <f>IF((ISBLANK(RWI161)+ISBLANK(RWK161)+ISBLANK(RWJ161)+ISBLANK(RWL161)+ISBLANK(RWM161)+ISBLANK(RWN161)+ISBLANK(RWO161))&lt;8,IF(ISNUMBER(LARGE((RWI161,RWK161,RWL161,RWM161,RWN161),1)),LARGE((RWI161,RWK161,RWL161,RWM161,RWN161),1),0)+IF(ISNUMBER(LARGE((RWI161,RWK161,RWL161,RWM161,RWN161),2)),LARGE((RWI161,RWK161,RWL161,RWM161,RWN161),2),0)+RWJ161+RWO161,"")</f>
        <v>162.5</v>
      </c>
      <c r="RWQ161" s="603" t="s">
        <v>1488</v>
      </c>
      <c r="RWR161" s="662" t="s">
        <v>1768</v>
      </c>
      <c r="RWS161" s="592"/>
      <c r="RWT161" s="593" t="s">
        <v>401</v>
      </c>
      <c r="RWU161" s="593" t="s">
        <v>66</v>
      </c>
      <c r="RWV161" s="593">
        <v>2006</v>
      </c>
      <c r="RWW161" s="595" t="s">
        <v>44</v>
      </c>
      <c r="RWX161" s="596" t="s">
        <v>46</v>
      </c>
      <c r="RWY161" s="593">
        <v>162.5</v>
      </c>
      <c r="RWZ161" s="593"/>
      <c r="RXA161" s="593">
        <v>0</v>
      </c>
      <c r="RXB161" s="593"/>
      <c r="RXC161" s="593"/>
      <c r="RXD161" s="593"/>
      <c r="RXE161" s="594"/>
      <c r="RXF161" s="593">
        <f>IF((ISBLANK(RWY161)+ISBLANK(RXA161)+ISBLANK(RWZ161)+ISBLANK(RXB161)+ISBLANK(RXC161)+ISBLANK(RXD161)+ISBLANK(RXE161))&lt;8,IF(ISNUMBER(LARGE((RWY161,RXA161,RXB161,RXC161,RXD161),1)),LARGE((RWY161,RXA161,RXB161,RXC161,RXD161),1),0)+IF(ISNUMBER(LARGE((RWY161,RXA161,RXB161,RXC161,RXD161),2)),LARGE((RWY161,RXA161,RXB161,RXC161,RXD161),2),0)+RWZ161+RXE161,"")</f>
        <v>162.5</v>
      </c>
      <c r="RXG161" s="603" t="s">
        <v>1488</v>
      </c>
      <c r="RXH161" s="662" t="s">
        <v>1768</v>
      </c>
      <c r="RXI161" s="592"/>
      <c r="RXJ161" s="593" t="s">
        <v>401</v>
      </c>
      <c r="RXK161" s="593" t="s">
        <v>66</v>
      </c>
      <c r="RXL161" s="593">
        <v>2006</v>
      </c>
      <c r="RXM161" s="595" t="s">
        <v>44</v>
      </c>
      <c r="RXN161" s="596" t="s">
        <v>46</v>
      </c>
      <c r="RXO161" s="593">
        <v>162.5</v>
      </c>
      <c r="RXP161" s="593"/>
      <c r="RXQ161" s="593">
        <v>0</v>
      </c>
      <c r="RXR161" s="593"/>
      <c r="RXS161" s="593"/>
      <c r="RXT161" s="593"/>
      <c r="RXU161" s="594"/>
      <c r="RXV161" s="593">
        <f>IF((ISBLANK(RXO161)+ISBLANK(RXQ161)+ISBLANK(RXP161)+ISBLANK(RXR161)+ISBLANK(RXS161)+ISBLANK(RXT161)+ISBLANK(RXU161))&lt;8,IF(ISNUMBER(LARGE((RXO161,RXQ161,RXR161,RXS161,RXT161),1)),LARGE((RXO161,RXQ161,RXR161,RXS161,RXT161),1),0)+IF(ISNUMBER(LARGE((RXO161,RXQ161,RXR161,RXS161,RXT161),2)),LARGE((RXO161,RXQ161,RXR161,RXS161,RXT161),2),0)+RXP161+RXU161,"")</f>
        <v>162.5</v>
      </c>
      <c r="RXW161" s="603" t="s">
        <v>1488</v>
      </c>
      <c r="RXX161" s="662" t="s">
        <v>1768</v>
      </c>
      <c r="RXY161" s="592"/>
      <c r="RXZ161" s="593" t="s">
        <v>401</v>
      </c>
      <c r="RYA161" s="593" t="s">
        <v>66</v>
      </c>
      <c r="RYB161" s="593">
        <v>2006</v>
      </c>
      <c r="RYC161" s="595" t="s">
        <v>44</v>
      </c>
      <c r="RYD161" s="596" t="s">
        <v>46</v>
      </c>
      <c r="RYE161" s="593">
        <v>162.5</v>
      </c>
      <c r="RYF161" s="593"/>
      <c r="RYG161" s="593">
        <v>0</v>
      </c>
      <c r="RYH161" s="593"/>
      <c r="RYI161" s="593"/>
      <c r="RYJ161" s="593"/>
      <c r="RYK161" s="594"/>
      <c r="RYL161" s="593">
        <f>IF((ISBLANK(RYE161)+ISBLANK(RYG161)+ISBLANK(RYF161)+ISBLANK(RYH161)+ISBLANK(RYI161)+ISBLANK(RYJ161)+ISBLANK(RYK161))&lt;8,IF(ISNUMBER(LARGE((RYE161,RYG161,RYH161,RYI161,RYJ161),1)),LARGE((RYE161,RYG161,RYH161,RYI161,RYJ161),1),0)+IF(ISNUMBER(LARGE((RYE161,RYG161,RYH161,RYI161,RYJ161),2)),LARGE((RYE161,RYG161,RYH161,RYI161,RYJ161),2),0)+RYF161+RYK161,"")</f>
        <v>162.5</v>
      </c>
      <c r="RYM161" s="603" t="s">
        <v>1488</v>
      </c>
      <c r="RYN161" s="662" t="s">
        <v>1768</v>
      </c>
      <c r="RYO161" s="592"/>
      <c r="RYP161" s="593" t="s">
        <v>401</v>
      </c>
      <c r="RYQ161" s="593" t="s">
        <v>66</v>
      </c>
      <c r="RYR161" s="593">
        <v>2006</v>
      </c>
      <c r="RYS161" s="595" t="s">
        <v>44</v>
      </c>
      <c r="RYT161" s="596" t="s">
        <v>46</v>
      </c>
      <c r="RYU161" s="593">
        <v>162.5</v>
      </c>
      <c r="RYV161" s="593"/>
      <c r="RYW161" s="593">
        <v>0</v>
      </c>
      <c r="RYX161" s="593"/>
      <c r="RYY161" s="593"/>
      <c r="RYZ161" s="593"/>
      <c r="RZA161" s="594"/>
      <c r="RZB161" s="593">
        <f>IF((ISBLANK(RYU161)+ISBLANK(RYW161)+ISBLANK(RYV161)+ISBLANK(RYX161)+ISBLANK(RYY161)+ISBLANK(RYZ161)+ISBLANK(RZA161))&lt;8,IF(ISNUMBER(LARGE((RYU161,RYW161,RYX161,RYY161,RYZ161),1)),LARGE((RYU161,RYW161,RYX161,RYY161,RYZ161),1),0)+IF(ISNUMBER(LARGE((RYU161,RYW161,RYX161,RYY161,RYZ161),2)),LARGE((RYU161,RYW161,RYX161,RYY161,RYZ161),2),0)+RYV161+RZA161,"")</f>
        <v>162.5</v>
      </c>
      <c r="RZC161" s="603" t="s">
        <v>1488</v>
      </c>
      <c r="RZD161" s="662" t="s">
        <v>1768</v>
      </c>
      <c r="RZE161" s="592"/>
      <c r="RZF161" s="593" t="s">
        <v>401</v>
      </c>
      <c r="RZG161" s="593" t="s">
        <v>66</v>
      </c>
      <c r="RZH161" s="593">
        <v>2006</v>
      </c>
      <c r="RZI161" s="595" t="s">
        <v>44</v>
      </c>
      <c r="RZJ161" s="596" t="s">
        <v>46</v>
      </c>
      <c r="RZK161" s="593">
        <v>162.5</v>
      </c>
      <c r="RZL161" s="593"/>
      <c r="RZM161" s="593">
        <v>0</v>
      </c>
      <c r="RZN161" s="593"/>
      <c r="RZO161" s="593"/>
      <c r="RZP161" s="593"/>
      <c r="RZQ161" s="594"/>
      <c r="RZR161" s="593">
        <f>IF((ISBLANK(RZK161)+ISBLANK(RZM161)+ISBLANK(RZL161)+ISBLANK(RZN161)+ISBLANK(RZO161)+ISBLANK(RZP161)+ISBLANK(RZQ161))&lt;8,IF(ISNUMBER(LARGE((RZK161,RZM161,RZN161,RZO161,RZP161),1)),LARGE((RZK161,RZM161,RZN161,RZO161,RZP161),1),0)+IF(ISNUMBER(LARGE((RZK161,RZM161,RZN161,RZO161,RZP161),2)),LARGE((RZK161,RZM161,RZN161,RZO161,RZP161),2),0)+RZL161+RZQ161,"")</f>
        <v>162.5</v>
      </c>
      <c r="RZS161" s="603" t="s">
        <v>1488</v>
      </c>
      <c r="RZT161" s="662" t="s">
        <v>1768</v>
      </c>
      <c r="RZU161" s="592"/>
      <c r="RZV161" s="593" t="s">
        <v>401</v>
      </c>
      <c r="RZW161" s="593" t="s">
        <v>66</v>
      </c>
      <c r="RZX161" s="593">
        <v>2006</v>
      </c>
      <c r="RZY161" s="595" t="s">
        <v>44</v>
      </c>
      <c r="RZZ161" s="596" t="s">
        <v>46</v>
      </c>
      <c r="SAA161" s="593">
        <v>162.5</v>
      </c>
      <c r="SAB161" s="593"/>
      <c r="SAC161" s="593">
        <v>0</v>
      </c>
      <c r="SAD161" s="593"/>
      <c r="SAE161" s="593"/>
      <c r="SAF161" s="593"/>
      <c r="SAG161" s="594"/>
      <c r="SAH161" s="593">
        <f>IF((ISBLANK(SAA161)+ISBLANK(SAC161)+ISBLANK(SAB161)+ISBLANK(SAD161)+ISBLANK(SAE161)+ISBLANK(SAF161)+ISBLANK(SAG161))&lt;8,IF(ISNUMBER(LARGE((SAA161,SAC161,SAD161,SAE161,SAF161),1)),LARGE((SAA161,SAC161,SAD161,SAE161,SAF161),1),0)+IF(ISNUMBER(LARGE((SAA161,SAC161,SAD161,SAE161,SAF161),2)),LARGE((SAA161,SAC161,SAD161,SAE161,SAF161),2),0)+SAB161+SAG161,"")</f>
        <v>162.5</v>
      </c>
      <c r="SAI161" s="603" t="s">
        <v>1488</v>
      </c>
      <c r="SAJ161" s="662" t="s">
        <v>1768</v>
      </c>
      <c r="SAK161" s="592"/>
      <c r="SAL161" s="593" t="s">
        <v>401</v>
      </c>
      <c r="SAM161" s="593" t="s">
        <v>66</v>
      </c>
      <c r="SAN161" s="593">
        <v>2006</v>
      </c>
      <c r="SAO161" s="595" t="s">
        <v>44</v>
      </c>
      <c r="SAP161" s="596" t="s">
        <v>46</v>
      </c>
      <c r="SAQ161" s="593">
        <v>162.5</v>
      </c>
      <c r="SAR161" s="593"/>
      <c r="SAS161" s="593">
        <v>0</v>
      </c>
      <c r="SAT161" s="593"/>
      <c r="SAU161" s="593"/>
      <c r="SAV161" s="593"/>
      <c r="SAW161" s="594"/>
      <c r="SAX161" s="593">
        <f>IF((ISBLANK(SAQ161)+ISBLANK(SAS161)+ISBLANK(SAR161)+ISBLANK(SAT161)+ISBLANK(SAU161)+ISBLANK(SAV161)+ISBLANK(SAW161))&lt;8,IF(ISNUMBER(LARGE((SAQ161,SAS161,SAT161,SAU161,SAV161),1)),LARGE((SAQ161,SAS161,SAT161,SAU161,SAV161),1),0)+IF(ISNUMBER(LARGE((SAQ161,SAS161,SAT161,SAU161,SAV161),2)),LARGE((SAQ161,SAS161,SAT161,SAU161,SAV161),2),0)+SAR161+SAW161,"")</f>
        <v>162.5</v>
      </c>
      <c r="SAY161" s="603" t="s">
        <v>1488</v>
      </c>
      <c r="SAZ161" s="662" t="s">
        <v>1768</v>
      </c>
      <c r="SBA161" s="592"/>
      <c r="SBB161" s="593" t="s">
        <v>401</v>
      </c>
      <c r="SBC161" s="593" t="s">
        <v>66</v>
      </c>
      <c r="SBD161" s="593">
        <v>2006</v>
      </c>
      <c r="SBE161" s="595" t="s">
        <v>44</v>
      </c>
      <c r="SBF161" s="596" t="s">
        <v>46</v>
      </c>
      <c r="SBG161" s="593">
        <v>162.5</v>
      </c>
      <c r="SBH161" s="593"/>
      <c r="SBI161" s="593">
        <v>0</v>
      </c>
      <c r="SBJ161" s="593"/>
      <c r="SBK161" s="593"/>
      <c r="SBL161" s="593"/>
      <c r="SBM161" s="594"/>
      <c r="SBN161" s="593">
        <f>IF((ISBLANK(SBG161)+ISBLANK(SBI161)+ISBLANK(SBH161)+ISBLANK(SBJ161)+ISBLANK(SBK161)+ISBLANK(SBL161)+ISBLANK(SBM161))&lt;8,IF(ISNUMBER(LARGE((SBG161,SBI161,SBJ161,SBK161,SBL161),1)),LARGE((SBG161,SBI161,SBJ161,SBK161,SBL161),1),0)+IF(ISNUMBER(LARGE((SBG161,SBI161,SBJ161,SBK161,SBL161),2)),LARGE((SBG161,SBI161,SBJ161,SBK161,SBL161),2),0)+SBH161+SBM161,"")</f>
        <v>162.5</v>
      </c>
      <c r="SBO161" s="603" t="s">
        <v>1488</v>
      </c>
      <c r="SBP161" s="662" t="s">
        <v>1768</v>
      </c>
      <c r="SBQ161" s="592"/>
      <c r="SBR161" s="593" t="s">
        <v>401</v>
      </c>
      <c r="SBS161" s="593" t="s">
        <v>66</v>
      </c>
      <c r="SBT161" s="593">
        <v>2006</v>
      </c>
      <c r="SBU161" s="595" t="s">
        <v>44</v>
      </c>
      <c r="SBV161" s="596" t="s">
        <v>46</v>
      </c>
      <c r="SBW161" s="593">
        <v>162.5</v>
      </c>
      <c r="SBX161" s="593"/>
      <c r="SBY161" s="593">
        <v>0</v>
      </c>
      <c r="SBZ161" s="593"/>
      <c r="SCA161" s="593"/>
      <c r="SCB161" s="593"/>
      <c r="SCC161" s="594"/>
      <c r="SCD161" s="593">
        <f>IF((ISBLANK(SBW161)+ISBLANK(SBY161)+ISBLANK(SBX161)+ISBLANK(SBZ161)+ISBLANK(SCA161)+ISBLANK(SCB161)+ISBLANK(SCC161))&lt;8,IF(ISNUMBER(LARGE((SBW161,SBY161,SBZ161,SCA161,SCB161),1)),LARGE((SBW161,SBY161,SBZ161,SCA161,SCB161),1),0)+IF(ISNUMBER(LARGE((SBW161,SBY161,SBZ161,SCA161,SCB161),2)),LARGE((SBW161,SBY161,SBZ161,SCA161,SCB161),2),0)+SBX161+SCC161,"")</f>
        <v>162.5</v>
      </c>
      <c r="SCE161" s="603" t="s">
        <v>1488</v>
      </c>
      <c r="SCF161" s="662" t="s">
        <v>1768</v>
      </c>
      <c r="SCG161" s="592"/>
      <c r="SCH161" s="593" t="s">
        <v>401</v>
      </c>
      <c r="SCI161" s="593" t="s">
        <v>66</v>
      </c>
      <c r="SCJ161" s="593">
        <v>2006</v>
      </c>
      <c r="SCK161" s="595" t="s">
        <v>44</v>
      </c>
      <c r="SCL161" s="596" t="s">
        <v>46</v>
      </c>
      <c r="SCM161" s="593">
        <v>162.5</v>
      </c>
      <c r="SCN161" s="593"/>
      <c r="SCO161" s="593">
        <v>0</v>
      </c>
      <c r="SCP161" s="593"/>
      <c r="SCQ161" s="593"/>
      <c r="SCR161" s="593"/>
      <c r="SCS161" s="594"/>
      <c r="SCT161" s="593">
        <f>IF((ISBLANK(SCM161)+ISBLANK(SCO161)+ISBLANK(SCN161)+ISBLANK(SCP161)+ISBLANK(SCQ161)+ISBLANK(SCR161)+ISBLANK(SCS161))&lt;8,IF(ISNUMBER(LARGE((SCM161,SCO161,SCP161,SCQ161,SCR161),1)),LARGE((SCM161,SCO161,SCP161,SCQ161,SCR161),1),0)+IF(ISNUMBER(LARGE((SCM161,SCO161,SCP161,SCQ161,SCR161),2)),LARGE((SCM161,SCO161,SCP161,SCQ161,SCR161),2),0)+SCN161+SCS161,"")</f>
        <v>162.5</v>
      </c>
      <c r="SCU161" s="603" t="s">
        <v>1488</v>
      </c>
      <c r="SCV161" s="662" t="s">
        <v>1768</v>
      </c>
      <c r="SCW161" s="592"/>
      <c r="SCX161" s="593" t="s">
        <v>401</v>
      </c>
      <c r="SCY161" s="593" t="s">
        <v>66</v>
      </c>
      <c r="SCZ161" s="593">
        <v>2006</v>
      </c>
      <c r="SDA161" s="595" t="s">
        <v>44</v>
      </c>
      <c r="SDB161" s="596" t="s">
        <v>46</v>
      </c>
      <c r="SDC161" s="593">
        <v>162.5</v>
      </c>
      <c r="SDD161" s="593"/>
      <c r="SDE161" s="593">
        <v>0</v>
      </c>
      <c r="SDF161" s="593"/>
      <c r="SDG161" s="593"/>
      <c r="SDH161" s="593"/>
      <c r="SDI161" s="594"/>
      <c r="SDJ161" s="593">
        <f>IF((ISBLANK(SDC161)+ISBLANK(SDE161)+ISBLANK(SDD161)+ISBLANK(SDF161)+ISBLANK(SDG161)+ISBLANK(SDH161)+ISBLANK(SDI161))&lt;8,IF(ISNUMBER(LARGE((SDC161,SDE161,SDF161,SDG161,SDH161),1)),LARGE((SDC161,SDE161,SDF161,SDG161,SDH161),1),0)+IF(ISNUMBER(LARGE((SDC161,SDE161,SDF161,SDG161,SDH161),2)),LARGE((SDC161,SDE161,SDF161,SDG161,SDH161),2),0)+SDD161+SDI161,"")</f>
        <v>162.5</v>
      </c>
      <c r="SDK161" s="603" t="s">
        <v>1488</v>
      </c>
      <c r="SDL161" s="662" t="s">
        <v>1768</v>
      </c>
      <c r="SDM161" s="592"/>
      <c r="SDN161" s="593" t="s">
        <v>401</v>
      </c>
      <c r="SDO161" s="593" t="s">
        <v>66</v>
      </c>
      <c r="SDP161" s="593">
        <v>2006</v>
      </c>
      <c r="SDQ161" s="595" t="s">
        <v>44</v>
      </c>
      <c r="SDR161" s="596" t="s">
        <v>46</v>
      </c>
      <c r="SDS161" s="593">
        <v>162.5</v>
      </c>
      <c r="SDT161" s="593"/>
      <c r="SDU161" s="593">
        <v>0</v>
      </c>
      <c r="SDV161" s="593"/>
      <c r="SDW161" s="593"/>
      <c r="SDX161" s="593"/>
      <c r="SDY161" s="594"/>
      <c r="SDZ161" s="593">
        <f>IF((ISBLANK(SDS161)+ISBLANK(SDU161)+ISBLANK(SDT161)+ISBLANK(SDV161)+ISBLANK(SDW161)+ISBLANK(SDX161)+ISBLANK(SDY161))&lt;8,IF(ISNUMBER(LARGE((SDS161,SDU161,SDV161,SDW161,SDX161),1)),LARGE((SDS161,SDU161,SDV161,SDW161,SDX161),1),0)+IF(ISNUMBER(LARGE((SDS161,SDU161,SDV161,SDW161,SDX161),2)),LARGE((SDS161,SDU161,SDV161,SDW161,SDX161),2),0)+SDT161+SDY161,"")</f>
        <v>162.5</v>
      </c>
      <c r="SEA161" s="603" t="s">
        <v>1488</v>
      </c>
      <c r="SEB161" s="662" t="s">
        <v>1768</v>
      </c>
      <c r="SEC161" s="592"/>
      <c r="SED161" s="593" t="s">
        <v>401</v>
      </c>
      <c r="SEE161" s="593" t="s">
        <v>66</v>
      </c>
      <c r="SEF161" s="593">
        <v>2006</v>
      </c>
      <c r="SEG161" s="595" t="s">
        <v>44</v>
      </c>
      <c r="SEH161" s="596" t="s">
        <v>46</v>
      </c>
      <c r="SEI161" s="593">
        <v>162.5</v>
      </c>
      <c r="SEJ161" s="593"/>
      <c r="SEK161" s="593">
        <v>0</v>
      </c>
      <c r="SEL161" s="593"/>
      <c r="SEM161" s="593"/>
      <c r="SEN161" s="593"/>
      <c r="SEO161" s="594"/>
      <c r="SEP161" s="593">
        <f>IF((ISBLANK(SEI161)+ISBLANK(SEK161)+ISBLANK(SEJ161)+ISBLANK(SEL161)+ISBLANK(SEM161)+ISBLANK(SEN161)+ISBLANK(SEO161))&lt;8,IF(ISNUMBER(LARGE((SEI161,SEK161,SEL161,SEM161,SEN161),1)),LARGE((SEI161,SEK161,SEL161,SEM161,SEN161),1),0)+IF(ISNUMBER(LARGE((SEI161,SEK161,SEL161,SEM161,SEN161),2)),LARGE((SEI161,SEK161,SEL161,SEM161,SEN161),2),0)+SEJ161+SEO161,"")</f>
        <v>162.5</v>
      </c>
      <c r="SEQ161" s="603" t="s">
        <v>1488</v>
      </c>
      <c r="SER161" s="662" t="s">
        <v>1768</v>
      </c>
      <c r="SES161" s="592"/>
      <c r="SET161" s="593" t="s">
        <v>401</v>
      </c>
      <c r="SEU161" s="593" t="s">
        <v>66</v>
      </c>
      <c r="SEV161" s="593">
        <v>2006</v>
      </c>
      <c r="SEW161" s="595" t="s">
        <v>44</v>
      </c>
      <c r="SEX161" s="596" t="s">
        <v>46</v>
      </c>
      <c r="SEY161" s="593">
        <v>162.5</v>
      </c>
      <c r="SEZ161" s="593"/>
      <c r="SFA161" s="593">
        <v>0</v>
      </c>
      <c r="SFB161" s="593"/>
      <c r="SFC161" s="593"/>
      <c r="SFD161" s="593"/>
      <c r="SFE161" s="594"/>
      <c r="SFF161" s="593">
        <f>IF((ISBLANK(SEY161)+ISBLANK(SFA161)+ISBLANK(SEZ161)+ISBLANK(SFB161)+ISBLANK(SFC161)+ISBLANK(SFD161)+ISBLANK(SFE161))&lt;8,IF(ISNUMBER(LARGE((SEY161,SFA161,SFB161,SFC161,SFD161),1)),LARGE((SEY161,SFA161,SFB161,SFC161,SFD161),1),0)+IF(ISNUMBER(LARGE((SEY161,SFA161,SFB161,SFC161,SFD161),2)),LARGE((SEY161,SFA161,SFB161,SFC161,SFD161),2),0)+SEZ161+SFE161,"")</f>
        <v>162.5</v>
      </c>
      <c r="SFG161" s="603" t="s">
        <v>1488</v>
      </c>
      <c r="SFH161" s="662" t="s">
        <v>1768</v>
      </c>
      <c r="SFI161" s="592"/>
      <c r="SFJ161" s="593" t="s">
        <v>401</v>
      </c>
      <c r="SFK161" s="593" t="s">
        <v>66</v>
      </c>
      <c r="SFL161" s="593">
        <v>2006</v>
      </c>
      <c r="SFM161" s="595" t="s">
        <v>44</v>
      </c>
      <c r="SFN161" s="596" t="s">
        <v>46</v>
      </c>
      <c r="SFO161" s="593">
        <v>162.5</v>
      </c>
      <c r="SFP161" s="593"/>
      <c r="SFQ161" s="593">
        <v>0</v>
      </c>
      <c r="SFR161" s="593"/>
      <c r="SFS161" s="593"/>
      <c r="SFT161" s="593"/>
      <c r="SFU161" s="594"/>
      <c r="SFV161" s="593">
        <f>IF((ISBLANK(SFO161)+ISBLANK(SFQ161)+ISBLANK(SFP161)+ISBLANK(SFR161)+ISBLANK(SFS161)+ISBLANK(SFT161)+ISBLANK(SFU161))&lt;8,IF(ISNUMBER(LARGE((SFO161,SFQ161,SFR161,SFS161,SFT161),1)),LARGE((SFO161,SFQ161,SFR161,SFS161,SFT161),1),0)+IF(ISNUMBER(LARGE((SFO161,SFQ161,SFR161,SFS161,SFT161),2)),LARGE((SFO161,SFQ161,SFR161,SFS161,SFT161),2),0)+SFP161+SFU161,"")</f>
        <v>162.5</v>
      </c>
      <c r="SFW161" s="603" t="s">
        <v>1488</v>
      </c>
      <c r="SFX161" s="662" t="s">
        <v>1768</v>
      </c>
      <c r="SFY161" s="592"/>
      <c r="SFZ161" s="593" t="s">
        <v>401</v>
      </c>
      <c r="SGA161" s="593" t="s">
        <v>66</v>
      </c>
      <c r="SGB161" s="593">
        <v>2006</v>
      </c>
      <c r="SGC161" s="595" t="s">
        <v>44</v>
      </c>
      <c r="SGD161" s="596" t="s">
        <v>46</v>
      </c>
      <c r="SGE161" s="593">
        <v>162.5</v>
      </c>
      <c r="SGF161" s="593"/>
      <c r="SGG161" s="593">
        <v>0</v>
      </c>
      <c r="SGH161" s="593"/>
      <c r="SGI161" s="593"/>
      <c r="SGJ161" s="593"/>
      <c r="SGK161" s="594"/>
      <c r="SGL161" s="593">
        <f>IF((ISBLANK(SGE161)+ISBLANK(SGG161)+ISBLANK(SGF161)+ISBLANK(SGH161)+ISBLANK(SGI161)+ISBLANK(SGJ161)+ISBLANK(SGK161))&lt;8,IF(ISNUMBER(LARGE((SGE161,SGG161,SGH161,SGI161,SGJ161),1)),LARGE((SGE161,SGG161,SGH161,SGI161,SGJ161),1),0)+IF(ISNUMBER(LARGE((SGE161,SGG161,SGH161,SGI161,SGJ161),2)),LARGE((SGE161,SGG161,SGH161,SGI161,SGJ161),2),0)+SGF161+SGK161,"")</f>
        <v>162.5</v>
      </c>
      <c r="SGM161" s="603" t="s">
        <v>1488</v>
      </c>
      <c r="SGN161" s="662" t="s">
        <v>1768</v>
      </c>
      <c r="SGO161" s="592"/>
      <c r="SGP161" s="593" t="s">
        <v>401</v>
      </c>
      <c r="SGQ161" s="593" t="s">
        <v>66</v>
      </c>
      <c r="SGR161" s="593">
        <v>2006</v>
      </c>
      <c r="SGS161" s="595" t="s">
        <v>44</v>
      </c>
      <c r="SGT161" s="596" t="s">
        <v>46</v>
      </c>
      <c r="SGU161" s="593">
        <v>162.5</v>
      </c>
      <c r="SGV161" s="593"/>
      <c r="SGW161" s="593">
        <v>0</v>
      </c>
      <c r="SGX161" s="593"/>
      <c r="SGY161" s="593"/>
      <c r="SGZ161" s="593"/>
      <c r="SHA161" s="594"/>
      <c r="SHB161" s="593">
        <f>IF((ISBLANK(SGU161)+ISBLANK(SGW161)+ISBLANK(SGV161)+ISBLANK(SGX161)+ISBLANK(SGY161)+ISBLANK(SGZ161)+ISBLANK(SHA161))&lt;8,IF(ISNUMBER(LARGE((SGU161,SGW161,SGX161,SGY161,SGZ161),1)),LARGE((SGU161,SGW161,SGX161,SGY161,SGZ161),1),0)+IF(ISNUMBER(LARGE((SGU161,SGW161,SGX161,SGY161,SGZ161),2)),LARGE((SGU161,SGW161,SGX161,SGY161,SGZ161),2),0)+SGV161+SHA161,"")</f>
        <v>162.5</v>
      </c>
      <c r="SHC161" s="603" t="s">
        <v>1488</v>
      </c>
      <c r="SHD161" s="662" t="s">
        <v>1768</v>
      </c>
      <c r="SHE161" s="592"/>
      <c r="SHF161" s="593" t="s">
        <v>401</v>
      </c>
      <c r="SHG161" s="593" t="s">
        <v>66</v>
      </c>
      <c r="SHH161" s="593">
        <v>2006</v>
      </c>
      <c r="SHI161" s="595" t="s">
        <v>44</v>
      </c>
      <c r="SHJ161" s="596" t="s">
        <v>46</v>
      </c>
      <c r="SHK161" s="593">
        <v>162.5</v>
      </c>
      <c r="SHL161" s="593"/>
      <c r="SHM161" s="593">
        <v>0</v>
      </c>
      <c r="SHN161" s="593"/>
      <c r="SHO161" s="593"/>
      <c r="SHP161" s="593"/>
      <c r="SHQ161" s="594"/>
      <c r="SHR161" s="593">
        <f>IF((ISBLANK(SHK161)+ISBLANK(SHM161)+ISBLANK(SHL161)+ISBLANK(SHN161)+ISBLANK(SHO161)+ISBLANK(SHP161)+ISBLANK(SHQ161))&lt;8,IF(ISNUMBER(LARGE((SHK161,SHM161,SHN161,SHO161,SHP161),1)),LARGE((SHK161,SHM161,SHN161,SHO161,SHP161),1),0)+IF(ISNUMBER(LARGE((SHK161,SHM161,SHN161,SHO161,SHP161),2)),LARGE((SHK161,SHM161,SHN161,SHO161,SHP161),2),0)+SHL161+SHQ161,"")</f>
        <v>162.5</v>
      </c>
      <c r="SHS161" s="603" t="s">
        <v>1488</v>
      </c>
      <c r="SHT161" s="662" t="s">
        <v>1768</v>
      </c>
      <c r="SHU161" s="592"/>
      <c r="SHV161" s="593" t="s">
        <v>401</v>
      </c>
      <c r="SHW161" s="593" t="s">
        <v>66</v>
      </c>
      <c r="SHX161" s="593">
        <v>2006</v>
      </c>
      <c r="SHY161" s="595" t="s">
        <v>44</v>
      </c>
      <c r="SHZ161" s="596" t="s">
        <v>46</v>
      </c>
      <c r="SIA161" s="593">
        <v>162.5</v>
      </c>
      <c r="SIB161" s="593"/>
      <c r="SIC161" s="593">
        <v>0</v>
      </c>
      <c r="SID161" s="593"/>
      <c r="SIE161" s="593"/>
      <c r="SIF161" s="593"/>
      <c r="SIG161" s="594"/>
      <c r="SIH161" s="593">
        <f>IF((ISBLANK(SIA161)+ISBLANK(SIC161)+ISBLANK(SIB161)+ISBLANK(SID161)+ISBLANK(SIE161)+ISBLANK(SIF161)+ISBLANK(SIG161))&lt;8,IF(ISNUMBER(LARGE((SIA161,SIC161,SID161,SIE161,SIF161),1)),LARGE((SIA161,SIC161,SID161,SIE161,SIF161),1),0)+IF(ISNUMBER(LARGE((SIA161,SIC161,SID161,SIE161,SIF161),2)),LARGE((SIA161,SIC161,SID161,SIE161,SIF161),2),0)+SIB161+SIG161,"")</f>
        <v>162.5</v>
      </c>
      <c r="SII161" s="603" t="s">
        <v>1488</v>
      </c>
      <c r="SIJ161" s="662" t="s">
        <v>1768</v>
      </c>
      <c r="SIK161" s="592"/>
      <c r="SIL161" s="593" t="s">
        <v>401</v>
      </c>
      <c r="SIM161" s="593" t="s">
        <v>66</v>
      </c>
      <c r="SIN161" s="593">
        <v>2006</v>
      </c>
      <c r="SIO161" s="595" t="s">
        <v>44</v>
      </c>
      <c r="SIP161" s="596" t="s">
        <v>46</v>
      </c>
      <c r="SIQ161" s="593">
        <v>162.5</v>
      </c>
      <c r="SIR161" s="593"/>
      <c r="SIS161" s="593">
        <v>0</v>
      </c>
      <c r="SIT161" s="593"/>
      <c r="SIU161" s="593"/>
      <c r="SIV161" s="593"/>
      <c r="SIW161" s="594"/>
      <c r="SIX161" s="593">
        <f>IF((ISBLANK(SIQ161)+ISBLANK(SIS161)+ISBLANK(SIR161)+ISBLANK(SIT161)+ISBLANK(SIU161)+ISBLANK(SIV161)+ISBLANK(SIW161))&lt;8,IF(ISNUMBER(LARGE((SIQ161,SIS161,SIT161,SIU161,SIV161),1)),LARGE((SIQ161,SIS161,SIT161,SIU161,SIV161),1),0)+IF(ISNUMBER(LARGE((SIQ161,SIS161,SIT161,SIU161,SIV161),2)),LARGE((SIQ161,SIS161,SIT161,SIU161,SIV161),2),0)+SIR161+SIW161,"")</f>
        <v>162.5</v>
      </c>
      <c r="SIY161" s="603" t="s">
        <v>1488</v>
      </c>
      <c r="SIZ161" s="662" t="s">
        <v>1768</v>
      </c>
      <c r="SJA161" s="592"/>
      <c r="SJB161" s="593" t="s">
        <v>401</v>
      </c>
      <c r="SJC161" s="593" t="s">
        <v>66</v>
      </c>
      <c r="SJD161" s="593">
        <v>2006</v>
      </c>
      <c r="SJE161" s="595" t="s">
        <v>44</v>
      </c>
      <c r="SJF161" s="596" t="s">
        <v>46</v>
      </c>
      <c r="SJG161" s="593">
        <v>162.5</v>
      </c>
      <c r="SJH161" s="593"/>
      <c r="SJI161" s="593">
        <v>0</v>
      </c>
      <c r="SJJ161" s="593"/>
      <c r="SJK161" s="593"/>
      <c r="SJL161" s="593"/>
      <c r="SJM161" s="594"/>
      <c r="SJN161" s="593">
        <f>IF((ISBLANK(SJG161)+ISBLANK(SJI161)+ISBLANK(SJH161)+ISBLANK(SJJ161)+ISBLANK(SJK161)+ISBLANK(SJL161)+ISBLANK(SJM161))&lt;8,IF(ISNUMBER(LARGE((SJG161,SJI161,SJJ161,SJK161,SJL161),1)),LARGE((SJG161,SJI161,SJJ161,SJK161,SJL161),1),0)+IF(ISNUMBER(LARGE((SJG161,SJI161,SJJ161,SJK161,SJL161),2)),LARGE((SJG161,SJI161,SJJ161,SJK161,SJL161),2),0)+SJH161+SJM161,"")</f>
        <v>162.5</v>
      </c>
      <c r="SJO161" s="603" t="s">
        <v>1488</v>
      </c>
      <c r="SJP161" s="662" t="s">
        <v>1768</v>
      </c>
      <c r="SJQ161" s="592"/>
      <c r="SJR161" s="593" t="s">
        <v>401</v>
      </c>
      <c r="SJS161" s="593" t="s">
        <v>66</v>
      </c>
      <c r="SJT161" s="593">
        <v>2006</v>
      </c>
      <c r="SJU161" s="595" t="s">
        <v>44</v>
      </c>
      <c r="SJV161" s="596" t="s">
        <v>46</v>
      </c>
      <c r="SJW161" s="593">
        <v>162.5</v>
      </c>
      <c r="SJX161" s="593"/>
      <c r="SJY161" s="593">
        <v>0</v>
      </c>
      <c r="SJZ161" s="593"/>
      <c r="SKA161" s="593"/>
      <c r="SKB161" s="593"/>
      <c r="SKC161" s="594"/>
      <c r="SKD161" s="593">
        <f>IF((ISBLANK(SJW161)+ISBLANK(SJY161)+ISBLANK(SJX161)+ISBLANK(SJZ161)+ISBLANK(SKA161)+ISBLANK(SKB161)+ISBLANK(SKC161))&lt;8,IF(ISNUMBER(LARGE((SJW161,SJY161,SJZ161,SKA161,SKB161),1)),LARGE((SJW161,SJY161,SJZ161,SKA161,SKB161),1),0)+IF(ISNUMBER(LARGE((SJW161,SJY161,SJZ161,SKA161,SKB161),2)),LARGE((SJW161,SJY161,SJZ161,SKA161,SKB161),2),0)+SJX161+SKC161,"")</f>
        <v>162.5</v>
      </c>
      <c r="SKE161" s="603" t="s">
        <v>1488</v>
      </c>
      <c r="SKF161" s="662" t="s">
        <v>1768</v>
      </c>
      <c r="SKG161" s="592"/>
      <c r="SKH161" s="593" t="s">
        <v>401</v>
      </c>
      <c r="SKI161" s="593" t="s">
        <v>66</v>
      </c>
      <c r="SKJ161" s="593">
        <v>2006</v>
      </c>
      <c r="SKK161" s="595" t="s">
        <v>44</v>
      </c>
      <c r="SKL161" s="596" t="s">
        <v>46</v>
      </c>
      <c r="SKM161" s="593">
        <v>162.5</v>
      </c>
      <c r="SKN161" s="593"/>
      <c r="SKO161" s="593">
        <v>0</v>
      </c>
      <c r="SKP161" s="593"/>
      <c r="SKQ161" s="593"/>
      <c r="SKR161" s="593"/>
      <c r="SKS161" s="594"/>
      <c r="SKT161" s="593">
        <f>IF((ISBLANK(SKM161)+ISBLANK(SKO161)+ISBLANK(SKN161)+ISBLANK(SKP161)+ISBLANK(SKQ161)+ISBLANK(SKR161)+ISBLANK(SKS161))&lt;8,IF(ISNUMBER(LARGE((SKM161,SKO161,SKP161,SKQ161,SKR161),1)),LARGE((SKM161,SKO161,SKP161,SKQ161,SKR161),1),0)+IF(ISNUMBER(LARGE((SKM161,SKO161,SKP161,SKQ161,SKR161),2)),LARGE((SKM161,SKO161,SKP161,SKQ161,SKR161),2),0)+SKN161+SKS161,"")</f>
        <v>162.5</v>
      </c>
      <c r="SKU161" s="603" t="s">
        <v>1488</v>
      </c>
      <c r="SKV161" s="662" t="s">
        <v>1768</v>
      </c>
      <c r="SKW161" s="592"/>
      <c r="SKX161" s="593" t="s">
        <v>401</v>
      </c>
      <c r="SKY161" s="593" t="s">
        <v>66</v>
      </c>
      <c r="SKZ161" s="593">
        <v>2006</v>
      </c>
      <c r="SLA161" s="595" t="s">
        <v>44</v>
      </c>
      <c r="SLB161" s="596" t="s">
        <v>46</v>
      </c>
      <c r="SLC161" s="593">
        <v>162.5</v>
      </c>
      <c r="SLD161" s="593"/>
      <c r="SLE161" s="593">
        <v>0</v>
      </c>
      <c r="SLF161" s="593"/>
      <c r="SLG161" s="593"/>
      <c r="SLH161" s="593"/>
      <c r="SLI161" s="594"/>
      <c r="SLJ161" s="593">
        <f>IF((ISBLANK(SLC161)+ISBLANK(SLE161)+ISBLANK(SLD161)+ISBLANK(SLF161)+ISBLANK(SLG161)+ISBLANK(SLH161)+ISBLANK(SLI161))&lt;8,IF(ISNUMBER(LARGE((SLC161,SLE161,SLF161,SLG161,SLH161),1)),LARGE((SLC161,SLE161,SLF161,SLG161,SLH161),1),0)+IF(ISNUMBER(LARGE((SLC161,SLE161,SLF161,SLG161,SLH161),2)),LARGE((SLC161,SLE161,SLF161,SLG161,SLH161),2),0)+SLD161+SLI161,"")</f>
        <v>162.5</v>
      </c>
      <c r="SLK161" s="603" t="s">
        <v>1488</v>
      </c>
      <c r="SLL161" s="662" t="s">
        <v>1768</v>
      </c>
      <c r="SLM161" s="592"/>
      <c r="SLN161" s="593" t="s">
        <v>401</v>
      </c>
      <c r="SLO161" s="593" t="s">
        <v>66</v>
      </c>
      <c r="SLP161" s="593">
        <v>2006</v>
      </c>
      <c r="SLQ161" s="595" t="s">
        <v>44</v>
      </c>
      <c r="SLR161" s="596" t="s">
        <v>46</v>
      </c>
      <c r="SLS161" s="593">
        <v>162.5</v>
      </c>
      <c r="SLT161" s="593"/>
      <c r="SLU161" s="593">
        <v>0</v>
      </c>
      <c r="SLV161" s="593"/>
      <c r="SLW161" s="593"/>
      <c r="SLX161" s="593"/>
      <c r="SLY161" s="594"/>
      <c r="SLZ161" s="593">
        <f>IF((ISBLANK(SLS161)+ISBLANK(SLU161)+ISBLANK(SLT161)+ISBLANK(SLV161)+ISBLANK(SLW161)+ISBLANK(SLX161)+ISBLANK(SLY161))&lt;8,IF(ISNUMBER(LARGE((SLS161,SLU161,SLV161,SLW161,SLX161),1)),LARGE((SLS161,SLU161,SLV161,SLW161,SLX161),1),0)+IF(ISNUMBER(LARGE((SLS161,SLU161,SLV161,SLW161,SLX161),2)),LARGE((SLS161,SLU161,SLV161,SLW161,SLX161),2),0)+SLT161+SLY161,"")</f>
        <v>162.5</v>
      </c>
      <c r="SMA161" s="603" t="s">
        <v>1488</v>
      </c>
      <c r="SMB161" s="662" t="s">
        <v>1768</v>
      </c>
      <c r="SMC161" s="592"/>
      <c r="SMD161" s="593" t="s">
        <v>401</v>
      </c>
      <c r="SME161" s="593" t="s">
        <v>66</v>
      </c>
      <c r="SMF161" s="593">
        <v>2006</v>
      </c>
      <c r="SMG161" s="595" t="s">
        <v>44</v>
      </c>
      <c r="SMH161" s="596" t="s">
        <v>46</v>
      </c>
      <c r="SMI161" s="593">
        <v>162.5</v>
      </c>
      <c r="SMJ161" s="593"/>
      <c r="SMK161" s="593">
        <v>0</v>
      </c>
      <c r="SML161" s="593"/>
      <c r="SMM161" s="593"/>
      <c r="SMN161" s="593"/>
      <c r="SMO161" s="594"/>
      <c r="SMP161" s="593">
        <f>IF((ISBLANK(SMI161)+ISBLANK(SMK161)+ISBLANK(SMJ161)+ISBLANK(SML161)+ISBLANK(SMM161)+ISBLANK(SMN161)+ISBLANK(SMO161))&lt;8,IF(ISNUMBER(LARGE((SMI161,SMK161,SML161,SMM161,SMN161),1)),LARGE((SMI161,SMK161,SML161,SMM161,SMN161),1),0)+IF(ISNUMBER(LARGE((SMI161,SMK161,SML161,SMM161,SMN161),2)),LARGE((SMI161,SMK161,SML161,SMM161,SMN161),2),0)+SMJ161+SMO161,"")</f>
        <v>162.5</v>
      </c>
      <c r="SMQ161" s="603" t="s">
        <v>1488</v>
      </c>
      <c r="SMR161" s="662" t="s">
        <v>1768</v>
      </c>
      <c r="SMS161" s="592"/>
      <c r="SMT161" s="593" t="s">
        <v>401</v>
      </c>
      <c r="SMU161" s="593" t="s">
        <v>66</v>
      </c>
      <c r="SMV161" s="593">
        <v>2006</v>
      </c>
      <c r="SMW161" s="595" t="s">
        <v>44</v>
      </c>
      <c r="SMX161" s="596" t="s">
        <v>46</v>
      </c>
      <c r="SMY161" s="593">
        <v>162.5</v>
      </c>
      <c r="SMZ161" s="593"/>
      <c r="SNA161" s="593">
        <v>0</v>
      </c>
      <c r="SNB161" s="593"/>
      <c r="SNC161" s="593"/>
      <c r="SND161" s="593"/>
      <c r="SNE161" s="594"/>
      <c r="SNF161" s="593">
        <f>IF((ISBLANK(SMY161)+ISBLANK(SNA161)+ISBLANK(SMZ161)+ISBLANK(SNB161)+ISBLANK(SNC161)+ISBLANK(SND161)+ISBLANK(SNE161))&lt;8,IF(ISNUMBER(LARGE((SMY161,SNA161,SNB161,SNC161,SND161),1)),LARGE((SMY161,SNA161,SNB161,SNC161,SND161),1),0)+IF(ISNUMBER(LARGE((SMY161,SNA161,SNB161,SNC161,SND161),2)),LARGE((SMY161,SNA161,SNB161,SNC161,SND161),2),0)+SMZ161+SNE161,"")</f>
        <v>162.5</v>
      </c>
      <c r="SNG161" s="603" t="s">
        <v>1488</v>
      </c>
      <c r="SNH161" s="662" t="s">
        <v>1768</v>
      </c>
      <c r="SNI161" s="592"/>
      <c r="SNJ161" s="593" t="s">
        <v>401</v>
      </c>
      <c r="SNK161" s="593" t="s">
        <v>66</v>
      </c>
      <c r="SNL161" s="593">
        <v>2006</v>
      </c>
      <c r="SNM161" s="595" t="s">
        <v>44</v>
      </c>
      <c r="SNN161" s="596" t="s">
        <v>46</v>
      </c>
      <c r="SNO161" s="593">
        <v>162.5</v>
      </c>
      <c r="SNP161" s="593"/>
      <c r="SNQ161" s="593">
        <v>0</v>
      </c>
      <c r="SNR161" s="593"/>
      <c r="SNS161" s="593"/>
      <c r="SNT161" s="593"/>
      <c r="SNU161" s="594"/>
      <c r="SNV161" s="593">
        <f>IF((ISBLANK(SNO161)+ISBLANK(SNQ161)+ISBLANK(SNP161)+ISBLANK(SNR161)+ISBLANK(SNS161)+ISBLANK(SNT161)+ISBLANK(SNU161))&lt;8,IF(ISNUMBER(LARGE((SNO161,SNQ161,SNR161,SNS161,SNT161),1)),LARGE((SNO161,SNQ161,SNR161,SNS161,SNT161),1),0)+IF(ISNUMBER(LARGE((SNO161,SNQ161,SNR161,SNS161,SNT161),2)),LARGE((SNO161,SNQ161,SNR161,SNS161,SNT161),2),0)+SNP161+SNU161,"")</f>
        <v>162.5</v>
      </c>
      <c r="SNW161" s="603" t="s">
        <v>1488</v>
      </c>
      <c r="SNX161" s="662" t="s">
        <v>1768</v>
      </c>
      <c r="SNY161" s="592"/>
      <c r="SNZ161" s="593" t="s">
        <v>401</v>
      </c>
      <c r="SOA161" s="593" t="s">
        <v>66</v>
      </c>
      <c r="SOB161" s="593">
        <v>2006</v>
      </c>
      <c r="SOC161" s="595" t="s">
        <v>44</v>
      </c>
      <c r="SOD161" s="596" t="s">
        <v>46</v>
      </c>
      <c r="SOE161" s="593">
        <v>162.5</v>
      </c>
      <c r="SOF161" s="593"/>
      <c r="SOG161" s="593">
        <v>0</v>
      </c>
      <c r="SOH161" s="593"/>
      <c r="SOI161" s="593"/>
      <c r="SOJ161" s="593"/>
      <c r="SOK161" s="594"/>
      <c r="SOL161" s="593">
        <f>IF((ISBLANK(SOE161)+ISBLANK(SOG161)+ISBLANK(SOF161)+ISBLANK(SOH161)+ISBLANK(SOI161)+ISBLANK(SOJ161)+ISBLANK(SOK161))&lt;8,IF(ISNUMBER(LARGE((SOE161,SOG161,SOH161,SOI161,SOJ161),1)),LARGE((SOE161,SOG161,SOH161,SOI161,SOJ161),1),0)+IF(ISNUMBER(LARGE((SOE161,SOG161,SOH161,SOI161,SOJ161),2)),LARGE((SOE161,SOG161,SOH161,SOI161,SOJ161),2),0)+SOF161+SOK161,"")</f>
        <v>162.5</v>
      </c>
      <c r="SOM161" s="603" t="s">
        <v>1488</v>
      </c>
      <c r="SON161" s="662" t="s">
        <v>1768</v>
      </c>
      <c r="SOO161" s="592"/>
      <c r="SOP161" s="593" t="s">
        <v>401</v>
      </c>
      <c r="SOQ161" s="593" t="s">
        <v>66</v>
      </c>
      <c r="SOR161" s="593">
        <v>2006</v>
      </c>
      <c r="SOS161" s="595" t="s">
        <v>44</v>
      </c>
      <c r="SOT161" s="596" t="s">
        <v>46</v>
      </c>
      <c r="SOU161" s="593">
        <v>162.5</v>
      </c>
      <c r="SOV161" s="593"/>
      <c r="SOW161" s="593">
        <v>0</v>
      </c>
      <c r="SOX161" s="593"/>
      <c r="SOY161" s="593"/>
      <c r="SOZ161" s="593"/>
      <c r="SPA161" s="594"/>
      <c r="SPB161" s="593">
        <f>IF((ISBLANK(SOU161)+ISBLANK(SOW161)+ISBLANK(SOV161)+ISBLANK(SOX161)+ISBLANK(SOY161)+ISBLANK(SOZ161)+ISBLANK(SPA161))&lt;8,IF(ISNUMBER(LARGE((SOU161,SOW161,SOX161,SOY161,SOZ161),1)),LARGE((SOU161,SOW161,SOX161,SOY161,SOZ161),1),0)+IF(ISNUMBER(LARGE((SOU161,SOW161,SOX161,SOY161,SOZ161),2)),LARGE((SOU161,SOW161,SOX161,SOY161,SOZ161),2),0)+SOV161+SPA161,"")</f>
        <v>162.5</v>
      </c>
      <c r="SPC161" s="603" t="s">
        <v>1488</v>
      </c>
      <c r="SPD161" s="662" t="s">
        <v>1768</v>
      </c>
      <c r="SPE161" s="592"/>
      <c r="SPF161" s="593" t="s">
        <v>401</v>
      </c>
      <c r="SPG161" s="593" t="s">
        <v>66</v>
      </c>
      <c r="SPH161" s="593">
        <v>2006</v>
      </c>
      <c r="SPI161" s="595" t="s">
        <v>44</v>
      </c>
      <c r="SPJ161" s="596" t="s">
        <v>46</v>
      </c>
      <c r="SPK161" s="593">
        <v>162.5</v>
      </c>
      <c r="SPL161" s="593"/>
      <c r="SPM161" s="593">
        <v>0</v>
      </c>
      <c r="SPN161" s="593"/>
      <c r="SPO161" s="593"/>
      <c r="SPP161" s="593"/>
      <c r="SPQ161" s="594"/>
      <c r="SPR161" s="593">
        <f>IF((ISBLANK(SPK161)+ISBLANK(SPM161)+ISBLANK(SPL161)+ISBLANK(SPN161)+ISBLANK(SPO161)+ISBLANK(SPP161)+ISBLANK(SPQ161))&lt;8,IF(ISNUMBER(LARGE((SPK161,SPM161,SPN161,SPO161,SPP161),1)),LARGE((SPK161,SPM161,SPN161,SPO161,SPP161),1),0)+IF(ISNUMBER(LARGE((SPK161,SPM161,SPN161,SPO161,SPP161),2)),LARGE((SPK161,SPM161,SPN161,SPO161,SPP161),2),0)+SPL161+SPQ161,"")</f>
        <v>162.5</v>
      </c>
      <c r="SPS161" s="603" t="s">
        <v>1488</v>
      </c>
      <c r="SPT161" s="662" t="s">
        <v>1768</v>
      </c>
      <c r="SPU161" s="592"/>
      <c r="SPV161" s="593" t="s">
        <v>401</v>
      </c>
      <c r="SPW161" s="593" t="s">
        <v>66</v>
      </c>
      <c r="SPX161" s="593">
        <v>2006</v>
      </c>
      <c r="SPY161" s="595" t="s">
        <v>44</v>
      </c>
      <c r="SPZ161" s="596" t="s">
        <v>46</v>
      </c>
      <c r="SQA161" s="593">
        <v>162.5</v>
      </c>
      <c r="SQB161" s="593"/>
      <c r="SQC161" s="593">
        <v>0</v>
      </c>
      <c r="SQD161" s="593"/>
      <c r="SQE161" s="593"/>
      <c r="SQF161" s="593"/>
      <c r="SQG161" s="594"/>
      <c r="SQH161" s="593">
        <f>IF((ISBLANK(SQA161)+ISBLANK(SQC161)+ISBLANK(SQB161)+ISBLANK(SQD161)+ISBLANK(SQE161)+ISBLANK(SQF161)+ISBLANK(SQG161))&lt;8,IF(ISNUMBER(LARGE((SQA161,SQC161,SQD161,SQE161,SQF161),1)),LARGE((SQA161,SQC161,SQD161,SQE161,SQF161),1),0)+IF(ISNUMBER(LARGE((SQA161,SQC161,SQD161,SQE161,SQF161),2)),LARGE((SQA161,SQC161,SQD161,SQE161,SQF161),2),0)+SQB161+SQG161,"")</f>
        <v>162.5</v>
      </c>
      <c r="SQI161" s="603" t="s">
        <v>1488</v>
      </c>
      <c r="SQJ161" s="662" t="s">
        <v>1768</v>
      </c>
      <c r="SQK161" s="592"/>
      <c r="SQL161" s="593" t="s">
        <v>401</v>
      </c>
      <c r="SQM161" s="593" t="s">
        <v>66</v>
      </c>
      <c r="SQN161" s="593">
        <v>2006</v>
      </c>
      <c r="SQO161" s="595" t="s">
        <v>44</v>
      </c>
      <c r="SQP161" s="596" t="s">
        <v>46</v>
      </c>
      <c r="SQQ161" s="593">
        <v>162.5</v>
      </c>
      <c r="SQR161" s="593"/>
      <c r="SQS161" s="593">
        <v>0</v>
      </c>
      <c r="SQT161" s="593"/>
      <c r="SQU161" s="593"/>
      <c r="SQV161" s="593"/>
      <c r="SQW161" s="594"/>
      <c r="SQX161" s="593">
        <f>IF((ISBLANK(SQQ161)+ISBLANK(SQS161)+ISBLANK(SQR161)+ISBLANK(SQT161)+ISBLANK(SQU161)+ISBLANK(SQV161)+ISBLANK(SQW161))&lt;8,IF(ISNUMBER(LARGE((SQQ161,SQS161,SQT161,SQU161,SQV161),1)),LARGE((SQQ161,SQS161,SQT161,SQU161,SQV161),1),0)+IF(ISNUMBER(LARGE((SQQ161,SQS161,SQT161,SQU161,SQV161),2)),LARGE((SQQ161,SQS161,SQT161,SQU161,SQV161),2),0)+SQR161+SQW161,"")</f>
        <v>162.5</v>
      </c>
      <c r="SQY161" s="603" t="s">
        <v>1488</v>
      </c>
      <c r="SQZ161" s="662" t="s">
        <v>1768</v>
      </c>
      <c r="SRA161" s="592"/>
      <c r="SRB161" s="593" t="s">
        <v>401</v>
      </c>
      <c r="SRC161" s="593" t="s">
        <v>66</v>
      </c>
      <c r="SRD161" s="593">
        <v>2006</v>
      </c>
      <c r="SRE161" s="595" t="s">
        <v>44</v>
      </c>
      <c r="SRF161" s="596" t="s">
        <v>46</v>
      </c>
      <c r="SRG161" s="593">
        <v>162.5</v>
      </c>
      <c r="SRH161" s="593"/>
      <c r="SRI161" s="593">
        <v>0</v>
      </c>
      <c r="SRJ161" s="593"/>
      <c r="SRK161" s="593"/>
      <c r="SRL161" s="593"/>
      <c r="SRM161" s="594"/>
      <c r="SRN161" s="593">
        <f>IF((ISBLANK(SRG161)+ISBLANK(SRI161)+ISBLANK(SRH161)+ISBLANK(SRJ161)+ISBLANK(SRK161)+ISBLANK(SRL161)+ISBLANK(SRM161))&lt;8,IF(ISNUMBER(LARGE((SRG161,SRI161,SRJ161,SRK161,SRL161),1)),LARGE((SRG161,SRI161,SRJ161,SRK161,SRL161),1),0)+IF(ISNUMBER(LARGE((SRG161,SRI161,SRJ161,SRK161,SRL161),2)),LARGE((SRG161,SRI161,SRJ161,SRK161,SRL161),2),0)+SRH161+SRM161,"")</f>
        <v>162.5</v>
      </c>
      <c r="SRO161" s="603" t="s">
        <v>1488</v>
      </c>
      <c r="SRP161" s="662" t="s">
        <v>1768</v>
      </c>
      <c r="SRQ161" s="592"/>
      <c r="SRR161" s="593" t="s">
        <v>401</v>
      </c>
      <c r="SRS161" s="593" t="s">
        <v>66</v>
      </c>
      <c r="SRT161" s="593">
        <v>2006</v>
      </c>
      <c r="SRU161" s="595" t="s">
        <v>44</v>
      </c>
      <c r="SRV161" s="596" t="s">
        <v>46</v>
      </c>
      <c r="SRW161" s="593">
        <v>162.5</v>
      </c>
      <c r="SRX161" s="593"/>
      <c r="SRY161" s="593">
        <v>0</v>
      </c>
      <c r="SRZ161" s="593"/>
      <c r="SSA161" s="593"/>
      <c r="SSB161" s="593"/>
      <c r="SSC161" s="594"/>
      <c r="SSD161" s="593">
        <f>IF((ISBLANK(SRW161)+ISBLANK(SRY161)+ISBLANK(SRX161)+ISBLANK(SRZ161)+ISBLANK(SSA161)+ISBLANK(SSB161)+ISBLANK(SSC161))&lt;8,IF(ISNUMBER(LARGE((SRW161,SRY161,SRZ161,SSA161,SSB161),1)),LARGE((SRW161,SRY161,SRZ161,SSA161,SSB161),1),0)+IF(ISNUMBER(LARGE((SRW161,SRY161,SRZ161,SSA161,SSB161),2)),LARGE((SRW161,SRY161,SRZ161,SSA161,SSB161),2),0)+SRX161+SSC161,"")</f>
        <v>162.5</v>
      </c>
      <c r="SSE161" s="603" t="s">
        <v>1488</v>
      </c>
      <c r="SSF161" s="662" t="s">
        <v>1768</v>
      </c>
      <c r="SSG161" s="592"/>
      <c r="SSH161" s="593" t="s">
        <v>401</v>
      </c>
      <c r="SSI161" s="593" t="s">
        <v>66</v>
      </c>
      <c r="SSJ161" s="593">
        <v>2006</v>
      </c>
      <c r="SSK161" s="595" t="s">
        <v>44</v>
      </c>
      <c r="SSL161" s="596" t="s">
        <v>46</v>
      </c>
      <c r="SSM161" s="593">
        <v>162.5</v>
      </c>
      <c r="SSN161" s="593"/>
      <c r="SSO161" s="593">
        <v>0</v>
      </c>
      <c r="SSP161" s="593"/>
      <c r="SSQ161" s="593"/>
      <c r="SSR161" s="593"/>
      <c r="SSS161" s="594"/>
      <c r="SST161" s="593">
        <f>IF((ISBLANK(SSM161)+ISBLANK(SSO161)+ISBLANK(SSN161)+ISBLANK(SSP161)+ISBLANK(SSQ161)+ISBLANK(SSR161)+ISBLANK(SSS161))&lt;8,IF(ISNUMBER(LARGE((SSM161,SSO161,SSP161,SSQ161,SSR161),1)),LARGE((SSM161,SSO161,SSP161,SSQ161,SSR161),1),0)+IF(ISNUMBER(LARGE((SSM161,SSO161,SSP161,SSQ161,SSR161),2)),LARGE((SSM161,SSO161,SSP161,SSQ161,SSR161),2),0)+SSN161+SSS161,"")</f>
        <v>162.5</v>
      </c>
      <c r="SSU161" s="603" t="s">
        <v>1488</v>
      </c>
      <c r="SSV161" s="662" t="s">
        <v>1768</v>
      </c>
      <c r="SSW161" s="592"/>
      <c r="SSX161" s="593" t="s">
        <v>401</v>
      </c>
      <c r="SSY161" s="593" t="s">
        <v>66</v>
      </c>
      <c r="SSZ161" s="593">
        <v>2006</v>
      </c>
      <c r="STA161" s="595" t="s">
        <v>44</v>
      </c>
      <c r="STB161" s="596" t="s">
        <v>46</v>
      </c>
      <c r="STC161" s="593">
        <v>162.5</v>
      </c>
      <c r="STD161" s="593"/>
      <c r="STE161" s="593">
        <v>0</v>
      </c>
      <c r="STF161" s="593"/>
      <c r="STG161" s="593"/>
      <c r="STH161" s="593"/>
      <c r="STI161" s="594"/>
      <c r="STJ161" s="593">
        <f>IF((ISBLANK(STC161)+ISBLANK(STE161)+ISBLANK(STD161)+ISBLANK(STF161)+ISBLANK(STG161)+ISBLANK(STH161)+ISBLANK(STI161))&lt;8,IF(ISNUMBER(LARGE((STC161,STE161,STF161,STG161,STH161),1)),LARGE((STC161,STE161,STF161,STG161,STH161),1),0)+IF(ISNUMBER(LARGE((STC161,STE161,STF161,STG161,STH161),2)),LARGE((STC161,STE161,STF161,STG161,STH161),2),0)+STD161+STI161,"")</f>
        <v>162.5</v>
      </c>
      <c r="STK161" s="603" t="s">
        <v>1488</v>
      </c>
      <c r="STL161" s="662" t="s">
        <v>1768</v>
      </c>
      <c r="STM161" s="592"/>
      <c r="STN161" s="593" t="s">
        <v>401</v>
      </c>
      <c r="STO161" s="593" t="s">
        <v>66</v>
      </c>
      <c r="STP161" s="593">
        <v>2006</v>
      </c>
      <c r="STQ161" s="595" t="s">
        <v>44</v>
      </c>
      <c r="STR161" s="596" t="s">
        <v>46</v>
      </c>
      <c r="STS161" s="593">
        <v>162.5</v>
      </c>
      <c r="STT161" s="593"/>
      <c r="STU161" s="593">
        <v>0</v>
      </c>
      <c r="STV161" s="593"/>
      <c r="STW161" s="593"/>
      <c r="STX161" s="593"/>
      <c r="STY161" s="594"/>
      <c r="STZ161" s="593">
        <f>IF((ISBLANK(STS161)+ISBLANK(STU161)+ISBLANK(STT161)+ISBLANK(STV161)+ISBLANK(STW161)+ISBLANK(STX161)+ISBLANK(STY161))&lt;8,IF(ISNUMBER(LARGE((STS161,STU161,STV161,STW161,STX161),1)),LARGE((STS161,STU161,STV161,STW161,STX161),1),0)+IF(ISNUMBER(LARGE((STS161,STU161,STV161,STW161,STX161),2)),LARGE((STS161,STU161,STV161,STW161,STX161),2),0)+STT161+STY161,"")</f>
        <v>162.5</v>
      </c>
      <c r="SUA161" s="603" t="s">
        <v>1488</v>
      </c>
      <c r="SUB161" s="662" t="s">
        <v>1768</v>
      </c>
      <c r="SUC161" s="592"/>
      <c r="SUD161" s="593" t="s">
        <v>401</v>
      </c>
      <c r="SUE161" s="593" t="s">
        <v>66</v>
      </c>
      <c r="SUF161" s="593">
        <v>2006</v>
      </c>
      <c r="SUG161" s="595" t="s">
        <v>44</v>
      </c>
      <c r="SUH161" s="596" t="s">
        <v>46</v>
      </c>
      <c r="SUI161" s="593">
        <v>162.5</v>
      </c>
      <c r="SUJ161" s="593"/>
      <c r="SUK161" s="593">
        <v>0</v>
      </c>
      <c r="SUL161" s="593"/>
      <c r="SUM161" s="593"/>
      <c r="SUN161" s="593"/>
      <c r="SUO161" s="594"/>
      <c r="SUP161" s="593">
        <f>IF((ISBLANK(SUI161)+ISBLANK(SUK161)+ISBLANK(SUJ161)+ISBLANK(SUL161)+ISBLANK(SUM161)+ISBLANK(SUN161)+ISBLANK(SUO161))&lt;8,IF(ISNUMBER(LARGE((SUI161,SUK161,SUL161,SUM161,SUN161),1)),LARGE((SUI161,SUK161,SUL161,SUM161,SUN161),1),0)+IF(ISNUMBER(LARGE((SUI161,SUK161,SUL161,SUM161,SUN161),2)),LARGE((SUI161,SUK161,SUL161,SUM161,SUN161),2),0)+SUJ161+SUO161,"")</f>
        <v>162.5</v>
      </c>
      <c r="SUQ161" s="603" t="s">
        <v>1488</v>
      </c>
      <c r="SUR161" s="662" t="s">
        <v>1768</v>
      </c>
      <c r="SUS161" s="592"/>
      <c r="SUT161" s="593" t="s">
        <v>401</v>
      </c>
      <c r="SUU161" s="593" t="s">
        <v>66</v>
      </c>
      <c r="SUV161" s="593">
        <v>2006</v>
      </c>
      <c r="SUW161" s="595" t="s">
        <v>44</v>
      </c>
      <c r="SUX161" s="596" t="s">
        <v>46</v>
      </c>
      <c r="SUY161" s="593">
        <v>162.5</v>
      </c>
      <c r="SUZ161" s="593"/>
      <c r="SVA161" s="593">
        <v>0</v>
      </c>
      <c r="SVB161" s="593"/>
      <c r="SVC161" s="593"/>
      <c r="SVD161" s="593"/>
      <c r="SVE161" s="594"/>
      <c r="SVF161" s="593">
        <f>IF((ISBLANK(SUY161)+ISBLANK(SVA161)+ISBLANK(SUZ161)+ISBLANK(SVB161)+ISBLANK(SVC161)+ISBLANK(SVD161)+ISBLANK(SVE161))&lt;8,IF(ISNUMBER(LARGE((SUY161,SVA161,SVB161,SVC161,SVD161),1)),LARGE((SUY161,SVA161,SVB161,SVC161,SVD161),1),0)+IF(ISNUMBER(LARGE((SUY161,SVA161,SVB161,SVC161,SVD161),2)),LARGE((SUY161,SVA161,SVB161,SVC161,SVD161),2),0)+SUZ161+SVE161,"")</f>
        <v>162.5</v>
      </c>
      <c r="SVG161" s="603" t="s">
        <v>1488</v>
      </c>
      <c r="SVH161" s="662" t="s">
        <v>1768</v>
      </c>
      <c r="SVI161" s="592"/>
      <c r="SVJ161" s="593" t="s">
        <v>401</v>
      </c>
      <c r="SVK161" s="593" t="s">
        <v>66</v>
      </c>
      <c r="SVL161" s="593">
        <v>2006</v>
      </c>
      <c r="SVM161" s="595" t="s">
        <v>44</v>
      </c>
      <c r="SVN161" s="596" t="s">
        <v>46</v>
      </c>
      <c r="SVO161" s="593">
        <v>162.5</v>
      </c>
      <c r="SVP161" s="593"/>
      <c r="SVQ161" s="593">
        <v>0</v>
      </c>
      <c r="SVR161" s="593"/>
      <c r="SVS161" s="593"/>
      <c r="SVT161" s="593"/>
      <c r="SVU161" s="594"/>
      <c r="SVV161" s="593">
        <f>IF((ISBLANK(SVO161)+ISBLANK(SVQ161)+ISBLANK(SVP161)+ISBLANK(SVR161)+ISBLANK(SVS161)+ISBLANK(SVT161)+ISBLANK(SVU161))&lt;8,IF(ISNUMBER(LARGE((SVO161,SVQ161,SVR161,SVS161,SVT161),1)),LARGE((SVO161,SVQ161,SVR161,SVS161,SVT161),1),0)+IF(ISNUMBER(LARGE((SVO161,SVQ161,SVR161,SVS161,SVT161),2)),LARGE((SVO161,SVQ161,SVR161,SVS161,SVT161),2),0)+SVP161+SVU161,"")</f>
        <v>162.5</v>
      </c>
      <c r="SVW161" s="603" t="s">
        <v>1488</v>
      </c>
      <c r="SVX161" s="662" t="s">
        <v>1768</v>
      </c>
      <c r="SVY161" s="592"/>
      <c r="SVZ161" s="593" t="s">
        <v>401</v>
      </c>
      <c r="SWA161" s="593" t="s">
        <v>66</v>
      </c>
      <c r="SWB161" s="593">
        <v>2006</v>
      </c>
      <c r="SWC161" s="595" t="s">
        <v>44</v>
      </c>
      <c r="SWD161" s="596" t="s">
        <v>46</v>
      </c>
      <c r="SWE161" s="593">
        <v>162.5</v>
      </c>
      <c r="SWF161" s="593"/>
      <c r="SWG161" s="593">
        <v>0</v>
      </c>
      <c r="SWH161" s="593"/>
      <c r="SWI161" s="593"/>
      <c r="SWJ161" s="593"/>
      <c r="SWK161" s="594"/>
      <c r="SWL161" s="593">
        <f>IF((ISBLANK(SWE161)+ISBLANK(SWG161)+ISBLANK(SWF161)+ISBLANK(SWH161)+ISBLANK(SWI161)+ISBLANK(SWJ161)+ISBLANK(SWK161))&lt;8,IF(ISNUMBER(LARGE((SWE161,SWG161,SWH161,SWI161,SWJ161),1)),LARGE((SWE161,SWG161,SWH161,SWI161,SWJ161),1),0)+IF(ISNUMBER(LARGE((SWE161,SWG161,SWH161,SWI161,SWJ161),2)),LARGE((SWE161,SWG161,SWH161,SWI161,SWJ161),2),0)+SWF161+SWK161,"")</f>
        <v>162.5</v>
      </c>
      <c r="SWM161" s="603" t="s">
        <v>1488</v>
      </c>
      <c r="SWN161" s="662" t="s">
        <v>1768</v>
      </c>
      <c r="SWO161" s="592"/>
      <c r="SWP161" s="593" t="s">
        <v>401</v>
      </c>
      <c r="SWQ161" s="593" t="s">
        <v>66</v>
      </c>
      <c r="SWR161" s="593">
        <v>2006</v>
      </c>
      <c r="SWS161" s="595" t="s">
        <v>44</v>
      </c>
      <c r="SWT161" s="596" t="s">
        <v>46</v>
      </c>
      <c r="SWU161" s="593">
        <v>162.5</v>
      </c>
      <c r="SWV161" s="593"/>
      <c r="SWW161" s="593">
        <v>0</v>
      </c>
      <c r="SWX161" s="593"/>
      <c r="SWY161" s="593"/>
      <c r="SWZ161" s="593"/>
      <c r="SXA161" s="594"/>
      <c r="SXB161" s="593">
        <f>IF((ISBLANK(SWU161)+ISBLANK(SWW161)+ISBLANK(SWV161)+ISBLANK(SWX161)+ISBLANK(SWY161)+ISBLANK(SWZ161)+ISBLANK(SXA161))&lt;8,IF(ISNUMBER(LARGE((SWU161,SWW161,SWX161,SWY161,SWZ161),1)),LARGE((SWU161,SWW161,SWX161,SWY161,SWZ161),1),0)+IF(ISNUMBER(LARGE((SWU161,SWW161,SWX161,SWY161,SWZ161),2)),LARGE((SWU161,SWW161,SWX161,SWY161,SWZ161),2),0)+SWV161+SXA161,"")</f>
        <v>162.5</v>
      </c>
      <c r="SXC161" s="603" t="s">
        <v>1488</v>
      </c>
      <c r="SXD161" s="662" t="s">
        <v>1768</v>
      </c>
      <c r="SXE161" s="592"/>
      <c r="SXF161" s="593" t="s">
        <v>401</v>
      </c>
      <c r="SXG161" s="593" t="s">
        <v>66</v>
      </c>
      <c r="SXH161" s="593">
        <v>2006</v>
      </c>
      <c r="SXI161" s="595" t="s">
        <v>44</v>
      </c>
      <c r="SXJ161" s="596" t="s">
        <v>46</v>
      </c>
      <c r="SXK161" s="593">
        <v>162.5</v>
      </c>
      <c r="SXL161" s="593"/>
      <c r="SXM161" s="593">
        <v>0</v>
      </c>
      <c r="SXN161" s="593"/>
      <c r="SXO161" s="593"/>
      <c r="SXP161" s="593"/>
      <c r="SXQ161" s="594"/>
      <c r="SXR161" s="593">
        <f>IF((ISBLANK(SXK161)+ISBLANK(SXM161)+ISBLANK(SXL161)+ISBLANK(SXN161)+ISBLANK(SXO161)+ISBLANK(SXP161)+ISBLANK(SXQ161))&lt;8,IF(ISNUMBER(LARGE((SXK161,SXM161,SXN161,SXO161,SXP161),1)),LARGE((SXK161,SXM161,SXN161,SXO161,SXP161),1),0)+IF(ISNUMBER(LARGE((SXK161,SXM161,SXN161,SXO161,SXP161),2)),LARGE((SXK161,SXM161,SXN161,SXO161,SXP161),2),0)+SXL161+SXQ161,"")</f>
        <v>162.5</v>
      </c>
      <c r="SXS161" s="603" t="s">
        <v>1488</v>
      </c>
      <c r="SXT161" s="662" t="s">
        <v>1768</v>
      </c>
      <c r="SXU161" s="592"/>
      <c r="SXV161" s="593" t="s">
        <v>401</v>
      </c>
      <c r="SXW161" s="593" t="s">
        <v>66</v>
      </c>
      <c r="SXX161" s="593">
        <v>2006</v>
      </c>
      <c r="SXY161" s="595" t="s">
        <v>44</v>
      </c>
      <c r="SXZ161" s="596" t="s">
        <v>46</v>
      </c>
      <c r="SYA161" s="593">
        <v>162.5</v>
      </c>
      <c r="SYB161" s="593"/>
      <c r="SYC161" s="593">
        <v>0</v>
      </c>
      <c r="SYD161" s="593"/>
      <c r="SYE161" s="593"/>
      <c r="SYF161" s="593"/>
      <c r="SYG161" s="594"/>
      <c r="SYH161" s="593">
        <f>IF((ISBLANK(SYA161)+ISBLANK(SYC161)+ISBLANK(SYB161)+ISBLANK(SYD161)+ISBLANK(SYE161)+ISBLANK(SYF161)+ISBLANK(SYG161))&lt;8,IF(ISNUMBER(LARGE((SYA161,SYC161,SYD161,SYE161,SYF161),1)),LARGE((SYA161,SYC161,SYD161,SYE161,SYF161),1),0)+IF(ISNUMBER(LARGE((SYA161,SYC161,SYD161,SYE161,SYF161),2)),LARGE((SYA161,SYC161,SYD161,SYE161,SYF161),2),0)+SYB161+SYG161,"")</f>
        <v>162.5</v>
      </c>
      <c r="SYI161" s="603" t="s">
        <v>1488</v>
      </c>
      <c r="SYJ161" s="662" t="s">
        <v>1768</v>
      </c>
      <c r="SYK161" s="592"/>
      <c r="SYL161" s="593" t="s">
        <v>401</v>
      </c>
      <c r="SYM161" s="593" t="s">
        <v>66</v>
      </c>
      <c r="SYN161" s="593">
        <v>2006</v>
      </c>
      <c r="SYO161" s="595" t="s">
        <v>44</v>
      </c>
      <c r="SYP161" s="596" t="s">
        <v>46</v>
      </c>
      <c r="SYQ161" s="593">
        <v>162.5</v>
      </c>
      <c r="SYR161" s="593"/>
      <c r="SYS161" s="593">
        <v>0</v>
      </c>
      <c r="SYT161" s="593"/>
      <c r="SYU161" s="593"/>
      <c r="SYV161" s="593"/>
      <c r="SYW161" s="594"/>
      <c r="SYX161" s="593">
        <f>IF((ISBLANK(SYQ161)+ISBLANK(SYS161)+ISBLANK(SYR161)+ISBLANK(SYT161)+ISBLANK(SYU161)+ISBLANK(SYV161)+ISBLANK(SYW161))&lt;8,IF(ISNUMBER(LARGE((SYQ161,SYS161,SYT161,SYU161,SYV161),1)),LARGE((SYQ161,SYS161,SYT161,SYU161,SYV161),1),0)+IF(ISNUMBER(LARGE((SYQ161,SYS161,SYT161,SYU161,SYV161),2)),LARGE((SYQ161,SYS161,SYT161,SYU161,SYV161),2),0)+SYR161+SYW161,"")</f>
        <v>162.5</v>
      </c>
      <c r="SYY161" s="603" t="s">
        <v>1488</v>
      </c>
      <c r="SYZ161" s="662" t="s">
        <v>1768</v>
      </c>
      <c r="SZA161" s="592"/>
      <c r="SZB161" s="593" t="s">
        <v>401</v>
      </c>
      <c r="SZC161" s="593" t="s">
        <v>66</v>
      </c>
      <c r="SZD161" s="593">
        <v>2006</v>
      </c>
      <c r="SZE161" s="595" t="s">
        <v>44</v>
      </c>
      <c r="SZF161" s="596" t="s">
        <v>46</v>
      </c>
      <c r="SZG161" s="593">
        <v>162.5</v>
      </c>
      <c r="SZH161" s="593"/>
      <c r="SZI161" s="593">
        <v>0</v>
      </c>
      <c r="SZJ161" s="593"/>
      <c r="SZK161" s="593"/>
      <c r="SZL161" s="593"/>
      <c r="SZM161" s="594"/>
      <c r="SZN161" s="593">
        <f>IF((ISBLANK(SZG161)+ISBLANK(SZI161)+ISBLANK(SZH161)+ISBLANK(SZJ161)+ISBLANK(SZK161)+ISBLANK(SZL161)+ISBLANK(SZM161))&lt;8,IF(ISNUMBER(LARGE((SZG161,SZI161,SZJ161,SZK161,SZL161),1)),LARGE((SZG161,SZI161,SZJ161,SZK161,SZL161),1),0)+IF(ISNUMBER(LARGE((SZG161,SZI161,SZJ161,SZK161,SZL161),2)),LARGE((SZG161,SZI161,SZJ161,SZK161,SZL161),2),0)+SZH161+SZM161,"")</f>
        <v>162.5</v>
      </c>
      <c r="SZO161" s="603" t="s">
        <v>1488</v>
      </c>
      <c r="SZP161" s="662" t="s">
        <v>1768</v>
      </c>
      <c r="SZQ161" s="592"/>
      <c r="SZR161" s="593" t="s">
        <v>401</v>
      </c>
      <c r="SZS161" s="593" t="s">
        <v>66</v>
      </c>
      <c r="SZT161" s="593">
        <v>2006</v>
      </c>
      <c r="SZU161" s="595" t="s">
        <v>44</v>
      </c>
      <c r="SZV161" s="596" t="s">
        <v>46</v>
      </c>
      <c r="SZW161" s="593">
        <v>162.5</v>
      </c>
      <c r="SZX161" s="593"/>
      <c r="SZY161" s="593">
        <v>0</v>
      </c>
      <c r="SZZ161" s="593"/>
      <c r="TAA161" s="593"/>
      <c r="TAB161" s="593"/>
      <c r="TAC161" s="594"/>
      <c r="TAD161" s="593">
        <f>IF((ISBLANK(SZW161)+ISBLANK(SZY161)+ISBLANK(SZX161)+ISBLANK(SZZ161)+ISBLANK(TAA161)+ISBLANK(TAB161)+ISBLANK(TAC161))&lt;8,IF(ISNUMBER(LARGE((SZW161,SZY161,SZZ161,TAA161,TAB161),1)),LARGE((SZW161,SZY161,SZZ161,TAA161,TAB161),1),0)+IF(ISNUMBER(LARGE((SZW161,SZY161,SZZ161,TAA161,TAB161),2)),LARGE((SZW161,SZY161,SZZ161,TAA161,TAB161),2),0)+SZX161+TAC161,"")</f>
        <v>162.5</v>
      </c>
      <c r="TAE161" s="603" t="s">
        <v>1488</v>
      </c>
      <c r="TAF161" s="662" t="s">
        <v>1768</v>
      </c>
      <c r="TAG161" s="592"/>
      <c r="TAH161" s="593" t="s">
        <v>401</v>
      </c>
      <c r="TAI161" s="593" t="s">
        <v>66</v>
      </c>
      <c r="TAJ161" s="593">
        <v>2006</v>
      </c>
      <c r="TAK161" s="595" t="s">
        <v>44</v>
      </c>
      <c r="TAL161" s="596" t="s">
        <v>46</v>
      </c>
      <c r="TAM161" s="593">
        <v>162.5</v>
      </c>
      <c r="TAN161" s="593"/>
      <c r="TAO161" s="593">
        <v>0</v>
      </c>
      <c r="TAP161" s="593"/>
      <c r="TAQ161" s="593"/>
      <c r="TAR161" s="593"/>
      <c r="TAS161" s="594"/>
      <c r="TAT161" s="593">
        <f>IF((ISBLANK(TAM161)+ISBLANK(TAO161)+ISBLANK(TAN161)+ISBLANK(TAP161)+ISBLANK(TAQ161)+ISBLANK(TAR161)+ISBLANK(TAS161))&lt;8,IF(ISNUMBER(LARGE((TAM161,TAO161,TAP161,TAQ161,TAR161),1)),LARGE((TAM161,TAO161,TAP161,TAQ161,TAR161),1),0)+IF(ISNUMBER(LARGE((TAM161,TAO161,TAP161,TAQ161,TAR161),2)),LARGE((TAM161,TAO161,TAP161,TAQ161,TAR161),2),0)+TAN161+TAS161,"")</f>
        <v>162.5</v>
      </c>
      <c r="TAU161" s="603" t="s">
        <v>1488</v>
      </c>
      <c r="TAV161" s="662" t="s">
        <v>1768</v>
      </c>
      <c r="TAW161" s="592"/>
      <c r="TAX161" s="593" t="s">
        <v>401</v>
      </c>
      <c r="TAY161" s="593" t="s">
        <v>66</v>
      </c>
      <c r="TAZ161" s="593">
        <v>2006</v>
      </c>
      <c r="TBA161" s="595" t="s">
        <v>44</v>
      </c>
      <c r="TBB161" s="596" t="s">
        <v>46</v>
      </c>
      <c r="TBC161" s="593">
        <v>162.5</v>
      </c>
      <c r="TBD161" s="593"/>
      <c r="TBE161" s="593">
        <v>0</v>
      </c>
      <c r="TBF161" s="593"/>
      <c r="TBG161" s="593"/>
      <c r="TBH161" s="593"/>
      <c r="TBI161" s="594"/>
      <c r="TBJ161" s="593">
        <f>IF((ISBLANK(TBC161)+ISBLANK(TBE161)+ISBLANK(TBD161)+ISBLANK(TBF161)+ISBLANK(TBG161)+ISBLANK(TBH161)+ISBLANK(TBI161))&lt;8,IF(ISNUMBER(LARGE((TBC161,TBE161,TBF161,TBG161,TBH161),1)),LARGE((TBC161,TBE161,TBF161,TBG161,TBH161),1),0)+IF(ISNUMBER(LARGE((TBC161,TBE161,TBF161,TBG161,TBH161),2)),LARGE((TBC161,TBE161,TBF161,TBG161,TBH161),2),0)+TBD161+TBI161,"")</f>
        <v>162.5</v>
      </c>
      <c r="TBK161" s="603" t="s">
        <v>1488</v>
      </c>
      <c r="TBL161" s="662" t="s">
        <v>1768</v>
      </c>
      <c r="TBM161" s="592"/>
      <c r="TBN161" s="593" t="s">
        <v>401</v>
      </c>
      <c r="TBO161" s="593" t="s">
        <v>66</v>
      </c>
      <c r="TBP161" s="593">
        <v>2006</v>
      </c>
      <c r="TBQ161" s="595" t="s">
        <v>44</v>
      </c>
      <c r="TBR161" s="596" t="s">
        <v>46</v>
      </c>
      <c r="TBS161" s="593">
        <v>162.5</v>
      </c>
      <c r="TBT161" s="593"/>
      <c r="TBU161" s="593">
        <v>0</v>
      </c>
      <c r="TBV161" s="593"/>
      <c r="TBW161" s="593"/>
      <c r="TBX161" s="593"/>
      <c r="TBY161" s="594"/>
      <c r="TBZ161" s="593">
        <f>IF((ISBLANK(TBS161)+ISBLANK(TBU161)+ISBLANK(TBT161)+ISBLANK(TBV161)+ISBLANK(TBW161)+ISBLANK(TBX161)+ISBLANK(TBY161))&lt;8,IF(ISNUMBER(LARGE((TBS161,TBU161,TBV161,TBW161,TBX161),1)),LARGE((TBS161,TBU161,TBV161,TBW161,TBX161),1),0)+IF(ISNUMBER(LARGE((TBS161,TBU161,TBV161,TBW161,TBX161),2)),LARGE((TBS161,TBU161,TBV161,TBW161,TBX161),2),0)+TBT161+TBY161,"")</f>
        <v>162.5</v>
      </c>
      <c r="TCA161" s="603" t="s">
        <v>1488</v>
      </c>
      <c r="TCB161" s="662" t="s">
        <v>1768</v>
      </c>
      <c r="TCC161" s="592"/>
      <c r="TCD161" s="593" t="s">
        <v>401</v>
      </c>
      <c r="TCE161" s="593" t="s">
        <v>66</v>
      </c>
      <c r="TCF161" s="593">
        <v>2006</v>
      </c>
      <c r="TCG161" s="595" t="s">
        <v>44</v>
      </c>
      <c r="TCH161" s="596" t="s">
        <v>46</v>
      </c>
      <c r="TCI161" s="593">
        <v>162.5</v>
      </c>
      <c r="TCJ161" s="593"/>
      <c r="TCK161" s="593">
        <v>0</v>
      </c>
      <c r="TCL161" s="593"/>
      <c r="TCM161" s="593"/>
      <c r="TCN161" s="593"/>
      <c r="TCO161" s="594"/>
      <c r="TCP161" s="593">
        <f>IF((ISBLANK(TCI161)+ISBLANK(TCK161)+ISBLANK(TCJ161)+ISBLANK(TCL161)+ISBLANK(TCM161)+ISBLANK(TCN161)+ISBLANK(TCO161))&lt;8,IF(ISNUMBER(LARGE((TCI161,TCK161,TCL161,TCM161,TCN161),1)),LARGE((TCI161,TCK161,TCL161,TCM161,TCN161),1),0)+IF(ISNUMBER(LARGE((TCI161,TCK161,TCL161,TCM161,TCN161),2)),LARGE((TCI161,TCK161,TCL161,TCM161,TCN161),2),0)+TCJ161+TCO161,"")</f>
        <v>162.5</v>
      </c>
      <c r="TCQ161" s="603" t="s">
        <v>1488</v>
      </c>
      <c r="TCR161" s="662" t="s">
        <v>1768</v>
      </c>
      <c r="TCS161" s="592"/>
      <c r="TCT161" s="593" t="s">
        <v>401</v>
      </c>
      <c r="TCU161" s="593" t="s">
        <v>66</v>
      </c>
      <c r="TCV161" s="593">
        <v>2006</v>
      </c>
      <c r="TCW161" s="595" t="s">
        <v>44</v>
      </c>
      <c r="TCX161" s="596" t="s">
        <v>46</v>
      </c>
      <c r="TCY161" s="593">
        <v>162.5</v>
      </c>
      <c r="TCZ161" s="593"/>
      <c r="TDA161" s="593">
        <v>0</v>
      </c>
      <c r="TDB161" s="593"/>
      <c r="TDC161" s="593"/>
      <c r="TDD161" s="593"/>
      <c r="TDE161" s="594"/>
      <c r="TDF161" s="593">
        <f>IF((ISBLANK(TCY161)+ISBLANK(TDA161)+ISBLANK(TCZ161)+ISBLANK(TDB161)+ISBLANK(TDC161)+ISBLANK(TDD161)+ISBLANK(TDE161))&lt;8,IF(ISNUMBER(LARGE((TCY161,TDA161,TDB161,TDC161,TDD161),1)),LARGE((TCY161,TDA161,TDB161,TDC161,TDD161),1),0)+IF(ISNUMBER(LARGE((TCY161,TDA161,TDB161,TDC161,TDD161),2)),LARGE((TCY161,TDA161,TDB161,TDC161,TDD161),2),0)+TCZ161+TDE161,"")</f>
        <v>162.5</v>
      </c>
      <c r="TDG161" s="603" t="s">
        <v>1488</v>
      </c>
      <c r="TDH161" s="662" t="s">
        <v>1768</v>
      </c>
      <c r="TDI161" s="592"/>
      <c r="TDJ161" s="593" t="s">
        <v>401</v>
      </c>
      <c r="TDK161" s="593" t="s">
        <v>66</v>
      </c>
      <c r="TDL161" s="593">
        <v>2006</v>
      </c>
      <c r="TDM161" s="595" t="s">
        <v>44</v>
      </c>
      <c r="TDN161" s="596" t="s">
        <v>46</v>
      </c>
      <c r="TDO161" s="593">
        <v>162.5</v>
      </c>
      <c r="TDP161" s="593"/>
      <c r="TDQ161" s="593">
        <v>0</v>
      </c>
      <c r="TDR161" s="593"/>
      <c r="TDS161" s="593"/>
      <c r="TDT161" s="593"/>
      <c r="TDU161" s="594"/>
      <c r="TDV161" s="593">
        <f>IF((ISBLANK(TDO161)+ISBLANK(TDQ161)+ISBLANK(TDP161)+ISBLANK(TDR161)+ISBLANK(TDS161)+ISBLANK(TDT161)+ISBLANK(TDU161))&lt;8,IF(ISNUMBER(LARGE((TDO161,TDQ161,TDR161,TDS161,TDT161),1)),LARGE((TDO161,TDQ161,TDR161,TDS161,TDT161),1),0)+IF(ISNUMBER(LARGE((TDO161,TDQ161,TDR161,TDS161,TDT161),2)),LARGE((TDO161,TDQ161,TDR161,TDS161,TDT161),2),0)+TDP161+TDU161,"")</f>
        <v>162.5</v>
      </c>
      <c r="TDW161" s="603" t="s">
        <v>1488</v>
      </c>
      <c r="TDX161" s="662" t="s">
        <v>1768</v>
      </c>
      <c r="TDY161" s="592"/>
      <c r="TDZ161" s="593" t="s">
        <v>401</v>
      </c>
      <c r="TEA161" s="593" t="s">
        <v>66</v>
      </c>
      <c r="TEB161" s="593">
        <v>2006</v>
      </c>
      <c r="TEC161" s="595" t="s">
        <v>44</v>
      </c>
      <c r="TED161" s="596" t="s">
        <v>46</v>
      </c>
      <c r="TEE161" s="593">
        <v>162.5</v>
      </c>
      <c r="TEF161" s="593"/>
      <c r="TEG161" s="593">
        <v>0</v>
      </c>
      <c r="TEH161" s="593"/>
      <c r="TEI161" s="593"/>
      <c r="TEJ161" s="593"/>
      <c r="TEK161" s="594"/>
      <c r="TEL161" s="593">
        <f>IF((ISBLANK(TEE161)+ISBLANK(TEG161)+ISBLANK(TEF161)+ISBLANK(TEH161)+ISBLANK(TEI161)+ISBLANK(TEJ161)+ISBLANK(TEK161))&lt;8,IF(ISNUMBER(LARGE((TEE161,TEG161,TEH161,TEI161,TEJ161),1)),LARGE((TEE161,TEG161,TEH161,TEI161,TEJ161),1),0)+IF(ISNUMBER(LARGE((TEE161,TEG161,TEH161,TEI161,TEJ161),2)),LARGE((TEE161,TEG161,TEH161,TEI161,TEJ161),2),0)+TEF161+TEK161,"")</f>
        <v>162.5</v>
      </c>
      <c r="TEM161" s="603" t="s">
        <v>1488</v>
      </c>
      <c r="TEN161" s="662" t="s">
        <v>1768</v>
      </c>
      <c r="TEO161" s="592"/>
      <c r="TEP161" s="593" t="s">
        <v>401</v>
      </c>
      <c r="TEQ161" s="593" t="s">
        <v>66</v>
      </c>
      <c r="TER161" s="593">
        <v>2006</v>
      </c>
      <c r="TES161" s="595" t="s">
        <v>44</v>
      </c>
      <c r="TET161" s="596" t="s">
        <v>46</v>
      </c>
      <c r="TEU161" s="593">
        <v>162.5</v>
      </c>
      <c r="TEV161" s="593"/>
      <c r="TEW161" s="593">
        <v>0</v>
      </c>
      <c r="TEX161" s="593"/>
      <c r="TEY161" s="593"/>
      <c r="TEZ161" s="593"/>
      <c r="TFA161" s="594"/>
      <c r="TFB161" s="593">
        <f>IF((ISBLANK(TEU161)+ISBLANK(TEW161)+ISBLANK(TEV161)+ISBLANK(TEX161)+ISBLANK(TEY161)+ISBLANK(TEZ161)+ISBLANK(TFA161))&lt;8,IF(ISNUMBER(LARGE((TEU161,TEW161,TEX161,TEY161,TEZ161),1)),LARGE((TEU161,TEW161,TEX161,TEY161,TEZ161),1),0)+IF(ISNUMBER(LARGE((TEU161,TEW161,TEX161,TEY161,TEZ161),2)),LARGE((TEU161,TEW161,TEX161,TEY161,TEZ161),2),0)+TEV161+TFA161,"")</f>
        <v>162.5</v>
      </c>
      <c r="TFC161" s="603" t="s">
        <v>1488</v>
      </c>
      <c r="TFD161" s="662" t="s">
        <v>1768</v>
      </c>
      <c r="TFE161" s="592"/>
      <c r="TFF161" s="593" t="s">
        <v>401</v>
      </c>
      <c r="TFG161" s="593" t="s">
        <v>66</v>
      </c>
      <c r="TFH161" s="593">
        <v>2006</v>
      </c>
      <c r="TFI161" s="595" t="s">
        <v>44</v>
      </c>
      <c r="TFJ161" s="596" t="s">
        <v>46</v>
      </c>
      <c r="TFK161" s="593">
        <v>162.5</v>
      </c>
      <c r="TFL161" s="593"/>
      <c r="TFM161" s="593">
        <v>0</v>
      </c>
      <c r="TFN161" s="593"/>
      <c r="TFO161" s="593"/>
      <c r="TFP161" s="593"/>
      <c r="TFQ161" s="594"/>
      <c r="TFR161" s="593">
        <f>IF((ISBLANK(TFK161)+ISBLANK(TFM161)+ISBLANK(TFL161)+ISBLANK(TFN161)+ISBLANK(TFO161)+ISBLANK(TFP161)+ISBLANK(TFQ161))&lt;8,IF(ISNUMBER(LARGE((TFK161,TFM161,TFN161,TFO161,TFP161),1)),LARGE((TFK161,TFM161,TFN161,TFO161,TFP161),1),0)+IF(ISNUMBER(LARGE((TFK161,TFM161,TFN161,TFO161,TFP161),2)),LARGE((TFK161,TFM161,TFN161,TFO161,TFP161),2),0)+TFL161+TFQ161,"")</f>
        <v>162.5</v>
      </c>
      <c r="TFS161" s="603" t="s">
        <v>1488</v>
      </c>
      <c r="TFT161" s="662" t="s">
        <v>1768</v>
      </c>
      <c r="TFU161" s="592"/>
      <c r="TFV161" s="593" t="s">
        <v>401</v>
      </c>
      <c r="TFW161" s="593" t="s">
        <v>66</v>
      </c>
      <c r="TFX161" s="593">
        <v>2006</v>
      </c>
      <c r="TFY161" s="595" t="s">
        <v>44</v>
      </c>
      <c r="TFZ161" s="596" t="s">
        <v>46</v>
      </c>
      <c r="TGA161" s="593">
        <v>162.5</v>
      </c>
      <c r="TGB161" s="593"/>
      <c r="TGC161" s="593">
        <v>0</v>
      </c>
      <c r="TGD161" s="593"/>
      <c r="TGE161" s="593"/>
      <c r="TGF161" s="593"/>
      <c r="TGG161" s="594"/>
      <c r="TGH161" s="593">
        <f>IF((ISBLANK(TGA161)+ISBLANK(TGC161)+ISBLANK(TGB161)+ISBLANK(TGD161)+ISBLANK(TGE161)+ISBLANK(TGF161)+ISBLANK(TGG161))&lt;8,IF(ISNUMBER(LARGE((TGA161,TGC161,TGD161,TGE161,TGF161),1)),LARGE((TGA161,TGC161,TGD161,TGE161,TGF161),1),0)+IF(ISNUMBER(LARGE((TGA161,TGC161,TGD161,TGE161,TGF161),2)),LARGE((TGA161,TGC161,TGD161,TGE161,TGF161),2),0)+TGB161+TGG161,"")</f>
        <v>162.5</v>
      </c>
      <c r="TGI161" s="603" t="s">
        <v>1488</v>
      </c>
      <c r="TGJ161" s="662" t="s">
        <v>1768</v>
      </c>
      <c r="TGK161" s="592"/>
      <c r="TGL161" s="593" t="s">
        <v>401</v>
      </c>
      <c r="TGM161" s="593" t="s">
        <v>66</v>
      </c>
      <c r="TGN161" s="593">
        <v>2006</v>
      </c>
      <c r="TGO161" s="595" t="s">
        <v>44</v>
      </c>
      <c r="TGP161" s="596" t="s">
        <v>46</v>
      </c>
      <c r="TGQ161" s="593">
        <v>162.5</v>
      </c>
      <c r="TGR161" s="593"/>
      <c r="TGS161" s="593">
        <v>0</v>
      </c>
      <c r="TGT161" s="593"/>
      <c r="TGU161" s="593"/>
      <c r="TGV161" s="593"/>
      <c r="TGW161" s="594"/>
      <c r="TGX161" s="593">
        <f>IF((ISBLANK(TGQ161)+ISBLANK(TGS161)+ISBLANK(TGR161)+ISBLANK(TGT161)+ISBLANK(TGU161)+ISBLANK(TGV161)+ISBLANK(TGW161))&lt;8,IF(ISNUMBER(LARGE((TGQ161,TGS161,TGT161,TGU161,TGV161),1)),LARGE((TGQ161,TGS161,TGT161,TGU161,TGV161),1),0)+IF(ISNUMBER(LARGE((TGQ161,TGS161,TGT161,TGU161,TGV161),2)),LARGE((TGQ161,TGS161,TGT161,TGU161,TGV161),2),0)+TGR161+TGW161,"")</f>
        <v>162.5</v>
      </c>
      <c r="TGY161" s="603" t="s">
        <v>1488</v>
      </c>
      <c r="TGZ161" s="662" t="s">
        <v>1768</v>
      </c>
      <c r="THA161" s="592"/>
      <c r="THB161" s="593" t="s">
        <v>401</v>
      </c>
      <c r="THC161" s="593" t="s">
        <v>66</v>
      </c>
      <c r="THD161" s="593">
        <v>2006</v>
      </c>
      <c r="THE161" s="595" t="s">
        <v>44</v>
      </c>
      <c r="THF161" s="596" t="s">
        <v>46</v>
      </c>
      <c r="THG161" s="593">
        <v>162.5</v>
      </c>
      <c r="THH161" s="593"/>
      <c r="THI161" s="593">
        <v>0</v>
      </c>
      <c r="THJ161" s="593"/>
      <c r="THK161" s="593"/>
      <c r="THL161" s="593"/>
      <c r="THM161" s="594"/>
      <c r="THN161" s="593">
        <f>IF((ISBLANK(THG161)+ISBLANK(THI161)+ISBLANK(THH161)+ISBLANK(THJ161)+ISBLANK(THK161)+ISBLANK(THL161)+ISBLANK(THM161))&lt;8,IF(ISNUMBER(LARGE((THG161,THI161,THJ161,THK161,THL161),1)),LARGE((THG161,THI161,THJ161,THK161,THL161),1),0)+IF(ISNUMBER(LARGE((THG161,THI161,THJ161,THK161,THL161),2)),LARGE((THG161,THI161,THJ161,THK161,THL161),2),0)+THH161+THM161,"")</f>
        <v>162.5</v>
      </c>
      <c r="THO161" s="603" t="s">
        <v>1488</v>
      </c>
      <c r="THP161" s="662" t="s">
        <v>1768</v>
      </c>
      <c r="THQ161" s="592"/>
      <c r="THR161" s="593" t="s">
        <v>401</v>
      </c>
      <c r="THS161" s="593" t="s">
        <v>66</v>
      </c>
      <c r="THT161" s="593">
        <v>2006</v>
      </c>
      <c r="THU161" s="595" t="s">
        <v>44</v>
      </c>
      <c r="THV161" s="596" t="s">
        <v>46</v>
      </c>
      <c r="THW161" s="593">
        <v>162.5</v>
      </c>
      <c r="THX161" s="593"/>
      <c r="THY161" s="593">
        <v>0</v>
      </c>
      <c r="THZ161" s="593"/>
      <c r="TIA161" s="593"/>
      <c r="TIB161" s="593"/>
      <c r="TIC161" s="594"/>
      <c r="TID161" s="593">
        <f>IF((ISBLANK(THW161)+ISBLANK(THY161)+ISBLANK(THX161)+ISBLANK(THZ161)+ISBLANK(TIA161)+ISBLANK(TIB161)+ISBLANK(TIC161))&lt;8,IF(ISNUMBER(LARGE((THW161,THY161,THZ161,TIA161,TIB161),1)),LARGE((THW161,THY161,THZ161,TIA161,TIB161),1),0)+IF(ISNUMBER(LARGE((THW161,THY161,THZ161,TIA161,TIB161),2)),LARGE((THW161,THY161,THZ161,TIA161,TIB161),2),0)+THX161+TIC161,"")</f>
        <v>162.5</v>
      </c>
      <c r="TIE161" s="603" t="s">
        <v>1488</v>
      </c>
      <c r="TIF161" s="662" t="s">
        <v>1768</v>
      </c>
      <c r="TIG161" s="592"/>
      <c r="TIH161" s="593" t="s">
        <v>401</v>
      </c>
      <c r="TII161" s="593" t="s">
        <v>66</v>
      </c>
      <c r="TIJ161" s="593">
        <v>2006</v>
      </c>
      <c r="TIK161" s="595" t="s">
        <v>44</v>
      </c>
      <c r="TIL161" s="596" t="s">
        <v>46</v>
      </c>
      <c r="TIM161" s="593">
        <v>162.5</v>
      </c>
      <c r="TIN161" s="593"/>
      <c r="TIO161" s="593">
        <v>0</v>
      </c>
      <c r="TIP161" s="593"/>
      <c r="TIQ161" s="593"/>
      <c r="TIR161" s="593"/>
      <c r="TIS161" s="594"/>
      <c r="TIT161" s="593">
        <f>IF((ISBLANK(TIM161)+ISBLANK(TIO161)+ISBLANK(TIN161)+ISBLANK(TIP161)+ISBLANK(TIQ161)+ISBLANK(TIR161)+ISBLANK(TIS161))&lt;8,IF(ISNUMBER(LARGE((TIM161,TIO161,TIP161,TIQ161,TIR161),1)),LARGE((TIM161,TIO161,TIP161,TIQ161,TIR161),1),0)+IF(ISNUMBER(LARGE((TIM161,TIO161,TIP161,TIQ161,TIR161),2)),LARGE((TIM161,TIO161,TIP161,TIQ161,TIR161),2),0)+TIN161+TIS161,"")</f>
        <v>162.5</v>
      </c>
      <c r="TIU161" s="603" t="s">
        <v>1488</v>
      </c>
      <c r="TIV161" s="662" t="s">
        <v>1768</v>
      </c>
      <c r="TIW161" s="592"/>
      <c r="TIX161" s="593" t="s">
        <v>401</v>
      </c>
      <c r="TIY161" s="593" t="s">
        <v>66</v>
      </c>
      <c r="TIZ161" s="593">
        <v>2006</v>
      </c>
      <c r="TJA161" s="595" t="s">
        <v>44</v>
      </c>
      <c r="TJB161" s="596" t="s">
        <v>46</v>
      </c>
      <c r="TJC161" s="593">
        <v>162.5</v>
      </c>
      <c r="TJD161" s="593"/>
      <c r="TJE161" s="593">
        <v>0</v>
      </c>
      <c r="TJF161" s="593"/>
      <c r="TJG161" s="593"/>
      <c r="TJH161" s="593"/>
      <c r="TJI161" s="594"/>
      <c r="TJJ161" s="593">
        <f>IF((ISBLANK(TJC161)+ISBLANK(TJE161)+ISBLANK(TJD161)+ISBLANK(TJF161)+ISBLANK(TJG161)+ISBLANK(TJH161)+ISBLANK(TJI161))&lt;8,IF(ISNUMBER(LARGE((TJC161,TJE161,TJF161,TJG161,TJH161),1)),LARGE((TJC161,TJE161,TJF161,TJG161,TJH161),1),0)+IF(ISNUMBER(LARGE((TJC161,TJE161,TJF161,TJG161,TJH161),2)),LARGE((TJC161,TJE161,TJF161,TJG161,TJH161),2),0)+TJD161+TJI161,"")</f>
        <v>162.5</v>
      </c>
      <c r="TJK161" s="603" t="s">
        <v>1488</v>
      </c>
      <c r="TJL161" s="662" t="s">
        <v>1768</v>
      </c>
      <c r="TJM161" s="592"/>
      <c r="TJN161" s="593" t="s">
        <v>401</v>
      </c>
      <c r="TJO161" s="593" t="s">
        <v>66</v>
      </c>
      <c r="TJP161" s="593">
        <v>2006</v>
      </c>
      <c r="TJQ161" s="595" t="s">
        <v>44</v>
      </c>
      <c r="TJR161" s="596" t="s">
        <v>46</v>
      </c>
      <c r="TJS161" s="593">
        <v>162.5</v>
      </c>
      <c r="TJT161" s="593"/>
      <c r="TJU161" s="593">
        <v>0</v>
      </c>
      <c r="TJV161" s="593"/>
      <c r="TJW161" s="593"/>
      <c r="TJX161" s="593"/>
      <c r="TJY161" s="594"/>
      <c r="TJZ161" s="593">
        <f>IF((ISBLANK(TJS161)+ISBLANK(TJU161)+ISBLANK(TJT161)+ISBLANK(TJV161)+ISBLANK(TJW161)+ISBLANK(TJX161)+ISBLANK(TJY161))&lt;8,IF(ISNUMBER(LARGE((TJS161,TJU161,TJV161,TJW161,TJX161),1)),LARGE((TJS161,TJU161,TJV161,TJW161,TJX161),1),0)+IF(ISNUMBER(LARGE((TJS161,TJU161,TJV161,TJW161,TJX161),2)),LARGE((TJS161,TJU161,TJV161,TJW161,TJX161),2),0)+TJT161+TJY161,"")</f>
        <v>162.5</v>
      </c>
      <c r="TKA161" s="603" t="s">
        <v>1488</v>
      </c>
      <c r="TKB161" s="662" t="s">
        <v>1768</v>
      </c>
      <c r="TKC161" s="592"/>
      <c r="TKD161" s="593" t="s">
        <v>401</v>
      </c>
      <c r="TKE161" s="593" t="s">
        <v>66</v>
      </c>
      <c r="TKF161" s="593">
        <v>2006</v>
      </c>
      <c r="TKG161" s="595" t="s">
        <v>44</v>
      </c>
      <c r="TKH161" s="596" t="s">
        <v>46</v>
      </c>
      <c r="TKI161" s="593">
        <v>162.5</v>
      </c>
      <c r="TKJ161" s="593"/>
      <c r="TKK161" s="593">
        <v>0</v>
      </c>
      <c r="TKL161" s="593"/>
      <c r="TKM161" s="593"/>
      <c r="TKN161" s="593"/>
      <c r="TKO161" s="594"/>
      <c r="TKP161" s="593">
        <f>IF((ISBLANK(TKI161)+ISBLANK(TKK161)+ISBLANK(TKJ161)+ISBLANK(TKL161)+ISBLANK(TKM161)+ISBLANK(TKN161)+ISBLANK(TKO161))&lt;8,IF(ISNUMBER(LARGE((TKI161,TKK161,TKL161,TKM161,TKN161),1)),LARGE((TKI161,TKK161,TKL161,TKM161,TKN161),1),0)+IF(ISNUMBER(LARGE((TKI161,TKK161,TKL161,TKM161,TKN161),2)),LARGE((TKI161,TKK161,TKL161,TKM161,TKN161),2),0)+TKJ161+TKO161,"")</f>
        <v>162.5</v>
      </c>
      <c r="TKQ161" s="603" t="s">
        <v>1488</v>
      </c>
      <c r="TKR161" s="662" t="s">
        <v>1768</v>
      </c>
      <c r="TKS161" s="592"/>
      <c r="TKT161" s="593" t="s">
        <v>401</v>
      </c>
      <c r="TKU161" s="593" t="s">
        <v>66</v>
      </c>
      <c r="TKV161" s="593">
        <v>2006</v>
      </c>
      <c r="TKW161" s="595" t="s">
        <v>44</v>
      </c>
      <c r="TKX161" s="596" t="s">
        <v>46</v>
      </c>
      <c r="TKY161" s="593">
        <v>162.5</v>
      </c>
      <c r="TKZ161" s="593"/>
      <c r="TLA161" s="593">
        <v>0</v>
      </c>
      <c r="TLB161" s="593"/>
      <c r="TLC161" s="593"/>
      <c r="TLD161" s="593"/>
      <c r="TLE161" s="594"/>
      <c r="TLF161" s="593">
        <f>IF((ISBLANK(TKY161)+ISBLANK(TLA161)+ISBLANK(TKZ161)+ISBLANK(TLB161)+ISBLANK(TLC161)+ISBLANK(TLD161)+ISBLANK(TLE161))&lt;8,IF(ISNUMBER(LARGE((TKY161,TLA161,TLB161,TLC161,TLD161),1)),LARGE((TKY161,TLA161,TLB161,TLC161,TLD161),1),0)+IF(ISNUMBER(LARGE((TKY161,TLA161,TLB161,TLC161,TLD161),2)),LARGE((TKY161,TLA161,TLB161,TLC161,TLD161),2),0)+TKZ161+TLE161,"")</f>
        <v>162.5</v>
      </c>
      <c r="TLG161" s="603" t="s">
        <v>1488</v>
      </c>
      <c r="TLH161" s="662" t="s">
        <v>1768</v>
      </c>
      <c r="TLI161" s="592"/>
      <c r="TLJ161" s="593" t="s">
        <v>401</v>
      </c>
      <c r="TLK161" s="593" t="s">
        <v>66</v>
      </c>
      <c r="TLL161" s="593">
        <v>2006</v>
      </c>
      <c r="TLM161" s="595" t="s">
        <v>44</v>
      </c>
      <c r="TLN161" s="596" t="s">
        <v>46</v>
      </c>
      <c r="TLO161" s="593">
        <v>162.5</v>
      </c>
      <c r="TLP161" s="593"/>
      <c r="TLQ161" s="593">
        <v>0</v>
      </c>
      <c r="TLR161" s="593"/>
      <c r="TLS161" s="593"/>
      <c r="TLT161" s="593"/>
      <c r="TLU161" s="594"/>
      <c r="TLV161" s="593">
        <f>IF((ISBLANK(TLO161)+ISBLANK(TLQ161)+ISBLANK(TLP161)+ISBLANK(TLR161)+ISBLANK(TLS161)+ISBLANK(TLT161)+ISBLANK(TLU161))&lt;8,IF(ISNUMBER(LARGE((TLO161,TLQ161,TLR161,TLS161,TLT161),1)),LARGE((TLO161,TLQ161,TLR161,TLS161,TLT161),1),0)+IF(ISNUMBER(LARGE((TLO161,TLQ161,TLR161,TLS161,TLT161),2)),LARGE((TLO161,TLQ161,TLR161,TLS161,TLT161),2),0)+TLP161+TLU161,"")</f>
        <v>162.5</v>
      </c>
      <c r="TLW161" s="603" t="s">
        <v>1488</v>
      </c>
      <c r="TLX161" s="662" t="s">
        <v>1768</v>
      </c>
      <c r="TLY161" s="592"/>
      <c r="TLZ161" s="593" t="s">
        <v>401</v>
      </c>
      <c r="TMA161" s="593" t="s">
        <v>66</v>
      </c>
      <c r="TMB161" s="593">
        <v>2006</v>
      </c>
      <c r="TMC161" s="595" t="s">
        <v>44</v>
      </c>
      <c r="TMD161" s="596" t="s">
        <v>46</v>
      </c>
      <c r="TME161" s="593">
        <v>162.5</v>
      </c>
      <c r="TMF161" s="593"/>
      <c r="TMG161" s="593">
        <v>0</v>
      </c>
      <c r="TMH161" s="593"/>
      <c r="TMI161" s="593"/>
      <c r="TMJ161" s="593"/>
      <c r="TMK161" s="594"/>
      <c r="TML161" s="593">
        <f>IF((ISBLANK(TME161)+ISBLANK(TMG161)+ISBLANK(TMF161)+ISBLANK(TMH161)+ISBLANK(TMI161)+ISBLANK(TMJ161)+ISBLANK(TMK161))&lt;8,IF(ISNUMBER(LARGE((TME161,TMG161,TMH161,TMI161,TMJ161),1)),LARGE((TME161,TMG161,TMH161,TMI161,TMJ161),1),0)+IF(ISNUMBER(LARGE((TME161,TMG161,TMH161,TMI161,TMJ161),2)),LARGE((TME161,TMG161,TMH161,TMI161,TMJ161),2),0)+TMF161+TMK161,"")</f>
        <v>162.5</v>
      </c>
      <c r="TMM161" s="603" t="s">
        <v>1488</v>
      </c>
      <c r="TMN161" s="662" t="s">
        <v>1768</v>
      </c>
      <c r="TMO161" s="592"/>
      <c r="TMP161" s="593" t="s">
        <v>401</v>
      </c>
      <c r="TMQ161" s="593" t="s">
        <v>66</v>
      </c>
      <c r="TMR161" s="593">
        <v>2006</v>
      </c>
      <c r="TMS161" s="595" t="s">
        <v>44</v>
      </c>
      <c r="TMT161" s="596" t="s">
        <v>46</v>
      </c>
      <c r="TMU161" s="593">
        <v>162.5</v>
      </c>
      <c r="TMV161" s="593"/>
      <c r="TMW161" s="593">
        <v>0</v>
      </c>
      <c r="TMX161" s="593"/>
      <c r="TMY161" s="593"/>
      <c r="TMZ161" s="593"/>
      <c r="TNA161" s="594"/>
      <c r="TNB161" s="593">
        <f>IF((ISBLANK(TMU161)+ISBLANK(TMW161)+ISBLANK(TMV161)+ISBLANK(TMX161)+ISBLANK(TMY161)+ISBLANK(TMZ161)+ISBLANK(TNA161))&lt;8,IF(ISNUMBER(LARGE((TMU161,TMW161,TMX161,TMY161,TMZ161),1)),LARGE((TMU161,TMW161,TMX161,TMY161,TMZ161),1),0)+IF(ISNUMBER(LARGE((TMU161,TMW161,TMX161,TMY161,TMZ161),2)),LARGE((TMU161,TMW161,TMX161,TMY161,TMZ161),2),0)+TMV161+TNA161,"")</f>
        <v>162.5</v>
      </c>
      <c r="TNC161" s="603" t="s">
        <v>1488</v>
      </c>
      <c r="TND161" s="662" t="s">
        <v>1768</v>
      </c>
      <c r="TNE161" s="592"/>
      <c r="TNF161" s="593" t="s">
        <v>401</v>
      </c>
      <c r="TNG161" s="593" t="s">
        <v>66</v>
      </c>
      <c r="TNH161" s="593">
        <v>2006</v>
      </c>
      <c r="TNI161" s="595" t="s">
        <v>44</v>
      </c>
      <c r="TNJ161" s="596" t="s">
        <v>46</v>
      </c>
      <c r="TNK161" s="593">
        <v>162.5</v>
      </c>
      <c r="TNL161" s="593"/>
      <c r="TNM161" s="593">
        <v>0</v>
      </c>
      <c r="TNN161" s="593"/>
      <c r="TNO161" s="593"/>
      <c r="TNP161" s="593"/>
      <c r="TNQ161" s="594"/>
      <c r="TNR161" s="593">
        <f>IF((ISBLANK(TNK161)+ISBLANK(TNM161)+ISBLANK(TNL161)+ISBLANK(TNN161)+ISBLANK(TNO161)+ISBLANK(TNP161)+ISBLANK(TNQ161))&lt;8,IF(ISNUMBER(LARGE((TNK161,TNM161,TNN161,TNO161,TNP161),1)),LARGE((TNK161,TNM161,TNN161,TNO161,TNP161),1),0)+IF(ISNUMBER(LARGE((TNK161,TNM161,TNN161,TNO161,TNP161),2)),LARGE((TNK161,TNM161,TNN161,TNO161,TNP161),2),0)+TNL161+TNQ161,"")</f>
        <v>162.5</v>
      </c>
      <c r="TNS161" s="603" t="s">
        <v>1488</v>
      </c>
      <c r="TNT161" s="662" t="s">
        <v>1768</v>
      </c>
      <c r="TNU161" s="592"/>
      <c r="TNV161" s="593" t="s">
        <v>401</v>
      </c>
      <c r="TNW161" s="593" t="s">
        <v>66</v>
      </c>
      <c r="TNX161" s="593">
        <v>2006</v>
      </c>
      <c r="TNY161" s="595" t="s">
        <v>44</v>
      </c>
      <c r="TNZ161" s="596" t="s">
        <v>46</v>
      </c>
      <c r="TOA161" s="593">
        <v>162.5</v>
      </c>
      <c r="TOB161" s="593"/>
      <c r="TOC161" s="593">
        <v>0</v>
      </c>
      <c r="TOD161" s="593"/>
      <c r="TOE161" s="593"/>
      <c r="TOF161" s="593"/>
      <c r="TOG161" s="594"/>
      <c r="TOH161" s="593">
        <f>IF((ISBLANK(TOA161)+ISBLANK(TOC161)+ISBLANK(TOB161)+ISBLANK(TOD161)+ISBLANK(TOE161)+ISBLANK(TOF161)+ISBLANK(TOG161))&lt;8,IF(ISNUMBER(LARGE((TOA161,TOC161,TOD161,TOE161,TOF161),1)),LARGE((TOA161,TOC161,TOD161,TOE161,TOF161),1),0)+IF(ISNUMBER(LARGE((TOA161,TOC161,TOD161,TOE161,TOF161),2)),LARGE((TOA161,TOC161,TOD161,TOE161,TOF161),2),0)+TOB161+TOG161,"")</f>
        <v>162.5</v>
      </c>
      <c r="TOI161" s="603" t="s">
        <v>1488</v>
      </c>
      <c r="TOJ161" s="662" t="s">
        <v>1768</v>
      </c>
      <c r="TOK161" s="592"/>
      <c r="TOL161" s="593" t="s">
        <v>401</v>
      </c>
      <c r="TOM161" s="593" t="s">
        <v>66</v>
      </c>
      <c r="TON161" s="593">
        <v>2006</v>
      </c>
      <c r="TOO161" s="595" t="s">
        <v>44</v>
      </c>
      <c r="TOP161" s="596" t="s">
        <v>46</v>
      </c>
      <c r="TOQ161" s="593">
        <v>162.5</v>
      </c>
      <c r="TOR161" s="593"/>
      <c r="TOS161" s="593">
        <v>0</v>
      </c>
      <c r="TOT161" s="593"/>
      <c r="TOU161" s="593"/>
      <c r="TOV161" s="593"/>
      <c r="TOW161" s="594"/>
      <c r="TOX161" s="593">
        <f>IF((ISBLANK(TOQ161)+ISBLANK(TOS161)+ISBLANK(TOR161)+ISBLANK(TOT161)+ISBLANK(TOU161)+ISBLANK(TOV161)+ISBLANK(TOW161))&lt;8,IF(ISNUMBER(LARGE((TOQ161,TOS161,TOT161,TOU161,TOV161),1)),LARGE((TOQ161,TOS161,TOT161,TOU161,TOV161),1),0)+IF(ISNUMBER(LARGE((TOQ161,TOS161,TOT161,TOU161,TOV161),2)),LARGE((TOQ161,TOS161,TOT161,TOU161,TOV161),2),0)+TOR161+TOW161,"")</f>
        <v>162.5</v>
      </c>
      <c r="TOY161" s="603" t="s">
        <v>1488</v>
      </c>
      <c r="TOZ161" s="662" t="s">
        <v>1768</v>
      </c>
      <c r="TPA161" s="592"/>
      <c r="TPB161" s="593" t="s">
        <v>401</v>
      </c>
      <c r="TPC161" s="593" t="s">
        <v>66</v>
      </c>
      <c r="TPD161" s="593">
        <v>2006</v>
      </c>
      <c r="TPE161" s="595" t="s">
        <v>44</v>
      </c>
      <c r="TPF161" s="596" t="s">
        <v>46</v>
      </c>
      <c r="TPG161" s="593">
        <v>162.5</v>
      </c>
      <c r="TPH161" s="593"/>
      <c r="TPI161" s="593">
        <v>0</v>
      </c>
      <c r="TPJ161" s="593"/>
      <c r="TPK161" s="593"/>
      <c r="TPL161" s="593"/>
      <c r="TPM161" s="594"/>
      <c r="TPN161" s="593">
        <f>IF((ISBLANK(TPG161)+ISBLANK(TPI161)+ISBLANK(TPH161)+ISBLANK(TPJ161)+ISBLANK(TPK161)+ISBLANK(TPL161)+ISBLANK(TPM161))&lt;8,IF(ISNUMBER(LARGE((TPG161,TPI161,TPJ161,TPK161,TPL161),1)),LARGE((TPG161,TPI161,TPJ161,TPK161,TPL161),1),0)+IF(ISNUMBER(LARGE((TPG161,TPI161,TPJ161,TPK161,TPL161),2)),LARGE((TPG161,TPI161,TPJ161,TPK161,TPL161),2),0)+TPH161+TPM161,"")</f>
        <v>162.5</v>
      </c>
      <c r="TPO161" s="603" t="s">
        <v>1488</v>
      </c>
      <c r="TPP161" s="662" t="s">
        <v>1768</v>
      </c>
      <c r="TPQ161" s="592"/>
      <c r="TPR161" s="593" t="s">
        <v>401</v>
      </c>
      <c r="TPS161" s="593" t="s">
        <v>66</v>
      </c>
      <c r="TPT161" s="593">
        <v>2006</v>
      </c>
      <c r="TPU161" s="595" t="s">
        <v>44</v>
      </c>
      <c r="TPV161" s="596" t="s">
        <v>46</v>
      </c>
      <c r="TPW161" s="593">
        <v>162.5</v>
      </c>
      <c r="TPX161" s="593"/>
      <c r="TPY161" s="593">
        <v>0</v>
      </c>
      <c r="TPZ161" s="593"/>
      <c r="TQA161" s="593"/>
      <c r="TQB161" s="593"/>
      <c r="TQC161" s="594"/>
      <c r="TQD161" s="593">
        <f>IF((ISBLANK(TPW161)+ISBLANK(TPY161)+ISBLANK(TPX161)+ISBLANK(TPZ161)+ISBLANK(TQA161)+ISBLANK(TQB161)+ISBLANK(TQC161))&lt;8,IF(ISNUMBER(LARGE((TPW161,TPY161,TPZ161,TQA161,TQB161),1)),LARGE((TPW161,TPY161,TPZ161,TQA161,TQB161),1),0)+IF(ISNUMBER(LARGE((TPW161,TPY161,TPZ161,TQA161,TQB161),2)),LARGE((TPW161,TPY161,TPZ161,TQA161,TQB161),2),0)+TPX161+TQC161,"")</f>
        <v>162.5</v>
      </c>
      <c r="TQE161" s="603" t="s">
        <v>1488</v>
      </c>
      <c r="TQF161" s="662" t="s">
        <v>1768</v>
      </c>
      <c r="TQG161" s="592"/>
      <c r="TQH161" s="593" t="s">
        <v>401</v>
      </c>
      <c r="TQI161" s="593" t="s">
        <v>66</v>
      </c>
      <c r="TQJ161" s="593">
        <v>2006</v>
      </c>
      <c r="TQK161" s="595" t="s">
        <v>44</v>
      </c>
      <c r="TQL161" s="596" t="s">
        <v>46</v>
      </c>
      <c r="TQM161" s="593">
        <v>162.5</v>
      </c>
      <c r="TQN161" s="593"/>
      <c r="TQO161" s="593">
        <v>0</v>
      </c>
      <c r="TQP161" s="593"/>
      <c r="TQQ161" s="593"/>
      <c r="TQR161" s="593"/>
      <c r="TQS161" s="594"/>
      <c r="TQT161" s="593">
        <f>IF((ISBLANK(TQM161)+ISBLANK(TQO161)+ISBLANK(TQN161)+ISBLANK(TQP161)+ISBLANK(TQQ161)+ISBLANK(TQR161)+ISBLANK(TQS161))&lt;8,IF(ISNUMBER(LARGE((TQM161,TQO161,TQP161,TQQ161,TQR161),1)),LARGE((TQM161,TQO161,TQP161,TQQ161,TQR161),1),0)+IF(ISNUMBER(LARGE((TQM161,TQO161,TQP161,TQQ161,TQR161),2)),LARGE((TQM161,TQO161,TQP161,TQQ161,TQR161),2),0)+TQN161+TQS161,"")</f>
        <v>162.5</v>
      </c>
      <c r="TQU161" s="603" t="s">
        <v>1488</v>
      </c>
      <c r="TQV161" s="662" t="s">
        <v>1768</v>
      </c>
      <c r="TQW161" s="592"/>
      <c r="TQX161" s="593" t="s">
        <v>401</v>
      </c>
      <c r="TQY161" s="593" t="s">
        <v>66</v>
      </c>
      <c r="TQZ161" s="593">
        <v>2006</v>
      </c>
      <c r="TRA161" s="595" t="s">
        <v>44</v>
      </c>
      <c r="TRB161" s="596" t="s">
        <v>46</v>
      </c>
      <c r="TRC161" s="593">
        <v>162.5</v>
      </c>
      <c r="TRD161" s="593"/>
      <c r="TRE161" s="593">
        <v>0</v>
      </c>
      <c r="TRF161" s="593"/>
      <c r="TRG161" s="593"/>
      <c r="TRH161" s="593"/>
      <c r="TRI161" s="594"/>
      <c r="TRJ161" s="593">
        <f>IF((ISBLANK(TRC161)+ISBLANK(TRE161)+ISBLANK(TRD161)+ISBLANK(TRF161)+ISBLANK(TRG161)+ISBLANK(TRH161)+ISBLANK(TRI161))&lt;8,IF(ISNUMBER(LARGE((TRC161,TRE161,TRF161,TRG161,TRH161),1)),LARGE((TRC161,TRE161,TRF161,TRG161,TRH161),1),0)+IF(ISNUMBER(LARGE((TRC161,TRE161,TRF161,TRG161,TRH161),2)),LARGE((TRC161,TRE161,TRF161,TRG161,TRH161),2),0)+TRD161+TRI161,"")</f>
        <v>162.5</v>
      </c>
      <c r="TRK161" s="603" t="s">
        <v>1488</v>
      </c>
      <c r="TRL161" s="662" t="s">
        <v>1768</v>
      </c>
      <c r="TRM161" s="592"/>
      <c r="TRN161" s="593" t="s">
        <v>401</v>
      </c>
      <c r="TRO161" s="593" t="s">
        <v>66</v>
      </c>
      <c r="TRP161" s="593">
        <v>2006</v>
      </c>
      <c r="TRQ161" s="595" t="s">
        <v>44</v>
      </c>
      <c r="TRR161" s="596" t="s">
        <v>46</v>
      </c>
      <c r="TRS161" s="593">
        <v>162.5</v>
      </c>
      <c r="TRT161" s="593"/>
      <c r="TRU161" s="593">
        <v>0</v>
      </c>
      <c r="TRV161" s="593"/>
      <c r="TRW161" s="593"/>
      <c r="TRX161" s="593"/>
      <c r="TRY161" s="594"/>
      <c r="TRZ161" s="593">
        <f>IF((ISBLANK(TRS161)+ISBLANK(TRU161)+ISBLANK(TRT161)+ISBLANK(TRV161)+ISBLANK(TRW161)+ISBLANK(TRX161)+ISBLANK(TRY161))&lt;8,IF(ISNUMBER(LARGE((TRS161,TRU161,TRV161,TRW161,TRX161),1)),LARGE((TRS161,TRU161,TRV161,TRW161,TRX161),1),0)+IF(ISNUMBER(LARGE((TRS161,TRU161,TRV161,TRW161,TRX161),2)),LARGE((TRS161,TRU161,TRV161,TRW161,TRX161),2),0)+TRT161+TRY161,"")</f>
        <v>162.5</v>
      </c>
      <c r="TSA161" s="603" t="s">
        <v>1488</v>
      </c>
      <c r="TSB161" s="662" t="s">
        <v>1768</v>
      </c>
      <c r="TSC161" s="592"/>
      <c r="TSD161" s="593" t="s">
        <v>401</v>
      </c>
      <c r="TSE161" s="593" t="s">
        <v>66</v>
      </c>
      <c r="TSF161" s="593">
        <v>2006</v>
      </c>
      <c r="TSG161" s="595" t="s">
        <v>44</v>
      </c>
      <c r="TSH161" s="596" t="s">
        <v>46</v>
      </c>
      <c r="TSI161" s="593">
        <v>162.5</v>
      </c>
      <c r="TSJ161" s="593"/>
      <c r="TSK161" s="593">
        <v>0</v>
      </c>
      <c r="TSL161" s="593"/>
      <c r="TSM161" s="593"/>
      <c r="TSN161" s="593"/>
      <c r="TSO161" s="594"/>
      <c r="TSP161" s="593">
        <f>IF((ISBLANK(TSI161)+ISBLANK(TSK161)+ISBLANK(TSJ161)+ISBLANK(TSL161)+ISBLANK(TSM161)+ISBLANK(TSN161)+ISBLANK(TSO161))&lt;8,IF(ISNUMBER(LARGE((TSI161,TSK161,TSL161,TSM161,TSN161),1)),LARGE((TSI161,TSK161,TSL161,TSM161,TSN161),1),0)+IF(ISNUMBER(LARGE((TSI161,TSK161,TSL161,TSM161,TSN161),2)),LARGE((TSI161,TSK161,TSL161,TSM161,TSN161),2),0)+TSJ161+TSO161,"")</f>
        <v>162.5</v>
      </c>
      <c r="TSQ161" s="603" t="s">
        <v>1488</v>
      </c>
      <c r="TSR161" s="662" t="s">
        <v>1768</v>
      </c>
      <c r="TSS161" s="592"/>
      <c r="TST161" s="593" t="s">
        <v>401</v>
      </c>
      <c r="TSU161" s="593" t="s">
        <v>66</v>
      </c>
      <c r="TSV161" s="593">
        <v>2006</v>
      </c>
      <c r="TSW161" s="595" t="s">
        <v>44</v>
      </c>
      <c r="TSX161" s="596" t="s">
        <v>46</v>
      </c>
      <c r="TSY161" s="593">
        <v>162.5</v>
      </c>
      <c r="TSZ161" s="593"/>
      <c r="TTA161" s="593">
        <v>0</v>
      </c>
      <c r="TTB161" s="593"/>
      <c r="TTC161" s="593"/>
      <c r="TTD161" s="593"/>
      <c r="TTE161" s="594"/>
      <c r="TTF161" s="593">
        <f>IF((ISBLANK(TSY161)+ISBLANK(TTA161)+ISBLANK(TSZ161)+ISBLANK(TTB161)+ISBLANK(TTC161)+ISBLANK(TTD161)+ISBLANK(TTE161))&lt;8,IF(ISNUMBER(LARGE((TSY161,TTA161,TTB161,TTC161,TTD161),1)),LARGE((TSY161,TTA161,TTB161,TTC161,TTD161),1),0)+IF(ISNUMBER(LARGE((TSY161,TTA161,TTB161,TTC161,TTD161),2)),LARGE((TSY161,TTA161,TTB161,TTC161,TTD161),2),0)+TSZ161+TTE161,"")</f>
        <v>162.5</v>
      </c>
      <c r="TTG161" s="603" t="s">
        <v>1488</v>
      </c>
      <c r="TTH161" s="662" t="s">
        <v>1768</v>
      </c>
      <c r="TTI161" s="592"/>
      <c r="TTJ161" s="593" t="s">
        <v>401</v>
      </c>
      <c r="TTK161" s="593" t="s">
        <v>66</v>
      </c>
      <c r="TTL161" s="593">
        <v>2006</v>
      </c>
      <c r="TTM161" s="595" t="s">
        <v>44</v>
      </c>
      <c r="TTN161" s="596" t="s">
        <v>46</v>
      </c>
      <c r="TTO161" s="593">
        <v>162.5</v>
      </c>
      <c r="TTP161" s="593"/>
      <c r="TTQ161" s="593">
        <v>0</v>
      </c>
      <c r="TTR161" s="593"/>
      <c r="TTS161" s="593"/>
      <c r="TTT161" s="593"/>
      <c r="TTU161" s="594"/>
      <c r="TTV161" s="593">
        <f>IF((ISBLANK(TTO161)+ISBLANK(TTQ161)+ISBLANK(TTP161)+ISBLANK(TTR161)+ISBLANK(TTS161)+ISBLANK(TTT161)+ISBLANK(TTU161))&lt;8,IF(ISNUMBER(LARGE((TTO161,TTQ161,TTR161,TTS161,TTT161),1)),LARGE((TTO161,TTQ161,TTR161,TTS161,TTT161),1),0)+IF(ISNUMBER(LARGE((TTO161,TTQ161,TTR161,TTS161,TTT161),2)),LARGE((TTO161,TTQ161,TTR161,TTS161,TTT161),2),0)+TTP161+TTU161,"")</f>
        <v>162.5</v>
      </c>
      <c r="TTW161" s="603" t="s">
        <v>1488</v>
      </c>
      <c r="TTX161" s="662" t="s">
        <v>1768</v>
      </c>
      <c r="TTY161" s="592"/>
      <c r="TTZ161" s="593" t="s">
        <v>401</v>
      </c>
      <c r="TUA161" s="593" t="s">
        <v>66</v>
      </c>
      <c r="TUB161" s="593">
        <v>2006</v>
      </c>
      <c r="TUC161" s="595" t="s">
        <v>44</v>
      </c>
      <c r="TUD161" s="596" t="s">
        <v>46</v>
      </c>
      <c r="TUE161" s="593">
        <v>162.5</v>
      </c>
      <c r="TUF161" s="593"/>
      <c r="TUG161" s="593">
        <v>0</v>
      </c>
      <c r="TUH161" s="593"/>
      <c r="TUI161" s="593"/>
      <c r="TUJ161" s="593"/>
      <c r="TUK161" s="594"/>
      <c r="TUL161" s="593">
        <f>IF((ISBLANK(TUE161)+ISBLANK(TUG161)+ISBLANK(TUF161)+ISBLANK(TUH161)+ISBLANK(TUI161)+ISBLANK(TUJ161)+ISBLANK(TUK161))&lt;8,IF(ISNUMBER(LARGE((TUE161,TUG161,TUH161,TUI161,TUJ161),1)),LARGE((TUE161,TUG161,TUH161,TUI161,TUJ161),1),0)+IF(ISNUMBER(LARGE((TUE161,TUG161,TUH161,TUI161,TUJ161),2)),LARGE((TUE161,TUG161,TUH161,TUI161,TUJ161),2),0)+TUF161+TUK161,"")</f>
        <v>162.5</v>
      </c>
      <c r="TUM161" s="603" t="s">
        <v>1488</v>
      </c>
      <c r="TUN161" s="662" t="s">
        <v>1768</v>
      </c>
      <c r="TUO161" s="592"/>
      <c r="TUP161" s="593" t="s">
        <v>401</v>
      </c>
      <c r="TUQ161" s="593" t="s">
        <v>66</v>
      </c>
      <c r="TUR161" s="593">
        <v>2006</v>
      </c>
      <c r="TUS161" s="595" t="s">
        <v>44</v>
      </c>
      <c r="TUT161" s="596" t="s">
        <v>46</v>
      </c>
      <c r="TUU161" s="593">
        <v>162.5</v>
      </c>
      <c r="TUV161" s="593"/>
      <c r="TUW161" s="593">
        <v>0</v>
      </c>
      <c r="TUX161" s="593"/>
      <c r="TUY161" s="593"/>
      <c r="TUZ161" s="593"/>
      <c r="TVA161" s="594"/>
      <c r="TVB161" s="593">
        <f>IF((ISBLANK(TUU161)+ISBLANK(TUW161)+ISBLANK(TUV161)+ISBLANK(TUX161)+ISBLANK(TUY161)+ISBLANK(TUZ161)+ISBLANK(TVA161))&lt;8,IF(ISNUMBER(LARGE((TUU161,TUW161,TUX161,TUY161,TUZ161),1)),LARGE((TUU161,TUW161,TUX161,TUY161,TUZ161),1),0)+IF(ISNUMBER(LARGE((TUU161,TUW161,TUX161,TUY161,TUZ161),2)),LARGE((TUU161,TUW161,TUX161,TUY161,TUZ161),2),0)+TUV161+TVA161,"")</f>
        <v>162.5</v>
      </c>
      <c r="TVC161" s="603" t="s">
        <v>1488</v>
      </c>
      <c r="TVD161" s="662" t="s">
        <v>1768</v>
      </c>
      <c r="TVE161" s="592"/>
      <c r="TVF161" s="593" t="s">
        <v>401</v>
      </c>
      <c r="TVG161" s="593" t="s">
        <v>66</v>
      </c>
      <c r="TVH161" s="593">
        <v>2006</v>
      </c>
      <c r="TVI161" s="595" t="s">
        <v>44</v>
      </c>
      <c r="TVJ161" s="596" t="s">
        <v>46</v>
      </c>
      <c r="TVK161" s="593">
        <v>162.5</v>
      </c>
      <c r="TVL161" s="593"/>
      <c r="TVM161" s="593">
        <v>0</v>
      </c>
      <c r="TVN161" s="593"/>
      <c r="TVO161" s="593"/>
      <c r="TVP161" s="593"/>
      <c r="TVQ161" s="594"/>
      <c r="TVR161" s="593">
        <f>IF((ISBLANK(TVK161)+ISBLANK(TVM161)+ISBLANK(TVL161)+ISBLANK(TVN161)+ISBLANK(TVO161)+ISBLANK(TVP161)+ISBLANK(TVQ161))&lt;8,IF(ISNUMBER(LARGE((TVK161,TVM161,TVN161,TVO161,TVP161),1)),LARGE((TVK161,TVM161,TVN161,TVO161,TVP161),1),0)+IF(ISNUMBER(LARGE((TVK161,TVM161,TVN161,TVO161,TVP161),2)),LARGE((TVK161,TVM161,TVN161,TVO161,TVP161),2),0)+TVL161+TVQ161,"")</f>
        <v>162.5</v>
      </c>
      <c r="TVS161" s="603" t="s">
        <v>1488</v>
      </c>
      <c r="TVT161" s="662" t="s">
        <v>1768</v>
      </c>
      <c r="TVU161" s="592"/>
      <c r="TVV161" s="593" t="s">
        <v>401</v>
      </c>
      <c r="TVW161" s="593" t="s">
        <v>66</v>
      </c>
      <c r="TVX161" s="593">
        <v>2006</v>
      </c>
      <c r="TVY161" s="595" t="s">
        <v>44</v>
      </c>
      <c r="TVZ161" s="596" t="s">
        <v>46</v>
      </c>
      <c r="TWA161" s="593">
        <v>162.5</v>
      </c>
      <c r="TWB161" s="593"/>
      <c r="TWC161" s="593">
        <v>0</v>
      </c>
      <c r="TWD161" s="593"/>
      <c r="TWE161" s="593"/>
      <c r="TWF161" s="593"/>
      <c r="TWG161" s="594"/>
      <c r="TWH161" s="593">
        <f>IF((ISBLANK(TWA161)+ISBLANK(TWC161)+ISBLANK(TWB161)+ISBLANK(TWD161)+ISBLANK(TWE161)+ISBLANK(TWF161)+ISBLANK(TWG161))&lt;8,IF(ISNUMBER(LARGE((TWA161,TWC161,TWD161,TWE161,TWF161),1)),LARGE((TWA161,TWC161,TWD161,TWE161,TWF161),1),0)+IF(ISNUMBER(LARGE((TWA161,TWC161,TWD161,TWE161,TWF161),2)),LARGE((TWA161,TWC161,TWD161,TWE161,TWF161),2),0)+TWB161+TWG161,"")</f>
        <v>162.5</v>
      </c>
      <c r="TWI161" s="603" t="s">
        <v>1488</v>
      </c>
      <c r="TWJ161" s="662" t="s">
        <v>1768</v>
      </c>
      <c r="TWK161" s="592"/>
      <c r="TWL161" s="593" t="s">
        <v>401</v>
      </c>
      <c r="TWM161" s="593" t="s">
        <v>66</v>
      </c>
      <c r="TWN161" s="593">
        <v>2006</v>
      </c>
      <c r="TWO161" s="595" t="s">
        <v>44</v>
      </c>
      <c r="TWP161" s="596" t="s">
        <v>46</v>
      </c>
      <c r="TWQ161" s="593">
        <v>162.5</v>
      </c>
      <c r="TWR161" s="593"/>
      <c r="TWS161" s="593">
        <v>0</v>
      </c>
      <c r="TWT161" s="593"/>
      <c r="TWU161" s="593"/>
      <c r="TWV161" s="593"/>
      <c r="TWW161" s="594"/>
      <c r="TWX161" s="593">
        <f>IF((ISBLANK(TWQ161)+ISBLANK(TWS161)+ISBLANK(TWR161)+ISBLANK(TWT161)+ISBLANK(TWU161)+ISBLANK(TWV161)+ISBLANK(TWW161))&lt;8,IF(ISNUMBER(LARGE((TWQ161,TWS161,TWT161,TWU161,TWV161),1)),LARGE((TWQ161,TWS161,TWT161,TWU161,TWV161),1),0)+IF(ISNUMBER(LARGE((TWQ161,TWS161,TWT161,TWU161,TWV161),2)),LARGE((TWQ161,TWS161,TWT161,TWU161,TWV161),2),0)+TWR161+TWW161,"")</f>
        <v>162.5</v>
      </c>
      <c r="TWY161" s="603" t="s">
        <v>1488</v>
      </c>
      <c r="TWZ161" s="662" t="s">
        <v>1768</v>
      </c>
      <c r="TXA161" s="592"/>
      <c r="TXB161" s="593" t="s">
        <v>401</v>
      </c>
      <c r="TXC161" s="593" t="s">
        <v>66</v>
      </c>
      <c r="TXD161" s="593">
        <v>2006</v>
      </c>
      <c r="TXE161" s="595" t="s">
        <v>44</v>
      </c>
      <c r="TXF161" s="596" t="s">
        <v>46</v>
      </c>
      <c r="TXG161" s="593">
        <v>162.5</v>
      </c>
      <c r="TXH161" s="593"/>
      <c r="TXI161" s="593">
        <v>0</v>
      </c>
      <c r="TXJ161" s="593"/>
      <c r="TXK161" s="593"/>
      <c r="TXL161" s="593"/>
      <c r="TXM161" s="594"/>
      <c r="TXN161" s="593">
        <f>IF((ISBLANK(TXG161)+ISBLANK(TXI161)+ISBLANK(TXH161)+ISBLANK(TXJ161)+ISBLANK(TXK161)+ISBLANK(TXL161)+ISBLANK(TXM161))&lt;8,IF(ISNUMBER(LARGE((TXG161,TXI161,TXJ161,TXK161,TXL161),1)),LARGE((TXG161,TXI161,TXJ161,TXK161,TXL161),1),0)+IF(ISNUMBER(LARGE((TXG161,TXI161,TXJ161,TXK161,TXL161),2)),LARGE((TXG161,TXI161,TXJ161,TXK161,TXL161),2),0)+TXH161+TXM161,"")</f>
        <v>162.5</v>
      </c>
      <c r="TXO161" s="603" t="s">
        <v>1488</v>
      </c>
      <c r="TXP161" s="662" t="s">
        <v>1768</v>
      </c>
      <c r="TXQ161" s="592"/>
      <c r="TXR161" s="593" t="s">
        <v>401</v>
      </c>
      <c r="TXS161" s="593" t="s">
        <v>66</v>
      </c>
      <c r="TXT161" s="593">
        <v>2006</v>
      </c>
      <c r="TXU161" s="595" t="s">
        <v>44</v>
      </c>
      <c r="TXV161" s="596" t="s">
        <v>46</v>
      </c>
      <c r="TXW161" s="593">
        <v>162.5</v>
      </c>
      <c r="TXX161" s="593"/>
      <c r="TXY161" s="593">
        <v>0</v>
      </c>
      <c r="TXZ161" s="593"/>
      <c r="TYA161" s="593"/>
      <c r="TYB161" s="593"/>
      <c r="TYC161" s="594"/>
      <c r="TYD161" s="593">
        <f>IF((ISBLANK(TXW161)+ISBLANK(TXY161)+ISBLANK(TXX161)+ISBLANK(TXZ161)+ISBLANK(TYA161)+ISBLANK(TYB161)+ISBLANK(TYC161))&lt;8,IF(ISNUMBER(LARGE((TXW161,TXY161,TXZ161,TYA161,TYB161),1)),LARGE((TXW161,TXY161,TXZ161,TYA161,TYB161),1),0)+IF(ISNUMBER(LARGE((TXW161,TXY161,TXZ161,TYA161,TYB161),2)),LARGE((TXW161,TXY161,TXZ161,TYA161,TYB161),2),0)+TXX161+TYC161,"")</f>
        <v>162.5</v>
      </c>
      <c r="TYE161" s="603" t="s">
        <v>1488</v>
      </c>
      <c r="TYF161" s="662" t="s">
        <v>1768</v>
      </c>
      <c r="TYG161" s="592"/>
      <c r="TYH161" s="593" t="s">
        <v>401</v>
      </c>
      <c r="TYI161" s="593" t="s">
        <v>66</v>
      </c>
      <c r="TYJ161" s="593">
        <v>2006</v>
      </c>
      <c r="TYK161" s="595" t="s">
        <v>44</v>
      </c>
      <c r="TYL161" s="596" t="s">
        <v>46</v>
      </c>
      <c r="TYM161" s="593">
        <v>162.5</v>
      </c>
      <c r="TYN161" s="593"/>
      <c r="TYO161" s="593">
        <v>0</v>
      </c>
      <c r="TYP161" s="593"/>
      <c r="TYQ161" s="593"/>
      <c r="TYR161" s="593"/>
      <c r="TYS161" s="594"/>
      <c r="TYT161" s="593">
        <f>IF((ISBLANK(TYM161)+ISBLANK(TYO161)+ISBLANK(TYN161)+ISBLANK(TYP161)+ISBLANK(TYQ161)+ISBLANK(TYR161)+ISBLANK(TYS161))&lt;8,IF(ISNUMBER(LARGE((TYM161,TYO161,TYP161,TYQ161,TYR161),1)),LARGE((TYM161,TYO161,TYP161,TYQ161,TYR161),1),0)+IF(ISNUMBER(LARGE((TYM161,TYO161,TYP161,TYQ161,TYR161),2)),LARGE((TYM161,TYO161,TYP161,TYQ161,TYR161),2),0)+TYN161+TYS161,"")</f>
        <v>162.5</v>
      </c>
      <c r="TYU161" s="603" t="s">
        <v>1488</v>
      </c>
      <c r="TYV161" s="662" t="s">
        <v>1768</v>
      </c>
      <c r="TYW161" s="592"/>
      <c r="TYX161" s="593" t="s">
        <v>401</v>
      </c>
      <c r="TYY161" s="593" t="s">
        <v>66</v>
      </c>
      <c r="TYZ161" s="593">
        <v>2006</v>
      </c>
      <c r="TZA161" s="595" t="s">
        <v>44</v>
      </c>
      <c r="TZB161" s="596" t="s">
        <v>46</v>
      </c>
      <c r="TZC161" s="593">
        <v>162.5</v>
      </c>
      <c r="TZD161" s="593"/>
      <c r="TZE161" s="593">
        <v>0</v>
      </c>
      <c r="TZF161" s="593"/>
      <c r="TZG161" s="593"/>
      <c r="TZH161" s="593"/>
      <c r="TZI161" s="594"/>
      <c r="TZJ161" s="593">
        <f>IF((ISBLANK(TZC161)+ISBLANK(TZE161)+ISBLANK(TZD161)+ISBLANK(TZF161)+ISBLANK(TZG161)+ISBLANK(TZH161)+ISBLANK(TZI161))&lt;8,IF(ISNUMBER(LARGE((TZC161,TZE161,TZF161,TZG161,TZH161),1)),LARGE((TZC161,TZE161,TZF161,TZG161,TZH161),1),0)+IF(ISNUMBER(LARGE((TZC161,TZE161,TZF161,TZG161,TZH161),2)),LARGE((TZC161,TZE161,TZF161,TZG161,TZH161),2),0)+TZD161+TZI161,"")</f>
        <v>162.5</v>
      </c>
      <c r="TZK161" s="603" t="s">
        <v>1488</v>
      </c>
      <c r="TZL161" s="662" t="s">
        <v>1768</v>
      </c>
      <c r="TZM161" s="592"/>
      <c r="TZN161" s="593" t="s">
        <v>401</v>
      </c>
      <c r="TZO161" s="593" t="s">
        <v>66</v>
      </c>
      <c r="TZP161" s="593">
        <v>2006</v>
      </c>
      <c r="TZQ161" s="595" t="s">
        <v>44</v>
      </c>
      <c r="TZR161" s="596" t="s">
        <v>46</v>
      </c>
      <c r="TZS161" s="593">
        <v>162.5</v>
      </c>
      <c r="TZT161" s="593"/>
      <c r="TZU161" s="593">
        <v>0</v>
      </c>
      <c r="TZV161" s="593"/>
      <c r="TZW161" s="593"/>
      <c r="TZX161" s="593"/>
      <c r="TZY161" s="594"/>
      <c r="TZZ161" s="593">
        <f>IF((ISBLANK(TZS161)+ISBLANK(TZU161)+ISBLANK(TZT161)+ISBLANK(TZV161)+ISBLANK(TZW161)+ISBLANK(TZX161)+ISBLANK(TZY161))&lt;8,IF(ISNUMBER(LARGE((TZS161,TZU161,TZV161,TZW161,TZX161),1)),LARGE((TZS161,TZU161,TZV161,TZW161,TZX161),1),0)+IF(ISNUMBER(LARGE((TZS161,TZU161,TZV161,TZW161,TZX161),2)),LARGE((TZS161,TZU161,TZV161,TZW161,TZX161),2),0)+TZT161+TZY161,"")</f>
        <v>162.5</v>
      </c>
      <c r="UAA161" s="603" t="s">
        <v>1488</v>
      </c>
      <c r="UAB161" s="662" t="s">
        <v>1768</v>
      </c>
      <c r="UAC161" s="592"/>
      <c r="UAD161" s="593" t="s">
        <v>401</v>
      </c>
      <c r="UAE161" s="593" t="s">
        <v>66</v>
      </c>
      <c r="UAF161" s="593">
        <v>2006</v>
      </c>
      <c r="UAG161" s="595" t="s">
        <v>44</v>
      </c>
      <c r="UAH161" s="596" t="s">
        <v>46</v>
      </c>
      <c r="UAI161" s="593">
        <v>162.5</v>
      </c>
      <c r="UAJ161" s="593"/>
      <c r="UAK161" s="593">
        <v>0</v>
      </c>
      <c r="UAL161" s="593"/>
      <c r="UAM161" s="593"/>
      <c r="UAN161" s="593"/>
      <c r="UAO161" s="594"/>
      <c r="UAP161" s="593">
        <f>IF((ISBLANK(UAI161)+ISBLANK(UAK161)+ISBLANK(UAJ161)+ISBLANK(UAL161)+ISBLANK(UAM161)+ISBLANK(UAN161)+ISBLANK(UAO161))&lt;8,IF(ISNUMBER(LARGE((UAI161,UAK161,UAL161,UAM161,UAN161),1)),LARGE((UAI161,UAK161,UAL161,UAM161,UAN161),1),0)+IF(ISNUMBER(LARGE((UAI161,UAK161,UAL161,UAM161,UAN161),2)),LARGE((UAI161,UAK161,UAL161,UAM161,UAN161),2),0)+UAJ161+UAO161,"")</f>
        <v>162.5</v>
      </c>
      <c r="UAQ161" s="603" t="s">
        <v>1488</v>
      </c>
      <c r="UAR161" s="662" t="s">
        <v>1768</v>
      </c>
      <c r="UAS161" s="592"/>
      <c r="UAT161" s="593" t="s">
        <v>401</v>
      </c>
      <c r="UAU161" s="593" t="s">
        <v>66</v>
      </c>
      <c r="UAV161" s="593">
        <v>2006</v>
      </c>
      <c r="UAW161" s="595" t="s">
        <v>44</v>
      </c>
      <c r="UAX161" s="596" t="s">
        <v>46</v>
      </c>
      <c r="UAY161" s="593">
        <v>162.5</v>
      </c>
      <c r="UAZ161" s="593"/>
      <c r="UBA161" s="593">
        <v>0</v>
      </c>
      <c r="UBB161" s="593"/>
      <c r="UBC161" s="593"/>
      <c r="UBD161" s="593"/>
      <c r="UBE161" s="594"/>
      <c r="UBF161" s="593">
        <f>IF((ISBLANK(UAY161)+ISBLANK(UBA161)+ISBLANK(UAZ161)+ISBLANK(UBB161)+ISBLANK(UBC161)+ISBLANK(UBD161)+ISBLANK(UBE161))&lt;8,IF(ISNUMBER(LARGE((UAY161,UBA161,UBB161,UBC161,UBD161),1)),LARGE((UAY161,UBA161,UBB161,UBC161,UBD161),1),0)+IF(ISNUMBER(LARGE((UAY161,UBA161,UBB161,UBC161,UBD161),2)),LARGE((UAY161,UBA161,UBB161,UBC161,UBD161),2),0)+UAZ161+UBE161,"")</f>
        <v>162.5</v>
      </c>
      <c r="UBG161" s="603" t="s">
        <v>1488</v>
      </c>
      <c r="UBH161" s="662" t="s">
        <v>1768</v>
      </c>
      <c r="UBI161" s="592"/>
      <c r="UBJ161" s="593" t="s">
        <v>401</v>
      </c>
      <c r="UBK161" s="593" t="s">
        <v>66</v>
      </c>
      <c r="UBL161" s="593">
        <v>2006</v>
      </c>
      <c r="UBM161" s="595" t="s">
        <v>44</v>
      </c>
      <c r="UBN161" s="596" t="s">
        <v>46</v>
      </c>
      <c r="UBO161" s="593">
        <v>162.5</v>
      </c>
      <c r="UBP161" s="593"/>
      <c r="UBQ161" s="593">
        <v>0</v>
      </c>
      <c r="UBR161" s="593"/>
      <c r="UBS161" s="593"/>
      <c r="UBT161" s="593"/>
      <c r="UBU161" s="594"/>
      <c r="UBV161" s="593">
        <f>IF((ISBLANK(UBO161)+ISBLANK(UBQ161)+ISBLANK(UBP161)+ISBLANK(UBR161)+ISBLANK(UBS161)+ISBLANK(UBT161)+ISBLANK(UBU161))&lt;8,IF(ISNUMBER(LARGE((UBO161,UBQ161,UBR161,UBS161,UBT161),1)),LARGE((UBO161,UBQ161,UBR161,UBS161,UBT161),1),0)+IF(ISNUMBER(LARGE((UBO161,UBQ161,UBR161,UBS161,UBT161),2)),LARGE((UBO161,UBQ161,UBR161,UBS161,UBT161),2),0)+UBP161+UBU161,"")</f>
        <v>162.5</v>
      </c>
      <c r="UBW161" s="603" t="s">
        <v>1488</v>
      </c>
      <c r="UBX161" s="662" t="s">
        <v>1768</v>
      </c>
      <c r="UBY161" s="592"/>
      <c r="UBZ161" s="593" t="s">
        <v>401</v>
      </c>
      <c r="UCA161" s="593" t="s">
        <v>66</v>
      </c>
      <c r="UCB161" s="593">
        <v>2006</v>
      </c>
      <c r="UCC161" s="595" t="s">
        <v>44</v>
      </c>
      <c r="UCD161" s="596" t="s">
        <v>46</v>
      </c>
      <c r="UCE161" s="593">
        <v>162.5</v>
      </c>
      <c r="UCF161" s="593"/>
      <c r="UCG161" s="593">
        <v>0</v>
      </c>
      <c r="UCH161" s="593"/>
      <c r="UCI161" s="593"/>
      <c r="UCJ161" s="593"/>
      <c r="UCK161" s="594"/>
      <c r="UCL161" s="593">
        <f>IF((ISBLANK(UCE161)+ISBLANK(UCG161)+ISBLANK(UCF161)+ISBLANK(UCH161)+ISBLANK(UCI161)+ISBLANK(UCJ161)+ISBLANK(UCK161))&lt;8,IF(ISNUMBER(LARGE((UCE161,UCG161,UCH161,UCI161,UCJ161),1)),LARGE((UCE161,UCG161,UCH161,UCI161,UCJ161),1),0)+IF(ISNUMBER(LARGE((UCE161,UCG161,UCH161,UCI161,UCJ161),2)),LARGE((UCE161,UCG161,UCH161,UCI161,UCJ161),2),0)+UCF161+UCK161,"")</f>
        <v>162.5</v>
      </c>
      <c r="UCM161" s="603" t="s">
        <v>1488</v>
      </c>
      <c r="UCN161" s="662" t="s">
        <v>1768</v>
      </c>
      <c r="UCO161" s="592"/>
      <c r="UCP161" s="593" t="s">
        <v>401</v>
      </c>
      <c r="UCQ161" s="593" t="s">
        <v>66</v>
      </c>
      <c r="UCR161" s="593">
        <v>2006</v>
      </c>
      <c r="UCS161" s="595" t="s">
        <v>44</v>
      </c>
      <c r="UCT161" s="596" t="s">
        <v>46</v>
      </c>
      <c r="UCU161" s="593">
        <v>162.5</v>
      </c>
      <c r="UCV161" s="593"/>
      <c r="UCW161" s="593">
        <v>0</v>
      </c>
      <c r="UCX161" s="593"/>
      <c r="UCY161" s="593"/>
      <c r="UCZ161" s="593"/>
      <c r="UDA161" s="594"/>
      <c r="UDB161" s="593">
        <f>IF((ISBLANK(UCU161)+ISBLANK(UCW161)+ISBLANK(UCV161)+ISBLANK(UCX161)+ISBLANK(UCY161)+ISBLANK(UCZ161)+ISBLANK(UDA161))&lt;8,IF(ISNUMBER(LARGE((UCU161,UCW161,UCX161,UCY161,UCZ161),1)),LARGE((UCU161,UCW161,UCX161,UCY161,UCZ161),1),0)+IF(ISNUMBER(LARGE((UCU161,UCW161,UCX161,UCY161,UCZ161),2)),LARGE((UCU161,UCW161,UCX161,UCY161,UCZ161),2),0)+UCV161+UDA161,"")</f>
        <v>162.5</v>
      </c>
      <c r="UDC161" s="603" t="s">
        <v>1488</v>
      </c>
      <c r="UDD161" s="662" t="s">
        <v>1768</v>
      </c>
      <c r="UDE161" s="592"/>
      <c r="UDF161" s="593" t="s">
        <v>401</v>
      </c>
      <c r="UDG161" s="593" t="s">
        <v>66</v>
      </c>
      <c r="UDH161" s="593">
        <v>2006</v>
      </c>
      <c r="UDI161" s="595" t="s">
        <v>44</v>
      </c>
      <c r="UDJ161" s="596" t="s">
        <v>46</v>
      </c>
      <c r="UDK161" s="593">
        <v>162.5</v>
      </c>
      <c r="UDL161" s="593"/>
      <c r="UDM161" s="593">
        <v>0</v>
      </c>
      <c r="UDN161" s="593"/>
      <c r="UDO161" s="593"/>
      <c r="UDP161" s="593"/>
      <c r="UDQ161" s="594"/>
      <c r="UDR161" s="593">
        <f>IF((ISBLANK(UDK161)+ISBLANK(UDM161)+ISBLANK(UDL161)+ISBLANK(UDN161)+ISBLANK(UDO161)+ISBLANK(UDP161)+ISBLANK(UDQ161))&lt;8,IF(ISNUMBER(LARGE((UDK161,UDM161,UDN161,UDO161,UDP161),1)),LARGE((UDK161,UDM161,UDN161,UDO161,UDP161),1),0)+IF(ISNUMBER(LARGE((UDK161,UDM161,UDN161,UDO161,UDP161),2)),LARGE((UDK161,UDM161,UDN161,UDO161,UDP161),2),0)+UDL161+UDQ161,"")</f>
        <v>162.5</v>
      </c>
      <c r="UDS161" s="603" t="s">
        <v>1488</v>
      </c>
      <c r="UDT161" s="662" t="s">
        <v>1768</v>
      </c>
      <c r="UDU161" s="592"/>
      <c r="UDV161" s="593" t="s">
        <v>401</v>
      </c>
      <c r="UDW161" s="593" t="s">
        <v>66</v>
      </c>
      <c r="UDX161" s="593">
        <v>2006</v>
      </c>
      <c r="UDY161" s="595" t="s">
        <v>44</v>
      </c>
      <c r="UDZ161" s="596" t="s">
        <v>46</v>
      </c>
      <c r="UEA161" s="593">
        <v>162.5</v>
      </c>
      <c r="UEB161" s="593"/>
      <c r="UEC161" s="593">
        <v>0</v>
      </c>
      <c r="UED161" s="593"/>
      <c r="UEE161" s="593"/>
      <c r="UEF161" s="593"/>
      <c r="UEG161" s="594"/>
      <c r="UEH161" s="593">
        <f>IF((ISBLANK(UEA161)+ISBLANK(UEC161)+ISBLANK(UEB161)+ISBLANK(UED161)+ISBLANK(UEE161)+ISBLANK(UEF161)+ISBLANK(UEG161))&lt;8,IF(ISNUMBER(LARGE((UEA161,UEC161,UED161,UEE161,UEF161),1)),LARGE((UEA161,UEC161,UED161,UEE161,UEF161),1),0)+IF(ISNUMBER(LARGE((UEA161,UEC161,UED161,UEE161,UEF161),2)),LARGE((UEA161,UEC161,UED161,UEE161,UEF161),2),0)+UEB161+UEG161,"")</f>
        <v>162.5</v>
      </c>
      <c r="UEI161" s="603" t="s">
        <v>1488</v>
      </c>
      <c r="UEJ161" s="662" t="s">
        <v>1768</v>
      </c>
      <c r="UEK161" s="592"/>
      <c r="UEL161" s="593" t="s">
        <v>401</v>
      </c>
      <c r="UEM161" s="593" t="s">
        <v>66</v>
      </c>
      <c r="UEN161" s="593">
        <v>2006</v>
      </c>
      <c r="UEO161" s="595" t="s">
        <v>44</v>
      </c>
      <c r="UEP161" s="596" t="s">
        <v>46</v>
      </c>
      <c r="UEQ161" s="593">
        <v>162.5</v>
      </c>
      <c r="UER161" s="593"/>
      <c r="UES161" s="593">
        <v>0</v>
      </c>
      <c r="UET161" s="593"/>
      <c r="UEU161" s="593"/>
      <c r="UEV161" s="593"/>
      <c r="UEW161" s="594"/>
      <c r="UEX161" s="593">
        <f>IF((ISBLANK(UEQ161)+ISBLANK(UES161)+ISBLANK(UER161)+ISBLANK(UET161)+ISBLANK(UEU161)+ISBLANK(UEV161)+ISBLANK(UEW161))&lt;8,IF(ISNUMBER(LARGE((UEQ161,UES161,UET161,UEU161,UEV161),1)),LARGE((UEQ161,UES161,UET161,UEU161,UEV161),1),0)+IF(ISNUMBER(LARGE((UEQ161,UES161,UET161,UEU161,UEV161),2)),LARGE((UEQ161,UES161,UET161,UEU161,UEV161),2),0)+UER161+UEW161,"")</f>
        <v>162.5</v>
      </c>
      <c r="UEY161" s="603" t="s">
        <v>1488</v>
      </c>
      <c r="UEZ161" s="662" t="s">
        <v>1768</v>
      </c>
      <c r="UFA161" s="592"/>
      <c r="UFB161" s="593" t="s">
        <v>401</v>
      </c>
      <c r="UFC161" s="593" t="s">
        <v>66</v>
      </c>
      <c r="UFD161" s="593">
        <v>2006</v>
      </c>
      <c r="UFE161" s="595" t="s">
        <v>44</v>
      </c>
      <c r="UFF161" s="596" t="s">
        <v>46</v>
      </c>
      <c r="UFG161" s="593">
        <v>162.5</v>
      </c>
      <c r="UFH161" s="593"/>
      <c r="UFI161" s="593">
        <v>0</v>
      </c>
      <c r="UFJ161" s="593"/>
      <c r="UFK161" s="593"/>
      <c r="UFL161" s="593"/>
      <c r="UFM161" s="594"/>
      <c r="UFN161" s="593">
        <f>IF((ISBLANK(UFG161)+ISBLANK(UFI161)+ISBLANK(UFH161)+ISBLANK(UFJ161)+ISBLANK(UFK161)+ISBLANK(UFL161)+ISBLANK(UFM161))&lt;8,IF(ISNUMBER(LARGE((UFG161,UFI161,UFJ161,UFK161,UFL161),1)),LARGE((UFG161,UFI161,UFJ161,UFK161,UFL161),1),0)+IF(ISNUMBER(LARGE((UFG161,UFI161,UFJ161,UFK161,UFL161),2)),LARGE((UFG161,UFI161,UFJ161,UFK161,UFL161),2),0)+UFH161+UFM161,"")</f>
        <v>162.5</v>
      </c>
      <c r="UFO161" s="603" t="s">
        <v>1488</v>
      </c>
      <c r="UFP161" s="662" t="s">
        <v>1768</v>
      </c>
      <c r="UFQ161" s="592"/>
      <c r="UFR161" s="593" t="s">
        <v>401</v>
      </c>
      <c r="UFS161" s="593" t="s">
        <v>66</v>
      </c>
      <c r="UFT161" s="593">
        <v>2006</v>
      </c>
      <c r="UFU161" s="595" t="s">
        <v>44</v>
      </c>
      <c r="UFV161" s="596" t="s">
        <v>46</v>
      </c>
      <c r="UFW161" s="593">
        <v>162.5</v>
      </c>
      <c r="UFX161" s="593"/>
      <c r="UFY161" s="593">
        <v>0</v>
      </c>
      <c r="UFZ161" s="593"/>
      <c r="UGA161" s="593"/>
      <c r="UGB161" s="593"/>
      <c r="UGC161" s="594"/>
      <c r="UGD161" s="593">
        <f>IF((ISBLANK(UFW161)+ISBLANK(UFY161)+ISBLANK(UFX161)+ISBLANK(UFZ161)+ISBLANK(UGA161)+ISBLANK(UGB161)+ISBLANK(UGC161))&lt;8,IF(ISNUMBER(LARGE((UFW161,UFY161,UFZ161,UGA161,UGB161),1)),LARGE((UFW161,UFY161,UFZ161,UGA161,UGB161),1),0)+IF(ISNUMBER(LARGE((UFW161,UFY161,UFZ161,UGA161,UGB161),2)),LARGE((UFW161,UFY161,UFZ161,UGA161,UGB161),2),0)+UFX161+UGC161,"")</f>
        <v>162.5</v>
      </c>
      <c r="UGE161" s="603" t="s">
        <v>1488</v>
      </c>
      <c r="UGF161" s="662" t="s">
        <v>1768</v>
      </c>
      <c r="UGG161" s="592"/>
      <c r="UGH161" s="593" t="s">
        <v>401</v>
      </c>
      <c r="UGI161" s="593" t="s">
        <v>66</v>
      </c>
      <c r="UGJ161" s="593">
        <v>2006</v>
      </c>
      <c r="UGK161" s="595" t="s">
        <v>44</v>
      </c>
      <c r="UGL161" s="596" t="s">
        <v>46</v>
      </c>
      <c r="UGM161" s="593">
        <v>162.5</v>
      </c>
      <c r="UGN161" s="593"/>
      <c r="UGO161" s="593">
        <v>0</v>
      </c>
      <c r="UGP161" s="593"/>
      <c r="UGQ161" s="593"/>
      <c r="UGR161" s="593"/>
      <c r="UGS161" s="594"/>
      <c r="UGT161" s="593">
        <f>IF((ISBLANK(UGM161)+ISBLANK(UGO161)+ISBLANK(UGN161)+ISBLANK(UGP161)+ISBLANK(UGQ161)+ISBLANK(UGR161)+ISBLANK(UGS161))&lt;8,IF(ISNUMBER(LARGE((UGM161,UGO161,UGP161,UGQ161,UGR161),1)),LARGE((UGM161,UGO161,UGP161,UGQ161,UGR161),1),0)+IF(ISNUMBER(LARGE((UGM161,UGO161,UGP161,UGQ161,UGR161),2)),LARGE((UGM161,UGO161,UGP161,UGQ161,UGR161),2),0)+UGN161+UGS161,"")</f>
        <v>162.5</v>
      </c>
      <c r="UGU161" s="603" t="s">
        <v>1488</v>
      </c>
      <c r="UGV161" s="662" t="s">
        <v>1768</v>
      </c>
      <c r="UGW161" s="592"/>
      <c r="UGX161" s="593" t="s">
        <v>401</v>
      </c>
      <c r="UGY161" s="593" t="s">
        <v>66</v>
      </c>
      <c r="UGZ161" s="593">
        <v>2006</v>
      </c>
      <c r="UHA161" s="595" t="s">
        <v>44</v>
      </c>
      <c r="UHB161" s="596" t="s">
        <v>46</v>
      </c>
      <c r="UHC161" s="593">
        <v>162.5</v>
      </c>
      <c r="UHD161" s="593"/>
      <c r="UHE161" s="593">
        <v>0</v>
      </c>
      <c r="UHF161" s="593"/>
      <c r="UHG161" s="593"/>
      <c r="UHH161" s="593"/>
      <c r="UHI161" s="594"/>
      <c r="UHJ161" s="593">
        <f>IF((ISBLANK(UHC161)+ISBLANK(UHE161)+ISBLANK(UHD161)+ISBLANK(UHF161)+ISBLANK(UHG161)+ISBLANK(UHH161)+ISBLANK(UHI161))&lt;8,IF(ISNUMBER(LARGE((UHC161,UHE161,UHF161,UHG161,UHH161),1)),LARGE((UHC161,UHE161,UHF161,UHG161,UHH161),1),0)+IF(ISNUMBER(LARGE((UHC161,UHE161,UHF161,UHG161,UHH161),2)),LARGE((UHC161,UHE161,UHF161,UHG161,UHH161),2),0)+UHD161+UHI161,"")</f>
        <v>162.5</v>
      </c>
      <c r="UHK161" s="603" t="s">
        <v>1488</v>
      </c>
      <c r="UHL161" s="662" t="s">
        <v>1768</v>
      </c>
      <c r="UHM161" s="592"/>
      <c r="UHN161" s="593" t="s">
        <v>401</v>
      </c>
      <c r="UHO161" s="593" t="s">
        <v>66</v>
      </c>
      <c r="UHP161" s="593">
        <v>2006</v>
      </c>
      <c r="UHQ161" s="595" t="s">
        <v>44</v>
      </c>
      <c r="UHR161" s="596" t="s">
        <v>46</v>
      </c>
      <c r="UHS161" s="593">
        <v>162.5</v>
      </c>
      <c r="UHT161" s="593"/>
      <c r="UHU161" s="593">
        <v>0</v>
      </c>
      <c r="UHV161" s="593"/>
      <c r="UHW161" s="593"/>
      <c r="UHX161" s="593"/>
      <c r="UHY161" s="594"/>
      <c r="UHZ161" s="593">
        <f>IF((ISBLANK(UHS161)+ISBLANK(UHU161)+ISBLANK(UHT161)+ISBLANK(UHV161)+ISBLANK(UHW161)+ISBLANK(UHX161)+ISBLANK(UHY161))&lt;8,IF(ISNUMBER(LARGE((UHS161,UHU161,UHV161,UHW161,UHX161),1)),LARGE((UHS161,UHU161,UHV161,UHW161,UHX161),1),0)+IF(ISNUMBER(LARGE((UHS161,UHU161,UHV161,UHW161,UHX161),2)),LARGE((UHS161,UHU161,UHV161,UHW161,UHX161),2),0)+UHT161+UHY161,"")</f>
        <v>162.5</v>
      </c>
      <c r="UIA161" s="603" t="s">
        <v>1488</v>
      </c>
      <c r="UIB161" s="662" t="s">
        <v>1768</v>
      </c>
      <c r="UIC161" s="592"/>
      <c r="UID161" s="593" t="s">
        <v>401</v>
      </c>
      <c r="UIE161" s="593" t="s">
        <v>66</v>
      </c>
      <c r="UIF161" s="593">
        <v>2006</v>
      </c>
      <c r="UIG161" s="595" t="s">
        <v>44</v>
      </c>
      <c r="UIH161" s="596" t="s">
        <v>46</v>
      </c>
      <c r="UII161" s="593">
        <v>162.5</v>
      </c>
      <c r="UIJ161" s="593"/>
      <c r="UIK161" s="593">
        <v>0</v>
      </c>
      <c r="UIL161" s="593"/>
      <c r="UIM161" s="593"/>
      <c r="UIN161" s="593"/>
      <c r="UIO161" s="594"/>
      <c r="UIP161" s="593">
        <f>IF((ISBLANK(UII161)+ISBLANK(UIK161)+ISBLANK(UIJ161)+ISBLANK(UIL161)+ISBLANK(UIM161)+ISBLANK(UIN161)+ISBLANK(UIO161))&lt;8,IF(ISNUMBER(LARGE((UII161,UIK161,UIL161,UIM161,UIN161),1)),LARGE((UII161,UIK161,UIL161,UIM161,UIN161),1),0)+IF(ISNUMBER(LARGE((UII161,UIK161,UIL161,UIM161,UIN161),2)),LARGE((UII161,UIK161,UIL161,UIM161,UIN161),2),0)+UIJ161+UIO161,"")</f>
        <v>162.5</v>
      </c>
      <c r="UIQ161" s="603" t="s">
        <v>1488</v>
      </c>
      <c r="UIR161" s="662" t="s">
        <v>1768</v>
      </c>
      <c r="UIS161" s="592"/>
      <c r="UIT161" s="593" t="s">
        <v>401</v>
      </c>
      <c r="UIU161" s="593" t="s">
        <v>66</v>
      </c>
      <c r="UIV161" s="593">
        <v>2006</v>
      </c>
      <c r="UIW161" s="595" t="s">
        <v>44</v>
      </c>
      <c r="UIX161" s="596" t="s">
        <v>46</v>
      </c>
      <c r="UIY161" s="593">
        <v>162.5</v>
      </c>
      <c r="UIZ161" s="593"/>
      <c r="UJA161" s="593">
        <v>0</v>
      </c>
      <c r="UJB161" s="593"/>
      <c r="UJC161" s="593"/>
      <c r="UJD161" s="593"/>
      <c r="UJE161" s="594"/>
      <c r="UJF161" s="593">
        <f>IF((ISBLANK(UIY161)+ISBLANK(UJA161)+ISBLANK(UIZ161)+ISBLANK(UJB161)+ISBLANK(UJC161)+ISBLANK(UJD161)+ISBLANK(UJE161))&lt;8,IF(ISNUMBER(LARGE((UIY161,UJA161,UJB161,UJC161,UJD161),1)),LARGE((UIY161,UJA161,UJB161,UJC161,UJD161),1),0)+IF(ISNUMBER(LARGE((UIY161,UJA161,UJB161,UJC161,UJD161),2)),LARGE((UIY161,UJA161,UJB161,UJC161,UJD161),2),0)+UIZ161+UJE161,"")</f>
        <v>162.5</v>
      </c>
      <c r="UJG161" s="603" t="s">
        <v>1488</v>
      </c>
      <c r="UJH161" s="662" t="s">
        <v>1768</v>
      </c>
      <c r="UJI161" s="592"/>
      <c r="UJJ161" s="593" t="s">
        <v>401</v>
      </c>
      <c r="UJK161" s="593" t="s">
        <v>66</v>
      </c>
      <c r="UJL161" s="593">
        <v>2006</v>
      </c>
      <c r="UJM161" s="595" t="s">
        <v>44</v>
      </c>
      <c r="UJN161" s="596" t="s">
        <v>46</v>
      </c>
      <c r="UJO161" s="593">
        <v>162.5</v>
      </c>
      <c r="UJP161" s="593"/>
      <c r="UJQ161" s="593">
        <v>0</v>
      </c>
      <c r="UJR161" s="593"/>
      <c r="UJS161" s="593"/>
      <c r="UJT161" s="593"/>
      <c r="UJU161" s="594"/>
      <c r="UJV161" s="593">
        <f>IF((ISBLANK(UJO161)+ISBLANK(UJQ161)+ISBLANK(UJP161)+ISBLANK(UJR161)+ISBLANK(UJS161)+ISBLANK(UJT161)+ISBLANK(UJU161))&lt;8,IF(ISNUMBER(LARGE((UJO161,UJQ161,UJR161,UJS161,UJT161),1)),LARGE((UJO161,UJQ161,UJR161,UJS161,UJT161),1),0)+IF(ISNUMBER(LARGE((UJO161,UJQ161,UJR161,UJS161,UJT161),2)),LARGE((UJO161,UJQ161,UJR161,UJS161,UJT161),2),0)+UJP161+UJU161,"")</f>
        <v>162.5</v>
      </c>
      <c r="UJW161" s="603" t="s">
        <v>1488</v>
      </c>
      <c r="UJX161" s="662" t="s">
        <v>1768</v>
      </c>
      <c r="UJY161" s="592"/>
      <c r="UJZ161" s="593" t="s">
        <v>401</v>
      </c>
      <c r="UKA161" s="593" t="s">
        <v>66</v>
      </c>
      <c r="UKB161" s="593">
        <v>2006</v>
      </c>
      <c r="UKC161" s="595" t="s">
        <v>44</v>
      </c>
      <c r="UKD161" s="596" t="s">
        <v>46</v>
      </c>
      <c r="UKE161" s="593">
        <v>162.5</v>
      </c>
      <c r="UKF161" s="593"/>
      <c r="UKG161" s="593">
        <v>0</v>
      </c>
      <c r="UKH161" s="593"/>
      <c r="UKI161" s="593"/>
      <c r="UKJ161" s="593"/>
      <c r="UKK161" s="594"/>
      <c r="UKL161" s="593">
        <f>IF((ISBLANK(UKE161)+ISBLANK(UKG161)+ISBLANK(UKF161)+ISBLANK(UKH161)+ISBLANK(UKI161)+ISBLANK(UKJ161)+ISBLANK(UKK161))&lt;8,IF(ISNUMBER(LARGE((UKE161,UKG161,UKH161,UKI161,UKJ161),1)),LARGE((UKE161,UKG161,UKH161,UKI161,UKJ161),1),0)+IF(ISNUMBER(LARGE((UKE161,UKG161,UKH161,UKI161,UKJ161),2)),LARGE((UKE161,UKG161,UKH161,UKI161,UKJ161),2),0)+UKF161+UKK161,"")</f>
        <v>162.5</v>
      </c>
      <c r="UKM161" s="603" t="s">
        <v>1488</v>
      </c>
      <c r="UKN161" s="662" t="s">
        <v>1768</v>
      </c>
      <c r="UKO161" s="592"/>
      <c r="UKP161" s="593" t="s">
        <v>401</v>
      </c>
      <c r="UKQ161" s="593" t="s">
        <v>66</v>
      </c>
      <c r="UKR161" s="593">
        <v>2006</v>
      </c>
      <c r="UKS161" s="595" t="s">
        <v>44</v>
      </c>
      <c r="UKT161" s="596" t="s">
        <v>46</v>
      </c>
      <c r="UKU161" s="593">
        <v>162.5</v>
      </c>
      <c r="UKV161" s="593"/>
      <c r="UKW161" s="593">
        <v>0</v>
      </c>
      <c r="UKX161" s="593"/>
      <c r="UKY161" s="593"/>
      <c r="UKZ161" s="593"/>
      <c r="ULA161" s="594"/>
      <c r="ULB161" s="593">
        <f>IF((ISBLANK(UKU161)+ISBLANK(UKW161)+ISBLANK(UKV161)+ISBLANK(UKX161)+ISBLANK(UKY161)+ISBLANK(UKZ161)+ISBLANK(ULA161))&lt;8,IF(ISNUMBER(LARGE((UKU161,UKW161,UKX161,UKY161,UKZ161),1)),LARGE((UKU161,UKW161,UKX161,UKY161,UKZ161),1),0)+IF(ISNUMBER(LARGE((UKU161,UKW161,UKX161,UKY161,UKZ161),2)),LARGE((UKU161,UKW161,UKX161,UKY161,UKZ161),2),0)+UKV161+ULA161,"")</f>
        <v>162.5</v>
      </c>
      <c r="ULC161" s="603" t="s">
        <v>1488</v>
      </c>
      <c r="ULD161" s="662" t="s">
        <v>1768</v>
      </c>
      <c r="ULE161" s="592"/>
      <c r="ULF161" s="593" t="s">
        <v>401</v>
      </c>
      <c r="ULG161" s="593" t="s">
        <v>66</v>
      </c>
      <c r="ULH161" s="593">
        <v>2006</v>
      </c>
      <c r="ULI161" s="595" t="s">
        <v>44</v>
      </c>
      <c r="ULJ161" s="596" t="s">
        <v>46</v>
      </c>
      <c r="ULK161" s="593">
        <v>162.5</v>
      </c>
      <c r="ULL161" s="593"/>
      <c r="ULM161" s="593">
        <v>0</v>
      </c>
      <c r="ULN161" s="593"/>
      <c r="ULO161" s="593"/>
      <c r="ULP161" s="593"/>
      <c r="ULQ161" s="594"/>
      <c r="ULR161" s="593">
        <f>IF((ISBLANK(ULK161)+ISBLANK(ULM161)+ISBLANK(ULL161)+ISBLANK(ULN161)+ISBLANK(ULO161)+ISBLANK(ULP161)+ISBLANK(ULQ161))&lt;8,IF(ISNUMBER(LARGE((ULK161,ULM161,ULN161,ULO161,ULP161),1)),LARGE((ULK161,ULM161,ULN161,ULO161,ULP161),1),0)+IF(ISNUMBER(LARGE((ULK161,ULM161,ULN161,ULO161,ULP161),2)),LARGE((ULK161,ULM161,ULN161,ULO161,ULP161),2),0)+ULL161+ULQ161,"")</f>
        <v>162.5</v>
      </c>
      <c r="ULS161" s="603" t="s">
        <v>1488</v>
      </c>
      <c r="ULT161" s="662" t="s">
        <v>1768</v>
      </c>
      <c r="ULU161" s="592"/>
      <c r="ULV161" s="593" t="s">
        <v>401</v>
      </c>
      <c r="ULW161" s="593" t="s">
        <v>66</v>
      </c>
      <c r="ULX161" s="593">
        <v>2006</v>
      </c>
      <c r="ULY161" s="595" t="s">
        <v>44</v>
      </c>
      <c r="ULZ161" s="596" t="s">
        <v>46</v>
      </c>
      <c r="UMA161" s="593">
        <v>162.5</v>
      </c>
      <c r="UMB161" s="593"/>
      <c r="UMC161" s="593">
        <v>0</v>
      </c>
      <c r="UMD161" s="593"/>
      <c r="UME161" s="593"/>
      <c r="UMF161" s="593"/>
      <c r="UMG161" s="594"/>
      <c r="UMH161" s="593">
        <f>IF((ISBLANK(UMA161)+ISBLANK(UMC161)+ISBLANK(UMB161)+ISBLANK(UMD161)+ISBLANK(UME161)+ISBLANK(UMF161)+ISBLANK(UMG161))&lt;8,IF(ISNUMBER(LARGE((UMA161,UMC161,UMD161,UME161,UMF161),1)),LARGE((UMA161,UMC161,UMD161,UME161,UMF161),1),0)+IF(ISNUMBER(LARGE((UMA161,UMC161,UMD161,UME161,UMF161),2)),LARGE((UMA161,UMC161,UMD161,UME161,UMF161),2),0)+UMB161+UMG161,"")</f>
        <v>162.5</v>
      </c>
      <c r="UMI161" s="603" t="s">
        <v>1488</v>
      </c>
      <c r="UMJ161" s="662" t="s">
        <v>1768</v>
      </c>
      <c r="UMK161" s="592"/>
      <c r="UML161" s="593" t="s">
        <v>401</v>
      </c>
      <c r="UMM161" s="593" t="s">
        <v>66</v>
      </c>
      <c r="UMN161" s="593">
        <v>2006</v>
      </c>
      <c r="UMO161" s="595" t="s">
        <v>44</v>
      </c>
      <c r="UMP161" s="596" t="s">
        <v>46</v>
      </c>
      <c r="UMQ161" s="593">
        <v>162.5</v>
      </c>
      <c r="UMR161" s="593"/>
      <c r="UMS161" s="593">
        <v>0</v>
      </c>
      <c r="UMT161" s="593"/>
      <c r="UMU161" s="593"/>
      <c r="UMV161" s="593"/>
      <c r="UMW161" s="594"/>
      <c r="UMX161" s="593">
        <f>IF((ISBLANK(UMQ161)+ISBLANK(UMS161)+ISBLANK(UMR161)+ISBLANK(UMT161)+ISBLANK(UMU161)+ISBLANK(UMV161)+ISBLANK(UMW161))&lt;8,IF(ISNUMBER(LARGE((UMQ161,UMS161,UMT161,UMU161,UMV161),1)),LARGE((UMQ161,UMS161,UMT161,UMU161,UMV161),1),0)+IF(ISNUMBER(LARGE((UMQ161,UMS161,UMT161,UMU161,UMV161),2)),LARGE((UMQ161,UMS161,UMT161,UMU161,UMV161),2),0)+UMR161+UMW161,"")</f>
        <v>162.5</v>
      </c>
      <c r="UMY161" s="603" t="s">
        <v>1488</v>
      </c>
      <c r="UMZ161" s="662" t="s">
        <v>1768</v>
      </c>
      <c r="UNA161" s="592"/>
      <c r="UNB161" s="593" t="s">
        <v>401</v>
      </c>
      <c r="UNC161" s="593" t="s">
        <v>66</v>
      </c>
      <c r="UND161" s="593">
        <v>2006</v>
      </c>
      <c r="UNE161" s="595" t="s">
        <v>44</v>
      </c>
      <c r="UNF161" s="596" t="s">
        <v>46</v>
      </c>
      <c r="UNG161" s="593">
        <v>162.5</v>
      </c>
      <c r="UNH161" s="593"/>
      <c r="UNI161" s="593">
        <v>0</v>
      </c>
      <c r="UNJ161" s="593"/>
      <c r="UNK161" s="593"/>
      <c r="UNL161" s="593"/>
      <c r="UNM161" s="594"/>
      <c r="UNN161" s="593">
        <f>IF((ISBLANK(UNG161)+ISBLANK(UNI161)+ISBLANK(UNH161)+ISBLANK(UNJ161)+ISBLANK(UNK161)+ISBLANK(UNL161)+ISBLANK(UNM161))&lt;8,IF(ISNUMBER(LARGE((UNG161,UNI161,UNJ161,UNK161,UNL161),1)),LARGE((UNG161,UNI161,UNJ161,UNK161,UNL161),1),0)+IF(ISNUMBER(LARGE((UNG161,UNI161,UNJ161,UNK161,UNL161),2)),LARGE((UNG161,UNI161,UNJ161,UNK161,UNL161),2),0)+UNH161+UNM161,"")</f>
        <v>162.5</v>
      </c>
      <c r="UNO161" s="603" t="s">
        <v>1488</v>
      </c>
      <c r="UNP161" s="662" t="s">
        <v>1768</v>
      </c>
      <c r="UNQ161" s="592"/>
      <c r="UNR161" s="593" t="s">
        <v>401</v>
      </c>
      <c r="UNS161" s="593" t="s">
        <v>66</v>
      </c>
      <c r="UNT161" s="593">
        <v>2006</v>
      </c>
      <c r="UNU161" s="595" t="s">
        <v>44</v>
      </c>
      <c r="UNV161" s="596" t="s">
        <v>46</v>
      </c>
      <c r="UNW161" s="593">
        <v>162.5</v>
      </c>
      <c r="UNX161" s="593"/>
      <c r="UNY161" s="593">
        <v>0</v>
      </c>
      <c r="UNZ161" s="593"/>
      <c r="UOA161" s="593"/>
      <c r="UOB161" s="593"/>
      <c r="UOC161" s="594"/>
      <c r="UOD161" s="593">
        <f>IF((ISBLANK(UNW161)+ISBLANK(UNY161)+ISBLANK(UNX161)+ISBLANK(UNZ161)+ISBLANK(UOA161)+ISBLANK(UOB161)+ISBLANK(UOC161))&lt;8,IF(ISNUMBER(LARGE((UNW161,UNY161,UNZ161,UOA161,UOB161),1)),LARGE((UNW161,UNY161,UNZ161,UOA161,UOB161),1),0)+IF(ISNUMBER(LARGE((UNW161,UNY161,UNZ161,UOA161,UOB161),2)),LARGE((UNW161,UNY161,UNZ161,UOA161,UOB161),2),0)+UNX161+UOC161,"")</f>
        <v>162.5</v>
      </c>
      <c r="UOE161" s="603" t="s">
        <v>1488</v>
      </c>
      <c r="UOF161" s="662" t="s">
        <v>1768</v>
      </c>
      <c r="UOG161" s="592"/>
      <c r="UOH161" s="593" t="s">
        <v>401</v>
      </c>
      <c r="UOI161" s="593" t="s">
        <v>66</v>
      </c>
      <c r="UOJ161" s="593">
        <v>2006</v>
      </c>
      <c r="UOK161" s="595" t="s">
        <v>44</v>
      </c>
      <c r="UOL161" s="596" t="s">
        <v>46</v>
      </c>
      <c r="UOM161" s="593">
        <v>162.5</v>
      </c>
      <c r="UON161" s="593"/>
      <c r="UOO161" s="593">
        <v>0</v>
      </c>
      <c r="UOP161" s="593"/>
      <c r="UOQ161" s="593"/>
      <c r="UOR161" s="593"/>
      <c r="UOS161" s="594"/>
      <c r="UOT161" s="593">
        <f>IF((ISBLANK(UOM161)+ISBLANK(UOO161)+ISBLANK(UON161)+ISBLANK(UOP161)+ISBLANK(UOQ161)+ISBLANK(UOR161)+ISBLANK(UOS161))&lt;8,IF(ISNUMBER(LARGE((UOM161,UOO161,UOP161,UOQ161,UOR161),1)),LARGE((UOM161,UOO161,UOP161,UOQ161,UOR161),1),0)+IF(ISNUMBER(LARGE((UOM161,UOO161,UOP161,UOQ161,UOR161),2)),LARGE((UOM161,UOO161,UOP161,UOQ161,UOR161),2),0)+UON161+UOS161,"")</f>
        <v>162.5</v>
      </c>
      <c r="UOU161" s="603" t="s">
        <v>1488</v>
      </c>
      <c r="UOV161" s="662" t="s">
        <v>1768</v>
      </c>
      <c r="UOW161" s="592"/>
      <c r="UOX161" s="593" t="s">
        <v>401</v>
      </c>
      <c r="UOY161" s="593" t="s">
        <v>66</v>
      </c>
      <c r="UOZ161" s="593">
        <v>2006</v>
      </c>
      <c r="UPA161" s="595" t="s">
        <v>44</v>
      </c>
      <c r="UPB161" s="596" t="s">
        <v>46</v>
      </c>
      <c r="UPC161" s="593">
        <v>162.5</v>
      </c>
      <c r="UPD161" s="593"/>
      <c r="UPE161" s="593">
        <v>0</v>
      </c>
      <c r="UPF161" s="593"/>
      <c r="UPG161" s="593"/>
      <c r="UPH161" s="593"/>
      <c r="UPI161" s="594"/>
      <c r="UPJ161" s="593">
        <f>IF((ISBLANK(UPC161)+ISBLANK(UPE161)+ISBLANK(UPD161)+ISBLANK(UPF161)+ISBLANK(UPG161)+ISBLANK(UPH161)+ISBLANK(UPI161))&lt;8,IF(ISNUMBER(LARGE((UPC161,UPE161,UPF161,UPG161,UPH161),1)),LARGE((UPC161,UPE161,UPF161,UPG161,UPH161),1),0)+IF(ISNUMBER(LARGE((UPC161,UPE161,UPF161,UPG161,UPH161),2)),LARGE((UPC161,UPE161,UPF161,UPG161,UPH161),2),0)+UPD161+UPI161,"")</f>
        <v>162.5</v>
      </c>
      <c r="UPK161" s="603" t="s">
        <v>1488</v>
      </c>
      <c r="UPL161" s="662" t="s">
        <v>1768</v>
      </c>
      <c r="UPM161" s="592"/>
      <c r="UPN161" s="593" t="s">
        <v>401</v>
      </c>
      <c r="UPO161" s="593" t="s">
        <v>66</v>
      </c>
      <c r="UPP161" s="593">
        <v>2006</v>
      </c>
      <c r="UPQ161" s="595" t="s">
        <v>44</v>
      </c>
      <c r="UPR161" s="596" t="s">
        <v>46</v>
      </c>
      <c r="UPS161" s="593">
        <v>162.5</v>
      </c>
      <c r="UPT161" s="593"/>
      <c r="UPU161" s="593">
        <v>0</v>
      </c>
      <c r="UPV161" s="593"/>
      <c r="UPW161" s="593"/>
      <c r="UPX161" s="593"/>
      <c r="UPY161" s="594"/>
      <c r="UPZ161" s="593">
        <f>IF((ISBLANK(UPS161)+ISBLANK(UPU161)+ISBLANK(UPT161)+ISBLANK(UPV161)+ISBLANK(UPW161)+ISBLANK(UPX161)+ISBLANK(UPY161))&lt;8,IF(ISNUMBER(LARGE((UPS161,UPU161,UPV161,UPW161,UPX161),1)),LARGE((UPS161,UPU161,UPV161,UPW161,UPX161),1),0)+IF(ISNUMBER(LARGE((UPS161,UPU161,UPV161,UPW161,UPX161),2)),LARGE((UPS161,UPU161,UPV161,UPW161,UPX161),2),0)+UPT161+UPY161,"")</f>
        <v>162.5</v>
      </c>
      <c r="UQA161" s="603" t="s">
        <v>1488</v>
      </c>
      <c r="UQB161" s="662" t="s">
        <v>1768</v>
      </c>
      <c r="UQC161" s="592"/>
      <c r="UQD161" s="593" t="s">
        <v>401</v>
      </c>
      <c r="UQE161" s="593" t="s">
        <v>66</v>
      </c>
      <c r="UQF161" s="593">
        <v>2006</v>
      </c>
      <c r="UQG161" s="595" t="s">
        <v>44</v>
      </c>
      <c r="UQH161" s="596" t="s">
        <v>46</v>
      </c>
      <c r="UQI161" s="593">
        <v>162.5</v>
      </c>
      <c r="UQJ161" s="593"/>
      <c r="UQK161" s="593">
        <v>0</v>
      </c>
      <c r="UQL161" s="593"/>
      <c r="UQM161" s="593"/>
      <c r="UQN161" s="593"/>
      <c r="UQO161" s="594"/>
      <c r="UQP161" s="593">
        <f>IF((ISBLANK(UQI161)+ISBLANK(UQK161)+ISBLANK(UQJ161)+ISBLANK(UQL161)+ISBLANK(UQM161)+ISBLANK(UQN161)+ISBLANK(UQO161))&lt;8,IF(ISNUMBER(LARGE((UQI161,UQK161,UQL161,UQM161,UQN161),1)),LARGE((UQI161,UQK161,UQL161,UQM161,UQN161),1),0)+IF(ISNUMBER(LARGE((UQI161,UQK161,UQL161,UQM161,UQN161),2)),LARGE((UQI161,UQK161,UQL161,UQM161,UQN161),2),0)+UQJ161+UQO161,"")</f>
        <v>162.5</v>
      </c>
      <c r="UQQ161" s="603" t="s">
        <v>1488</v>
      </c>
      <c r="UQR161" s="662" t="s">
        <v>1768</v>
      </c>
      <c r="UQS161" s="592"/>
      <c r="UQT161" s="593" t="s">
        <v>401</v>
      </c>
      <c r="UQU161" s="593" t="s">
        <v>66</v>
      </c>
      <c r="UQV161" s="593">
        <v>2006</v>
      </c>
      <c r="UQW161" s="595" t="s">
        <v>44</v>
      </c>
      <c r="UQX161" s="596" t="s">
        <v>46</v>
      </c>
      <c r="UQY161" s="593">
        <v>162.5</v>
      </c>
      <c r="UQZ161" s="593"/>
      <c r="URA161" s="593">
        <v>0</v>
      </c>
      <c r="URB161" s="593"/>
      <c r="URC161" s="593"/>
      <c r="URD161" s="593"/>
      <c r="URE161" s="594"/>
      <c r="URF161" s="593">
        <f>IF((ISBLANK(UQY161)+ISBLANK(URA161)+ISBLANK(UQZ161)+ISBLANK(URB161)+ISBLANK(URC161)+ISBLANK(URD161)+ISBLANK(URE161))&lt;8,IF(ISNUMBER(LARGE((UQY161,URA161,URB161,URC161,URD161),1)),LARGE((UQY161,URA161,URB161,URC161,URD161),1),0)+IF(ISNUMBER(LARGE((UQY161,URA161,URB161,URC161,URD161),2)),LARGE((UQY161,URA161,URB161,URC161,URD161),2),0)+UQZ161+URE161,"")</f>
        <v>162.5</v>
      </c>
      <c r="URG161" s="603" t="s">
        <v>1488</v>
      </c>
      <c r="URH161" s="662" t="s">
        <v>1768</v>
      </c>
      <c r="URI161" s="592"/>
      <c r="URJ161" s="593" t="s">
        <v>401</v>
      </c>
      <c r="URK161" s="593" t="s">
        <v>66</v>
      </c>
      <c r="URL161" s="593">
        <v>2006</v>
      </c>
      <c r="URM161" s="595" t="s">
        <v>44</v>
      </c>
      <c r="URN161" s="596" t="s">
        <v>46</v>
      </c>
      <c r="URO161" s="593">
        <v>162.5</v>
      </c>
      <c r="URP161" s="593"/>
      <c r="URQ161" s="593">
        <v>0</v>
      </c>
      <c r="URR161" s="593"/>
      <c r="URS161" s="593"/>
      <c r="URT161" s="593"/>
      <c r="URU161" s="594"/>
      <c r="URV161" s="593">
        <f>IF((ISBLANK(URO161)+ISBLANK(URQ161)+ISBLANK(URP161)+ISBLANK(URR161)+ISBLANK(URS161)+ISBLANK(URT161)+ISBLANK(URU161))&lt;8,IF(ISNUMBER(LARGE((URO161,URQ161,URR161,URS161,URT161),1)),LARGE((URO161,URQ161,URR161,URS161,URT161),1),0)+IF(ISNUMBER(LARGE((URO161,URQ161,URR161,URS161,URT161),2)),LARGE((URO161,URQ161,URR161,URS161,URT161),2),0)+URP161+URU161,"")</f>
        <v>162.5</v>
      </c>
      <c r="URW161" s="603" t="s">
        <v>1488</v>
      </c>
      <c r="URX161" s="662" t="s">
        <v>1768</v>
      </c>
      <c r="URY161" s="592"/>
      <c r="URZ161" s="593" t="s">
        <v>401</v>
      </c>
      <c r="USA161" s="593" t="s">
        <v>66</v>
      </c>
      <c r="USB161" s="593">
        <v>2006</v>
      </c>
      <c r="USC161" s="595" t="s">
        <v>44</v>
      </c>
      <c r="USD161" s="596" t="s">
        <v>46</v>
      </c>
      <c r="USE161" s="593">
        <v>162.5</v>
      </c>
      <c r="USF161" s="593"/>
      <c r="USG161" s="593">
        <v>0</v>
      </c>
      <c r="USH161" s="593"/>
      <c r="USI161" s="593"/>
      <c r="USJ161" s="593"/>
      <c r="USK161" s="594"/>
      <c r="USL161" s="593">
        <f>IF((ISBLANK(USE161)+ISBLANK(USG161)+ISBLANK(USF161)+ISBLANK(USH161)+ISBLANK(USI161)+ISBLANK(USJ161)+ISBLANK(USK161))&lt;8,IF(ISNUMBER(LARGE((USE161,USG161,USH161,USI161,USJ161),1)),LARGE((USE161,USG161,USH161,USI161,USJ161),1),0)+IF(ISNUMBER(LARGE((USE161,USG161,USH161,USI161,USJ161),2)),LARGE((USE161,USG161,USH161,USI161,USJ161),2),0)+USF161+USK161,"")</f>
        <v>162.5</v>
      </c>
      <c r="USM161" s="603" t="s">
        <v>1488</v>
      </c>
      <c r="USN161" s="662" t="s">
        <v>1768</v>
      </c>
      <c r="USO161" s="592"/>
      <c r="USP161" s="593" t="s">
        <v>401</v>
      </c>
      <c r="USQ161" s="593" t="s">
        <v>66</v>
      </c>
      <c r="USR161" s="593">
        <v>2006</v>
      </c>
      <c r="USS161" s="595" t="s">
        <v>44</v>
      </c>
      <c r="UST161" s="596" t="s">
        <v>46</v>
      </c>
      <c r="USU161" s="593">
        <v>162.5</v>
      </c>
      <c r="USV161" s="593"/>
      <c r="USW161" s="593">
        <v>0</v>
      </c>
      <c r="USX161" s="593"/>
      <c r="USY161" s="593"/>
      <c r="USZ161" s="593"/>
      <c r="UTA161" s="594"/>
      <c r="UTB161" s="593">
        <f>IF((ISBLANK(USU161)+ISBLANK(USW161)+ISBLANK(USV161)+ISBLANK(USX161)+ISBLANK(USY161)+ISBLANK(USZ161)+ISBLANK(UTA161))&lt;8,IF(ISNUMBER(LARGE((USU161,USW161,USX161,USY161,USZ161),1)),LARGE((USU161,USW161,USX161,USY161,USZ161),1),0)+IF(ISNUMBER(LARGE((USU161,USW161,USX161,USY161,USZ161),2)),LARGE((USU161,USW161,USX161,USY161,USZ161),2),0)+USV161+UTA161,"")</f>
        <v>162.5</v>
      </c>
      <c r="UTC161" s="603" t="s">
        <v>1488</v>
      </c>
      <c r="UTD161" s="662" t="s">
        <v>1768</v>
      </c>
      <c r="UTE161" s="592"/>
      <c r="UTF161" s="593" t="s">
        <v>401</v>
      </c>
      <c r="UTG161" s="593" t="s">
        <v>66</v>
      </c>
      <c r="UTH161" s="593">
        <v>2006</v>
      </c>
      <c r="UTI161" s="595" t="s">
        <v>44</v>
      </c>
      <c r="UTJ161" s="596" t="s">
        <v>46</v>
      </c>
      <c r="UTK161" s="593">
        <v>162.5</v>
      </c>
      <c r="UTL161" s="593"/>
      <c r="UTM161" s="593">
        <v>0</v>
      </c>
      <c r="UTN161" s="593"/>
      <c r="UTO161" s="593"/>
      <c r="UTP161" s="593"/>
      <c r="UTQ161" s="594"/>
      <c r="UTR161" s="593">
        <f>IF((ISBLANK(UTK161)+ISBLANK(UTM161)+ISBLANK(UTL161)+ISBLANK(UTN161)+ISBLANK(UTO161)+ISBLANK(UTP161)+ISBLANK(UTQ161))&lt;8,IF(ISNUMBER(LARGE((UTK161,UTM161,UTN161,UTO161,UTP161),1)),LARGE((UTK161,UTM161,UTN161,UTO161,UTP161),1),0)+IF(ISNUMBER(LARGE((UTK161,UTM161,UTN161,UTO161,UTP161),2)),LARGE((UTK161,UTM161,UTN161,UTO161,UTP161),2),0)+UTL161+UTQ161,"")</f>
        <v>162.5</v>
      </c>
      <c r="UTS161" s="603" t="s">
        <v>1488</v>
      </c>
      <c r="UTT161" s="662" t="s">
        <v>1768</v>
      </c>
      <c r="UTU161" s="592"/>
      <c r="UTV161" s="593" t="s">
        <v>401</v>
      </c>
      <c r="UTW161" s="593" t="s">
        <v>66</v>
      </c>
      <c r="UTX161" s="593">
        <v>2006</v>
      </c>
      <c r="UTY161" s="595" t="s">
        <v>44</v>
      </c>
      <c r="UTZ161" s="596" t="s">
        <v>46</v>
      </c>
      <c r="UUA161" s="593">
        <v>162.5</v>
      </c>
      <c r="UUB161" s="593"/>
      <c r="UUC161" s="593">
        <v>0</v>
      </c>
      <c r="UUD161" s="593"/>
      <c r="UUE161" s="593"/>
      <c r="UUF161" s="593"/>
      <c r="UUG161" s="594"/>
      <c r="UUH161" s="593">
        <f>IF((ISBLANK(UUA161)+ISBLANK(UUC161)+ISBLANK(UUB161)+ISBLANK(UUD161)+ISBLANK(UUE161)+ISBLANK(UUF161)+ISBLANK(UUG161))&lt;8,IF(ISNUMBER(LARGE((UUA161,UUC161,UUD161,UUE161,UUF161),1)),LARGE((UUA161,UUC161,UUD161,UUE161,UUF161),1),0)+IF(ISNUMBER(LARGE((UUA161,UUC161,UUD161,UUE161,UUF161),2)),LARGE((UUA161,UUC161,UUD161,UUE161,UUF161),2),0)+UUB161+UUG161,"")</f>
        <v>162.5</v>
      </c>
      <c r="UUI161" s="603" t="s">
        <v>1488</v>
      </c>
      <c r="UUJ161" s="662" t="s">
        <v>1768</v>
      </c>
      <c r="UUK161" s="592"/>
      <c r="UUL161" s="593" t="s">
        <v>401</v>
      </c>
      <c r="UUM161" s="593" t="s">
        <v>66</v>
      </c>
      <c r="UUN161" s="593">
        <v>2006</v>
      </c>
      <c r="UUO161" s="595" t="s">
        <v>44</v>
      </c>
      <c r="UUP161" s="596" t="s">
        <v>46</v>
      </c>
      <c r="UUQ161" s="593">
        <v>162.5</v>
      </c>
      <c r="UUR161" s="593"/>
      <c r="UUS161" s="593">
        <v>0</v>
      </c>
      <c r="UUT161" s="593"/>
      <c r="UUU161" s="593"/>
      <c r="UUV161" s="593"/>
      <c r="UUW161" s="594"/>
      <c r="UUX161" s="593">
        <f>IF((ISBLANK(UUQ161)+ISBLANK(UUS161)+ISBLANK(UUR161)+ISBLANK(UUT161)+ISBLANK(UUU161)+ISBLANK(UUV161)+ISBLANK(UUW161))&lt;8,IF(ISNUMBER(LARGE((UUQ161,UUS161,UUT161,UUU161,UUV161),1)),LARGE((UUQ161,UUS161,UUT161,UUU161,UUV161),1),0)+IF(ISNUMBER(LARGE((UUQ161,UUS161,UUT161,UUU161,UUV161),2)),LARGE((UUQ161,UUS161,UUT161,UUU161,UUV161),2),0)+UUR161+UUW161,"")</f>
        <v>162.5</v>
      </c>
      <c r="UUY161" s="603" t="s">
        <v>1488</v>
      </c>
      <c r="UUZ161" s="662" t="s">
        <v>1768</v>
      </c>
      <c r="UVA161" s="592"/>
      <c r="UVB161" s="593" t="s">
        <v>401</v>
      </c>
      <c r="UVC161" s="593" t="s">
        <v>66</v>
      </c>
      <c r="UVD161" s="593">
        <v>2006</v>
      </c>
      <c r="UVE161" s="595" t="s">
        <v>44</v>
      </c>
      <c r="UVF161" s="596" t="s">
        <v>46</v>
      </c>
      <c r="UVG161" s="593">
        <v>162.5</v>
      </c>
      <c r="UVH161" s="593"/>
      <c r="UVI161" s="593">
        <v>0</v>
      </c>
      <c r="UVJ161" s="593"/>
      <c r="UVK161" s="593"/>
      <c r="UVL161" s="593"/>
      <c r="UVM161" s="594"/>
      <c r="UVN161" s="593">
        <f>IF((ISBLANK(UVG161)+ISBLANK(UVI161)+ISBLANK(UVH161)+ISBLANK(UVJ161)+ISBLANK(UVK161)+ISBLANK(UVL161)+ISBLANK(UVM161))&lt;8,IF(ISNUMBER(LARGE((UVG161,UVI161,UVJ161,UVK161,UVL161),1)),LARGE((UVG161,UVI161,UVJ161,UVK161,UVL161),1),0)+IF(ISNUMBER(LARGE((UVG161,UVI161,UVJ161,UVK161,UVL161),2)),LARGE((UVG161,UVI161,UVJ161,UVK161,UVL161),2),0)+UVH161+UVM161,"")</f>
        <v>162.5</v>
      </c>
      <c r="UVO161" s="603" t="s">
        <v>1488</v>
      </c>
      <c r="UVP161" s="662" t="s">
        <v>1768</v>
      </c>
      <c r="UVQ161" s="592"/>
      <c r="UVR161" s="593" t="s">
        <v>401</v>
      </c>
      <c r="UVS161" s="593" t="s">
        <v>66</v>
      </c>
      <c r="UVT161" s="593">
        <v>2006</v>
      </c>
      <c r="UVU161" s="595" t="s">
        <v>44</v>
      </c>
      <c r="UVV161" s="596" t="s">
        <v>46</v>
      </c>
      <c r="UVW161" s="593">
        <v>162.5</v>
      </c>
      <c r="UVX161" s="593"/>
      <c r="UVY161" s="593">
        <v>0</v>
      </c>
      <c r="UVZ161" s="593"/>
      <c r="UWA161" s="593"/>
      <c r="UWB161" s="593"/>
      <c r="UWC161" s="594"/>
      <c r="UWD161" s="593">
        <f>IF((ISBLANK(UVW161)+ISBLANK(UVY161)+ISBLANK(UVX161)+ISBLANK(UVZ161)+ISBLANK(UWA161)+ISBLANK(UWB161)+ISBLANK(UWC161))&lt;8,IF(ISNUMBER(LARGE((UVW161,UVY161,UVZ161,UWA161,UWB161),1)),LARGE((UVW161,UVY161,UVZ161,UWA161,UWB161),1),0)+IF(ISNUMBER(LARGE((UVW161,UVY161,UVZ161,UWA161,UWB161),2)),LARGE((UVW161,UVY161,UVZ161,UWA161,UWB161),2),0)+UVX161+UWC161,"")</f>
        <v>162.5</v>
      </c>
      <c r="UWE161" s="603" t="s">
        <v>1488</v>
      </c>
      <c r="UWF161" s="662" t="s">
        <v>1768</v>
      </c>
      <c r="UWG161" s="592"/>
      <c r="UWH161" s="593" t="s">
        <v>401</v>
      </c>
      <c r="UWI161" s="593" t="s">
        <v>66</v>
      </c>
      <c r="UWJ161" s="593">
        <v>2006</v>
      </c>
      <c r="UWK161" s="595" t="s">
        <v>44</v>
      </c>
      <c r="UWL161" s="596" t="s">
        <v>46</v>
      </c>
      <c r="UWM161" s="593">
        <v>162.5</v>
      </c>
      <c r="UWN161" s="593"/>
      <c r="UWO161" s="593">
        <v>0</v>
      </c>
      <c r="UWP161" s="593"/>
      <c r="UWQ161" s="593"/>
      <c r="UWR161" s="593"/>
      <c r="UWS161" s="594"/>
      <c r="UWT161" s="593">
        <f>IF((ISBLANK(UWM161)+ISBLANK(UWO161)+ISBLANK(UWN161)+ISBLANK(UWP161)+ISBLANK(UWQ161)+ISBLANK(UWR161)+ISBLANK(UWS161))&lt;8,IF(ISNUMBER(LARGE((UWM161,UWO161,UWP161,UWQ161,UWR161),1)),LARGE((UWM161,UWO161,UWP161,UWQ161,UWR161),1),0)+IF(ISNUMBER(LARGE((UWM161,UWO161,UWP161,UWQ161,UWR161),2)),LARGE((UWM161,UWO161,UWP161,UWQ161,UWR161),2),0)+UWN161+UWS161,"")</f>
        <v>162.5</v>
      </c>
      <c r="UWU161" s="603" t="s">
        <v>1488</v>
      </c>
      <c r="UWV161" s="662" t="s">
        <v>1768</v>
      </c>
      <c r="UWW161" s="592"/>
      <c r="UWX161" s="593" t="s">
        <v>401</v>
      </c>
      <c r="UWY161" s="593" t="s">
        <v>66</v>
      </c>
      <c r="UWZ161" s="593">
        <v>2006</v>
      </c>
      <c r="UXA161" s="595" t="s">
        <v>44</v>
      </c>
      <c r="UXB161" s="596" t="s">
        <v>46</v>
      </c>
      <c r="UXC161" s="593">
        <v>162.5</v>
      </c>
      <c r="UXD161" s="593"/>
      <c r="UXE161" s="593">
        <v>0</v>
      </c>
      <c r="UXF161" s="593"/>
      <c r="UXG161" s="593"/>
      <c r="UXH161" s="593"/>
      <c r="UXI161" s="594"/>
      <c r="UXJ161" s="593">
        <f>IF((ISBLANK(UXC161)+ISBLANK(UXE161)+ISBLANK(UXD161)+ISBLANK(UXF161)+ISBLANK(UXG161)+ISBLANK(UXH161)+ISBLANK(UXI161))&lt;8,IF(ISNUMBER(LARGE((UXC161,UXE161,UXF161,UXG161,UXH161),1)),LARGE((UXC161,UXE161,UXF161,UXG161,UXH161),1),0)+IF(ISNUMBER(LARGE((UXC161,UXE161,UXF161,UXG161,UXH161),2)),LARGE((UXC161,UXE161,UXF161,UXG161,UXH161),2),0)+UXD161+UXI161,"")</f>
        <v>162.5</v>
      </c>
      <c r="UXK161" s="603" t="s">
        <v>1488</v>
      </c>
      <c r="UXL161" s="662" t="s">
        <v>1768</v>
      </c>
      <c r="UXM161" s="592"/>
      <c r="UXN161" s="593" t="s">
        <v>401</v>
      </c>
      <c r="UXO161" s="593" t="s">
        <v>66</v>
      </c>
      <c r="UXP161" s="593">
        <v>2006</v>
      </c>
      <c r="UXQ161" s="595" t="s">
        <v>44</v>
      </c>
      <c r="UXR161" s="596" t="s">
        <v>46</v>
      </c>
      <c r="UXS161" s="593">
        <v>162.5</v>
      </c>
      <c r="UXT161" s="593"/>
      <c r="UXU161" s="593">
        <v>0</v>
      </c>
      <c r="UXV161" s="593"/>
      <c r="UXW161" s="593"/>
      <c r="UXX161" s="593"/>
      <c r="UXY161" s="594"/>
      <c r="UXZ161" s="593">
        <f>IF((ISBLANK(UXS161)+ISBLANK(UXU161)+ISBLANK(UXT161)+ISBLANK(UXV161)+ISBLANK(UXW161)+ISBLANK(UXX161)+ISBLANK(UXY161))&lt;8,IF(ISNUMBER(LARGE((UXS161,UXU161,UXV161,UXW161,UXX161),1)),LARGE((UXS161,UXU161,UXV161,UXW161,UXX161),1),0)+IF(ISNUMBER(LARGE((UXS161,UXU161,UXV161,UXW161,UXX161),2)),LARGE((UXS161,UXU161,UXV161,UXW161,UXX161),2),0)+UXT161+UXY161,"")</f>
        <v>162.5</v>
      </c>
      <c r="UYA161" s="603" t="s">
        <v>1488</v>
      </c>
      <c r="UYB161" s="662" t="s">
        <v>1768</v>
      </c>
      <c r="UYC161" s="592"/>
      <c r="UYD161" s="593" t="s">
        <v>401</v>
      </c>
      <c r="UYE161" s="593" t="s">
        <v>66</v>
      </c>
      <c r="UYF161" s="593">
        <v>2006</v>
      </c>
      <c r="UYG161" s="595" t="s">
        <v>44</v>
      </c>
      <c r="UYH161" s="596" t="s">
        <v>46</v>
      </c>
      <c r="UYI161" s="593">
        <v>162.5</v>
      </c>
      <c r="UYJ161" s="593"/>
      <c r="UYK161" s="593">
        <v>0</v>
      </c>
      <c r="UYL161" s="593"/>
      <c r="UYM161" s="593"/>
      <c r="UYN161" s="593"/>
      <c r="UYO161" s="594"/>
      <c r="UYP161" s="593">
        <f>IF((ISBLANK(UYI161)+ISBLANK(UYK161)+ISBLANK(UYJ161)+ISBLANK(UYL161)+ISBLANK(UYM161)+ISBLANK(UYN161)+ISBLANK(UYO161))&lt;8,IF(ISNUMBER(LARGE((UYI161,UYK161,UYL161,UYM161,UYN161),1)),LARGE((UYI161,UYK161,UYL161,UYM161,UYN161),1),0)+IF(ISNUMBER(LARGE((UYI161,UYK161,UYL161,UYM161,UYN161),2)),LARGE((UYI161,UYK161,UYL161,UYM161,UYN161),2),0)+UYJ161+UYO161,"")</f>
        <v>162.5</v>
      </c>
      <c r="UYQ161" s="603" t="s">
        <v>1488</v>
      </c>
      <c r="UYR161" s="662" t="s">
        <v>1768</v>
      </c>
      <c r="UYS161" s="592"/>
      <c r="UYT161" s="593" t="s">
        <v>401</v>
      </c>
      <c r="UYU161" s="593" t="s">
        <v>66</v>
      </c>
      <c r="UYV161" s="593">
        <v>2006</v>
      </c>
      <c r="UYW161" s="595" t="s">
        <v>44</v>
      </c>
      <c r="UYX161" s="596" t="s">
        <v>46</v>
      </c>
      <c r="UYY161" s="593">
        <v>162.5</v>
      </c>
      <c r="UYZ161" s="593"/>
      <c r="UZA161" s="593">
        <v>0</v>
      </c>
      <c r="UZB161" s="593"/>
      <c r="UZC161" s="593"/>
      <c r="UZD161" s="593"/>
      <c r="UZE161" s="594"/>
      <c r="UZF161" s="593">
        <f>IF((ISBLANK(UYY161)+ISBLANK(UZA161)+ISBLANK(UYZ161)+ISBLANK(UZB161)+ISBLANK(UZC161)+ISBLANK(UZD161)+ISBLANK(UZE161))&lt;8,IF(ISNUMBER(LARGE((UYY161,UZA161,UZB161,UZC161,UZD161),1)),LARGE((UYY161,UZA161,UZB161,UZC161,UZD161),1),0)+IF(ISNUMBER(LARGE((UYY161,UZA161,UZB161,UZC161,UZD161),2)),LARGE((UYY161,UZA161,UZB161,UZC161,UZD161),2),0)+UYZ161+UZE161,"")</f>
        <v>162.5</v>
      </c>
      <c r="UZG161" s="603" t="s">
        <v>1488</v>
      </c>
      <c r="UZH161" s="662" t="s">
        <v>1768</v>
      </c>
      <c r="UZI161" s="592"/>
      <c r="UZJ161" s="593" t="s">
        <v>401</v>
      </c>
      <c r="UZK161" s="593" t="s">
        <v>66</v>
      </c>
      <c r="UZL161" s="593">
        <v>2006</v>
      </c>
      <c r="UZM161" s="595" t="s">
        <v>44</v>
      </c>
      <c r="UZN161" s="596" t="s">
        <v>46</v>
      </c>
      <c r="UZO161" s="593">
        <v>162.5</v>
      </c>
      <c r="UZP161" s="593"/>
      <c r="UZQ161" s="593">
        <v>0</v>
      </c>
      <c r="UZR161" s="593"/>
      <c r="UZS161" s="593"/>
      <c r="UZT161" s="593"/>
      <c r="UZU161" s="594"/>
      <c r="UZV161" s="593">
        <f>IF((ISBLANK(UZO161)+ISBLANK(UZQ161)+ISBLANK(UZP161)+ISBLANK(UZR161)+ISBLANK(UZS161)+ISBLANK(UZT161)+ISBLANK(UZU161))&lt;8,IF(ISNUMBER(LARGE((UZO161,UZQ161,UZR161,UZS161,UZT161),1)),LARGE((UZO161,UZQ161,UZR161,UZS161,UZT161),1),0)+IF(ISNUMBER(LARGE((UZO161,UZQ161,UZR161,UZS161,UZT161),2)),LARGE((UZO161,UZQ161,UZR161,UZS161,UZT161),2),0)+UZP161+UZU161,"")</f>
        <v>162.5</v>
      </c>
      <c r="UZW161" s="603" t="s">
        <v>1488</v>
      </c>
      <c r="UZX161" s="662" t="s">
        <v>1768</v>
      </c>
      <c r="UZY161" s="592"/>
      <c r="UZZ161" s="593" t="s">
        <v>401</v>
      </c>
      <c r="VAA161" s="593" t="s">
        <v>66</v>
      </c>
      <c r="VAB161" s="593">
        <v>2006</v>
      </c>
      <c r="VAC161" s="595" t="s">
        <v>44</v>
      </c>
      <c r="VAD161" s="596" t="s">
        <v>46</v>
      </c>
      <c r="VAE161" s="593">
        <v>162.5</v>
      </c>
      <c r="VAF161" s="593"/>
      <c r="VAG161" s="593">
        <v>0</v>
      </c>
      <c r="VAH161" s="593"/>
      <c r="VAI161" s="593"/>
      <c r="VAJ161" s="593"/>
      <c r="VAK161" s="594"/>
      <c r="VAL161" s="593">
        <f>IF((ISBLANK(VAE161)+ISBLANK(VAG161)+ISBLANK(VAF161)+ISBLANK(VAH161)+ISBLANK(VAI161)+ISBLANK(VAJ161)+ISBLANK(VAK161))&lt;8,IF(ISNUMBER(LARGE((VAE161,VAG161,VAH161,VAI161,VAJ161),1)),LARGE((VAE161,VAG161,VAH161,VAI161,VAJ161),1),0)+IF(ISNUMBER(LARGE((VAE161,VAG161,VAH161,VAI161,VAJ161),2)),LARGE((VAE161,VAG161,VAH161,VAI161,VAJ161),2),0)+VAF161+VAK161,"")</f>
        <v>162.5</v>
      </c>
      <c r="VAM161" s="603" t="s">
        <v>1488</v>
      </c>
      <c r="VAN161" s="662" t="s">
        <v>1768</v>
      </c>
      <c r="VAO161" s="592"/>
      <c r="VAP161" s="593" t="s">
        <v>401</v>
      </c>
      <c r="VAQ161" s="593" t="s">
        <v>66</v>
      </c>
      <c r="VAR161" s="593">
        <v>2006</v>
      </c>
      <c r="VAS161" s="595" t="s">
        <v>44</v>
      </c>
      <c r="VAT161" s="596" t="s">
        <v>46</v>
      </c>
      <c r="VAU161" s="593">
        <v>162.5</v>
      </c>
      <c r="VAV161" s="593"/>
      <c r="VAW161" s="593">
        <v>0</v>
      </c>
      <c r="VAX161" s="593"/>
      <c r="VAY161" s="593"/>
      <c r="VAZ161" s="593"/>
      <c r="VBA161" s="594"/>
      <c r="VBB161" s="593">
        <f>IF((ISBLANK(VAU161)+ISBLANK(VAW161)+ISBLANK(VAV161)+ISBLANK(VAX161)+ISBLANK(VAY161)+ISBLANK(VAZ161)+ISBLANK(VBA161))&lt;8,IF(ISNUMBER(LARGE((VAU161,VAW161,VAX161,VAY161,VAZ161),1)),LARGE((VAU161,VAW161,VAX161,VAY161,VAZ161),1),0)+IF(ISNUMBER(LARGE((VAU161,VAW161,VAX161,VAY161,VAZ161),2)),LARGE((VAU161,VAW161,VAX161,VAY161,VAZ161),2),0)+VAV161+VBA161,"")</f>
        <v>162.5</v>
      </c>
      <c r="VBC161" s="603" t="s">
        <v>1488</v>
      </c>
      <c r="VBD161" s="662" t="s">
        <v>1768</v>
      </c>
      <c r="VBE161" s="592"/>
      <c r="VBF161" s="593" t="s">
        <v>401</v>
      </c>
      <c r="VBG161" s="593" t="s">
        <v>66</v>
      </c>
      <c r="VBH161" s="593">
        <v>2006</v>
      </c>
      <c r="VBI161" s="595" t="s">
        <v>44</v>
      </c>
      <c r="VBJ161" s="596" t="s">
        <v>46</v>
      </c>
      <c r="VBK161" s="593">
        <v>162.5</v>
      </c>
      <c r="VBL161" s="593"/>
      <c r="VBM161" s="593">
        <v>0</v>
      </c>
      <c r="VBN161" s="593"/>
      <c r="VBO161" s="593"/>
      <c r="VBP161" s="593"/>
      <c r="VBQ161" s="594"/>
      <c r="VBR161" s="593">
        <f>IF((ISBLANK(VBK161)+ISBLANK(VBM161)+ISBLANK(VBL161)+ISBLANK(VBN161)+ISBLANK(VBO161)+ISBLANK(VBP161)+ISBLANK(VBQ161))&lt;8,IF(ISNUMBER(LARGE((VBK161,VBM161,VBN161,VBO161,VBP161),1)),LARGE((VBK161,VBM161,VBN161,VBO161,VBP161),1),0)+IF(ISNUMBER(LARGE((VBK161,VBM161,VBN161,VBO161,VBP161),2)),LARGE((VBK161,VBM161,VBN161,VBO161,VBP161),2),0)+VBL161+VBQ161,"")</f>
        <v>162.5</v>
      </c>
      <c r="VBS161" s="603" t="s">
        <v>1488</v>
      </c>
      <c r="VBT161" s="662" t="s">
        <v>1768</v>
      </c>
      <c r="VBU161" s="592"/>
      <c r="VBV161" s="593" t="s">
        <v>401</v>
      </c>
      <c r="VBW161" s="593" t="s">
        <v>66</v>
      </c>
      <c r="VBX161" s="593">
        <v>2006</v>
      </c>
      <c r="VBY161" s="595" t="s">
        <v>44</v>
      </c>
      <c r="VBZ161" s="596" t="s">
        <v>46</v>
      </c>
      <c r="VCA161" s="593">
        <v>162.5</v>
      </c>
      <c r="VCB161" s="593"/>
      <c r="VCC161" s="593">
        <v>0</v>
      </c>
      <c r="VCD161" s="593"/>
      <c r="VCE161" s="593"/>
      <c r="VCF161" s="593"/>
      <c r="VCG161" s="594"/>
      <c r="VCH161" s="593">
        <f>IF((ISBLANK(VCA161)+ISBLANK(VCC161)+ISBLANK(VCB161)+ISBLANK(VCD161)+ISBLANK(VCE161)+ISBLANK(VCF161)+ISBLANK(VCG161))&lt;8,IF(ISNUMBER(LARGE((VCA161,VCC161,VCD161,VCE161,VCF161),1)),LARGE((VCA161,VCC161,VCD161,VCE161,VCF161),1),0)+IF(ISNUMBER(LARGE((VCA161,VCC161,VCD161,VCE161,VCF161),2)),LARGE((VCA161,VCC161,VCD161,VCE161,VCF161),2),0)+VCB161+VCG161,"")</f>
        <v>162.5</v>
      </c>
      <c r="VCI161" s="603" t="s">
        <v>1488</v>
      </c>
      <c r="VCJ161" s="662" t="s">
        <v>1768</v>
      </c>
      <c r="VCK161" s="592"/>
      <c r="VCL161" s="593" t="s">
        <v>401</v>
      </c>
      <c r="VCM161" s="593" t="s">
        <v>66</v>
      </c>
      <c r="VCN161" s="593">
        <v>2006</v>
      </c>
      <c r="VCO161" s="595" t="s">
        <v>44</v>
      </c>
      <c r="VCP161" s="596" t="s">
        <v>46</v>
      </c>
      <c r="VCQ161" s="593">
        <v>162.5</v>
      </c>
      <c r="VCR161" s="593"/>
      <c r="VCS161" s="593">
        <v>0</v>
      </c>
      <c r="VCT161" s="593"/>
      <c r="VCU161" s="593"/>
      <c r="VCV161" s="593"/>
      <c r="VCW161" s="594"/>
      <c r="VCX161" s="593">
        <f>IF((ISBLANK(VCQ161)+ISBLANK(VCS161)+ISBLANK(VCR161)+ISBLANK(VCT161)+ISBLANK(VCU161)+ISBLANK(VCV161)+ISBLANK(VCW161))&lt;8,IF(ISNUMBER(LARGE((VCQ161,VCS161,VCT161,VCU161,VCV161),1)),LARGE((VCQ161,VCS161,VCT161,VCU161,VCV161),1),0)+IF(ISNUMBER(LARGE((VCQ161,VCS161,VCT161,VCU161,VCV161),2)),LARGE((VCQ161,VCS161,VCT161,VCU161,VCV161),2),0)+VCR161+VCW161,"")</f>
        <v>162.5</v>
      </c>
      <c r="VCY161" s="603" t="s">
        <v>1488</v>
      </c>
      <c r="VCZ161" s="662" t="s">
        <v>1768</v>
      </c>
      <c r="VDA161" s="592"/>
      <c r="VDB161" s="593" t="s">
        <v>401</v>
      </c>
      <c r="VDC161" s="593" t="s">
        <v>66</v>
      </c>
      <c r="VDD161" s="593">
        <v>2006</v>
      </c>
      <c r="VDE161" s="595" t="s">
        <v>44</v>
      </c>
      <c r="VDF161" s="596" t="s">
        <v>46</v>
      </c>
      <c r="VDG161" s="593">
        <v>162.5</v>
      </c>
      <c r="VDH161" s="593"/>
      <c r="VDI161" s="593">
        <v>0</v>
      </c>
      <c r="VDJ161" s="593"/>
      <c r="VDK161" s="593"/>
      <c r="VDL161" s="593"/>
      <c r="VDM161" s="594"/>
      <c r="VDN161" s="593">
        <f>IF((ISBLANK(VDG161)+ISBLANK(VDI161)+ISBLANK(VDH161)+ISBLANK(VDJ161)+ISBLANK(VDK161)+ISBLANK(VDL161)+ISBLANK(VDM161))&lt;8,IF(ISNUMBER(LARGE((VDG161,VDI161,VDJ161,VDK161,VDL161),1)),LARGE((VDG161,VDI161,VDJ161,VDK161,VDL161),1),0)+IF(ISNUMBER(LARGE((VDG161,VDI161,VDJ161,VDK161,VDL161),2)),LARGE((VDG161,VDI161,VDJ161,VDK161,VDL161),2),0)+VDH161+VDM161,"")</f>
        <v>162.5</v>
      </c>
      <c r="VDO161" s="603" t="s">
        <v>1488</v>
      </c>
      <c r="VDP161" s="662" t="s">
        <v>1768</v>
      </c>
      <c r="VDQ161" s="592"/>
      <c r="VDR161" s="593" t="s">
        <v>401</v>
      </c>
      <c r="VDS161" s="593" t="s">
        <v>66</v>
      </c>
      <c r="VDT161" s="593">
        <v>2006</v>
      </c>
      <c r="VDU161" s="595" t="s">
        <v>44</v>
      </c>
      <c r="VDV161" s="596" t="s">
        <v>46</v>
      </c>
      <c r="VDW161" s="593">
        <v>162.5</v>
      </c>
      <c r="VDX161" s="593"/>
      <c r="VDY161" s="593">
        <v>0</v>
      </c>
      <c r="VDZ161" s="593"/>
      <c r="VEA161" s="593"/>
      <c r="VEB161" s="593"/>
      <c r="VEC161" s="594"/>
      <c r="VED161" s="593">
        <f>IF((ISBLANK(VDW161)+ISBLANK(VDY161)+ISBLANK(VDX161)+ISBLANK(VDZ161)+ISBLANK(VEA161)+ISBLANK(VEB161)+ISBLANK(VEC161))&lt;8,IF(ISNUMBER(LARGE((VDW161,VDY161,VDZ161,VEA161,VEB161),1)),LARGE((VDW161,VDY161,VDZ161,VEA161,VEB161),1),0)+IF(ISNUMBER(LARGE((VDW161,VDY161,VDZ161,VEA161,VEB161),2)),LARGE((VDW161,VDY161,VDZ161,VEA161,VEB161),2),0)+VDX161+VEC161,"")</f>
        <v>162.5</v>
      </c>
      <c r="VEE161" s="603" t="s">
        <v>1488</v>
      </c>
      <c r="VEF161" s="662" t="s">
        <v>1768</v>
      </c>
      <c r="VEG161" s="592"/>
      <c r="VEH161" s="593" t="s">
        <v>401</v>
      </c>
      <c r="VEI161" s="593" t="s">
        <v>66</v>
      </c>
      <c r="VEJ161" s="593">
        <v>2006</v>
      </c>
      <c r="VEK161" s="595" t="s">
        <v>44</v>
      </c>
      <c r="VEL161" s="596" t="s">
        <v>46</v>
      </c>
      <c r="VEM161" s="593">
        <v>162.5</v>
      </c>
      <c r="VEN161" s="593"/>
      <c r="VEO161" s="593">
        <v>0</v>
      </c>
      <c r="VEP161" s="593"/>
      <c r="VEQ161" s="593"/>
      <c r="VER161" s="593"/>
      <c r="VES161" s="594"/>
      <c r="VET161" s="593">
        <f>IF((ISBLANK(VEM161)+ISBLANK(VEO161)+ISBLANK(VEN161)+ISBLANK(VEP161)+ISBLANK(VEQ161)+ISBLANK(VER161)+ISBLANK(VES161))&lt;8,IF(ISNUMBER(LARGE((VEM161,VEO161,VEP161,VEQ161,VER161),1)),LARGE((VEM161,VEO161,VEP161,VEQ161,VER161),1),0)+IF(ISNUMBER(LARGE((VEM161,VEO161,VEP161,VEQ161,VER161),2)),LARGE((VEM161,VEO161,VEP161,VEQ161,VER161),2),0)+VEN161+VES161,"")</f>
        <v>162.5</v>
      </c>
      <c r="VEU161" s="603" t="s">
        <v>1488</v>
      </c>
      <c r="VEV161" s="662" t="s">
        <v>1768</v>
      </c>
      <c r="VEW161" s="592"/>
      <c r="VEX161" s="593" t="s">
        <v>401</v>
      </c>
      <c r="VEY161" s="593" t="s">
        <v>66</v>
      </c>
      <c r="VEZ161" s="593">
        <v>2006</v>
      </c>
      <c r="VFA161" s="595" t="s">
        <v>44</v>
      </c>
      <c r="VFB161" s="596" t="s">
        <v>46</v>
      </c>
      <c r="VFC161" s="593">
        <v>162.5</v>
      </c>
      <c r="VFD161" s="593"/>
      <c r="VFE161" s="593">
        <v>0</v>
      </c>
      <c r="VFF161" s="593"/>
      <c r="VFG161" s="593"/>
      <c r="VFH161" s="593"/>
      <c r="VFI161" s="594"/>
      <c r="VFJ161" s="593">
        <f>IF((ISBLANK(VFC161)+ISBLANK(VFE161)+ISBLANK(VFD161)+ISBLANK(VFF161)+ISBLANK(VFG161)+ISBLANK(VFH161)+ISBLANK(VFI161))&lt;8,IF(ISNUMBER(LARGE((VFC161,VFE161,VFF161,VFG161,VFH161),1)),LARGE((VFC161,VFE161,VFF161,VFG161,VFH161),1),0)+IF(ISNUMBER(LARGE((VFC161,VFE161,VFF161,VFG161,VFH161),2)),LARGE((VFC161,VFE161,VFF161,VFG161,VFH161),2),0)+VFD161+VFI161,"")</f>
        <v>162.5</v>
      </c>
      <c r="VFK161" s="603" t="s">
        <v>1488</v>
      </c>
      <c r="VFL161" s="662" t="s">
        <v>1768</v>
      </c>
      <c r="VFM161" s="592"/>
      <c r="VFN161" s="593" t="s">
        <v>401</v>
      </c>
      <c r="VFO161" s="593" t="s">
        <v>66</v>
      </c>
      <c r="VFP161" s="593">
        <v>2006</v>
      </c>
      <c r="VFQ161" s="595" t="s">
        <v>44</v>
      </c>
      <c r="VFR161" s="596" t="s">
        <v>46</v>
      </c>
      <c r="VFS161" s="593">
        <v>162.5</v>
      </c>
      <c r="VFT161" s="593"/>
      <c r="VFU161" s="593">
        <v>0</v>
      </c>
      <c r="VFV161" s="593"/>
      <c r="VFW161" s="593"/>
      <c r="VFX161" s="593"/>
      <c r="VFY161" s="594"/>
      <c r="VFZ161" s="593">
        <f>IF((ISBLANK(VFS161)+ISBLANK(VFU161)+ISBLANK(VFT161)+ISBLANK(VFV161)+ISBLANK(VFW161)+ISBLANK(VFX161)+ISBLANK(VFY161))&lt;8,IF(ISNUMBER(LARGE((VFS161,VFU161,VFV161,VFW161,VFX161),1)),LARGE((VFS161,VFU161,VFV161,VFW161,VFX161),1),0)+IF(ISNUMBER(LARGE((VFS161,VFU161,VFV161,VFW161,VFX161),2)),LARGE((VFS161,VFU161,VFV161,VFW161,VFX161),2),0)+VFT161+VFY161,"")</f>
        <v>162.5</v>
      </c>
      <c r="VGA161" s="603" t="s">
        <v>1488</v>
      </c>
      <c r="VGB161" s="662" t="s">
        <v>1768</v>
      </c>
      <c r="VGC161" s="592"/>
      <c r="VGD161" s="593" t="s">
        <v>401</v>
      </c>
      <c r="VGE161" s="593" t="s">
        <v>66</v>
      </c>
      <c r="VGF161" s="593">
        <v>2006</v>
      </c>
      <c r="VGG161" s="595" t="s">
        <v>44</v>
      </c>
      <c r="VGH161" s="596" t="s">
        <v>46</v>
      </c>
      <c r="VGI161" s="593">
        <v>162.5</v>
      </c>
      <c r="VGJ161" s="593"/>
      <c r="VGK161" s="593">
        <v>0</v>
      </c>
      <c r="VGL161" s="593"/>
      <c r="VGM161" s="593"/>
      <c r="VGN161" s="593"/>
      <c r="VGO161" s="594"/>
      <c r="VGP161" s="593">
        <f>IF((ISBLANK(VGI161)+ISBLANK(VGK161)+ISBLANK(VGJ161)+ISBLANK(VGL161)+ISBLANK(VGM161)+ISBLANK(VGN161)+ISBLANK(VGO161))&lt;8,IF(ISNUMBER(LARGE((VGI161,VGK161,VGL161,VGM161,VGN161),1)),LARGE((VGI161,VGK161,VGL161,VGM161,VGN161),1),0)+IF(ISNUMBER(LARGE((VGI161,VGK161,VGL161,VGM161,VGN161),2)),LARGE((VGI161,VGK161,VGL161,VGM161,VGN161),2),0)+VGJ161+VGO161,"")</f>
        <v>162.5</v>
      </c>
      <c r="VGQ161" s="603" t="s">
        <v>1488</v>
      </c>
      <c r="VGR161" s="662" t="s">
        <v>1768</v>
      </c>
      <c r="VGS161" s="592"/>
      <c r="VGT161" s="593" t="s">
        <v>401</v>
      </c>
      <c r="VGU161" s="593" t="s">
        <v>66</v>
      </c>
      <c r="VGV161" s="593">
        <v>2006</v>
      </c>
      <c r="VGW161" s="595" t="s">
        <v>44</v>
      </c>
      <c r="VGX161" s="596" t="s">
        <v>46</v>
      </c>
      <c r="VGY161" s="593">
        <v>162.5</v>
      </c>
      <c r="VGZ161" s="593"/>
      <c r="VHA161" s="593">
        <v>0</v>
      </c>
      <c r="VHB161" s="593"/>
      <c r="VHC161" s="593"/>
      <c r="VHD161" s="593"/>
      <c r="VHE161" s="594"/>
      <c r="VHF161" s="593">
        <f>IF((ISBLANK(VGY161)+ISBLANK(VHA161)+ISBLANK(VGZ161)+ISBLANK(VHB161)+ISBLANK(VHC161)+ISBLANK(VHD161)+ISBLANK(VHE161))&lt;8,IF(ISNUMBER(LARGE((VGY161,VHA161,VHB161,VHC161,VHD161),1)),LARGE((VGY161,VHA161,VHB161,VHC161,VHD161),1),0)+IF(ISNUMBER(LARGE((VGY161,VHA161,VHB161,VHC161,VHD161),2)),LARGE((VGY161,VHA161,VHB161,VHC161,VHD161),2),0)+VGZ161+VHE161,"")</f>
        <v>162.5</v>
      </c>
      <c r="VHG161" s="603" t="s">
        <v>1488</v>
      </c>
      <c r="VHH161" s="662" t="s">
        <v>1768</v>
      </c>
      <c r="VHI161" s="592"/>
      <c r="VHJ161" s="593" t="s">
        <v>401</v>
      </c>
      <c r="VHK161" s="593" t="s">
        <v>66</v>
      </c>
      <c r="VHL161" s="593">
        <v>2006</v>
      </c>
      <c r="VHM161" s="595" t="s">
        <v>44</v>
      </c>
      <c r="VHN161" s="596" t="s">
        <v>46</v>
      </c>
      <c r="VHO161" s="593">
        <v>162.5</v>
      </c>
      <c r="VHP161" s="593"/>
      <c r="VHQ161" s="593">
        <v>0</v>
      </c>
      <c r="VHR161" s="593"/>
      <c r="VHS161" s="593"/>
      <c r="VHT161" s="593"/>
      <c r="VHU161" s="594"/>
      <c r="VHV161" s="593">
        <f>IF((ISBLANK(VHO161)+ISBLANK(VHQ161)+ISBLANK(VHP161)+ISBLANK(VHR161)+ISBLANK(VHS161)+ISBLANK(VHT161)+ISBLANK(VHU161))&lt;8,IF(ISNUMBER(LARGE((VHO161,VHQ161,VHR161,VHS161,VHT161),1)),LARGE((VHO161,VHQ161,VHR161,VHS161,VHT161),1),0)+IF(ISNUMBER(LARGE((VHO161,VHQ161,VHR161,VHS161,VHT161),2)),LARGE((VHO161,VHQ161,VHR161,VHS161,VHT161),2),0)+VHP161+VHU161,"")</f>
        <v>162.5</v>
      </c>
      <c r="VHW161" s="603" t="s">
        <v>1488</v>
      </c>
      <c r="VHX161" s="662" t="s">
        <v>1768</v>
      </c>
      <c r="VHY161" s="592"/>
      <c r="VHZ161" s="593" t="s">
        <v>401</v>
      </c>
      <c r="VIA161" s="593" t="s">
        <v>66</v>
      </c>
      <c r="VIB161" s="593">
        <v>2006</v>
      </c>
      <c r="VIC161" s="595" t="s">
        <v>44</v>
      </c>
      <c r="VID161" s="596" t="s">
        <v>46</v>
      </c>
      <c r="VIE161" s="593">
        <v>162.5</v>
      </c>
      <c r="VIF161" s="593"/>
      <c r="VIG161" s="593">
        <v>0</v>
      </c>
      <c r="VIH161" s="593"/>
      <c r="VII161" s="593"/>
      <c r="VIJ161" s="593"/>
      <c r="VIK161" s="594"/>
      <c r="VIL161" s="593">
        <f>IF((ISBLANK(VIE161)+ISBLANK(VIG161)+ISBLANK(VIF161)+ISBLANK(VIH161)+ISBLANK(VII161)+ISBLANK(VIJ161)+ISBLANK(VIK161))&lt;8,IF(ISNUMBER(LARGE((VIE161,VIG161,VIH161,VII161,VIJ161),1)),LARGE((VIE161,VIG161,VIH161,VII161,VIJ161),1),0)+IF(ISNUMBER(LARGE((VIE161,VIG161,VIH161,VII161,VIJ161),2)),LARGE((VIE161,VIG161,VIH161,VII161,VIJ161),2),0)+VIF161+VIK161,"")</f>
        <v>162.5</v>
      </c>
      <c r="VIM161" s="603" t="s">
        <v>1488</v>
      </c>
      <c r="VIN161" s="662" t="s">
        <v>1768</v>
      </c>
      <c r="VIO161" s="592"/>
      <c r="VIP161" s="593" t="s">
        <v>401</v>
      </c>
      <c r="VIQ161" s="593" t="s">
        <v>66</v>
      </c>
      <c r="VIR161" s="593">
        <v>2006</v>
      </c>
      <c r="VIS161" s="595" t="s">
        <v>44</v>
      </c>
      <c r="VIT161" s="596" t="s">
        <v>46</v>
      </c>
      <c r="VIU161" s="593">
        <v>162.5</v>
      </c>
      <c r="VIV161" s="593"/>
      <c r="VIW161" s="593">
        <v>0</v>
      </c>
      <c r="VIX161" s="593"/>
      <c r="VIY161" s="593"/>
      <c r="VIZ161" s="593"/>
      <c r="VJA161" s="594"/>
      <c r="VJB161" s="593">
        <f>IF((ISBLANK(VIU161)+ISBLANK(VIW161)+ISBLANK(VIV161)+ISBLANK(VIX161)+ISBLANK(VIY161)+ISBLANK(VIZ161)+ISBLANK(VJA161))&lt;8,IF(ISNUMBER(LARGE((VIU161,VIW161,VIX161,VIY161,VIZ161),1)),LARGE((VIU161,VIW161,VIX161,VIY161,VIZ161),1),0)+IF(ISNUMBER(LARGE((VIU161,VIW161,VIX161,VIY161,VIZ161),2)),LARGE((VIU161,VIW161,VIX161,VIY161,VIZ161),2),0)+VIV161+VJA161,"")</f>
        <v>162.5</v>
      </c>
      <c r="VJC161" s="603" t="s">
        <v>1488</v>
      </c>
      <c r="VJD161" s="662" t="s">
        <v>1768</v>
      </c>
      <c r="VJE161" s="592"/>
      <c r="VJF161" s="593" t="s">
        <v>401</v>
      </c>
      <c r="VJG161" s="593" t="s">
        <v>66</v>
      </c>
      <c r="VJH161" s="593">
        <v>2006</v>
      </c>
      <c r="VJI161" s="595" t="s">
        <v>44</v>
      </c>
      <c r="VJJ161" s="596" t="s">
        <v>46</v>
      </c>
      <c r="VJK161" s="593">
        <v>162.5</v>
      </c>
      <c r="VJL161" s="593"/>
      <c r="VJM161" s="593">
        <v>0</v>
      </c>
      <c r="VJN161" s="593"/>
      <c r="VJO161" s="593"/>
      <c r="VJP161" s="593"/>
      <c r="VJQ161" s="594"/>
      <c r="VJR161" s="593">
        <f>IF((ISBLANK(VJK161)+ISBLANK(VJM161)+ISBLANK(VJL161)+ISBLANK(VJN161)+ISBLANK(VJO161)+ISBLANK(VJP161)+ISBLANK(VJQ161))&lt;8,IF(ISNUMBER(LARGE((VJK161,VJM161,VJN161,VJO161,VJP161),1)),LARGE((VJK161,VJM161,VJN161,VJO161,VJP161),1),0)+IF(ISNUMBER(LARGE((VJK161,VJM161,VJN161,VJO161,VJP161),2)),LARGE((VJK161,VJM161,VJN161,VJO161,VJP161),2),0)+VJL161+VJQ161,"")</f>
        <v>162.5</v>
      </c>
      <c r="VJS161" s="603" t="s">
        <v>1488</v>
      </c>
      <c r="VJT161" s="662" t="s">
        <v>1768</v>
      </c>
      <c r="VJU161" s="592"/>
      <c r="VJV161" s="593" t="s">
        <v>401</v>
      </c>
      <c r="VJW161" s="593" t="s">
        <v>66</v>
      </c>
      <c r="VJX161" s="593">
        <v>2006</v>
      </c>
      <c r="VJY161" s="595" t="s">
        <v>44</v>
      </c>
      <c r="VJZ161" s="596" t="s">
        <v>46</v>
      </c>
      <c r="VKA161" s="593">
        <v>162.5</v>
      </c>
      <c r="VKB161" s="593"/>
      <c r="VKC161" s="593">
        <v>0</v>
      </c>
      <c r="VKD161" s="593"/>
      <c r="VKE161" s="593"/>
      <c r="VKF161" s="593"/>
      <c r="VKG161" s="594"/>
      <c r="VKH161" s="593">
        <f>IF((ISBLANK(VKA161)+ISBLANK(VKC161)+ISBLANK(VKB161)+ISBLANK(VKD161)+ISBLANK(VKE161)+ISBLANK(VKF161)+ISBLANK(VKG161))&lt;8,IF(ISNUMBER(LARGE((VKA161,VKC161,VKD161,VKE161,VKF161),1)),LARGE((VKA161,VKC161,VKD161,VKE161,VKF161),1),0)+IF(ISNUMBER(LARGE((VKA161,VKC161,VKD161,VKE161,VKF161),2)),LARGE((VKA161,VKC161,VKD161,VKE161,VKF161),2),0)+VKB161+VKG161,"")</f>
        <v>162.5</v>
      </c>
      <c r="VKI161" s="603" t="s">
        <v>1488</v>
      </c>
      <c r="VKJ161" s="662" t="s">
        <v>1768</v>
      </c>
      <c r="VKK161" s="592"/>
      <c r="VKL161" s="593" t="s">
        <v>401</v>
      </c>
      <c r="VKM161" s="593" t="s">
        <v>66</v>
      </c>
      <c r="VKN161" s="593">
        <v>2006</v>
      </c>
      <c r="VKO161" s="595" t="s">
        <v>44</v>
      </c>
      <c r="VKP161" s="596" t="s">
        <v>46</v>
      </c>
      <c r="VKQ161" s="593">
        <v>162.5</v>
      </c>
      <c r="VKR161" s="593"/>
      <c r="VKS161" s="593">
        <v>0</v>
      </c>
      <c r="VKT161" s="593"/>
      <c r="VKU161" s="593"/>
      <c r="VKV161" s="593"/>
      <c r="VKW161" s="594"/>
      <c r="VKX161" s="593">
        <f>IF((ISBLANK(VKQ161)+ISBLANK(VKS161)+ISBLANK(VKR161)+ISBLANK(VKT161)+ISBLANK(VKU161)+ISBLANK(VKV161)+ISBLANK(VKW161))&lt;8,IF(ISNUMBER(LARGE((VKQ161,VKS161,VKT161,VKU161,VKV161),1)),LARGE((VKQ161,VKS161,VKT161,VKU161,VKV161),1),0)+IF(ISNUMBER(LARGE((VKQ161,VKS161,VKT161,VKU161,VKV161),2)),LARGE((VKQ161,VKS161,VKT161,VKU161,VKV161),2),0)+VKR161+VKW161,"")</f>
        <v>162.5</v>
      </c>
      <c r="VKY161" s="603" t="s">
        <v>1488</v>
      </c>
      <c r="VKZ161" s="662" t="s">
        <v>1768</v>
      </c>
      <c r="VLA161" s="592"/>
      <c r="VLB161" s="593" t="s">
        <v>401</v>
      </c>
      <c r="VLC161" s="593" t="s">
        <v>66</v>
      </c>
      <c r="VLD161" s="593">
        <v>2006</v>
      </c>
      <c r="VLE161" s="595" t="s">
        <v>44</v>
      </c>
      <c r="VLF161" s="596" t="s">
        <v>46</v>
      </c>
      <c r="VLG161" s="593">
        <v>162.5</v>
      </c>
      <c r="VLH161" s="593"/>
      <c r="VLI161" s="593">
        <v>0</v>
      </c>
      <c r="VLJ161" s="593"/>
      <c r="VLK161" s="593"/>
      <c r="VLL161" s="593"/>
      <c r="VLM161" s="594"/>
      <c r="VLN161" s="593">
        <f>IF((ISBLANK(VLG161)+ISBLANK(VLI161)+ISBLANK(VLH161)+ISBLANK(VLJ161)+ISBLANK(VLK161)+ISBLANK(VLL161)+ISBLANK(VLM161))&lt;8,IF(ISNUMBER(LARGE((VLG161,VLI161,VLJ161,VLK161,VLL161),1)),LARGE((VLG161,VLI161,VLJ161,VLK161,VLL161),1),0)+IF(ISNUMBER(LARGE((VLG161,VLI161,VLJ161,VLK161,VLL161),2)),LARGE((VLG161,VLI161,VLJ161,VLK161,VLL161),2),0)+VLH161+VLM161,"")</f>
        <v>162.5</v>
      </c>
      <c r="VLO161" s="603" t="s">
        <v>1488</v>
      </c>
      <c r="VLP161" s="662" t="s">
        <v>1768</v>
      </c>
      <c r="VLQ161" s="592"/>
      <c r="VLR161" s="593" t="s">
        <v>401</v>
      </c>
      <c r="VLS161" s="593" t="s">
        <v>66</v>
      </c>
      <c r="VLT161" s="593">
        <v>2006</v>
      </c>
      <c r="VLU161" s="595" t="s">
        <v>44</v>
      </c>
      <c r="VLV161" s="596" t="s">
        <v>46</v>
      </c>
      <c r="VLW161" s="593">
        <v>162.5</v>
      </c>
      <c r="VLX161" s="593"/>
      <c r="VLY161" s="593">
        <v>0</v>
      </c>
      <c r="VLZ161" s="593"/>
      <c r="VMA161" s="593"/>
      <c r="VMB161" s="593"/>
      <c r="VMC161" s="594"/>
      <c r="VMD161" s="593">
        <f>IF((ISBLANK(VLW161)+ISBLANK(VLY161)+ISBLANK(VLX161)+ISBLANK(VLZ161)+ISBLANK(VMA161)+ISBLANK(VMB161)+ISBLANK(VMC161))&lt;8,IF(ISNUMBER(LARGE((VLW161,VLY161,VLZ161,VMA161,VMB161),1)),LARGE((VLW161,VLY161,VLZ161,VMA161,VMB161),1),0)+IF(ISNUMBER(LARGE((VLW161,VLY161,VLZ161,VMA161,VMB161),2)),LARGE((VLW161,VLY161,VLZ161,VMA161,VMB161),2),0)+VLX161+VMC161,"")</f>
        <v>162.5</v>
      </c>
      <c r="VME161" s="603" t="s">
        <v>1488</v>
      </c>
      <c r="VMF161" s="662" t="s">
        <v>1768</v>
      </c>
      <c r="VMG161" s="592"/>
      <c r="VMH161" s="593" t="s">
        <v>401</v>
      </c>
      <c r="VMI161" s="593" t="s">
        <v>66</v>
      </c>
      <c r="VMJ161" s="593">
        <v>2006</v>
      </c>
      <c r="VMK161" s="595" t="s">
        <v>44</v>
      </c>
      <c r="VML161" s="596" t="s">
        <v>46</v>
      </c>
      <c r="VMM161" s="593">
        <v>162.5</v>
      </c>
      <c r="VMN161" s="593"/>
      <c r="VMO161" s="593">
        <v>0</v>
      </c>
      <c r="VMP161" s="593"/>
      <c r="VMQ161" s="593"/>
      <c r="VMR161" s="593"/>
      <c r="VMS161" s="594"/>
      <c r="VMT161" s="593">
        <f>IF((ISBLANK(VMM161)+ISBLANK(VMO161)+ISBLANK(VMN161)+ISBLANK(VMP161)+ISBLANK(VMQ161)+ISBLANK(VMR161)+ISBLANK(VMS161))&lt;8,IF(ISNUMBER(LARGE((VMM161,VMO161,VMP161,VMQ161,VMR161),1)),LARGE((VMM161,VMO161,VMP161,VMQ161,VMR161),1),0)+IF(ISNUMBER(LARGE((VMM161,VMO161,VMP161,VMQ161,VMR161),2)),LARGE((VMM161,VMO161,VMP161,VMQ161,VMR161),2),0)+VMN161+VMS161,"")</f>
        <v>162.5</v>
      </c>
      <c r="VMU161" s="603" t="s">
        <v>1488</v>
      </c>
      <c r="VMV161" s="662" t="s">
        <v>1768</v>
      </c>
      <c r="VMW161" s="592"/>
      <c r="VMX161" s="593" t="s">
        <v>401</v>
      </c>
      <c r="VMY161" s="593" t="s">
        <v>66</v>
      </c>
      <c r="VMZ161" s="593">
        <v>2006</v>
      </c>
      <c r="VNA161" s="595" t="s">
        <v>44</v>
      </c>
      <c r="VNB161" s="596" t="s">
        <v>46</v>
      </c>
      <c r="VNC161" s="593">
        <v>162.5</v>
      </c>
      <c r="VND161" s="593"/>
      <c r="VNE161" s="593">
        <v>0</v>
      </c>
      <c r="VNF161" s="593"/>
      <c r="VNG161" s="593"/>
      <c r="VNH161" s="593"/>
      <c r="VNI161" s="594"/>
      <c r="VNJ161" s="593">
        <f>IF((ISBLANK(VNC161)+ISBLANK(VNE161)+ISBLANK(VND161)+ISBLANK(VNF161)+ISBLANK(VNG161)+ISBLANK(VNH161)+ISBLANK(VNI161))&lt;8,IF(ISNUMBER(LARGE((VNC161,VNE161,VNF161,VNG161,VNH161),1)),LARGE((VNC161,VNE161,VNF161,VNG161,VNH161),1),0)+IF(ISNUMBER(LARGE((VNC161,VNE161,VNF161,VNG161,VNH161),2)),LARGE((VNC161,VNE161,VNF161,VNG161,VNH161),2),0)+VND161+VNI161,"")</f>
        <v>162.5</v>
      </c>
      <c r="VNK161" s="603" t="s">
        <v>1488</v>
      </c>
      <c r="VNL161" s="662" t="s">
        <v>1768</v>
      </c>
      <c r="VNM161" s="592"/>
      <c r="VNN161" s="593" t="s">
        <v>401</v>
      </c>
      <c r="VNO161" s="593" t="s">
        <v>66</v>
      </c>
      <c r="VNP161" s="593">
        <v>2006</v>
      </c>
      <c r="VNQ161" s="595" t="s">
        <v>44</v>
      </c>
      <c r="VNR161" s="596" t="s">
        <v>46</v>
      </c>
      <c r="VNS161" s="593">
        <v>162.5</v>
      </c>
      <c r="VNT161" s="593"/>
      <c r="VNU161" s="593">
        <v>0</v>
      </c>
      <c r="VNV161" s="593"/>
      <c r="VNW161" s="593"/>
      <c r="VNX161" s="593"/>
      <c r="VNY161" s="594"/>
      <c r="VNZ161" s="593">
        <f>IF((ISBLANK(VNS161)+ISBLANK(VNU161)+ISBLANK(VNT161)+ISBLANK(VNV161)+ISBLANK(VNW161)+ISBLANK(VNX161)+ISBLANK(VNY161))&lt;8,IF(ISNUMBER(LARGE((VNS161,VNU161,VNV161,VNW161,VNX161),1)),LARGE((VNS161,VNU161,VNV161,VNW161,VNX161),1),0)+IF(ISNUMBER(LARGE((VNS161,VNU161,VNV161,VNW161,VNX161),2)),LARGE((VNS161,VNU161,VNV161,VNW161,VNX161),2),0)+VNT161+VNY161,"")</f>
        <v>162.5</v>
      </c>
      <c r="VOA161" s="603" t="s">
        <v>1488</v>
      </c>
      <c r="VOB161" s="662" t="s">
        <v>1768</v>
      </c>
      <c r="VOC161" s="592"/>
      <c r="VOD161" s="593" t="s">
        <v>401</v>
      </c>
      <c r="VOE161" s="593" t="s">
        <v>66</v>
      </c>
      <c r="VOF161" s="593">
        <v>2006</v>
      </c>
      <c r="VOG161" s="595" t="s">
        <v>44</v>
      </c>
      <c r="VOH161" s="596" t="s">
        <v>46</v>
      </c>
      <c r="VOI161" s="593">
        <v>162.5</v>
      </c>
      <c r="VOJ161" s="593"/>
      <c r="VOK161" s="593">
        <v>0</v>
      </c>
      <c r="VOL161" s="593"/>
      <c r="VOM161" s="593"/>
      <c r="VON161" s="593"/>
      <c r="VOO161" s="594"/>
      <c r="VOP161" s="593">
        <f>IF((ISBLANK(VOI161)+ISBLANK(VOK161)+ISBLANK(VOJ161)+ISBLANK(VOL161)+ISBLANK(VOM161)+ISBLANK(VON161)+ISBLANK(VOO161))&lt;8,IF(ISNUMBER(LARGE((VOI161,VOK161,VOL161,VOM161,VON161),1)),LARGE((VOI161,VOK161,VOL161,VOM161,VON161),1),0)+IF(ISNUMBER(LARGE((VOI161,VOK161,VOL161,VOM161,VON161),2)),LARGE((VOI161,VOK161,VOL161,VOM161,VON161),2),0)+VOJ161+VOO161,"")</f>
        <v>162.5</v>
      </c>
      <c r="VOQ161" s="603" t="s">
        <v>1488</v>
      </c>
      <c r="VOR161" s="662" t="s">
        <v>1768</v>
      </c>
      <c r="VOS161" s="592"/>
      <c r="VOT161" s="593" t="s">
        <v>401</v>
      </c>
      <c r="VOU161" s="593" t="s">
        <v>66</v>
      </c>
      <c r="VOV161" s="593">
        <v>2006</v>
      </c>
      <c r="VOW161" s="595" t="s">
        <v>44</v>
      </c>
      <c r="VOX161" s="596" t="s">
        <v>46</v>
      </c>
      <c r="VOY161" s="593">
        <v>162.5</v>
      </c>
      <c r="VOZ161" s="593"/>
      <c r="VPA161" s="593">
        <v>0</v>
      </c>
      <c r="VPB161" s="593"/>
      <c r="VPC161" s="593"/>
      <c r="VPD161" s="593"/>
      <c r="VPE161" s="594"/>
      <c r="VPF161" s="593">
        <f>IF((ISBLANK(VOY161)+ISBLANK(VPA161)+ISBLANK(VOZ161)+ISBLANK(VPB161)+ISBLANK(VPC161)+ISBLANK(VPD161)+ISBLANK(VPE161))&lt;8,IF(ISNUMBER(LARGE((VOY161,VPA161,VPB161,VPC161,VPD161),1)),LARGE((VOY161,VPA161,VPB161,VPC161,VPD161),1),0)+IF(ISNUMBER(LARGE((VOY161,VPA161,VPB161,VPC161,VPD161),2)),LARGE((VOY161,VPA161,VPB161,VPC161,VPD161),2),0)+VOZ161+VPE161,"")</f>
        <v>162.5</v>
      </c>
      <c r="VPG161" s="603" t="s">
        <v>1488</v>
      </c>
      <c r="VPH161" s="662" t="s">
        <v>1768</v>
      </c>
      <c r="VPI161" s="592"/>
      <c r="VPJ161" s="593" t="s">
        <v>401</v>
      </c>
      <c r="VPK161" s="593" t="s">
        <v>66</v>
      </c>
      <c r="VPL161" s="593">
        <v>2006</v>
      </c>
      <c r="VPM161" s="595" t="s">
        <v>44</v>
      </c>
      <c r="VPN161" s="596" t="s">
        <v>46</v>
      </c>
      <c r="VPO161" s="593">
        <v>162.5</v>
      </c>
      <c r="VPP161" s="593"/>
      <c r="VPQ161" s="593">
        <v>0</v>
      </c>
      <c r="VPR161" s="593"/>
      <c r="VPS161" s="593"/>
      <c r="VPT161" s="593"/>
      <c r="VPU161" s="594"/>
      <c r="VPV161" s="593">
        <f>IF((ISBLANK(VPO161)+ISBLANK(VPQ161)+ISBLANK(VPP161)+ISBLANK(VPR161)+ISBLANK(VPS161)+ISBLANK(VPT161)+ISBLANK(VPU161))&lt;8,IF(ISNUMBER(LARGE((VPO161,VPQ161,VPR161,VPS161,VPT161),1)),LARGE((VPO161,VPQ161,VPR161,VPS161,VPT161),1),0)+IF(ISNUMBER(LARGE((VPO161,VPQ161,VPR161,VPS161,VPT161),2)),LARGE((VPO161,VPQ161,VPR161,VPS161,VPT161),2),0)+VPP161+VPU161,"")</f>
        <v>162.5</v>
      </c>
      <c r="VPW161" s="603" t="s">
        <v>1488</v>
      </c>
      <c r="VPX161" s="662" t="s">
        <v>1768</v>
      </c>
      <c r="VPY161" s="592"/>
      <c r="VPZ161" s="593" t="s">
        <v>401</v>
      </c>
      <c r="VQA161" s="593" t="s">
        <v>66</v>
      </c>
      <c r="VQB161" s="593">
        <v>2006</v>
      </c>
      <c r="VQC161" s="595" t="s">
        <v>44</v>
      </c>
      <c r="VQD161" s="596" t="s">
        <v>46</v>
      </c>
      <c r="VQE161" s="593">
        <v>162.5</v>
      </c>
      <c r="VQF161" s="593"/>
      <c r="VQG161" s="593">
        <v>0</v>
      </c>
      <c r="VQH161" s="593"/>
      <c r="VQI161" s="593"/>
      <c r="VQJ161" s="593"/>
      <c r="VQK161" s="594"/>
      <c r="VQL161" s="593">
        <f>IF((ISBLANK(VQE161)+ISBLANK(VQG161)+ISBLANK(VQF161)+ISBLANK(VQH161)+ISBLANK(VQI161)+ISBLANK(VQJ161)+ISBLANK(VQK161))&lt;8,IF(ISNUMBER(LARGE((VQE161,VQG161,VQH161,VQI161,VQJ161),1)),LARGE((VQE161,VQG161,VQH161,VQI161,VQJ161),1),0)+IF(ISNUMBER(LARGE((VQE161,VQG161,VQH161,VQI161,VQJ161),2)),LARGE((VQE161,VQG161,VQH161,VQI161,VQJ161),2),0)+VQF161+VQK161,"")</f>
        <v>162.5</v>
      </c>
      <c r="VQM161" s="603" t="s">
        <v>1488</v>
      </c>
      <c r="VQN161" s="662" t="s">
        <v>1768</v>
      </c>
      <c r="VQO161" s="592"/>
      <c r="VQP161" s="593" t="s">
        <v>401</v>
      </c>
      <c r="VQQ161" s="593" t="s">
        <v>66</v>
      </c>
      <c r="VQR161" s="593">
        <v>2006</v>
      </c>
      <c r="VQS161" s="595" t="s">
        <v>44</v>
      </c>
      <c r="VQT161" s="596" t="s">
        <v>46</v>
      </c>
      <c r="VQU161" s="593">
        <v>162.5</v>
      </c>
      <c r="VQV161" s="593"/>
      <c r="VQW161" s="593">
        <v>0</v>
      </c>
      <c r="VQX161" s="593"/>
      <c r="VQY161" s="593"/>
      <c r="VQZ161" s="593"/>
      <c r="VRA161" s="594"/>
      <c r="VRB161" s="593">
        <f>IF((ISBLANK(VQU161)+ISBLANK(VQW161)+ISBLANK(VQV161)+ISBLANK(VQX161)+ISBLANK(VQY161)+ISBLANK(VQZ161)+ISBLANK(VRA161))&lt;8,IF(ISNUMBER(LARGE((VQU161,VQW161,VQX161,VQY161,VQZ161),1)),LARGE((VQU161,VQW161,VQX161,VQY161,VQZ161),1),0)+IF(ISNUMBER(LARGE((VQU161,VQW161,VQX161,VQY161,VQZ161),2)),LARGE((VQU161,VQW161,VQX161,VQY161,VQZ161),2),0)+VQV161+VRA161,"")</f>
        <v>162.5</v>
      </c>
      <c r="VRC161" s="603" t="s">
        <v>1488</v>
      </c>
      <c r="VRD161" s="662" t="s">
        <v>1768</v>
      </c>
      <c r="VRE161" s="592"/>
      <c r="VRF161" s="593" t="s">
        <v>401</v>
      </c>
      <c r="VRG161" s="593" t="s">
        <v>66</v>
      </c>
      <c r="VRH161" s="593">
        <v>2006</v>
      </c>
      <c r="VRI161" s="595" t="s">
        <v>44</v>
      </c>
      <c r="VRJ161" s="596" t="s">
        <v>46</v>
      </c>
      <c r="VRK161" s="593">
        <v>162.5</v>
      </c>
      <c r="VRL161" s="593"/>
      <c r="VRM161" s="593">
        <v>0</v>
      </c>
      <c r="VRN161" s="593"/>
      <c r="VRO161" s="593"/>
      <c r="VRP161" s="593"/>
      <c r="VRQ161" s="594"/>
      <c r="VRR161" s="593">
        <f>IF((ISBLANK(VRK161)+ISBLANK(VRM161)+ISBLANK(VRL161)+ISBLANK(VRN161)+ISBLANK(VRO161)+ISBLANK(VRP161)+ISBLANK(VRQ161))&lt;8,IF(ISNUMBER(LARGE((VRK161,VRM161,VRN161,VRO161,VRP161),1)),LARGE((VRK161,VRM161,VRN161,VRO161,VRP161),1),0)+IF(ISNUMBER(LARGE((VRK161,VRM161,VRN161,VRO161,VRP161),2)),LARGE((VRK161,VRM161,VRN161,VRO161,VRP161),2),0)+VRL161+VRQ161,"")</f>
        <v>162.5</v>
      </c>
      <c r="VRS161" s="603" t="s">
        <v>1488</v>
      </c>
      <c r="VRT161" s="662" t="s">
        <v>1768</v>
      </c>
      <c r="VRU161" s="592"/>
      <c r="VRV161" s="593" t="s">
        <v>401</v>
      </c>
      <c r="VRW161" s="593" t="s">
        <v>66</v>
      </c>
      <c r="VRX161" s="593">
        <v>2006</v>
      </c>
      <c r="VRY161" s="595" t="s">
        <v>44</v>
      </c>
      <c r="VRZ161" s="596" t="s">
        <v>46</v>
      </c>
      <c r="VSA161" s="593">
        <v>162.5</v>
      </c>
      <c r="VSB161" s="593"/>
      <c r="VSC161" s="593">
        <v>0</v>
      </c>
      <c r="VSD161" s="593"/>
      <c r="VSE161" s="593"/>
      <c r="VSF161" s="593"/>
      <c r="VSG161" s="594"/>
      <c r="VSH161" s="593">
        <f>IF((ISBLANK(VSA161)+ISBLANK(VSC161)+ISBLANK(VSB161)+ISBLANK(VSD161)+ISBLANK(VSE161)+ISBLANK(VSF161)+ISBLANK(VSG161))&lt;8,IF(ISNUMBER(LARGE((VSA161,VSC161,VSD161,VSE161,VSF161),1)),LARGE((VSA161,VSC161,VSD161,VSE161,VSF161),1),0)+IF(ISNUMBER(LARGE((VSA161,VSC161,VSD161,VSE161,VSF161),2)),LARGE((VSA161,VSC161,VSD161,VSE161,VSF161),2),0)+VSB161+VSG161,"")</f>
        <v>162.5</v>
      </c>
      <c r="VSI161" s="603" t="s">
        <v>1488</v>
      </c>
      <c r="VSJ161" s="662" t="s">
        <v>1768</v>
      </c>
      <c r="VSK161" s="592"/>
      <c r="VSL161" s="593" t="s">
        <v>401</v>
      </c>
      <c r="VSM161" s="593" t="s">
        <v>66</v>
      </c>
      <c r="VSN161" s="593">
        <v>2006</v>
      </c>
      <c r="VSO161" s="595" t="s">
        <v>44</v>
      </c>
      <c r="VSP161" s="596" t="s">
        <v>46</v>
      </c>
      <c r="VSQ161" s="593">
        <v>162.5</v>
      </c>
      <c r="VSR161" s="593"/>
      <c r="VSS161" s="593">
        <v>0</v>
      </c>
      <c r="VST161" s="593"/>
      <c r="VSU161" s="593"/>
      <c r="VSV161" s="593"/>
      <c r="VSW161" s="594"/>
      <c r="VSX161" s="593">
        <f>IF((ISBLANK(VSQ161)+ISBLANK(VSS161)+ISBLANK(VSR161)+ISBLANK(VST161)+ISBLANK(VSU161)+ISBLANK(VSV161)+ISBLANK(VSW161))&lt;8,IF(ISNUMBER(LARGE((VSQ161,VSS161,VST161,VSU161,VSV161),1)),LARGE((VSQ161,VSS161,VST161,VSU161,VSV161),1),0)+IF(ISNUMBER(LARGE((VSQ161,VSS161,VST161,VSU161,VSV161),2)),LARGE((VSQ161,VSS161,VST161,VSU161,VSV161),2),0)+VSR161+VSW161,"")</f>
        <v>162.5</v>
      </c>
      <c r="VSY161" s="603" t="s">
        <v>1488</v>
      </c>
      <c r="VSZ161" s="662" t="s">
        <v>1768</v>
      </c>
      <c r="VTA161" s="592"/>
      <c r="VTB161" s="593" t="s">
        <v>401</v>
      </c>
      <c r="VTC161" s="593" t="s">
        <v>66</v>
      </c>
      <c r="VTD161" s="593">
        <v>2006</v>
      </c>
      <c r="VTE161" s="595" t="s">
        <v>44</v>
      </c>
      <c r="VTF161" s="596" t="s">
        <v>46</v>
      </c>
      <c r="VTG161" s="593">
        <v>162.5</v>
      </c>
      <c r="VTH161" s="593"/>
      <c r="VTI161" s="593">
        <v>0</v>
      </c>
      <c r="VTJ161" s="593"/>
      <c r="VTK161" s="593"/>
      <c r="VTL161" s="593"/>
      <c r="VTM161" s="594"/>
      <c r="VTN161" s="593">
        <f>IF((ISBLANK(VTG161)+ISBLANK(VTI161)+ISBLANK(VTH161)+ISBLANK(VTJ161)+ISBLANK(VTK161)+ISBLANK(VTL161)+ISBLANK(VTM161))&lt;8,IF(ISNUMBER(LARGE((VTG161,VTI161,VTJ161,VTK161,VTL161),1)),LARGE((VTG161,VTI161,VTJ161,VTK161,VTL161),1),0)+IF(ISNUMBER(LARGE((VTG161,VTI161,VTJ161,VTK161,VTL161),2)),LARGE((VTG161,VTI161,VTJ161,VTK161,VTL161),2),0)+VTH161+VTM161,"")</f>
        <v>162.5</v>
      </c>
      <c r="VTO161" s="603" t="s">
        <v>1488</v>
      </c>
      <c r="VTP161" s="662" t="s">
        <v>1768</v>
      </c>
      <c r="VTQ161" s="592"/>
      <c r="VTR161" s="593" t="s">
        <v>401</v>
      </c>
      <c r="VTS161" s="593" t="s">
        <v>66</v>
      </c>
      <c r="VTT161" s="593">
        <v>2006</v>
      </c>
      <c r="VTU161" s="595" t="s">
        <v>44</v>
      </c>
      <c r="VTV161" s="596" t="s">
        <v>46</v>
      </c>
      <c r="VTW161" s="593">
        <v>162.5</v>
      </c>
      <c r="VTX161" s="593"/>
      <c r="VTY161" s="593">
        <v>0</v>
      </c>
      <c r="VTZ161" s="593"/>
      <c r="VUA161" s="593"/>
      <c r="VUB161" s="593"/>
      <c r="VUC161" s="594"/>
      <c r="VUD161" s="593">
        <f>IF((ISBLANK(VTW161)+ISBLANK(VTY161)+ISBLANK(VTX161)+ISBLANK(VTZ161)+ISBLANK(VUA161)+ISBLANK(VUB161)+ISBLANK(VUC161))&lt;8,IF(ISNUMBER(LARGE((VTW161,VTY161,VTZ161,VUA161,VUB161),1)),LARGE((VTW161,VTY161,VTZ161,VUA161,VUB161),1),0)+IF(ISNUMBER(LARGE((VTW161,VTY161,VTZ161,VUA161,VUB161),2)),LARGE((VTW161,VTY161,VTZ161,VUA161,VUB161),2),0)+VTX161+VUC161,"")</f>
        <v>162.5</v>
      </c>
      <c r="VUE161" s="603" t="s">
        <v>1488</v>
      </c>
      <c r="VUF161" s="662" t="s">
        <v>1768</v>
      </c>
      <c r="VUG161" s="592"/>
      <c r="VUH161" s="593" t="s">
        <v>401</v>
      </c>
      <c r="VUI161" s="593" t="s">
        <v>66</v>
      </c>
      <c r="VUJ161" s="593">
        <v>2006</v>
      </c>
      <c r="VUK161" s="595" t="s">
        <v>44</v>
      </c>
      <c r="VUL161" s="596" t="s">
        <v>46</v>
      </c>
      <c r="VUM161" s="593">
        <v>162.5</v>
      </c>
      <c r="VUN161" s="593"/>
      <c r="VUO161" s="593">
        <v>0</v>
      </c>
      <c r="VUP161" s="593"/>
      <c r="VUQ161" s="593"/>
      <c r="VUR161" s="593"/>
      <c r="VUS161" s="594"/>
      <c r="VUT161" s="593">
        <f>IF((ISBLANK(VUM161)+ISBLANK(VUO161)+ISBLANK(VUN161)+ISBLANK(VUP161)+ISBLANK(VUQ161)+ISBLANK(VUR161)+ISBLANK(VUS161))&lt;8,IF(ISNUMBER(LARGE((VUM161,VUO161,VUP161,VUQ161,VUR161),1)),LARGE((VUM161,VUO161,VUP161,VUQ161,VUR161),1),0)+IF(ISNUMBER(LARGE((VUM161,VUO161,VUP161,VUQ161,VUR161),2)),LARGE((VUM161,VUO161,VUP161,VUQ161,VUR161),2),0)+VUN161+VUS161,"")</f>
        <v>162.5</v>
      </c>
      <c r="VUU161" s="603" t="s">
        <v>1488</v>
      </c>
      <c r="VUV161" s="662" t="s">
        <v>1768</v>
      </c>
      <c r="VUW161" s="592"/>
      <c r="VUX161" s="593" t="s">
        <v>401</v>
      </c>
      <c r="VUY161" s="593" t="s">
        <v>66</v>
      </c>
      <c r="VUZ161" s="593">
        <v>2006</v>
      </c>
      <c r="VVA161" s="595" t="s">
        <v>44</v>
      </c>
      <c r="VVB161" s="596" t="s">
        <v>46</v>
      </c>
      <c r="VVC161" s="593">
        <v>162.5</v>
      </c>
      <c r="VVD161" s="593"/>
      <c r="VVE161" s="593">
        <v>0</v>
      </c>
      <c r="VVF161" s="593"/>
      <c r="VVG161" s="593"/>
      <c r="VVH161" s="593"/>
      <c r="VVI161" s="594"/>
      <c r="VVJ161" s="593">
        <f>IF((ISBLANK(VVC161)+ISBLANK(VVE161)+ISBLANK(VVD161)+ISBLANK(VVF161)+ISBLANK(VVG161)+ISBLANK(VVH161)+ISBLANK(VVI161))&lt;8,IF(ISNUMBER(LARGE((VVC161,VVE161,VVF161,VVG161,VVH161),1)),LARGE((VVC161,VVE161,VVF161,VVG161,VVH161),1),0)+IF(ISNUMBER(LARGE((VVC161,VVE161,VVF161,VVG161,VVH161),2)),LARGE((VVC161,VVE161,VVF161,VVG161,VVH161),2),0)+VVD161+VVI161,"")</f>
        <v>162.5</v>
      </c>
      <c r="VVK161" s="603" t="s">
        <v>1488</v>
      </c>
      <c r="VVL161" s="662" t="s">
        <v>1768</v>
      </c>
      <c r="VVM161" s="592"/>
      <c r="VVN161" s="593" t="s">
        <v>401</v>
      </c>
      <c r="VVO161" s="593" t="s">
        <v>66</v>
      </c>
      <c r="VVP161" s="593">
        <v>2006</v>
      </c>
      <c r="VVQ161" s="595" t="s">
        <v>44</v>
      </c>
      <c r="VVR161" s="596" t="s">
        <v>46</v>
      </c>
      <c r="VVS161" s="593">
        <v>162.5</v>
      </c>
      <c r="VVT161" s="593"/>
      <c r="VVU161" s="593">
        <v>0</v>
      </c>
      <c r="VVV161" s="593"/>
      <c r="VVW161" s="593"/>
      <c r="VVX161" s="593"/>
      <c r="VVY161" s="594"/>
      <c r="VVZ161" s="593">
        <f>IF((ISBLANK(VVS161)+ISBLANK(VVU161)+ISBLANK(VVT161)+ISBLANK(VVV161)+ISBLANK(VVW161)+ISBLANK(VVX161)+ISBLANK(VVY161))&lt;8,IF(ISNUMBER(LARGE((VVS161,VVU161,VVV161,VVW161,VVX161),1)),LARGE((VVS161,VVU161,VVV161,VVW161,VVX161),1),0)+IF(ISNUMBER(LARGE((VVS161,VVU161,VVV161,VVW161,VVX161),2)),LARGE((VVS161,VVU161,VVV161,VVW161,VVX161),2),0)+VVT161+VVY161,"")</f>
        <v>162.5</v>
      </c>
      <c r="VWA161" s="603" t="s">
        <v>1488</v>
      </c>
      <c r="VWB161" s="662" t="s">
        <v>1768</v>
      </c>
      <c r="VWC161" s="592"/>
      <c r="VWD161" s="593" t="s">
        <v>401</v>
      </c>
      <c r="VWE161" s="593" t="s">
        <v>66</v>
      </c>
      <c r="VWF161" s="593">
        <v>2006</v>
      </c>
      <c r="VWG161" s="595" t="s">
        <v>44</v>
      </c>
      <c r="VWH161" s="596" t="s">
        <v>46</v>
      </c>
      <c r="VWI161" s="593">
        <v>162.5</v>
      </c>
      <c r="VWJ161" s="593"/>
      <c r="VWK161" s="593">
        <v>0</v>
      </c>
      <c r="VWL161" s="593"/>
      <c r="VWM161" s="593"/>
      <c r="VWN161" s="593"/>
      <c r="VWO161" s="594"/>
      <c r="VWP161" s="593">
        <f>IF((ISBLANK(VWI161)+ISBLANK(VWK161)+ISBLANK(VWJ161)+ISBLANK(VWL161)+ISBLANK(VWM161)+ISBLANK(VWN161)+ISBLANK(VWO161))&lt;8,IF(ISNUMBER(LARGE((VWI161,VWK161,VWL161,VWM161,VWN161),1)),LARGE((VWI161,VWK161,VWL161,VWM161,VWN161),1),0)+IF(ISNUMBER(LARGE((VWI161,VWK161,VWL161,VWM161,VWN161),2)),LARGE((VWI161,VWK161,VWL161,VWM161,VWN161),2),0)+VWJ161+VWO161,"")</f>
        <v>162.5</v>
      </c>
      <c r="VWQ161" s="603" t="s">
        <v>1488</v>
      </c>
      <c r="VWR161" s="662" t="s">
        <v>1768</v>
      </c>
      <c r="VWS161" s="592"/>
      <c r="VWT161" s="593" t="s">
        <v>401</v>
      </c>
      <c r="VWU161" s="593" t="s">
        <v>66</v>
      </c>
      <c r="VWV161" s="593">
        <v>2006</v>
      </c>
      <c r="VWW161" s="595" t="s">
        <v>44</v>
      </c>
      <c r="VWX161" s="596" t="s">
        <v>46</v>
      </c>
      <c r="VWY161" s="593">
        <v>162.5</v>
      </c>
      <c r="VWZ161" s="593"/>
      <c r="VXA161" s="593">
        <v>0</v>
      </c>
      <c r="VXB161" s="593"/>
      <c r="VXC161" s="593"/>
      <c r="VXD161" s="593"/>
      <c r="VXE161" s="594"/>
      <c r="VXF161" s="593">
        <f>IF((ISBLANK(VWY161)+ISBLANK(VXA161)+ISBLANK(VWZ161)+ISBLANK(VXB161)+ISBLANK(VXC161)+ISBLANK(VXD161)+ISBLANK(VXE161))&lt;8,IF(ISNUMBER(LARGE((VWY161,VXA161,VXB161,VXC161,VXD161),1)),LARGE((VWY161,VXA161,VXB161,VXC161,VXD161),1),0)+IF(ISNUMBER(LARGE((VWY161,VXA161,VXB161,VXC161,VXD161),2)),LARGE((VWY161,VXA161,VXB161,VXC161,VXD161),2),0)+VWZ161+VXE161,"")</f>
        <v>162.5</v>
      </c>
      <c r="VXG161" s="603" t="s">
        <v>1488</v>
      </c>
      <c r="VXH161" s="662" t="s">
        <v>1768</v>
      </c>
      <c r="VXI161" s="592"/>
      <c r="VXJ161" s="593" t="s">
        <v>401</v>
      </c>
      <c r="VXK161" s="593" t="s">
        <v>66</v>
      </c>
      <c r="VXL161" s="593">
        <v>2006</v>
      </c>
      <c r="VXM161" s="595" t="s">
        <v>44</v>
      </c>
      <c r="VXN161" s="596" t="s">
        <v>46</v>
      </c>
      <c r="VXO161" s="593">
        <v>162.5</v>
      </c>
      <c r="VXP161" s="593"/>
      <c r="VXQ161" s="593">
        <v>0</v>
      </c>
      <c r="VXR161" s="593"/>
      <c r="VXS161" s="593"/>
      <c r="VXT161" s="593"/>
      <c r="VXU161" s="594"/>
      <c r="VXV161" s="593">
        <f>IF((ISBLANK(VXO161)+ISBLANK(VXQ161)+ISBLANK(VXP161)+ISBLANK(VXR161)+ISBLANK(VXS161)+ISBLANK(VXT161)+ISBLANK(VXU161))&lt;8,IF(ISNUMBER(LARGE((VXO161,VXQ161,VXR161,VXS161,VXT161),1)),LARGE((VXO161,VXQ161,VXR161,VXS161,VXT161),1),0)+IF(ISNUMBER(LARGE((VXO161,VXQ161,VXR161,VXS161,VXT161),2)),LARGE((VXO161,VXQ161,VXR161,VXS161,VXT161),2),0)+VXP161+VXU161,"")</f>
        <v>162.5</v>
      </c>
      <c r="VXW161" s="603" t="s">
        <v>1488</v>
      </c>
      <c r="VXX161" s="662" t="s">
        <v>1768</v>
      </c>
      <c r="VXY161" s="592"/>
      <c r="VXZ161" s="593" t="s">
        <v>401</v>
      </c>
      <c r="VYA161" s="593" t="s">
        <v>66</v>
      </c>
      <c r="VYB161" s="593">
        <v>2006</v>
      </c>
      <c r="VYC161" s="595" t="s">
        <v>44</v>
      </c>
      <c r="VYD161" s="596" t="s">
        <v>46</v>
      </c>
      <c r="VYE161" s="593">
        <v>162.5</v>
      </c>
      <c r="VYF161" s="593"/>
      <c r="VYG161" s="593">
        <v>0</v>
      </c>
      <c r="VYH161" s="593"/>
      <c r="VYI161" s="593"/>
      <c r="VYJ161" s="593"/>
      <c r="VYK161" s="594"/>
      <c r="VYL161" s="593">
        <f>IF((ISBLANK(VYE161)+ISBLANK(VYG161)+ISBLANK(VYF161)+ISBLANK(VYH161)+ISBLANK(VYI161)+ISBLANK(VYJ161)+ISBLANK(VYK161))&lt;8,IF(ISNUMBER(LARGE((VYE161,VYG161,VYH161,VYI161,VYJ161),1)),LARGE((VYE161,VYG161,VYH161,VYI161,VYJ161),1),0)+IF(ISNUMBER(LARGE((VYE161,VYG161,VYH161,VYI161,VYJ161),2)),LARGE((VYE161,VYG161,VYH161,VYI161,VYJ161),2),0)+VYF161+VYK161,"")</f>
        <v>162.5</v>
      </c>
      <c r="VYM161" s="603" t="s">
        <v>1488</v>
      </c>
      <c r="VYN161" s="662" t="s">
        <v>1768</v>
      </c>
      <c r="VYO161" s="592"/>
      <c r="VYP161" s="593" t="s">
        <v>401</v>
      </c>
      <c r="VYQ161" s="593" t="s">
        <v>66</v>
      </c>
      <c r="VYR161" s="593">
        <v>2006</v>
      </c>
      <c r="VYS161" s="595" t="s">
        <v>44</v>
      </c>
      <c r="VYT161" s="596" t="s">
        <v>46</v>
      </c>
      <c r="VYU161" s="593">
        <v>162.5</v>
      </c>
      <c r="VYV161" s="593"/>
      <c r="VYW161" s="593">
        <v>0</v>
      </c>
      <c r="VYX161" s="593"/>
      <c r="VYY161" s="593"/>
      <c r="VYZ161" s="593"/>
      <c r="VZA161" s="594"/>
      <c r="VZB161" s="593">
        <f>IF((ISBLANK(VYU161)+ISBLANK(VYW161)+ISBLANK(VYV161)+ISBLANK(VYX161)+ISBLANK(VYY161)+ISBLANK(VYZ161)+ISBLANK(VZA161))&lt;8,IF(ISNUMBER(LARGE((VYU161,VYW161,VYX161,VYY161,VYZ161),1)),LARGE((VYU161,VYW161,VYX161,VYY161,VYZ161),1),0)+IF(ISNUMBER(LARGE((VYU161,VYW161,VYX161,VYY161,VYZ161),2)),LARGE((VYU161,VYW161,VYX161,VYY161,VYZ161),2),0)+VYV161+VZA161,"")</f>
        <v>162.5</v>
      </c>
      <c r="VZC161" s="603" t="s">
        <v>1488</v>
      </c>
      <c r="VZD161" s="662" t="s">
        <v>1768</v>
      </c>
      <c r="VZE161" s="592"/>
      <c r="VZF161" s="593" t="s">
        <v>401</v>
      </c>
      <c r="VZG161" s="593" t="s">
        <v>66</v>
      </c>
      <c r="VZH161" s="593">
        <v>2006</v>
      </c>
      <c r="VZI161" s="595" t="s">
        <v>44</v>
      </c>
      <c r="VZJ161" s="596" t="s">
        <v>46</v>
      </c>
      <c r="VZK161" s="593">
        <v>162.5</v>
      </c>
      <c r="VZL161" s="593"/>
      <c r="VZM161" s="593">
        <v>0</v>
      </c>
      <c r="VZN161" s="593"/>
      <c r="VZO161" s="593"/>
      <c r="VZP161" s="593"/>
      <c r="VZQ161" s="594"/>
      <c r="VZR161" s="593">
        <f>IF((ISBLANK(VZK161)+ISBLANK(VZM161)+ISBLANK(VZL161)+ISBLANK(VZN161)+ISBLANK(VZO161)+ISBLANK(VZP161)+ISBLANK(VZQ161))&lt;8,IF(ISNUMBER(LARGE((VZK161,VZM161,VZN161,VZO161,VZP161),1)),LARGE((VZK161,VZM161,VZN161,VZO161,VZP161),1),0)+IF(ISNUMBER(LARGE((VZK161,VZM161,VZN161,VZO161,VZP161),2)),LARGE((VZK161,VZM161,VZN161,VZO161,VZP161),2),0)+VZL161+VZQ161,"")</f>
        <v>162.5</v>
      </c>
      <c r="VZS161" s="603" t="s">
        <v>1488</v>
      </c>
      <c r="VZT161" s="662" t="s">
        <v>1768</v>
      </c>
      <c r="VZU161" s="592"/>
      <c r="VZV161" s="593" t="s">
        <v>401</v>
      </c>
      <c r="VZW161" s="593" t="s">
        <v>66</v>
      </c>
      <c r="VZX161" s="593">
        <v>2006</v>
      </c>
      <c r="VZY161" s="595" t="s">
        <v>44</v>
      </c>
      <c r="VZZ161" s="596" t="s">
        <v>46</v>
      </c>
      <c r="WAA161" s="593">
        <v>162.5</v>
      </c>
      <c r="WAB161" s="593"/>
      <c r="WAC161" s="593">
        <v>0</v>
      </c>
      <c r="WAD161" s="593"/>
      <c r="WAE161" s="593"/>
      <c r="WAF161" s="593"/>
      <c r="WAG161" s="594"/>
      <c r="WAH161" s="593">
        <f>IF((ISBLANK(WAA161)+ISBLANK(WAC161)+ISBLANK(WAB161)+ISBLANK(WAD161)+ISBLANK(WAE161)+ISBLANK(WAF161)+ISBLANK(WAG161))&lt;8,IF(ISNUMBER(LARGE((WAA161,WAC161,WAD161,WAE161,WAF161),1)),LARGE((WAA161,WAC161,WAD161,WAE161,WAF161),1),0)+IF(ISNUMBER(LARGE((WAA161,WAC161,WAD161,WAE161,WAF161),2)),LARGE((WAA161,WAC161,WAD161,WAE161,WAF161),2),0)+WAB161+WAG161,"")</f>
        <v>162.5</v>
      </c>
      <c r="WAI161" s="603" t="s">
        <v>1488</v>
      </c>
      <c r="WAJ161" s="662" t="s">
        <v>1768</v>
      </c>
      <c r="WAK161" s="592"/>
      <c r="WAL161" s="593" t="s">
        <v>401</v>
      </c>
      <c r="WAM161" s="593" t="s">
        <v>66</v>
      </c>
      <c r="WAN161" s="593">
        <v>2006</v>
      </c>
      <c r="WAO161" s="595" t="s">
        <v>44</v>
      </c>
      <c r="WAP161" s="596" t="s">
        <v>46</v>
      </c>
      <c r="WAQ161" s="593">
        <v>162.5</v>
      </c>
      <c r="WAR161" s="593"/>
      <c r="WAS161" s="593">
        <v>0</v>
      </c>
      <c r="WAT161" s="593"/>
      <c r="WAU161" s="593"/>
      <c r="WAV161" s="593"/>
      <c r="WAW161" s="594"/>
      <c r="WAX161" s="593">
        <f>IF((ISBLANK(WAQ161)+ISBLANK(WAS161)+ISBLANK(WAR161)+ISBLANK(WAT161)+ISBLANK(WAU161)+ISBLANK(WAV161)+ISBLANK(WAW161))&lt;8,IF(ISNUMBER(LARGE((WAQ161,WAS161,WAT161,WAU161,WAV161),1)),LARGE((WAQ161,WAS161,WAT161,WAU161,WAV161),1),0)+IF(ISNUMBER(LARGE((WAQ161,WAS161,WAT161,WAU161,WAV161),2)),LARGE((WAQ161,WAS161,WAT161,WAU161,WAV161),2),0)+WAR161+WAW161,"")</f>
        <v>162.5</v>
      </c>
      <c r="WAY161" s="603" t="s">
        <v>1488</v>
      </c>
      <c r="WAZ161" s="662" t="s">
        <v>1768</v>
      </c>
      <c r="WBA161" s="592"/>
      <c r="WBB161" s="593" t="s">
        <v>401</v>
      </c>
      <c r="WBC161" s="593" t="s">
        <v>66</v>
      </c>
      <c r="WBD161" s="593">
        <v>2006</v>
      </c>
      <c r="WBE161" s="595" t="s">
        <v>44</v>
      </c>
      <c r="WBF161" s="596" t="s">
        <v>46</v>
      </c>
      <c r="WBG161" s="593">
        <v>162.5</v>
      </c>
      <c r="WBH161" s="593"/>
      <c r="WBI161" s="593">
        <v>0</v>
      </c>
      <c r="WBJ161" s="593"/>
      <c r="WBK161" s="593"/>
      <c r="WBL161" s="593"/>
      <c r="WBM161" s="594"/>
      <c r="WBN161" s="593">
        <f>IF((ISBLANK(WBG161)+ISBLANK(WBI161)+ISBLANK(WBH161)+ISBLANK(WBJ161)+ISBLANK(WBK161)+ISBLANK(WBL161)+ISBLANK(WBM161))&lt;8,IF(ISNUMBER(LARGE((WBG161,WBI161,WBJ161,WBK161,WBL161),1)),LARGE((WBG161,WBI161,WBJ161,WBK161,WBL161),1),0)+IF(ISNUMBER(LARGE((WBG161,WBI161,WBJ161,WBK161,WBL161),2)),LARGE((WBG161,WBI161,WBJ161,WBK161,WBL161),2),0)+WBH161+WBM161,"")</f>
        <v>162.5</v>
      </c>
      <c r="WBO161" s="603" t="s">
        <v>1488</v>
      </c>
      <c r="WBP161" s="662" t="s">
        <v>1768</v>
      </c>
      <c r="WBQ161" s="592"/>
      <c r="WBR161" s="593" t="s">
        <v>401</v>
      </c>
      <c r="WBS161" s="593" t="s">
        <v>66</v>
      </c>
      <c r="WBT161" s="593">
        <v>2006</v>
      </c>
      <c r="WBU161" s="595" t="s">
        <v>44</v>
      </c>
      <c r="WBV161" s="596" t="s">
        <v>46</v>
      </c>
      <c r="WBW161" s="593">
        <v>162.5</v>
      </c>
      <c r="WBX161" s="593"/>
      <c r="WBY161" s="593">
        <v>0</v>
      </c>
      <c r="WBZ161" s="593"/>
      <c r="WCA161" s="593"/>
      <c r="WCB161" s="593"/>
      <c r="WCC161" s="594"/>
      <c r="WCD161" s="593">
        <f>IF((ISBLANK(WBW161)+ISBLANK(WBY161)+ISBLANK(WBX161)+ISBLANK(WBZ161)+ISBLANK(WCA161)+ISBLANK(WCB161)+ISBLANK(WCC161))&lt;8,IF(ISNUMBER(LARGE((WBW161,WBY161,WBZ161,WCA161,WCB161),1)),LARGE((WBW161,WBY161,WBZ161,WCA161,WCB161),1),0)+IF(ISNUMBER(LARGE((WBW161,WBY161,WBZ161,WCA161,WCB161),2)),LARGE((WBW161,WBY161,WBZ161,WCA161,WCB161),2),0)+WBX161+WCC161,"")</f>
        <v>162.5</v>
      </c>
      <c r="WCE161" s="603" t="s">
        <v>1488</v>
      </c>
      <c r="WCF161" s="662" t="s">
        <v>1768</v>
      </c>
      <c r="WCG161" s="592"/>
      <c r="WCH161" s="593" t="s">
        <v>401</v>
      </c>
      <c r="WCI161" s="593" t="s">
        <v>66</v>
      </c>
      <c r="WCJ161" s="593">
        <v>2006</v>
      </c>
      <c r="WCK161" s="595" t="s">
        <v>44</v>
      </c>
      <c r="WCL161" s="596" t="s">
        <v>46</v>
      </c>
      <c r="WCM161" s="593">
        <v>162.5</v>
      </c>
      <c r="WCN161" s="593"/>
      <c r="WCO161" s="593">
        <v>0</v>
      </c>
      <c r="WCP161" s="593"/>
      <c r="WCQ161" s="593"/>
      <c r="WCR161" s="593"/>
      <c r="WCS161" s="594"/>
      <c r="WCT161" s="593">
        <f>IF((ISBLANK(WCM161)+ISBLANK(WCO161)+ISBLANK(WCN161)+ISBLANK(WCP161)+ISBLANK(WCQ161)+ISBLANK(WCR161)+ISBLANK(WCS161))&lt;8,IF(ISNUMBER(LARGE((WCM161,WCO161,WCP161,WCQ161,WCR161),1)),LARGE((WCM161,WCO161,WCP161,WCQ161,WCR161),1),0)+IF(ISNUMBER(LARGE((WCM161,WCO161,WCP161,WCQ161,WCR161),2)),LARGE((WCM161,WCO161,WCP161,WCQ161,WCR161),2),0)+WCN161+WCS161,"")</f>
        <v>162.5</v>
      </c>
      <c r="WCU161" s="603" t="s">
        <v>1488</v>
      </c>
      <c r="WCV161" s="662" t="s">
        <v>1768</v>
      </c>
      <c r="WCW161" s="592"/>
      <c r="WCX161" s="593" t="s">
        <v>401</v>
      </c>
      <c r="WCY161" s="593" t="s">
        <v>66</v>
      </c>
      <c r="WCZ161" s="593">
        <v>2006</v>
      </c>
      <c r="WDA161" s="595" t="s">
        <v>44</v>
      </c>
      <c r="WDB161" s="596" t="s">
        <v>46</v>
      </c>
      <c r="WDC161" s="593">
        <v>162.5</v>
      </c>
      <c r="WDD161" s="593"/>
      <c r="WDE161" s="593">
        <v>0</v>
      </c>
      <c r="WDF161" s="593"/>
      <c r="WDG161" s="593"/>
      <c r="WDH161" s="593"/>
      <c r="WDI161" s="594"/>
      <c r="WDJ161" s="593">
        <f>IF((ISBLANK(WDC161)+ISBLANK(WDE161)+ISBLANK(WDD161)+ISBLANK(WDF161)+ISBLANK(WDG161)+ISBLANK(WDH161)+ISBLANK(WDI161))&lt;8,IF(ISNUMBER(LARGE((WDC161,WDE161,WDF161,WDG161,WDH161),1)),LARGE((WDC161,WDE161,WDF161,WDG161,WDH161),1),0)+IF(ISNUMBER(LARGE((WDC161,WDE161,WDF161,WDG161,WDH161),2)),LARGE((WDC161,WDE161,WDF161,WDG161,WDH161),2),0)+WDD161+WDI161,"")</f>
        <v>162.5</v>
      </c>
      <c r="WDK161" s="603" t="s">
        <v>1488</v>
      </c>
      <c r="WDL161" s="662" t="s">
        <v>1768</v>
      </c>
      <c r="WDM161" s="592"/>
      <c r="WDN161" s="593" t="s">
        <v>401</v>
      </c>
      <c r="WDO161" s="593" t="s">
        <v>66</v>
      </c>
      <c r="WDP161" s="593">
        <v>2006</v>
      </c>
      <c r="WDQ161" s="595" t="s">
        <v>44</v>
      </c>
      <c r="WDR161" s="596" t="s">
        <v>46</v>
      </c>
      <c r="WDS161" s="593">
        <v>162.5</v>
      </c>
      <c r="WDT161" s="593"/>
      <c r="WDU161" s="593">
        <v>0</v>
      </c>
      <c r="WDV161" s="593"/>
      <c r="WDW161" s="593"/>
      <c r="WDX161" s="593"/>
      <c r="WDY161" s="594"/>
      <c r="WDZ161" s="593">
        <f>IF((ISBLANK(WDS161)+ISBLANK(WDU161)+ISBLANK(WDT161)+ISBLANK(WDV161)+ISBLANK(WDW161)+ISBLANK(WDX161)+ISBLANK(WDY161))&lt;8,IF(ISNUMBER(LARGE((WDS161,WDU161,WDV161,WDW161,WDX161),1)),LARGE((WDS161,WDU161,WDV161,WDW161,WDX161),1),0)+IF(ISNUMBER(LARGE((WDS161,WDU161,WDV161,WDW161,WDX161),2)),LARGE((WDS161,WDU161,WDV161,WDW161,WDX161),2),0)+WDT161+WDY161,"")</f>
        <v>162.5</v>
      </c>
      <c r="WEA161" s="603" t="s">
        <v>1488</v>
      </c>
      <c r="WEB161" s="662" t="s">
        <v>1768</v>
      </c>
      <c r="WEC161" s="592"/>
      <c r="WED161" s="593" t="s">
        <v>401</v>
      </c>
      <c r="WEE161" s="593" t="s">
        <v>66</v>
      </c>
      <c r="WEF161" s="593">
        <v>2006</v>
      </c>
      <c r="WEG161" s="595" t="s">
        <v>44</v>
      </c>
      <c r="WEH161" s="596" t="s">
        <v>46</v>
      </c>
      <c r="WEI161" s="593">
        <v>162.5</v>
      </c>
      <c r="WEJ161" s="593"/>
      <c r="WEK161" s="593">
        <v>0</v>
      </c>
      <c r="WEL161" s="593"/>
      <c r="WEM161" s="593"/>
      <c r="WEN161" s="593"/>
      <c r="WEO161" s="594"/>
      <c r="WEP161" s="593">
        <f>IF((ISBLANK(WEI161)+ISBLANK(WEK161)+ISBLANK(WEJ161)+ISBLANK(WEL161)+ISBLANK(WEM161)+ISBLANK(WEN161)+ISBLANK(WEO161))&lt;8,IF(ISNUMBER(LARGE((WEI161,WEK161,WEL161,WEM161,WEN161),1)),LARGE((WEI161,WEK161,WEL161,WEM161,WEN161),1),0)+IF(ISNUMBER(LARGE((WEI161,WEK161,WEL161,WEM161,WEN161),2)),LARGE((WEI161,WEK161,WEL161,WEM161,WEN161),2),0)+WEJ161+WEO161,"")</f>
        <v>162.5</v>
      </c>
      <c r="WEQ161" s="603" t="s">
        <v>1488</v>
      </c>
      <c r="WER161" s="662" t="s">
        <v>1768</v>
      </c>
      <c r="WES161" s="592"/>
      <c r="WET161" s="593" t="s">
        <v>401</v>
      </c>
      <c r="WEU161" s="593" t="s">
        <v>66</v>
      </c>
      <c r="WEV161" s="593">
        <v>2006</v>
      </c>
      <c r="WEW161" s="595" t="s">
        <v>44</v>
      </c>
      <c r="WEX161" s="596" t="s">
        <v>46</v>
      </c>
      <c r="WEY161" s="593">
        <v>162.5</v>
      </c>
      <c r="WEZ161" s="593"/>
      <c r="WFA161" s="593">
        <v>0</v>
      </c>
      <c r="WFB161" s="593"/>
      <c r="WFC161" s="593"/>
      <c r="WFD161" s="593"/>
      <c r="WFE161" s="594"/>
      <c r="WFF161" s="593">
        <f>IF((ISBLANK(WEY161)+ISBLANK(WFA161)+ISBLANK(WEZ161)+ISBLANK(WFB161)+ISBLANK(WFC161)+ISBLANK(WFD161)+ISBLANK(WFE161))&lt;8,IF(ISNUMBER(LARGE((WEY161,WFA161,WFB161,WFC161,WFD161),1)),LARGE((WEY161,WFA161,WFB161,WFC161,WFD161),1),0)+IF(ISNUMBER(LARGE((WEY161,WFA161,WFB161,WFC161,WFD161),2)),LARGE((WEY161,WFA161,WFB161,WFC161,WFD161),2),0)+WEZ161+WFE161,"")</f>
        <v>162.5</v>
      </c>
      <c r="WFG161" s="603" t="s">
        <v>1488</v>
      </c>
      <c r="WFH161" s="662" t="s">
        <v>1768</v>
      </c>
      <c r="WFI161" s="592"/>
      <c r="WFJ161" s="593" t="s">
        <v>401</v>
      </c>
      <c r="WFK161" s="593" t="s">
        <v>66</v>
      </c>
      <c r="WFL161" s="593">
        <v>2006</v>
      </c>
      <c r="WFM161" s="595" t="s">
        <v>44</v>
      </c>
      <c r="WFN161" s="596" t="s">
        <v>46</v>
      </c>
      <c r="WFO161" s="593">
        <v>162.5</v>
      </c>
      <c r="WFP161" s="593"/>
      <c r="WFQ161" s="593">
        <v>0</v>
      </c>
      <c r="WFR161" s="593"/>
      <c r="WFS161" s="593"/>
      <c r="WFT161" s="593"/>
      <c r="WFU161" s="594"/>
      <c r="WFV161" s="593">
        <f>IF((ISBLANK(WFO161)+ISBLANK(WFQ161)+ISBLANK(WFP161)+ISBLANK(WFR161)+ISBLANK(WFS161)+ISBLANK(WFT161)+ISBLANK(WFU161))&lt;8,IF(ISNUMBER(LARGE((WFO161,WFQ161,WFR161,WFS161,WFT161),1)),LARGE((WFO161,WFQ161,WFR161,WFS161,WFT161),1),0)+IF(ISNUMBER(LARGE((WFO161,WFQ161,WFR161,WFS161,WFT161),2)),LARGE((WFO161,WFQ161,WFR161,WFS161,WFT161),2),0)+WFP161+WFU161,"")</f>
        <v>162.5</v>
      </c>
      <c r="WFW161" s="603" t="s">
        <v>1488</v>
      </c>
      <c r="WFX161" s="662" t="s">
        <v>1768</v>
      </c>
      <c r="WFY161" s="592"/>
      <c r="WFZ161" s="593" t="s">
        <v>401</v>
      </c>
      <c r="WGA161" s="593" t="s">
        <v>66</v>
      </c>
      <c r="WGB161" s="593">
        <v>2006</v>
      </c>
      <c r="WGC161" s="595" t="s">
        <v>44</v>
      </c>
      <c r="WGD161" s="596" t="s">
        <v>46</v>
      </c>
      <c r="WGE161" s="593">
        <v>162.5</v>
      </c>
      <c r="WGF161" s="593"/>
      <c r="WGG161" s="593">
        <v>0</v>
      </c>
      <c r="WGH161" s="593"/>
      <c r="WGI161" s="593"/>
      <c r="WGJ161" s="593"/>
      <c r="WGK161" s="594"/>
      <c r="WGL161" s="593">
        <f>IF((ISBLANK(WGE161)+ISBLANK(WGG161)+ISBLANK(WGF161)+ISBLANK(WGH161)+ISBLANK(WGI161)+ISBLANK(WGJ161)+ISBLANK(WGK161))&lt;8,IF(ISNUMBER(LARGE((WGE161,WGG161,WGH161,WGI161,WGJ161),1)),LARGE((WGE161,WGG161,WGH161,WGI161,WGJ161),1),0)+IF(ISNUMBER(LARGE((WGE161,WGG161,WGH161,WGI161,WGJ161),2)),LARGE((WGE161,WGG161,WGH161,WGI161,WGJ161),2),0)+WGF161+WGK161,"")</f>
        <v>162.5</v>
      </c>
      <c r="WGM161" s="603" t="s">
        <v>1488</v>
      </c>
      <c r="WGN161" s="662" t="s">
        <v>1768</v>
      </c>
      <c r="WGO161" s="592"/>
      <c r="WGP161" s="593" t="s">
        <v>401</v>
      </c>
      <c r="WGQ161" s="593" t="s">
        <v>66</v>
      </c>
      <c r="WGR161" s="593">
        <v>2006</v>
      </c>
      <c r="WGS161" s="595" t="s">
        <v>44</v>
      </c>
      <c r="WGT161" s="596" t="s">
        <v>46</v>
      </c>
      <c r="WGU161" s="593">
        <v>162.5</v>
      </c>
      <c r="WGV161" s="593"/>
      <c r="WGW161" s="593">
        <v>0</v>
      </c>
      <c r="WGX161" s="593"/>
      <c r="WGY161" s="593"/>
      <c r="WGZ161" s="593"/>
      <c r="WHA161" s="594"/>
      <c r="WHB161" s="593">
        <f>IF((ISBLANK(WGU161)+ISBLANK(WGW161)+ISBLANK(WGV161)+ISBLANK(WGX161)+ISBLANK(WGY161)+ISBLANK(WGZ161)+ISBLANK(WHA161))&lt;8,IF(ISNUMBER(LARGE((WGU161,WGW161,WGX161,WGY161,WGZ161),1)),LARGE((WGU161,WGW161,WGX161,WGY161,WGZ161),1),0)+IF(ISNUMBER(LARGE((WGU161,WGW161,WGX161,WGY161,WGZ161),2)),LARGE((WGU161,WGW161,WGX161,WGY161,WGZ161),2),0)+WGV161+WHA161,"")</f>
        <v>162.5</v>
      </c>
      <c r="WHC161" s="603" t="s">
        <v>1488</v>
      </c>
      <c r="WHD161" s="662" t="s">
        <v>1768</v>
      </c>
      <c r="WHE161" s="592"/>
      <c r="WHF161" s="593" t="s">
        <v>401</v>
      </c>
      <c r="WHG161" s="593" t="s">
        <v>66</v>
      </c>
      <c r="WHH161" s="593">
        <v>2006</v>
      </c>
      <c r="WHI161" s="595" t="s">
        <v>44</v>
      </c>
      <c r="WHJ161" s="596" t="s">
        <v>46</v>
      </c>
      <c r="WHK161" s="593">
        <v>162.5</v>
      </c>
      <c r="WHL161" s="593"/>
      <c r="WHM161" s="593">
        <v>0</v>
      </c>
      <c r="WHN161" s="593"/>
      <c r="WHO161" s="593"/>
      <c r="WHP161" s="593"/>
      <c r="WHQ161" s="594"/>
      <c r="WHR161" s="593">
        <f>IF((ISBLANK(WHK161)+ISBLANK(WHM161)+ISBLANK(WHL161)+ISBLANK(WHN161)+ISBLANK(WHO161)+ISBLANK(WHP161)+ISBLANK(WHQ161))&lt;8,IF(ISNUMBER(LARGE((WHK161,WHM161,WHN161,WHO161,WHP161),1)),LARGE((WHK161,WHM161,WHN161,WHO161,WHP161),1),0)+IF(ISNUMBER(LARGE((WHK161,WHM161,WHN161,WHO161,WHP161),2)),LARGE((WHK161,WHM161,WHN161,WHO161,WHP161),2),0)+WHL161+WHQ161,"")</f>
        <v>162.5</v>
      </c>
      <c r="WHS161" s="603" t="s">
        <v>1488</v>
      </c>
      <c r="WHT161" s="662" t="s">
        <v>1768</v>
      </c>
      <c r="WHU161" s="592"/>
      <c r="WHV161" s="593" t="s">
        <v>401</v>
      </c>
      <c r="WHW161" s="593" t="s">
        <v>66</v>
      </c>
      <c r="WHX161" s="593">
        <v>2006</v>
      </c>
      <c r="WHY161" s="595" t="s">
        <v>44</v>
      </c>
      <c r="WHZ161" s="596" t="s">
        <v>46</v>
      </c>
      <c r="WIA161" s="593">
        <v>162.5</v>
      </c>
      <c r="WIB161" s="593"/>
      <c r="WIC161" s="593">
        <v>0</v>
      </c>
      <c r="WID161" s="593"/>
      <c r="WIE161" s="593"/>
      <c r="WIF161" s="593"/>
      <c r="WIG161" s="594"/>
      <c r="WIH161" s="593">
        <f>IF((ISBLANK(WIA161)+ISBLANK(WIC161)+ISBLANK(WIB161)+ISBLANK(WID161)+ISBLANK(WIE161)+ISBLANK(WIF161)+ISBLANK(WIG161))&lt;8,IF(ISNUMBER(LARGE((WIA161,WIC161,WID161,WIE161,WIF161),1)),LARGE((WIA161,WIC161,WID161,WIE161,WIF161),1),0)+IF(ISNUMBER(LARGE((WIA161,WIC161,WID161,WIE161,WIF161),2)),LARGE((WIA161,WIC161,WID161,WIE161,WIF161),2),0)+WIB161+WIG161,"")</f>
        <v>162.5</v>
      </c>
      <c r="WII161" s="603" t="s">
        <v>1488</v>
      </c>
      <c r="WIJ161" s="662" t="s">
        <v>1768</v>
      </c>
      <c r="WIK161" s="592"/>
      <c r="WIL161" s="593" t="s">
        <v>401</v>
      </c>
      <c r="WIM161" s="593" t="s">
        <v>66</v>
      </c>
      <c r="WIN161" s="593">
        <v>2006</v>
      </c>
      <c r="WIO161" s="595" t="s">
        <v>44</v>
      </c>
      <c r="WIP161" s="596" t="s">
        <v>46</v>
      </c>
      <c r="WIQ161" s="593">
        <v>162.5</v>
      </c>
      <c r="WIR161" s="593"/>
      <c r="WIS161" s="593">
        <v>0</v>
      </c>
      <c r="WIT161" s="593"/>
      <c r="WIU161" s="593"/>
      <c r="WIV161" s="593"/>
      <c r="WIW161" s="594"/>
      <c r="WIX161" s="593">
        <f>IF((ISBLANK(WIQ161)+ISBLANK(WIS161)+ISBLANK(WIR161)+ISBLANK(WIT161)+ISBLANK(WIU161)+ISBLANK(WIV161)+ISBLANK(WIW161))&lt;8,IF(ISNUMBER(LARGE((WIQ161,WIS161,WIT161,WIU161,WIV161),1)),LARGE((WIQ161,WIS161,WIT161,WIU161,WIV161),1),0)+IF(ISNUMBER(LARGE((WIQ161,WIS161,WIT161,WIU161,WIV161),2)),LARGE((WIQ161,WIS161,WIT161,WIU161,WIV161),2),0)+WIR161+WIW161,"")</f>
        <v>162.5</v>
      </c>
      <c r="WIY161" s="603" t="s">
        <v>1488</v>
      </c>
      <c r="WIZ161" s="662" t="s">
        <v>1768</v>
      </c>
      <c r="WJA161" s="592"/>
      <c r="WJB161" s="593" t="s">
        <v>401</v>
      </c>
      <c r="WJC161" s="593" t="s">
        <v>66</v>
      </c>
      <c r="WJD161" s="593">
        <v>2006</v>
      </c>
      <c r="WJE161" s="595" t="s">
        <v>44</v>
      </c>
      <c r="WJF161" s="596" t="s">
        <v>46</v>
      </c>
      <c r="WJG161" s="593">
        <v>162.5</v>
      </c>
      <c r="WJH161" s="593"/>
      <c r="WJI161" s="593">
        <v>0</v>
      </c>
      <c r="WJJ161" s="593"/>
      <c r="WJK161" s="593"/>
      <c r="WJL161" s="593"/>
      <c r="WJM161" s="594"/>
      <c r="WJN161" s="593">
        <f>IF((ISBLANK(WJG161)+ISBLANK(WJI161)+ISBLANK(WJH161)+ISBLANK(WJJ161)+ISBLANK(WJK161)+ISBLANK(WJL161)+ISBLANK(WJM161))&lt;8,IF(ISNUMBER(LARGE((WJG161,WJI161,WJJ161,WJK161,WJL161),1)),LARGE((WJG161,WJI161,WJJ161,WJK161,WJL161),1),0)+IF(ISNUMBER(LARGE((WJG161,WJI161,WJJ161,WJK161,WJL161),2)),LARGE((WJG161,WJI161,WJJ161,WJK161,WJL161),2),0)+WJH161+WJM161,"")</f>
        <v>162.5</v>
      </c>
      <c r="WJO161" s="603" t="s">
        <v>1488</v>
      </c>
      <c r="WJP161" s="662" t="s">
        <v>1768</v>
      </c>
      <c r="WJQ161" s="592"/>
      <c r="WJR161" s="593" t="s">
        <v>401</v>
      </c>
      <c r="WJS161" s="593" t="s">
        <v>66</v>
      </c>
      <c r="WJT161" s="593">
        <v>2006</v>
      </c>
      <c r="WJU161" s="595" t="s">
        <v>44</v>
      </c>
      <c r="WJV161" s="596" t="s">
        <v>46</v>
      </c>
      <c r="WJW161" s="593">
        <v>162.5</v>
      </c>
      <c r="WJX161" s="593"/>
      <c r="WJY161" s="593">
        <v>0</v>
      </c>
      <c r="WJZ161" s="593"/>
      <c r="WKA161" s="593"/>
      <c r="WKB161" s="593"/>
      <c r="WKC161" s="594"/>
      <c r="WKD161" s="593">
        <f>IF((ISBLANK(WJW161)+ISBLANK(WJY161)+ISBLANK(WJX161)+ISBLANK(WJZ161)+ISBLANK(WKA161)+ISBLANK(WKB161)+ISBLANK(WKC161))&lt;8,IF(ISNUMBER(LARGE((WJW161,WJY161,WJZ161,WKA161,WKB161),1)),LARGE((WJW161,WJY161,WJZ161,WKA161,WKB161),1),0)+IF(ISNUMBER(LARGE((WJW161,WJY161,WJZ161,WKA161,WKB161),2)),LARGE((WJW161,WJY161,WJZ161,WKA161,WKB161),2),0)+WJX161+WKC161,"")</f>
        <v>162.5</v>
      </c>
      <c r="WKE161" s="603" t="s">
        <v>1488</v>
      </c>
      <c r="WKF161" s="662" t="s">
        <v>1768</v>
      </c>
      <c r="WKG161" s="592"/>
      <c r="WKH161" s="593" t="s">
        <v>401</v>
      </c>
      <c r="WKI161" s="593" t="s">
        <v>66</v>
      </c>
      <c r="WKJ161" s="593">
        <v>2006</v>
      </c>
      <c r="WKK161" s="595" t="s">
        <v>44</v>
      </c>
      <c r="WKL161" s="596" t="s">
        <v>46</v>
      </c>
      <c r="WKM161" s="593">
        <v>162.5</v>
      </c>
      <c r="WKN161" s="593"/>
      <c r="WKO161" s="593">
        <v>0</v>
      </c>
      <c r="WKP161" s="593"/>
      <c r="WKQ161" s="593"/>
      <c r="WKR161" s="593"/>
      <c r="WKS161" s="594"/>
      <c r="WKT161" s="593">
        <f>IF((ISBLANK(WKM161)+ISBLANK(WKO161)+ISBLANK(WKN161)+ISBLANK(WKP161)+ISBLANK(WKQ161)+ISBLANK(WKR161)+ISBLANK(WKS161))&lt;8,IF(ISNUMBER(LARGE((WKM161,WKO161,WKP161,WKQ161,WKR161),1)),LARGE((WKM161,WKO161,WKP161,WKQ161,WKR161),1),0)+IF(ISNUMBER(LARGE((WKM161,WKO161,WKP161,WKQ161,WKR161),2)),LARGE((WKM161,WKO161,WKP161,WKQ161,WKR161),2),0)+WKN161+WKS161,"")</f>
        <v>162.5</v>
      </c>
      <c r="WKU161" s="603" t="s">
        <v>1488</v>
      </c>
      <c r="WKV161" s="662" t="s">
        <v>1768</v>
      </c>
      <c r="WKW161" s="592"/>
      <c r="WKX161" s="593" t="s">
        <v>401</v>
      </c>
      <c r="WKY161" s="593" t="s">
        <v>66</v>
      </c>
      <c r="WKZ161" s="593">
        <v>2006</v>
      </c>
      <c r="WLA161" s="595" t="s">
        <v>44</v>
      </c>
      <c r="WLB161" s="596" t="s">
        <v>46</v>
      </c>
      <c r="WLC161" s="593">
        <v>162.5</v>
      </c>
      <c r="WLD161" s="593"/>
      <c r="WLE161" s="593">
        <v>0</v>
      </c>
      <c r="WLF161" s="593"/>
      <c r="WLG161" s="593"/>
      <c r="WLH161" s="593"/>
      <c r="WLI161" s="594"/>
      <c r="WLJ161" s="593">
        <f>IF((ISBLANK(WLC161)+ISBLANK(WLE161)+ISBLANK(WLD161)+ISBLANK(WLF161)+ISBLANK(WLG161)+ISBLANK(WLH161)+ISBLANK(WLI161))&lt;8,IF(ISNUMBER(LARGE((WLC161,WLE161,WLF161,WLG161,WLH161),1)),LARGE((WLC161,WLE161,WLF161,WLG161,WLH161),1),0)+IF(ISNUMBER(LARGE((WLC161,WLE161,WLF161,WLG161,WLH161),2)),LARGE((WLC161,WLE161,WLF161,WLG161,WLH161),2),0)+WLD161+WLI161,"")</f>
        <v>162.5</v>
      </c>
      <c r="WLK161" s="603" t="s">
        <v>1488</v>
      </c>
      <c r="WLL161" s="662" t="s">
        <v>1768</v>
      </c>
      <c r="WLM161" s="592"/>
      <c r="WLN161" s="593" t="s">
        <v>401</v>
      </c>
      <c r="WLO161" s="593" t="s">
        <v>66</v>
      </c>
      <c r="WLP161" s="593">
        <v>2006</v>
      </c>
      <c r="WLQ161" s="595" t="s">
        <v>44</v>
      </c>
      <c r="WLR161" s="596" t="s">
        <v>46</v>
      </c>
      <c r="WLS161" s="593">
        <v>162.5</v>
      </c>
      <c r="WLT161" s="593"/>
      <c r="WLU161" s="593">
        <v>0</v>
      </c>
      <c r="WLV161" s="593"/>
      <c r="WLW161" s="593"/>
      <c r="WLX161" s="593"/>
      <c r="WLY161" s="594"/>
      <c r="WLZ161" s="593">
        <f>IF((ISBLANK(WLS161)+ISBLANK(WLU161)+ISBLANK(WLT161)+ISBLANK(WLV161)+ISBLANK(WLW161)+ISBLANK(WLX161)+ISBLANK(WLY161))&lt;8,IF(ISNUMBER(LARGE((WLS161,WLU161,WLV161,WLW161,WLX161),1)),LARGE((WLS161,WLU161,WLV161,WLW161,WLX161),1),0)+IF(ISNUMBER(LARGE((WLS161,WLU161,WLV161,WLW161,WLX161),2)),LARGE((WLS161,WLU161,WLV161,WLW161,WLX161),2),0)+WLT161+WLY161,"")</f>
        <v>162.5</v>
      </c>
      <c r="WMA161" s="603" t="s">
        <v>1488</v>
      </c>
      <c r="WMB161" s="662" t="s">
        <v>1768</v>
      </c>
      <c r="WMC161" s="592"/>
      <c r="WMD161" s="593" t="s">
        <v>401</v>
      </c>
      <c r="WME161" s="593" t="s">
        <v>66</v>
      </c>
      <c r="WMF161" s="593">
        <v>2006</v>
      </c>
      <c r="WMG161" s="595" t="s">
        <v>44</v>
      </c>
      <c r="WMH161" s="596" t="s">
        <v>46</v>
      </c>
      <c r="WMI161" s="593">
        <v>162.5</v>
      </c>
      <c r="WMJ161" s="593"/>
      <c r="WMK161" s="593">
        <v>0</v>
      </c>
      <c r="WML161" s="593"/>
      <c r="WMM161" s="593"/>
      <c r="WMN161" s="593"/>
      <c r="WMO161" s="594"/>
      <c r="WMP161" s="593">
        <f>IF((ISBLANK(WMI161)+ISBLANK(WMK161)+ISBLANK(WMJ161)+ISBLANK(WML161)+ISBLANK(WMM161)+ISBLANK(WMN161)+ISBLANK(WMO161))&lt;8,IF(ISNUMBER(LARGE((WMI161,WMK161,WML161,WMM161,WMN161),1)),LARGE((WMI161,WMK161,WML161,WMM161,WMN161),1),0)+IF(ISNUMBER(LARGE((WMI161,WMK161,WML161,WMM161,WMN161),2)),LARGE((WMI161,WMK161,WML161,WMM161,WMN161),2),0)+WMJ161+WMO161,"")</f>
        <v>162.5</v>
      </c>
      <c r="WMQ161" s="603" t="s">
        <v>1488</v>
      </c>
      <c r="WMR161" s="662" t="s">
        <v>1768</v>
      </c>
      <c r="WMS161" s="592"/>
      <c r="WMT161" s="593" t="s">
        <v>401</v>
      </c>
      <c r="WMU161" s="593" t="s">
        <v>66</v>
      </c>
      <c r="WMV161" s="593">
        <v>2006</v>
      </c>
      <c r="WMW161" s="595" t="s">
        <v>44</v>
      </c>
      <c r="WMX161" s="596" t="s">
        <v>46</v>
      </c>
      <c r="WMY161" s="593">
        <v>162.5</v>
      </c>
      <c r="WMZ161" s="593"/>
      <c r="WNA161" s="593">
        <v>0</v>
      </c>
      <c r="WNB161" s="593"/>
      <c r="WNC161" s="593"/>
      <c r="WND161" s="593"/>
      <c r="WNE161" s="594"/>
      <c r="WNF161" s="593">
        <f>IF((ISBLANK(WMY161)+ISBLANK(WNA161)+ISBLANK(WMZ161)+ISBLANK(WNB161)+ISBLANK(WNC161)+ISBLANK(WND161)+ISBLANK(WNE161))&lt;8,IF(ISNUMBER(LARGE((WMY161,WNA161,WNB161,WNC161,WND161),1)),LARGE((WMY161,WNA161,WNB161,WNC161,WND161),1),0)+IF(ISNUMBER(LARGE((WMY161,WNA161,WNB161,WNC161,WND161),2)),LARGE((WMY161,WNA161,WNB161,WNC161,WND161),2),0)+WMZ161+WNE161,"")</f>
        <v>162.5</v>
      </c>
      <c r="WNG161" s="603" t="s">
        <v>1488</v>
      </c>
      <c r="WNH161" s="662" t="s">
        <v>1768</v>
      </c>
      <c r="WNI161" s="592"/>
      <c r="WNJ161" s="593" t="s">
        <v>401</v>
      </c>
      <c r="WNK161" s="593" t="s">
        <v>66</v>
      </c>
      <c r="WNL161" s="593">
        <v>2006</v>
      </c>
      <c r="WNM161" s="595" t="s">
        <v>44</v>
      </c>
      <c r="WNN161" s="596" t="s">
        <v>46</v>
      </c>
      <c r="WNO161" s="593">
        <v>162.5</v>
      </c>
      <c r="WNP161" s="593"/>
      <c r="WNQ161" s="593">
        <v>0</v>
      </c>
      <c r="WNR161" s="593"/>
      <c r="WNS161" s="593"/>
      <c r="WNT161" s="593"/>
      <c r="WNU161" s="594"/>
      <c r="WNV161" s="593">
        <f>IF((ISBLANK(WNO161)+ISBLANK(WNQ161)+ISBLANK(WNP161)+ISBLANK(WNR161)+ISBLANK(WNS161)+ISBLANK(WNT161)+ISBLANK(WNU161))&lt;8,IF(ISNUMBER(LARGE((WNO161,WNQ161,WNR161,WNS161,WNT161),1)),LARGE((WNO161,WNQ161,WNR161,WNS161,WNT161),1),0)+IF(ISNUMBER(LARGE((WNO161,WNQ161,WNR161,WNS161,WNT161),2)),LARGE((WNO161,WNQ161,WNR161,WNS161,WNT161),2),0)+WNP161+WNU161,"")</f>
        <v>162.5</v>
      </c>
      <c r="WNW161" s="603" t="s">
        <v>1488</v>
      </c>
      <c r="WNX161" s="662" t="s">
        <v>1768</v>
      </c>
      <c r="WNY161" s="592"/>
      <c r="WNZ161" s="593" t="s">
        <v>401</v>
      </c>
      <c r="WOA161" s="593" t="s">
        <v>66</v>
      </c>
      <c r="WOB161" s="593">
        <v>2006</v>
      </c>
      <c r="WOC161" s="595" t="s">
        <v>44</v>
      </c>
      <c r="WOD161" s="596" t="s">
        <v>46</v>
      </c>
      <c r="WOE161" s="593">
        <v>162.5</v>
      </c>
      <c r="WOF161" s="593"/>
      <c r="WOG161" s="593">
        <v>0</v>
      </c>
      <c r="WOH161" s="593"/>
      <c r="WOI161" s="593"/>
      <c r="WOJ161" s="593"/>
      <c r="WOK161" s="594"/>
      <c r="WOL161" s="593">
        <f>IF((ISBLANK(WOE161)+ISBLANK(WOG161)+ISBLANK(WOF161)+ISBLANK(WOH161)+ISBLANK(WOI161)+ISBLANK(WOJ161)+ISBLANK(WOK161))&lt;8,IF(ISNUMBER(LARGE((WOE161,WOG161,WOH161,WOI161,WOJ161),1)),LARGE((WOE161,WOG161,WOH161,WOI161,WOJ161),1),0)+IF(ISNUMBER(LARGE((WOE161,WOG161,WOH161,WOI161,WOJ161),2)),LARGE((WOE161,WOG161,WOH161,WOI161,WOJ161),2),0)+WOF161+WOK161,"")</f>
        <v>162.5</v>
      </c>
      <c r="WOM161" s="603" t="s">
        <v>1488</v>
      </c>
      <c r="WON161" s="662" t="s">
        <v>1768</v>
      </c>
      <c r="WOO161" s="592"/>
      <c r="WOP161" s="593" t="s">
        <v>401</v>
      </c>
      <c r="WOQ161" s="593" t="s">
        <v>66</v>
      </c>
      <c r="WOR161" s="593">
        <v>2006</v>
      </c>
      <c r="WOS161" s="595" t="s">
        <v>44</v>
      </c>
      <c r="WOT161" s="596" t="s">
        <v>46</v>
      </c>
      <c r="WOU161" s="593">
        <v>162.5</v>
      </c>
      <c r="WOV161" s="593"/>
      <c r="WOW161" s="593">
        <v>0</v>
      </c>
      <c r="WOX161" s="593"/>
      <c r="WOY161" s="593"/>
      <c r="WOZ161" s="593"/>
      <c r="WPA161" s="594"/>
      <c r="WPB161" s="593">
        <f>IF((ISBLANK(WOU161)+ISBLANK(WOW161)+ISBLANK(WOV161)+ISBLANK(WOX161)+ISBLANK(WOY161)+ISBLANK(WOZ161)+ISBLANK(WPA161))&lt;8,IF(ISNUMBER(LARGE((WOU161,WOW161,WOX161,WOY161,WOZ161),1)),LARGE((WOU161,WOW161,WOX161,WOY161,WOZ161),1),0)+IF(ISNUMBER(LARGE((WOU161,WOW161,WOX161,WOY161,WOZ161),2)),LARGE((WOU161,WOW161,WOX161,WOY161,WOZ161),2),0)+WOV161+WPA161,"")</f>
        <v>162.5</v>
      </c>
      <c r="WPC161" s="603" t="s">
        <v>1488</v>
      </c>
      <c r="WPD161" s="662" t="s">
        <v>1768</v>
      </c>
      <c r="WPE161" s="592"/>
      <c r="WPF161" s="593" t="s">
        <v>401</v>
      </c>
      <c r="WPG161" s="593" t="s">
        <v>66</v>
      </c>
      <c r="WPH161" s="593">
        <v>2006</v>
      </c>
      <c r="WPI161" s="595" t="s">
        <v>44</v>
      </c>
      <c r="WPJ161" s="596" t="s">
        <v>46</v>
      </c>
      <c r="WPK161" s="593">
        <v>162.5</v>
      </c>
      <c r="WPL161" s="593"/>
      <c r="WPM161" s="593">
        <v>0</v>
      </c>
      <c r="WPN161" s="593"/>
      <c r="WPO161" s="593"/>
      <c r="WPP161" s="593"/>
      <c r="WPQ161" s="594"/>
      <c r="WPR161" s="593">
        <f>IF((ISBLANK(WPK161)+ISBLANK(WPM161)+ISBLANK(WPL161)+ISBLANK(WPN161)+ISBLANK(WPO161)+ISBLANK(WPP161)+ISBLANK(WPQ161))&lt;8,IF(ISNUMBER(LARGE((WPK161,WPM161,WPN161,WPO161,WPP161),1)),LARGE((WPK161,WPM161,WPN161,WPO161,WPP161),1),0)+IF(ISNUMBER(LARGE((WPK161,WPM161,WPN161,WPO161,WPP161),2)),LARGE((WPK161,WPM161,WPN161,WPO161,WPP161),2),0)+WPL161+WPQ161,"")</f>
        <v>162.5</v>
      </c>
      <c r="WPS161" s="603" t="s">
        <v>1488</v>
      </c>
      <c r="WPT161" s="662" t="s">
        <v>1768</v>
      </c>
      <c r="WPU161" s="592"/>
      <c r="WPV161" s="593" t="s">
        <v>401</v>
      </c>
      <c r="WPW161" s="593" t="s">
        <v>66</v>
      </c>
      <c r="WPX161" s="593">
        <v>2006</v>
      </c>
      <c r="WPY161" s="595" t="s">
        <v>44</v>
      </c>
      <c r="WPZ161" s="596" t="s">
        <v>46</v>
      </c>
      <c r="WQA161" s="593">
        <v>162.5</v>
      </c>
      <c r="WQB161" s="593"/>
      <c r="WQC161" s="593">
        <v>0</v>
      </c>
      <c r="WQD161" s="593"/>
      <c r="WQE161" s="593"/>
      <c r="WQF161" s="593"/>
      <c r="WQG161" s="594"/>
      <c r="WQH161" s="593">
        <f>IF((ISBLANK(WQA161)+ISBLANK(WQC161)+ISBLANK(WQB161)+ISBLANK(WQD161)+ISBLANK(WQE161)+ISBLANK(WQF161)+ISBLANK(WQG161))&lt;8,IF(ISNUMBER(LARGE((WQA161,WQC161,WQD161,WQE161,WQF161),1)),LARGE((WQA161,WQC161,WQD161,WQE161,WQF161),1),0)+IF(ISNUMBER(LARGE((WQA161,WQC161,WQD161,WQE161,WQF161),2)),LARGE((WQA161,WQC161,WQD161,WQE161,WQF161),2),0)+WQB161+WQG161,"")</f>
        <v>162.5</v>
      </c>
      <c r="WQI161" s="603" t="s">
        <v>1488</v>
      </c>
      <c r="WQJ161" s="662" t="s">
        <v>1768</v>
      </c>
      <c r="WQK161" s="592"/>
      <c r="WQL161" s="593" t="s">
        <v>401</v>
      </c>
      <c r="WQM161" s="593" t="s">
        <v>66</v>
      </c>
      <c r="WQN161" s="593">
        <v>2006</v>
      </c>
      <c r="WQO161" s="595" t="s">
        <v>44</v>
      </c>
      <c r="WQP161" s="596" t="s">
        <v>46</v>
      </c>
      <c r="WQQ161" s="593">
        <v>162.5</v>
      </c>
      <c r="WQR161" s="593"/>
      <c r="WQS161" s="593">
        <v>0</v>
      </c>
      <c r="WQT161" s="593"/>
      <c r="WQU161" s="593"/>
      <c r="WQV161" s="593"/>
      <c r="WQW161" s="594"/>
      <c r="WQX161" s="593">
        <f>IF((ISBLANK(WQQ161)+ISBLANK(WQS161)+ISBLANK(WQR161)+ISBLANK(WQT161)+ISBLANK(WQU161)+ISBLANK(WQV161)+ISBLANK(WQW161))&lt;8,IF(ISNUMBER(LARGE((WQQ161,WQS161,WQT161,WQU161,WQV161),1)),LARGE((WQQ161,WQS161,WQT161,WQU161,WQV161),1),0)+IF(ISNUMBER(LARGE((WQQ161,WQS161,WQT161,WQU161,WQV161),2)),LARGE((WQQ161,WQS161,WQT161,WQU161,WQV161),2),0)+WQR161+WQW161,"")</f>
        <v>162.5</v>
      </c>
      <c r="WQY161" s="603" t="s">
        <v>1488</v>
      </c>
      <c r="WQZ161" s="662" t="s">
        <v>1768</v>
      </c>
      <c r="WRA161" s="592"/>
      <c r="WRB161" s="593" t="s">
        <v>401</v>
      </c>
      <c r="WRC161" s="593" t="s">
        <v>66</v>
      </c>
      <c r="WRD161" s="593">
        <v>2006</v>
      </c>
      <c r="WRE161" s="595" t="s">
        <v>44</v>
      </c>
      <c r="WRF161" s="596" t="s">
        <v>46</v>
      </c>
      <c r="WRG161" s="593">
        <v>162.5</v>
      </c>
      <c r="WRH161" s="593"/>
      <c r="WRI161" s="593">
        <v>0</v>
      </c>
      <c r="WRJ161" s="593"/>
      <c r="WRK161" s="593"/>
      <c r="WRL161" s="593"/>
      <c r="WRM161" s="594"/>
      <c r="WRN161" s="593">
        <f>IF((ISBLANK(WRG161)+ISBLANK(WRI161)+ISBLANK(WRH161)+ISBLANK(WRJ161)+ISBLANK(WRK161)+ISBLANK(WRL161)+ISBLANK(WRM161))&lt;8,IF(ISNUMBER(LARGE((WRG161,WRI161,WRJ161,WRK161,WRL161),1)),LARGE((WRG161,WRI161,WRJ161,WRK161,WRL161),1),0)+IF(ISNUMBER(LARGE((WRG161,WRI161,WRJ161,WRK161,WRL161),2)),LARGE((WRG161,WRI161,WRJ161,WRK161,WRL161),2),0)+WRH161+WRM161,"")</f>
        <v>162.5</v>
      </c>
      <c r="WRO161" s="603" t="s">
        <v>1488</v>
      </c>
      <c r="WRP161" s="662" t="s">
        <v>1768</v>
      </c>
      <c r="WRQ161" s="592"/>
      <c r="WRR161" s="593" t="s">
        <v>401</v>
      </c>
      <c r="WRS161" s="593" t="s">
        <v>66</v>
      </c>
      <c r="WRT161" s="593">
        <v>2006</v>
      </c>
      <c r="WRU161" s="595" t="s">
        <v>44</v>
      </c>
      <c r="WRV161" s="596" t="s">
        <v>46</v>
      </c>
      <c r="WRW161" s="593">
        <v>162.5</v>
      </c>
      <c r="WRX161" s="593"/>
      <c r="WRY161" s="593">
        <v>0</v>
      </c>
      <c r="WRZ161" s="593"/>
      <c r="WSA161" s="593"/>
      <c r="WSB161" s="593"/>
      <c r="WSC161" s="594"/>
      <c r="WSD161" s="593">
        <f>IF((ISBLANK(WRW161)+ISBLANK(WRY161)+ISBLANK(WRX161)+ISBLANK(WRZ161)+ISBLANK(WSA161)+ISBLANK(WSB161)+ISBLANK(WSC161))&lt;8,IF(ISNUMBER(LARGE((WRW161,WRY161,WRZ161,WSA161,WSB161),1)),LARGE((WRW161,WRY161,WRZ161,WSA161,WSB161),1),0)+IF(ISNUMBER(LARGE((WRW161,WRY161,WRZ161,WSA161,WSB161),2)),LARGE((WRW161,WRY161,WRZ161,WSA161,WSB161),2),0)+WRX161+WSC161,"")</f>
        <v>162.5</v>
      </c>
      <c r="WSE161" s="603" t="s">
        <v>1488</v>
      </c>
      <c r="WSF161" s="662" t="s">
        <v>1768</v>
      </c>
      <c r="WSG161" s="592"/>
      <c r="WSH161" s="593" t="s">
        <v>401</v>
      </c>
      <c r="WSI161" s="593" t="s">
        <v>66</v>
      </c>
      <c r="WSJ161" s="593">
        <v>2006</v>
      </c>
      <c r="WSK161" s="595" t="s">
        <v>44</v>
      </c>
      <c r="WSL161" s="596" t="s">
        <v>46</v>
      </c>
      <c r="WSM161" s="593">
        <v>162.5</v>
      </c>
      <c r="WSN161" s="593"/>
      <c r="WSO161" s="593">
        <v>0</v>
      </c>
      <c r="WSP161" s="593"/>
      <c r="WSQ161" s="593"/>
      <c r="WSR161" s="593"/>
      <c r="WSS161" s="594"/>
      <c r="WST161" s="593">
        <f>IF((ISBLANK(WSM161)+ISBLANK(WSO161)+ISBLANK(WSN161)+ISBLANK(WSP161)+ISBLANK(WSQ161)+ISBLANK(WSR161)+ISBLANK(WSS161))&lt;8,IF(ISNUMBER(LARGE((WSM161,WSO161,WSP161,WSQ161,WSR161),1)),LARGE((WSM161,WSO161,WSP161,WSQ161,WSR161),1),0)+IF(ISNUMBER(LARGE((WSM161,WSO161,WSP161,WSQ161,WSR161),2)),LARGE((WSM161,WSO161,WSP161,WSQ161,WSR161),2),0)+WSN161+WSS161,"")</f>
        <v>162.5</v>
      </c>
      <c r="WSU161" s="603" t="s">
        <v>1488</v>
      </c>
      <c r="WSV161" s="662" t="s">
        <v>1768</v>
      </c>
      <c r="WSW161" s="592"/>
      <c r="WSX161" s="593" t="s">
        <v>401</v>
      </c>
      <c r="WSY161" s="593" t="s">
        <v>66</v>
      </c>
      <c r="WSZ161" s="593">
        <v>2006</v>
      </c>
      <c r="WTA161" s="595" t="s">
        <v>44</v>
      </c>
      <c r="WTB161" s="596" t="s">
        <v>46</v>
      </c>
      <c r="WTC161" s="593">
        <v>162.5</v>
      </c>
      <c r="WTD161" s="593"/>
      <c r="WTE161" s="593">
        <v>0</v>
      </c>
      <c r="WTF161" s="593"/>
      <c r="WTG161" s="593"/>
      <c r="WTH161" s="593"/>
      <c r="WTI161" s="594"/>
      <c r="WTJ161" s="593">
        <f>IF((ISBLANK(WTC161)+ISBLANK(WTE161)+ISBLANK(WTD161)+ISBLANK(WTF161)+ISBLANK(WTG161)+ISBLANK(WTH161)+ISBLANK(WTI161))&lt;8,IF(ISNUMBER(LARGE((WTC161,WTE161,WTF161,WTG161,WTH161),1)),LARGE((WTC161,WTE161,WTF161,WTG161,WTH161),1),0)+IF(ISNUMBER(LARGE((WTC161,WTE161,WTF161,WTG161,WTH161),2)),LARGE((WTC161,WTE161,WTF161,WTG161,WTH161),2),0)+WTD161+WTI161,"")</f>
        <v>162.5</v>
      </c>
      <c r="WTK161" s="603" t="s">
        <v>1488</v>
      </c>
      <c r="WTL161" s="662" t="s">
        <v>1768</v>
      </c>
      <c r="WTM161" s="592"/>
      <c r="WTN161" s="593" t="s">
        <v>401</v>
      </c>
      <c r="WTO161" s="593" t="s">
        <v>66</v>
      </c>
      <c r="WTP161" s="593">
        <v>2006</v>
      </c>
      <c r="WTQ161" s="595" t="s">
        <v>44</v>
      </c>
      <c r="WTR161" s="596" t="s">
        <v>46</v>
      </c>
      <c r="WTS161" s="593">
        <v>162.5</v>
      </c>
      <c r="WTT161" s="593"/>
      <c r="WTU161" s="593">
        <v>0</v>
      </c>
      <c r="WTV161" s="593"/>
      <c r="WTW161" s="593"/>
      <c r="WTX161" s="593"/>
      <c r="WTY161" s="594"/>
      <c r="WTZ161" s="593">
        <f>IF((ISBLANK(WTS161)+ISBLANK(WTU161)+ISBLANK(WTT161)+ISBLANK(WTV161)+ISBLANK(WTW161)+ISBLANK(WTX161)+ISBLANK(WTY161))&lt;8,IF(ISNUMBER(LARGE((WTS161,WTU161,WTV161,WTW161,WTX161),1)),LARGE((WTS161,WTU161,WTV161,WTW161,WTX161),1),0)+IF(ISNUMBER(LARGE((WTS161,WTU161,WTV161,WTW161,WTX161),2)),LARGE((WTS161,WTU161,WTV161,WTW161,WTX161),2),0)+WTT161+WTY161,"")</f>
        <v>162.5</v>
      </c>
      <c r="WUA161" s="603" t="s">
        <v>1488</v>
      </c>
      <c r="WUB161" s="662" t="s">
        <v>1768</v>
      </c>
      <c r="WUC161" s="592"/>
      <c r="WUD161" s="593" t="s">
        <v>401</v>
      </c>
      <c r="WUE161" s="593" t="s">
        <v>66</v>
      </c>
      <c r="WUF161" s="593">
        <v>2006</v>
      </c>
      <c r="WUG161" s="595" t="s">
        <v>44</v>
      </c>
      <c r="WUH161" s="596" t="s">
        <v>46</v>
      </c>
      <c r="WUI161" s="593">
        <v>162.5</v>
      </c>
      <c r="WUJ161" s="593"/>
      <c r="WUK161" s="593">
        <v>0</v>
      </c>
      <c r="WUL161" s="593"/>
      <c r="WUM161" s="593"/>
      <c r="WUN161" s="593"/>
      <c r="WUO161" s="594"/>
      <c r="WUP161" s="593">
        <f>IF((ISBLANK(WUI161)+ISBLANK(WUK161)+ISBLANK(WUJ161)+ISBLANK(WUL161)+ISBLANK(WUM161)+ISBLANK(WUN161)+ISBLANK(WUO161))&lt;8,IF(ISNUMBER(LARGE((WUI161,WUK161,WUL161,WUM161,WUN161),1)),LARGE((WUI161,WUK161,WUL161,WUM161,WUN161),1),0)+IF(ISNUMBER(LARGE((WUI161,WUK161,WUL161,WUM161,WUN161),2)),LARGE((WUI161,WUK161,WUL161,WUM161,WUN161),2),0)+WUJ161+WUO161,"")</f>
        <v>162.5</v>
      </c>
      <c r="WUQ161" s="603" t="s">
        <v>1488</v>
      </c>
      <c r="WUR161" s="662" t="s">
        <v>1768</v>
      </c>
      <c r="WUS161" s="592"/>
      <c r="WUT161" s="593" t="s">
        <v>401</v>
      </c>
      <c r="WUU161" s="593" t="s">
        <v>66</v>
      </c>
      <c r="WUV161" s="593">
        <v>2006</v>
      </c>
      <c r="WUW161" s="595" t="s">
        <v>44</v>
      </c>
      <c r="WUX161" s="596" t="s">
        <v>46</v>
      </c>
      <c r="WUY161" s="593">
        <v>162.5</v>
      </c>
      <c r="WUZ161" s="593"/>
      <c r="WVA161" s="593">
        <v>0</v>
      </c>
      <c r="WVB161" s="593"/>
      <c r="WVC161" s="593"/>
      <c r="WVD161" s="593"/>
      <c r="WVE161" s="594"/>
      <c r="WVF161" s="593">
        <f>IF((ISBLANK(WUY161)+ISBLANK(WVA161)+ISBLANK(WUZ161)+ISBLANK(WVB161)+ISBLANK(WVC161)+ISBLANK(WVD161)+ISBLANK(WVE161))&lt;8,IF(ISNUMBER(LARGE((WUY161,WVA161,WVB161,WVC161,WVD161),1)),LARGE((WUY161,WVA161,WVB161,WVC161,WVD161),1),0)+IF(ISNUMBER(LARGE((WUY161,WVA161,WVB161,WVC161,WVD161),2)),LARGE((WUY161,WVA161,WVB161,WVC161,WVD161),2),0)+WUZ161+WVE161,"")</f>
        <v>162.5</v>
      </c>
      <c r="WVG161" s="603" t="s">
        <v>1488</v>
      </c>
      <c r="WVH161" s="662" t="s">
        <v>1768</v>
      </c>
      <c r="WVI161" s="592"/>
      <c r="WVJ161" s="593" t="s">
        <v>401</v>
      </c>
      <c r="WVK161" s="593" t="s">
        <v>66</v>
      </c>
      <c r="WVL161" s="593">
        <v>2006</v>
      </c>
      <c r="WVM161" s="595" t="s">
        <v>44</v>
      </c>
      <c r="WVN161" s="596" t="s">
        <v>46</v>
      </c>
      <c r="WVO161" s="593">
        <v>162.5</v>
      </c>
      <c r="WVP161" s="593"/>
      <c r="WVQ161" s="593">
        <v>0</v>
      </c>
      <c r="WVR161" s="593"/>
      <c r="WVS161" s="593"/>
      <c r="WVT161" s="593"/>
      <c r="WVU161" s="594"/>
      <c r="WVV161" s="593">
        <f>IF((ISBLANK(WVO161)+ISBLANK(WVQ161)+ISBLANK(WVP161)+ISBLANK(WVR161)+ISBLANK(WVS161)+ISBLANK(WVT161)+ISBLANK(WVU161))&lt;8,IF(ISNUMBER(LARGE((WVO161,WVQ161,WVR161,WVS161,WVT161),1)),LARGE((WVO161,WVQ161,WVR161,WVS161,WVT161),1),0)+IF(ISNUMBER(LARGE((WVO161,WVQ161,WVR161,WVS161,WVT161),2)),LARGE((WVO161,WVQ161,WVR161,WVS161,WVT161),2),0)+WVP161+WVU161,"")</f>
        <v>162.5</v>
      </c>
      <c r="WVW161" s="603" t="s">
        <v>1488</v>
      </c>
      <c r="WVX161" s="662" t="s">
        <v>1768</v>
      </c>
      <c r="WVY161" s="592"/>
      <c r="WVZ161" s="593" t="s">
        <v>401</v>
      </c>
      <c r="WWA161" s="593" t="s">
        <v>66</v>
      </c>
      <c r="WWB161" s="593">
        <v>2006</v>
      </c>
      <c r="WWC161" s="595" t="s">
        <v>44</v>
      </c>
      <c r="WWD161" s="596" t="s">
        <v>46</v>
      </c>
      <c r="WWE161" s="593">
        <v>162.5</v>
      </c>
      <c r="WWF161" s="593"/>
      <c r="WWG161" s="593">
        <v>0</v>
      </c>
      <c r="WWH161" s="593"/>
      <c r="WWI161" s="593"/>
      <c r="WWJ161" s="593"/>
      <c r="WWK161" s="594"/>
      <c r="WWL161" s="593">
        <f>IF((ISBLANK(WWE161)+ISBLANK(WWG161)+ISBLANK(WWF161)+ISBLANK(WWH161)+ISBLANK(WWI161)+ISBLANK(WWJ161)+ISBLANK(WWK161))&lt;8,IF(ISNUMBER(LARGE((WWE161,WWG161,WWH161,WWI161,WWJ161),1)),LARGE((WWE161,WWG161,WWH161,WWI161,WWJ161),1),0)+IF(ISNUMBER(LARGE((WWE161,WWG161,WWH161,WWI161,WWJ161),2)),LARGE((WWE161,WWG161,WWH161,WWI161,WWJ161),2),0)+WWF161+WWK161,"")</f>
        <v>162.5</v>
      </c>
      <c r="WWM161" s="603" t="s">
        <v>1488</v>
      </c>
      <c r="WWN161" s="662" t="s">
        <v>1768</v>
      </c>
      <c r="WWO161" s="592"/>
      <c r="WWP161" s="593" t="s">
        <v>401</v>
      </c>
      <c r="WWQ161" s="593" t="s">
        <v>66</v>
      </c>
      <c r="WWR161" s="593">
        <v>2006</v>
      </c>
      <c r="WWS161" s="595" t="s">
        <v>44</v>
      </c>
      <c r="WWT161" s="596" t="s">
        <v>46</v>
      </c>
      <c r="WWU161" s="593">
        <v>162.5</v>
      </c>
      <c r="WWV161" s="593"/>
      <c r="WWW161" s="593">
        <v>0</v>
      </c>
      <c r="WWX161" s="593"/>
      <c r="WWY161" s="593"/>
      <c r="WWZ161" s="593"/>
      <c r="WXA161" s="594"/>
      <c r="WXB161" s="593">
        <f>IF((ISBLANK(WWU161)+ISBLANK(WWW161)+ISBLANK(WWV161)+ISBLANK(WWX161)+ISBLANK(WWY161)+ISBLANK(WWZ161)+ISBLANK(WXA161))&lt;8,IF(ISNUMBER(LARGE((WWU161,WWW161,WWX161,WWY161,WWZ161),1)),LARGE((WWU161,WWW161,WWX161,WWY161,WWZ161),1),0)+IF(ISNUMBER(LARGE((WWU161,WWW161,WWX161,WWY161,WWZ161),2)),LARGE((WWU161,WWW161,WWX161,WWY161,WWZ161),2),0)+WWV161+WXA161,"")</f>
        <v>162.5</v>
      </c>
      <c r="WXC161" s="603" t="s">
        <v>1488</v>
      </c>
      <c r="WXD161" s="662" t="s">
        <v>1768</v>
      </c>
      <c r="WXE161" s="592"/>
      <c r="WXF161" s="593" t="s">
        <v>401</v>
      </c>
      <c r="WXG161" s="593" t="s">
        <v>66</v>
      </c>
      <c r="WXH161" s="593">
        <v>2006</v>
      </c>
      <c r="WXI161" s="595" t="s">
        <v>44</v>
      </c>
      <c r="WXJ161" s="596" t="s">
        <v>46</v>
      </c>
      <c r="WXK161" s="593">
        <v>162.5</v>
      </c>
      <c r="WXL161" s="593"/>
      <c r="WXM161" s="593">
        <v>0</v>
      </c>
      <c r="WXN161" s="593"/>
      <c r="WXO161" s="593"/>
      <c r="WXP161" s="593"/>
      <c r="WXQ161" s="594"/>
      <c r="WXR161" s="593">
        <f>IF((ISBLANK(WXK161)+ISBLANK(WXM161)+ISBLANK(WXL161)+ISBLANK(WXN161)+ISBLANK(WXO161)+ISBLANK(WXP161)+ISBLANK(WXQ161))&lt;8,IF(ISNUMBER(LARGE((WXK161,WXM161,WXN161,WXO161,WXP161),1)),LARGE((WXK161,WXM161,WXN161,WXO161,WXP161),1),0)+IF(ISNUMBER(LARGE((WXK161,WXM161,WXN161,WXO161,WXP161),2)),LARGE((WXK161,WXM161,WXN161,WXO161,WXP161),2),0)+WXL161+WXQ161,"")</f>
        <v>162.5</v>
      </c>
      <c r="WXS161" s="603" t="s">
        <v>1488</v>
      </c>
      <c r="WXT161" s="662" t="s">
        <v>1768</v>
      </c>
      <c r="WXU161" s="592"/>
      <c r="WXV161" s="593" t="s">
        <v>401</v>
      </c>
      <c r="WXW161" s="593" t="s">
        <v>66</v>
      </c>
      <c r="WXX161" s="593">
        <v>2006</v>
      </c>
      <c r="WXY161" s="595" t="s">
        <v>44</v>
      </c>
      <c r="WXZ161" s="596" t="s">
        <v>46</v>
      </c>
      <c r="WYA161" s="593">
        <v>162.5</v>
      </c>
      <c r="WYB161" s="593"/>
      <c r="WYC161" s="593">
        <v>0</v>
      </c>
      <c r="WYD161" s="593"/>
      <c r="WYE161" s="593"/>
      <c r="WYF161" s="593"/>
      <c r="WYG161" s="594"/>
      <c r="WYH161" s="593">
        <f>IF((ISBLANK(WYA161)+ISBLANK(WYC161)+ISBLANK(WYB161)+ISBLANK(WYD161)+ISBLANK(WYE161)+ISBLANK(WYF161)+ISBLANK(WYG161))&lt;8,IF(ISNUMBER(LARGE((WYA161,WYC161,WYD161,WYE161,WYF161),1)),LARGE((WYA161,WYC161,WYD161,WYE161,WYF161),1),0)+IF(ISNUMBER(LARGE((WYA161,WYC161,WYD161,WYE161,WYF161),2)),LARGE((WYA161,WYC161,WYD161,WYE161,WYF161),2),0)+WYB161+WYG161,"")</f>
        <v>162.5</v>
      </c>
      <c r="WYI161" s="603" t="s">
        <v>1488</v>
      </c>
      <c r="WYJ161" s="662" t="s">
        <v>1768</v>
      </c>
      <c r="WYK161" s="592"/>
      <c r="WYL161" s="593" t="s">
        <v>401</v>
      </c>
      <c r="WYM161" s="593" t="s">
        <v>66</v>
      </c>
      <c r="WYN161" s="593">
        <v>2006</v>
      </c>
      <c r="WYO161" s="595" t="s">
        <v>44</v>
      </c>
      <c r="WYP161" s="596" t="s">
        <v>46</v>
      </c>
      <c r="WYQ161" s="593">
        <v>162.5</v>
      </c>
      <c r="WYR161" s="593"/>
      <c r="WYS161" s="593">
        <v>0</v>
      </c>
      <c r="WYT161" s="593"/>
      <c r="WYU161" s="593"/>
      <c r="WYV161" s="593"/>
      <c r="WYW161" s="594"/>
      <c r="WYX161" s="593">
        <f>IF((ISBLANK(WYQ161)+ISBLANK(WYS161)+ISBLANK(WYR161)+ISBLANK(WYT161)+ISBLANK(WYU161)+ISBLANK(WYV161)+ISBLANK(WYW161))&lt;8,IF(ISNUMBER(LARGE((WYQ161,WYS161,WYT161,WYU161,WYV161),1)),LARGE((WYQ161,WYS161,WYT161,WYU161,WYV161),1),0)+IF(ISNUMBER(LARGE((WYQ161,WYS161,WYT161,WYU161,WYV161),2)),LARGE((WYQ161,WYS161,WYT161,WYU161,WYV161),2),0)+WYR161+WYW161,"")</f>
        <v>162.5</v>
      </c>
      <c r="WYY161" s="603" t="s">
        <v>1488</v>
      </c>
      <c r="WYZ161" s="662" t="s">
        <v>1768</v>
      </c>
      <c r="WZA161" s="592"/>
      <c r="WZB161" s="593" t="s">
        <v>401</v>
      </c>
      <c r="WZC161" s="593" t="s">
        <v>66</v>
      </c>
      <c r="WZD161" s="593">
        <v>2006</v>
      </c>
      <c r="WZE161" s="595" t="s">
        <v>44</v>
      </c>
      <c r="WZF161" s="596" t="s">
        <v>46</v>
      </c>
      <c r="WZG161" s="593">
        <v>162.5</v>
      </c>
      <c r="WZH161" s="593"/>
      <c r="WZI161" s="593">
        <v>0</v>
      </c>
      <c r="WZJ161" s="593"/>
      <c r="WZK161" s="593"/>
      <c r="WZL161" s="593"/>
      <c r="WZM161" s="594"/>
      <c r="WZN161" s="593">
        <f>IF((ISBLANK(WZG161)+ISBLANK(WZI161)+ISBLANK(WZH161)+ISBLANK(WZJ161)+ISBLANK(WZK161)+ISBLANK(WZL161)+ISBLANK(WZM161))&lt;8,IF(ISNUMBER(LARGE((WZG161,WZI161,WZJ161,WZK161,WZL161),1)),LARGE((WZG161,WZI161,WZJ161,WZK161,WZL161),1),0)+IF(ISNUMBER(LARGE((WZG161,WZI161,WZJ161,WZK161,WZL161),2)),LARGE((WZG161,WZI161,WZJ161,WZK161,WZL161),2),0)+WZH161+WZM161,"")</f>
        <v>162.5</v>
      </c>
      <c r="WZO161" s="603" t="s">
        <v>1488</v>
      </c>
      <c r="WZP161" s="662" t="s">
        <v>1768</v>
      </c>
      <c r="WZQ161" s="592"/>
      <c r="WZR161" s="593" t="s">
        <v>401</v>
      </c>
      <c r="WZS161" s="593" t="s">
        <v>66</v>
      </c>
      <c r="WZT161" s="593">
        <v>2006</v>
      </c>
      <c r="WZU161" s="595" t="s">
        <v>44</v>
      </c>
      <c r="WZV161" s="596" t="s">
        <v>46</v>
      </c>
      <c r="WZW161" s="593">
        <v>162.5</v>
      </c>
      <c r="WZX161" s="593"/>
      <c r="WZY161" s="593">
        <v>0</v>
      </c>
      <c r="WZZ161" s="593"/>
      <c r="XAA161" s="593"/>
      <c r="XAB161" s="593"/>
      <c r="XAC161" s="594"/>
      <c r="XAD161" s="593">
        <f>IF((ISBLANK(WZW161)+ISBLANK(WZY161)+ISBLANK(WZX161)+ISBLANK(WZZ161)+ISBLANK(XAA161)+ISBLANK(XAB161)+ISBLANK(XAC161))&lt;8,IF(ISNUMBER(LARGE((WZW161,WZY161,WZZ161,XAA161,XAB161),1)),LARGE((WZW161,WZY161,WZZ161,XAA161,XAB161),1),0)+IF(ISNUMBER(LARGE((WZW161,WZY161,WZZ161,XAA161,XAB161),2)),LARGE((WZW161,WZY161,WZZ161,XAA161,XAB161),2),0)+WZX161+XAC161,"")</f>
        <v>162.5</v>
      </c>
      <c r="XAE161" s="603" t="s">
        <v>1488</v>
      </c>
      <c r="XAF161" s="662" t="s">
        <v>1768</v>
      </c>
      <c r="XAG161" s="592"/>
      <c r="XAH161" s="593" t="s">
        <v>401</v>
      </c>
      <c r="XAI161" s="593" t="s">
        <v>66</v>
      </c>
      <c r="XAJ161" s="593">
        <v>2006</v>
      </c>
      <c r="XAK161" s="595" t="s">
        <v>44</v>
      </c>
      <c r="XAL161" s="596" t="s">
        <v>46</v>
      </c>
      <c r="XAM161" s="593">
        <v>162.5</v>
      </c>
      <c r="XAN161" s="593"/>
      <c r="XAO161" s="593">
        <v>0</v>
      </c>
      <c r="XAP161" s="593"/>
      <c r="XAQ161" s="593"/>
      <c r="XAR161" s="593"/>
      <c r="XAS161" s="594"/>
      <c r="XAT161" s="593">
        <f>IF((ISBLANK(XAM161)+ISBLANK(XAO161)+ISBLANK(XAN161)+ISBLANK(XAP161)+ISBLANK(XAQ161)+ISBLANK(XAR161)+ISBLANK(XAS161))&lt;8,IF(ISNUMBER(LARGE((XAM161,XAO161,XAP161,XAQ161,XAR161),1)),LARGE((XAM161,XAO161,XAP161,XAQ161,XAR161),1),0)+IF(ISNUMBER(LARGE((XAM161,XAO161,XAP161,XAQ161,XAR161),2)),LARGE((XAM161,XAO161,XAP161,XAQ161,XAR161),2),0)+XAN161+XAS161,"")</f>
        <v>162.5</v>
      </c>
      <c r="XAU161" s="603" t="s">
        <v>1488</v>
      </c>
      <c r="XAV161" s="662" t="s">
        <v>1768</v>
      </c>
      <c r="XAW161" s="592"/>
      <c r="XAX161" s="593" t="s">
        <v>401</v>
      </c>
      <c r="XAY161" s="593" t="s">
        <v>66</v>
      </c>
      <c r="XAZ161" s="593">
        <v>2006</v>
      </c>
      <c r="XBA161" s="595" t="s">
        <v>44</v>
      </c>
      <c r="XBB161" s="596" t="s">
        <v>46</v>
      </c>
      <c r="XBC161" s="593">
        <v>162.5</v>
      </c>
      <c r="XBD161" s="593"/>
      <c r="XBE161" s="593">
        <v>0</v>
      </c>
      <c r="XBF161" s="593"/>
      <c r="XBG161" s="593"/>
      <c r="XBH161" s="593"/>
      <c r="XBI161" s="594"/>
      <c r="XBJ161" s="593">
        <f>IF((ISBLANK(XBC161)+ISBLANK(XBE161)+ISBLANK(XBD161)+ISBLANK(XBF161)+ISBLANK(XBG161)+ISBLANK(XBH161)+ISBLANK(XBI161))&lt;8,IF(ISNUMBER(LARGE((XBC161,XBE161,XBF161,XBG161,XBH161),1)),LARGE((XBC161,XBE161,XBF161,XBG161,XBH161),1),0)+IF(ISNUMBER(LARGE((XBC161,XBE161,XBF161,XBG161,XBH161),2)),LARGE((XBC161,XBE161,XBF161,XBG161,XBH161),2),0)+XBD161+XBI161,"")</f>
        <v>162.5</v>
      </c>
      <c r="XBK161" s="603" t="s">
        <v>1488</v>
      </c>
      <c r="XBL161" s="662" t="s">
        <v>1768</v>
      </c>
      <c r="XBM161" s="592"/>
      <c r="XBN161" s="593" t="s">
        <v>401</v>
      </c>
      <c r="XBO161" s="593" t="s">
        <v>66</v>
      </c>
      <c r="XBP161" s="593">
        <v>2006</v>
      </c>
      <c r="XBQ161" s="595" t="s">
        <v>44</v>
      </c>
      <c r="XBR161" s="596" t="s">
        <v>46</v>
      </c>
      <c r="XBS161" s="593">
        <v>162.5</v>
      </c>
      <c r="XBT161" s="593"/>
      <c r="XBU161" s="593">
        <v>0</v>
      </c>
      <c r="XBV161" s="593"/>
      <c r="XBW161" s="593"/>
      <c r="XBX161" s="593"/>
      <c r="XBY161" s="594"/>
      <c r="XBZ161" s="593">
        <f>IF((ISBLANK(XBS161)+ISBLANK(XBU161)+ISBLANK(XBT161)+ISBLANK(XBV161)+ISBLANK(XBW161)+ISBLANK(XBX161)+ISBLANK(XBY161))&lt;8,IF(ISNUMBER(LARGE((XBS161,XBU161,XBV161,XBW161,XBX161),1)),LARGE((XBS161,XBU161,XBV161,XBW161,XBX161),1),0)+IF(ISNUMBER(LARGE((XBS161,XBU161,XBV161,XBW161,XBX161),2)),LARGE((XBS161,XBU161,XBV161,XBW161,XBX161),2),0)+XBT161+XBY161,"")</f>
        <v>162.5</v>
      </c>
      <c r="XCA161" s="603" t="s">
        <v>1488</v>
      </c>
      <c r="XCB161" s="662" t="s">
        <v>1768</v>
      </c>
      <c r="XCC161" s="592"/>
      <c r="XCD161" s="593" t="s">
        <v>401</v>
      </c>
      <c r="XCE161" s="593" t="s">
        <v>66</v>
      </c>
      <c r="XCF161" s="593">
        <v>2006</v>
      </c>
      <c r="XCG161" s="595" t="s">
        <v>44</v>
      </c>
      <c r="XCH161" s="596" t="s">
        <v>46</v>
      </c>
      <c r="XCI161" s="593">
        <v>162.5</v>
      </c>
      <c r="XCJ161" s="593"/>
      <c r="XCK161" s="593">
        <v>0</v>
      </c>
      <c r="XCL161" s="593"/>
      <c r="XCM161" s="593"/>
      <c r="XCN161" s="593"/>
      <c r="XCO161" s="594"/>
      <c r="XCP161" s="593">
        <f>IF((ISBLANK(XCI161)+ISBLANK(XCK161)+ISBLANK(XCJ161)+ISBLANK(XCL161)+ISBLANK(XCM161)+ISBLANK(XCN161)+ISBLANK(XCO161))&lt;8,IF(ISNUMBER(LARGE((XCI161,XCK161,XCL161,XCM161,XCN161),1)),LARGE((XCI161,XCK161,XCL161,XCM161,XCN161),1),0)+IF(ISNUMBER(LARGE((XCI161,XCK161,XCL161,XCM161,XCN161),2)),LARGE((XCI161,XCK161,XCL161,XCM161,XCN161),2),0)+XCJ161+XCO161,"")</f>
        <v>162.5</v>
      </c>
      <c r="XCQ161" s="603" t="s">
        <v>1488</v>
      </c>
      <c r="XCR161" s="662" t="s">
        <v>1768</v>
      </c>
      <c r="XCS161" s="592"/>
      <c r="XCT161" s="593" t="s">
        <v>401</v>
      </c>
      <c r="XCU161" s="593" t="s">
        <v>66</v>
      </c>
      <c r="XCV161" s="593">
        <v>2006</v>
      </c>
      <c r="XCW161" s="595" t="s">
        <v>44</v>
      </c>
      <c r="XCX161" s="596" t="s">
        <v>46</v>
      </c>
      <c r="XCY161" s="593">
        <v>162.5</v>
      </c>
      <c r="XCZ161" s="593"/>
      <c r="XDA161" s="593">
        <v>0</v>
      </c>
      <c r="XDB161" s="593"/>
      <c r="XDC161" s="593"/>
      <c r="XDD161" s="593"/>
      <c r="XDE161" s="594"/>
      <c r="XDF161" s="593">
        <f>IF((ISBLANK(XCY161)+ISBLANK(XDA161)+ISBLANK(XCZ161)+ISBLANK(XDB161)+ISBLANK(XDC161)+ISBLANK(XDD161)+ISBLANK(XDE161))&lt;8,IF(ISNUMBER(LARGE((XCY161,XDA161,XDB161,XDC161,XDD161),1)),LARGE((XCY161,XDA161,XDB161,XDC161,XDD161),1),0)+IF(ISNUMBER(LARGE((XCY161,XDA161,XDB161,XDC161,XDD161),2)),LARGE((XCY161,XDA161,XDB161,XDC161,XDD161),2),0)+XCZ161+XDE161,"")</f>
        <v>162.5</v>
      </c>
      <c r="XDG161" s="603" t="s">
        <v>1488</v>
      </c>
      <c r="XDH161" s="662" t="s">
        <v>1768</v>
      </c>
      <c r="XDI161" s="592"/>
      <c r="XDJ161" s="593" t="s">
        <v>401</v>
      </c>
      <c r="XDK161" s="593" t="s">
        <v>66</v>
      </c>
      <c r="XDL161" s="593">
        <v>2006</v>
      </c>
      <c r="XDM161" s="595" t="s">
        <v>44</v>
      </c>
      <c r="XDN161" s="596" t="s">
        <v>46</v>
      </c>
      <c r="XDO161" s="593">
        <v>162.5</v>
      </c>
      <c r="XDP161" s="593"/>
      <c r="XDQ161" s="593">
        <v>0</v>
      </c>
      <c r="XDR161" s="593"/>
      <c r="XDS161" s="593"/>
      <c r="XDT161" s="593"/>
      <c r="XDU161" s="594"/>
      <c r="XDV161" s="593">
        <f>IF((ISBLANK(XDO161)+ISBLANK(XDQ161)+ISBLANK(XDP161)+ISBLANK(XDR161)+ISBLANK(XDS161)+ISBLANK(XDT161)+ISBLANK(XDU161))&lt;8,IF(ISNUMBER(LARGE((XDO161,XDQ161,XDR161,XDS161,XDT161),1)),LARGE((XDO161,XDQ161,XDR161,XDS161,XDT161),1),0)+IF(ISNUMBER(LARGE((XDO161,XDQ161,XDR161,XDS161,XDT161),2)),LARGE((XDO161,XDQ161,XDR161,XDS161,XDT161),2),0)+XDP161+XDU161,"")</f>
        <v>162.5</v>
      </c>
      <c r="XDW161" s="603" t="s">
        <v>1488</v>
      </c>
      <c r="XDX161" s="662" t="s">
        <v>1768</v>
      </c>
      <c r="XDY161" s="592"/>
      <c r="XDZ161" s="593" t="s">
        <v>401</v>
      </c>
      <c r="XEA161" s="593" t="s">
        <v>66</v>
      </c>
      <c r="XEB161" s="593">
        <v>2006</v>
      </c>
      <c r="XEC161" s="595" t="s">
        <v>44</v>
      </c>
      <c r="XED161" s="596" t="s">
        <v>46</v>
      </c>
      <c r="XEE161" s="593">
        <v>162.5</v>
      </c>
      <c r="XEF161" s="593"/>
      <c r="XEG161" s="593">
        <v>0</v>
      </c>
      <c r="XEH161" s="593"/>
      <c r="XEI161" s="593"/>
      <c r="XEJ161" s="593"/>
      <c r="XEK161" s="594"/>
      <c r="XEL161" s="593">
        <f>IF((ISBLANK(XEE161)+ISBLANK(XEG161)+ISBLANK(XEF161)+ISBLANK(XEH161)+ISBLANK(XEI161)+ISBLANK(XEJ161)+ISBLANK(XEK161))&lt;8,IF(ISNUMBER(LARGE((XEE161,XEG161,XEH161,XEI161,XEJ161),1)),LARGE((XEE161,XEG161,XEH161,XEI161,XEJ161),1),0)+IF(ISNUMBER(LARGE((XEE161,XEG161,XEH161,XEI161,XEJ161),2)),LARGE((XEE161,XEG161,XEH161,XEI161,XEJ161),2),0)+XEF161+XEK161,"")</f>
        <v>162.5</v>
      </c>
      <c r="XEM161" s="603" t="s">
        <v>1488</v>
      </c>
      <c r="XEN161" s="662" t="s">
        <v>1768</v>
      </c>
      <c r="XEO161" s="592"/>
      <c r="XEP161" s="593" t="s">
        <v>401</v>
      </c>
      <c r="XEQ161" s="593" t="s">
        <v>66</v>
      </c>
      <c r="XER161" s="593">
        <v>2006</v>
      </c>
      <c r="XES161" s="595" t="s">
        <v>44</v>
      </c>
      <c r="XET161" s="596" t="s">
        <v>46</v>
      </c>
      <c r="XEU161" s="593">
        <v>162.5</v>
      </c>
      <c r="XEV161" s="593"/>
      <c r="XEW161" s="593">
        <v>0</v>
      </c>
      <c r="XEX161" s="593"/>
      <c r="XEY161" s="593"/>
      <c r="XEZ161" s="593"/>
      <c r="XFA161" s="594"/>
      <c r="XFB161" s="593">
        <f>IF((ISBLANK(XEU161)+ISBLANK(XEW161)+ISBLANK(XEV161)+ISBLANK(XEX161)+ISBLANK(XEY161)+ISBLANK(XEZ161)+ISBLANK(XFA161))&lt;8,IF(ISNUMBER(LARGE((XEU161,XEW161,XEX161,XEY161,XEZ161),1)),LARGE((XEU161,XEW161,XEX161,XEY161,XEZ161),1),0)+IF(ISNUMBER(LARGE((XEU161,XEW161,XEX161,XEY161,XEZ161),2)),LARGE((XEU161,XEW161,XEX161,XEY161,XEZ161),2),0)+XEV161+XFA161,"")</f>
        <v>162.5</v>
      </c>
      <c r="XFC161" s="603" t="s">
        <v>1488</v>
      </c>
      <c r="XFD161" s="662" t="s">
        <v>1768</v>
      </c>
    </row>
    <row r="162" spans="1:16384" x14ac:dyDescent="0.2">
      <c r="A162" s="397"/>
      <c r="B162" s="398" t="s">
        <v>1122</v>
      </c>
      <c r="C162" s="398" t="s">
        <v>1123</v>
      </c>
      <c r="D162" s="398">
        <v>2006</v>
      </c>
      <c r="E162" s="418" t="s">
        <v>1124</v>
      </c>
      <c r="F162" s="423" t="s">
        <v>17</v>
      </c>
      <c r="G162" s="398"/>
      <c r="H162" s="398"/>
      <c r="I162" s="398"/>
      <c r="J162" s="398">
        <v>0</v>
      </c>
      <c r="K162" s="398"/>
      <c r="L162" s="398"/>
      <c r="M162" s="408"/>
      <c r="N162" s="559">
        <f>IF((ISBLANK(G162)+ISBLANK(I162)+ISBLANK(H162)+ISBLANK(J162)+ISBLANK(K162)+ISBLANK(L162)+ISBLANK(M162))&lt;8,IF(ISNUMBER(LARGE((G162,I162,J162,K162,L162),1)),LARGE((G162,I162,J162,K162,L162),1),0)+IF(ISNUMBER(LARGE((G162,I162,J162,K162,L162),2)),LARGE((G162,I162,J162,K162,L162),2),0)+H162+M162,"")</f>
        <v>0</v>
      </c>
      <c r="O162" s="421" t="s">
        <v>1488</v>
      </c>
      <c r="P162" s="181" t="s">
        <v>1767</v>
      </c>
      <c r="Q162" s="148"/>
      <c r="R162" s="5"/>
      <c r="S162" s="5"/>
      <c r="T162" s="5"/>
      <c r="U162" s="119"/>
      <c r="V162" s="10"/>
      <c r="W162" s="5"/>
      <c r="X162" s="5"/>
      <c r="Y162" s="5"/>
      <c r="Z162" s="5"/>
      <c r="AA162" s="5"/>
      <c r="AB162" s="5"/>
      <c r="AC162" s="118"/>
      <c r="AD162" s="5"/>
      <c r="AE162" s="119"/>
      <c r="AF162" s="9"/>
      <c r="AG162" s="148"/>
      <c r="AH162" s="5"/>
      <c r="AI162" s="5"/>
      <c r="AJ162" s="5"/>
      <c r="AK162" s="119"/>
      <c r="AL162" s="10"/>
      <c r="AM162" s="5"/>
      <c r="AN162" s="5"/>
      <c r="AO162" s="5"/>
      <c r="AP162" s="5"/>
      <c r="AQ162" s="5"/>
      <c r="AR162" s="5"/>
      <c r="AS162" s="118"/>
      <c r="AT162" s="5"/>
      <c r="AU162" s="119"/>
      <c r="AV162" s="9"/>
      <c r="AW162" s="148"/>
      <c r="AX162" s="5"/>
      <c r="AY162" s="5"/>
      <c r="AZ162" s="5"/>
      <c r="BA162" s="119"/>
      <c r="BB162" s="10"/>
      <c r="BC162" s="5"/>
      <c r="BD162" s="5"/>
      <c r="BE162" s="5"/>
      <c r="BF162" s="5"/>
      <c r="BG162" s="5"/>
      <c r="BH162" s="5"/>
      <c r="BI162" s="118"/>
      <c r="BJ162" s="5"/>
      <c r="BK162" s="119"/>
      <c r="BL162" s="9"/>
      <c r="BM162" s="148"/>
      <c r="BN162" s="5"/>
      <c r="BO162" s="5"/>
      <c r="BP162" s="5"/>
      <c r="BQ162" s="119"/>
      <c r="BR162" s="10"/>
      <c r="BS162" s="5"/>
      <c r="BT162" s="5"/>
      <c r="BU162" s="5"/>
      <c r="BV162" s="5"/>
      <c r="BW162" s="5"/>
      <c r="BX162" s="5"/>
      <c r="BY162" s="118"/>
      <c r="BZ162" s="5"/>
      <c r="CA162" s="119"/>
      <c r="CB162" s="9"/>
      <c r="CC162" s="148"/>
      <c r="CD162" s="5"/>
      <c r="CE162" s="5"/>
      <c r="CF162" s="5"/>
      <c r="CG162" s="119"/>
      <c r="CH162" s="10"/>
      <c r="CI162" s="5"/>
      <c r="CJ162" s="5"/>
      <c r="CK162" s="5"/>
      <c r="CL162" s="5"/>
      <c r="CM162" s="5"/>
      <c r="CN162" s="5"/>
      <c r="CO162" s="118"/>
      <c r="CP162" s="5"/>
      <c r="CQ162" s="119"/>
      <c r="CR162" s="9"/>
      <c r="CS162" s="148"/>
      <c r="CT162" s="5"/>
      <c r="CU162" s="5"/>
      <c r="CV162" s="5"/>
      <c r="CW162" s="119"/>
      <c r="CX162" s="10"/>
      <c r="CY162" s="5"/>
      <c r="CZ162" s="5"/>
      <c r="DA162" s="5"/>
      <c r="DB162" s="5"/>
      <c r="DC162" s="5"/>
      <c r="DD162" s="5"/>
      <c r="DE162" s="118"/>
      <c r="DF162" s="5"/>
      <c r="DG162" s="119"/>
      <c r="DH162" s="9"/>
      <c r="DI162" s="148"/>
      <c r="DJ162" s="5"/>
      <c r="DK162" s="5"/>
      <c r="DL162" s="5"/>
      <c r="DM162" s="119"/>
      <c r="DN162" s="10"/>
      <c r="DO162" s="5"/>
      <c r="DP162" s="5"/>
      <c r="DQ162" s="5"/>
      <c r="DR162" s="5"/>
      <c r="DS162" s="5"/>
      <c r="DT162" s="5"/>
      <c r="DU162" s="118"/>
      <c r="DV162" s="5"/>
      <c r="DW162" s="119"/>
      <c r="DX162" s="9"/>
      <c r="DY162" s="148"/>
      <c r="DZ162" s="5"/>
      <c r="EA162" s="5"/>
      <c r="EB162" s="5"/>
      <c r="EC162" s="119"/>
      <c r="ED162" s="10"/>
      <c r="EE162" s="5"/>
      <c r="EF162" s="5"/>
      <c r="EG162" s="5"/>
      <c r="EH162" s="5"/>
      <c r="EI162" s="5"/>
      <c r="EJ162" s="5"/>
      <c r="EK162" s="118"/>
      <c r="EL162" s="5"/>
      <c r="EM162" s="119"/>
      <c r="EN162" s="9"/>
      <c r="EO162" s="148"/>
      <c r="EP162" s="5"/>
      <c r="EQ162" s="5"/>
      <c r="ER162" s="5"/>
      <c r="ES162" s="119"/>
      <c r="ET162" s="10"/>
      <c r="EU162" s="5"/>
      <c r="EV162" s="5"/>
      <c r="EW162" s="5"/>
      <c r="EX162" s="5"/>
      <c r="EY162" s="5"/>
      <c r="EZ162" s="5"/>
      <c r="FA162" s="118"/>
      <c r="FB162" s="5"/>
      <c r="FC162" s="119"/>
      <c r="FD162" s="9"/>
      <c r="FE162" s="148"/>
      <c r="FF162" s="5"/>
      <c r="FG162" s="5"/>
      <c r="FH162" s="5"/>
      <c r="FI162" s="119"/>
      <c r="FJ162" s="10"/>
      <c r="FK162" s="5"/>
      <c r="FL162" s="5"/>
      <c r="FM162" s="5"/>
      <c r="FN162" s="5"/>
      <c r="FO162" s="5"/>
      <c r="FP162" s="5"/>
      <c r="FQ162" s="118"/>
      <c r="FR162" s="5"/>
      <c r="FS162" s="119"/>
      <c r="FT162" s="9"/>
      <c r="FU162" s="148"/>
      <c r="FV162" s="5"/>
      <c r="FW162" s="5"/>
      <c r="FX162" s="5"/>
      <c r="FY162" s="119"/>
      <c r="FZ162" s="10"/>
      <c r="GA162" s="5"/>
      <c r="GB162" s="5"/>
      <c r="GC162" s="5"/>
      <c r="GD162" s="5"/>
      <c r="GE162" s="5"/>
      <c r="GF162" s="5"/>
      <c r="GG162" s="118"/>
      <c r="GH162" s="5"/>
      <c r="GI162" s="119"/>
      <c r="GJ162" s="9"/>
      <c r="GK162" s="148"/>
      <c r="GL162" s="5"/>
      <c r="GM162" s="5"/>
      <c r="GN162" s="5"/>
      <c r="GO162" s="119"/>
      <c r="GP162" s="10"/>
      <c r="GQ162" s="5"/>
      <c r="GR162" s="5"/>
      <c r="GS162" s="5"/>
      <c r="GT162" s="5"/>
      <c r="GU162" s="5"/>
      <c r="GV162" s="5"/>
      <c r="GW162" s="118"/>
      <c r="GX162" s="5"/>
      <c r="GY162" s="119"/>
      <c r="GZ162" s="9"/>
      <c r="HA162" s="148"/>
      <c r="HB162" s="5"/>
      <c r="HC162" s="5"/>
      <c r="HD162" s="5"/>
      <c r="HE162" s="119"/>
      <c r="HF162" s="10"/>
      <c r="HG162" s="5"/>
      <c r="HH162" s="5"/>
      <c r="HI162" s="5"/>
      <c r="HJ162" s="5"/>
      <c r="HK162" s="5"/>
      <c r="HL162" s="5"/>
      <c r="HM162" s="118"/>
      <c r="HN162" s="5"/>
      <c r="HO162" s="119"/>
      <c r="HP162" s="9"/>
      <c r="HQ162" s="148"/>
      <c r="HR162" s="5"/>
      <c r="HS162" s="5"/>
      <c r="HT162" s="5"/>
      <c r="HU162" s="119"/>
      <c r="HV162" s="10"/>
      <c r="HW162" s="5"/>
      <c r="HX162" s="5"/>
      <c r="HY162" s="5"/>
      <c r="HZ162" s="5"/>
      <c r="IA162" s="5"/>
      <c r="IB162" s="5"/>
      <c r="IC162" s="118"/>
      <c r="ID162" s="5"/>
      <c r="IE162" s="119"/>
      <c r="IF162" s="9"/>
      <c r="IG162" s="148"/>
      <c r="IH162" s="5"/>
      <c r="II162" s="5"/>
      <c r="IJ162" s="5"/>
      <c r="IK162" s="119"/>
      <c r="IL162" s="10"/>
      <c r="IM162" s="5"/>
      <c r="IN162" s="5"/>
      <c r="IO162" s="5"/>
      <c r="IP162" s="5"/>
      <c r="IQ162" s="5"/>
      <c r="IR162" s="5"/>
      <c r="IS162" s="118"/>
      <c r="IT162" s="5"/>
      <c r="IU162" s="119"/>
      <c r="IV162" s="9"/>
      <c r="IW162" s="148"/>
      <c r="IX162" s="5"/>
      <c r="IY162" s="5"/>
      <c r="IZ162" s="5"/>
      <c r="JA162" s="119"/>
      <c r="JB162" s="10"/>
      <c r="JC162" s="5"/>
      <c r="JD162" s="5"/>
      <c r="JE162" s="5"/>
      <c r="JF162" s="5"/>
      <c r="JG162" s="5"/>
      <c r="JH162" s="5"/>
      <c r="JI162" s="118"/>
      <c r="JJ162" s="5"/>
      <c r="JK162" s="119"/>
      <c r="JL162" s="9"/>
      <c r="JM162" s="148"/>
      <c r="JN162" s="5"/>
      <c r="JO162" s="5"/>
      <c r="JP162" s="5"/>
      <c r="JQ162" s="119"/>
      <c r="JR162" s="10"/>
      <c r="JS162" s="5"/>
      <c r="JT162" s="5"/>
      <c r="JU162" s="5"/>
      <c r="JV162" s="5"/>
      <c r="JW162" s="5"/>
      <c r="JX162" s="5"/>
      <c r="JY162" s="118"/>
      <c r="JZ162" s="5"/>
      <c r="KA162" s="119"/>
      <c r="KB162" s="9"/>
      <c r="KC162" s="148"/>
      <c r="KD162" s="5"/>
      <c r="KE162" s="5"/>
      <c r="KF162" s="5"/>
      <c r="KG162" s="119"/>
      <c r="KH162" s="10"/>
      <c r="KI162" s="5"/>
      <c r="KJ162" s="5"/>
      <c r="KK162" s="5"/>
      <c r="KL162" s="5"/>
      <c r="KM162" s="5"/>
      <c r="KN162" s="5"/>
      <c r="KO162" s="118"/>
      <c r="KP162" s="5"/>
      <c r="KQ162" s="119"/>
      <c r="KR162" s="9"/>
      <c r="KS162" s="148"/>
      <c r="KT162" s="5"/>
      <c r="KU162" s="5"/>
      <c r="KV162" s="5"/>
      <c r="KW162" s="119"/>
      <c r="KX162" s="10"/>
      <c r="KY162" s="5"/>
      <c r="KZ162" s="5"/>
      <c r="LA162" s="5"/>
      <c r="LB162" s="5"/>
      <c r="LC162" s="5"/>
      <c r="LD162" s="5"/>
      <c r="LE162" s="118"/>
      <c r="LF162" s="5"/>
      <c r="LG162" s="119"/>
      <c r="LH162" s="9"/>
      <c r="LI162" s="148"/>
      <c r="LJ162" s="5"/>
      <c r="LK162" s="5"/>
      <c r="LL162" s="5"/>
      <c r="LM162" s="119"/>
      <c r="LN162" s="10"/>
      <c r="LO162" s="5"/>
      <c r="LP162" s="5"/>
      <c r="LQ162" s="5"/>
      <c r="LR162" s="5"/>
      <c r="LS162" s="5"/>
      <c r="LT162" s="5"/>
      <c r="LU162" s="118"/>
      <c r="LV162" s="5"/>
      <c r="LW162" s="119"/>
      <c r="LX162" s="9"/>
      <c r="LY162" s="148"/>
      <c r="LZ162" s="5"/>
      <c r="MA162" s="5"/>
      <c r="MB162" s="5"/>
      <c r="MC162" s="119"/>
      <c r="MD162" s="10"/>
      <c r="ME162" s="5"/>
      <c r="MF162" s="5"/>
      <c r="MG162" s="5"/>
      <c r="MH162" s="5"/>
      <c r="MI162" s="5"/>
      <c r="MJ162" s="5"/>
      <c r="MK162" s="118"/>
      <c r="ML162" s="5"/>
      <c r="MM162" s="119"/>
      <c r="MN162" s="9"/>
      <c r="MO162" s="148"/>
      <c r="MP162" s="5"/>
      <c r="MQ162" s="5"/>
      <c r="MR162" s="5"/>
      <c r="MS162" s="119"/>
      <c r="MT162" s="10"/>
      <c r="MU162" s="5"/>
      <c r="MV162" s="5"/>
      <c r="MW162" s="5"/>
      <c r="MX162" s="5"/>
      <c r="MY162" s="5"/>
      <c r="MZ162" s="5"/>
      <c r="NA162" s="118"/>
      <c r="NB162" s="5"/>
      <c r="NC162" s="119"/>
      <c r="ND162" s="9"/>
      <c r="NE162" s="148"/>
      <c r="NF162" s="5"/>
      <c r="NG162" s="5"/>
      <c r="NH162" s="5"/>
      <c r="NI162" s="119"/>
      <c r="NJ162" s="10"/>
      <c r="NK162" s="5"/>
      <c r="NL162" s="5"/>
      <c r="NM162" s="5"/>
      <c r="NN162" s="5"/>
      <c r="NO162" s="5"/>
      <c r="NP162" s="5"/>
      <c r="NQ162" s="118"/>
      <c r="NR162" s="5"/>
      <c r="NS162" s="119"/>
      <c r="NT162" s="9"/>
      <c r="NU162" s="148"/>
      <c r="NV162" s="5"/>
      <c r="NW162" s="5"/>
      <c r="NX162" s="5"/>
      <c r="NY162" s="119"/>
      <c r="NZ162" s="10"/>
      <c r="OA162" s="5"/>
      <c r="OB162" s="5"/>
      <c r="OC162" s="5"/>
      <c r="OD162" s="5"/>
      <c r="OE162" s="5"/>
      <c r="OF162" s="5"/>
      <c r="OG162" s="118"/>
      <c r="OH162" s="5"/>
      <c r="OI162" s="119"/>
      <c r="OJ162" s="9"/>
      <c r="OK162" s="148"/>
      <c r="OL162" s="5"/>
      <c r="OM162" s="5"/>
      <c r="ON162" s="5"/>
      <c r="OO162" s="119"/>
      <c r="OP162" s="10"/>
      <c r="OQ162" s="5"/>
      <c r="OR162" s="5"/>
      <c r="OS162" s="5"/>
      <c r="OT162" s="5"/>
      <c r="OU162" s="5"/>
      <c r="OV162" s="5"/>
      <c r="OW162" s="118"/>
      <c r="OX162" s="5"/>
      <c r="OY162" s="119"/>
      <c r="OZ162" s="9"/>
      <c r="PA162" s="148"/>
      <c r="PB162" s="5"/>
      <c r="PC162" s="5"/>
      <c r="PD162" s="5"/>
      <c r="PE162" s="119"/>
      <c r="PF162" s="10"/>
      <c r="PG162" s="5"/>
      <c r="PH162" s="5"/>
      <c r="PI162" s="5"/>
      <c r="PJ162" s="5"/>
      <c r="PK162" s="5"/>
      <c r="PL162" s="5"/>
      <c r="PM162" s="118"/>
      <c r="PN162" s="5"/>
      <c r="PO162" s="119"/>
      <c r="PP162" s="9"/>
      <c r="PQ162" s="148"/>
      <c r="PR162" s="5"/>
      <c r="PS162" s="5"/>
      <c r="PT162" s="5"/>
      <c r="PU162" s="119"/>
      <c r="PV162" s="10"/>
      <c r="PW162" s="5"/>
      <c r="PX162" s="5"/>
      <c r="PY162" s="5"/>
      <c r="PZ162" s="5"/>
      <c r="QA162" s="5"/>
      <c r="QB162" s="5"/>
      <c r="QC162" s="118"/>
      <c r="QD162" s="5"/>
      <c r="QE162" s="119"/>
      <c r="QF162" s="9"/>
      <c r="QG162" s="148"/>
      <c r="QH162" s="5"/>
      <c r="QI162" s="5"/>
      <c r="QJ162" s="5"/>
      <c r="QK162" s="119"/>
      <c r="QL162" s="10"/>
      <c r="QM162" s="5"/>
      <c r="QN162" s="5"/>
      <c r="QO162" s="5"/>
      <c r="QP162" s="5"/>
      <c r="QQ162" s="5"/>
      <c r="QR162" s="5"/>
      <c r="QS162" s="118"/>
      <c r="QT162" s="5"/>
      <c r="QU162" s="119"/>
      <c r="QV162" s="9"/>
      <c r="QW162" s="148"/>
      <c r="QX162" s="5"/>
      <c r="QY162" s="5"/>
      <c r="QZ162" s="5"/>
      <c r="RA162" s="119"/>
      <c r="RB162" s="10"/>
      <c r="RC162" s="5"/>
      <c r="RD162" s="5"/>
      <c r="RE162" s="5"/>
      <c r="RF162" s="5"/>
      <c r="RG162" s="5"/>
      <c r="RH162" s="5"/>
      <c r="RI162" s="118"/>
      <c r="RJ162" s="5"/>
      <c r="RK162" s="119"/>
      <c r="RL162" s="9"/>
      <c r="RM162" s="148"/>
      <c r="RN162" s="5"/>
      <c r="RO162" s="5"/>
      <c r="RP162" s="5"/>
      <c r="RQ162" s="119"/>
      <c r="RR162" s="10"/>
      <c r="RS162" s="5"/>
      <c r="RT162" s="5"/>
      <c r="RU162" s="5"/>
      <c r="RV162" s="5"/>
      <c r="RW162" s="5"/>
      <c r="RX162" s="5"/>
      <c r="RY162" s="118"/>
      <c r="RZ162" s="5"/>
      <c r="SA162" s="119"/>
      <c r="SB162" s="9"/>
      <c r="SC162" s="148"/>
      <c r="SD162" s="5"/>
      <c r="SE162" s="5"/>
      <c r="SF162" s="5"/>
      <c r="SG162" s="119"/>
      <c r="SH162" s="10"/>
      <c r="SI162" s="5"/>
      <c r="SJ162" s="5"/>
      <c r="SK162" s="5"/>
      <c r="SL162" s="5"/>
      <c r="SM162" s="5"/>
      <c r="SN162" s="5"/>
      <c r="SO162" s="118"/>
      <c r="SP162" s="5"/>
      <c r="SQ162" s="119"/>
      <c r="SR162" s="9"/>
      <c r="SS162" s="148"/>
      <c r="ST162" s="5"/>
      <c r="SU162" s="5"/>
      <c r="SV162" s="5"/>
      <c r="SW162" s="119"/>
      <c r="SX162" s="10"/>
      <c r="SY162" s="5"/>
      <c r="SZ162" s="5"/>
      <c r="TA162" s="5"/>
      <c r="TB162" s="5"/>
      <c r="TC162" s="5"/>
      <c r="TD162" s="5"/>
      <c r="TE162" s="118"/>
      <c r="TF162" s="5"/>
      <c r="TG162" s="119"/>
      <c r="TH162" s="9"/>
      <c r="TI162" s="148"/>
      <c r="TJ162" s="5"/>
      <c r="TK162" s="5"/>
      <c r="TL162" s="5"/>
      <c r="TM162" s="119"/>
      <c r="TN162" s="10"/>
      <c r="TO162" s="5"/>
      <c r="TP162" s="5"/>
      <c r="TQ162" s="5"/>
      <c r="TR162" s="5"/>
      <c r="TS162" s="5"/>
      <c r="TT162" s="5"/>
      <c r="TU162" s="118"/>
      <c r="TV162" s="5"/>
      <c r="TW162" s="119"/>
      <c r="TX162" s="9"/>
      <c r="TY162" s="148"/>
      <c r="TZ162" s="5"/>
      <c r="UA162" s="5"/>
      <c r="UB162" s="5"/>
      <c r="UC162" s="119"/>
      <c r="UD162" s="10"/>
      <c r="UE162" s="5"/>
      <c r="UF162" s="5"/>
      <c r="UG162" s="5"/>
      <c r="UH162" s="5"/>
      <c r="UI162" s="5"/>
      <c r="UJ162" s="5"/>
      <c r="UK162" s="118"/>
      <c r="UL162" s="5"/>
      <c r="UM162" s="119"/>
      <c r="UN162" s="9"/>
      <c r="UO162" s="148"/>
      <c r="UP162" s="5"/>
      <c r="UQ162" s="5"/>
      <c r="UR162" s="5"/>
      <c r="US162" s="119"/>
      <c r="UT162" s="10"/>
      <c r="UU162" s="5"/>
      <c r="UV162" s="5"/>
      <c r="UW162" s="5"/>
      <c r="UX162" s="5"/>
      <c r="UY162" s="5"/>
      <c r="UZ162" s="5"/>
      <c r="VA162" s="118"/>
      <c r="VB162" s="5"/>
      <c r="VC162" s="119"/>
      <c r="VD162" s="9"/>
      <c r="VE162" s="148"/>
      <c r="VF162" s="5"/>
      <c r="VG162" s="5"/>
      <c r="VH162" s="5"/>
      <c r="VI162" s="119"/>
      <c r="VJ162" s="10"/>
      <c r="VK162" s="5"/>
      <c r="VL162" s="5"/>
      <c r="VM162" s="5"/>
      <c r="VN162" s="5"/>
      <c r="VO162" s="5"/>
      <c r="VP162" s="5"/>
      <c r="VQ162" s="118"/>
      <c r="VR162" s="5"/>
      <c r="VS162" s="119"/>
      <c r="VT162" s="9"/>
      <c r="VU162" s="148"/>
      <c r="VV162" s="5"/>
      <c r="VW162" s="5"/>
      <c r="VX162" s="5"/>
      <c r="VY162" s="119"/>
      <c r="VZ162" s="10"/>
      <c r="WA162" s="5"/>
      <c r="WB162" s="5"/>
      <c r="WC162" s="5"/>
      <c r="WD162" s="5"/>
      <c r="WE162" s="5"/>
      <c r="WF162" s="5"/>
      <c r="WG162" s="118"/>
      <c r="WH162" s="5"/>
      <c r="WI162" s="119"/>
      <c r="WJ162" s="9"/>
      <c r="WK162" s="148"/>
      <c r="WL162" s="5"/>
      <c r="WM162" s="5"/>
      <c r="WN162" s="5"/>
      <c r="WO162" s="119"/>
      <c r="WP162" s="10"/>
      <c r="WQ162" s="5"/>
      <c r="WR162" s="5"/>
      <c r="WS162" s="5"/>
      <c r="WT162" s="5"/>
      <c r="WU162" s="5"/>
      <c r="WV162" s="5"/>
      <c r="WW162" s="118"/>
      <c r="WX162" s="5"/>
      <c r="WY162" s="119"/>
      <c r="WZ162" s="9"/>
      <c r="XA162" s="148"/>
      <c r="XB162" s="5"/>
      <c r="XC162" s="5"/>
      <c r="XD162" s="5"/>
      <c r="XE162" s="119"/>
      <c r="XF162" s="10"/>
      <c r="XG162" s="5"/>
      <c r="XH162" s="5"/>
      <c r="XI162" s="5"/>
      <c r="XJ162" s="5"/>
      <c r="XK162" s="5"/>
      <c r="XL162" s="5"/>
      <c r="XM162" s="118"/>
      <c r="XN162" s="5"/>
      <c r="XO162" s="119"/>
      <c r="XP162" s="9"/>
      <c r="XQ162" s="148"/>
      <c r="XR162" s="5"/>
      <c r="XS162" s="5"/>
      <c r="XT162" s="5"/>
      <c r="XU162" s="119"/>
      <c r="XV162" s="10"/>
      <c r="XW162" s="5"/>
      <c r="XX162" s="5"/>
      <c r="XY162" s="5"/>
      <c r="XZ162" s="5"/>
      <c r="YA162" s="5"/>
      <c r="YB162" s="5"/>
      <c r="YC162" s="118"/>
      <c r="YD162" s="5"/>
      <c r="YE162" s="119"/>
      <c r="YF162" s="9"/>
      <c r="YG162" s="148"/>
      <c r="YH162" s="5"/>
      <c r="YI162" s="5"/>
      <c r="YJ162" s="5"/>
      <c r="YK162" s="119"/>
      <c r="YL162" s="10"/>
      <c r="YM162" s="5"/>
      <c r="YN162" s="5"/>
      <c r="YO162" s="5"/>
      <c r="YP162" s="5"/>
      <c r="YQ162" s="5"/>
      <c r="YR162" s="5"/>
      <c r="YS162" s="118"/>
      <c r="YT162" s="5"/>
      <c r="YU162" s="119"/>
      <c r="YV162" s="9"/>
      <c r="YW162" s="148"/>
      <c r="YX162" s="5"/>
      <c r="YY162" s="5"/>
      <c r="YZ162" s="5"/>
      <c r="ZA162" s="119"/>
      <c r="ZB162" s="10"/>
      <c r="ZC162" s="5"/>
      <c r="ZD162" s="5"/>
      <c r="ZE162" s="5"/>
      <c r="ZF162" s="5"/>
      <c r="ZG162" s="5"/>
      <c r="ZH162" s="5"/>
      <c r="ZI162" s="118"/>
      <c r="ZJ162" s="5"/>
      <c r="ZK162" s="119"/>
      <c r="ZL162" s="9"/>
      <c r="ZM162" s="148"/>
      <c r="ZN162" s="5"/>
      <c r="ZO162" s="5"/>
      <c r="ZP162" s="5"/>
      <c r="ZQ162" s="119"/>
      <c r="ZR162" s="10"/>
      <c r="ZS162" s="5"/>
      <c r="ZT162" s="5"/>
      <c r="ZU162" s="5"/>
      <c r="ZV162" s="5"/>
      <c r="ZW162" s="5"/>
      <c r="ZX162" s="5"/>
      <c r="ZY162" s="118"/>
      <c r="ZZ162" s="5"/>
      <c r="AAA162" s="119"/>
      <c r="AAB162" s="9"/>
      <c r="AAC162" s="148"/>
      <c r="AAD162" s="5"/>
      <c r="AAE162" s="5"/>
      <c r="AAF162" s="5"/>
      <c r="AAG162" s="119"/>
      <c r="AAH162" s="10"/>
      <c r="AAI162" s="5"/>
      <c r="AAJ162" s="5"/>
      <c r="AAK162" s="5"/>
      <c r="AAL162" s="5"/>
      <c r="AAM162" s="5"/>
      <c r="AAN162" s="5"/>
      <c r="AAO162" s="118"/>
      <c r="AAP162" s="5"/>
      <c r="AAQ162" s="119"/>
      <c r="AAR162" s="9"/>
      <c r="AAS162" s="148"/>
      <c r="AAT162" s="5"/>
      <c r="AAU162" s="5"/>
      <c r="AAV162" s="5"/>
      <c r="AAW162" s="119"/>
      <c r="AAX162" s="10"/>
      <c r="AAY162" s="5"/>
      <c r="AAZ162" s="5"/>
      <c r="ABA162" s="5"/>
      <c r="ABB162" s="5"/>
      <c r="ABC162" s="5"/>
      <c r="ABD162" s="5"/>
      <c r="ABE162" s="118"/>
      <c r="ABF162" s="5"/>
      <c r="ABG162" s="119"/>
      <c r="ABH162" s="9"/>
      <c r="ABI162" s="148"/>
      <c r="ABJ162" s="5"/>
      <c r="ABK162" s="5"/>
      <c r="ABL162" s="5"/>
      <c r="ABM162" s="119"/>
      <c r="ABN162" s="10"/>
      <c r="ABO162" s="5"/>
      <c r="ABP162" s="5"/>
      <c r="ABQ162" s="5"/>
      <c r="ABR162" s="5"/>
      <c r="ABS162" s="5"/>
      <c r="ABT162" s="5"/>
      <c r="ABU162" s="118"/>
      <c r="ABV162" s="5"/>
      <c r="ABW162" s="119"/>
      <c r="ABX162" s="9"/>
      <c r="ABY162" s="148"/>
      <c r="ABZ162" s="5"/>
      <c r="ACA162" s="5"/>
      <c r="ACB162" s="5"/>
      <c r="ACC162" s="119"/>
      <c r="ACD162" s="10"/>
      <c r="ACE162" s="5"/>
      <c r="ACF162" s="5"/>
      <c r="ACG162" s="5"/>
      <c r="ACH162" s="5"/>
      <c r="ACI162" s="5"/>
      <c r="ACJ162" s="5"/>
      <c r="ACK162" s="118"/>
      <c r="ACL162" s="5"/>
      <c r="ACM162" s="119"/>
      <c r="ACN162" s="9"/>
      <c r="ACO162" s="148"/>
      <c r="ACP162" s="5"/>
      <c r="ACQ162" s="5"/>
      <c r="ACR162" s="5"/>
      <c r="ACS162" s="119"/>
      <c r="ACT162" s="10"/>
      <c r="ACU162" s="5"/>
      <c r="ACV162" s="5"/>
      <c r="ACW162" s="5"/>
      <c r="ACX162" s="5"/>
      <c r="ACY162" s="5"/>
      <c r="ACZ162" s="5"/>
      <c r="ADA162" s="118"/>
      <c r="ADB162" s="5"/>
      <c r="ADC162" s="119"/>
      <c r="ADD162" s="9"/>
      <c r="ADE162" s="148"/>
      <c r="ADF162" s="5"/>
      <c r="ADG162" s="5"/>
      <c r="ADH162" s="5"/>
      <c r="ADI162" s="119"/>
      <c r="ADJ162" s="10"/>
      <c r="ADK162" s="5"/>
      <c r="ADL162" s="5"/>
      <c r="ADM162" s="5"/>
      <c r="ADN162" s="5"/>
      <c r="ADO162" s="5"/>
      <c r="ADP162" s="5"/>
      <c r="ADQ162" s="118"/>
      <c r="ADR162" s="5"/>
      <c r="ADS162" s="119"/>
      <c r="ADT162" s="9"/>
      <c r="ADU162" s="148"/>
      <c r="ADV162" s="5"/>
      <c r="ADW162" s="5"/>
      <c r="ADX162" s="5"/>
      <c r="ADY162" s="119"/>
      <c r="ADZ162" s="10"/>
      <c r="AEA162" s="5"/>
      <c r="AEB162" s="5"/>
      <c r="AEC162" s="5"/>
      <c r="AED162" s="5"/>
      <c r="AEE162" s="5"/>
      <c r="AEF162" s="5"/>
      <c r="AEG162" s="118"/>
      <c r="AEH162" s="5"/>
      <c r="AEI162" s="119"/>
      <c r="AEJ162" s="9"/>
      <c r="AEK162" s="148"/>
      <c r="AEL162" s="5"/>
      <c r="AEM162" s="5"/>
      <c r="AEN162" s="5"/>
      <c r="AEO162" s="119"/>
      <c r="AEP162" s="10"/>
      <c r="AEQ162" s="5"/>
      <c r="AER162" s="5"/>
      <c r="AES162" s="5"/>
      <c r="AET162" s="5"/>
      <c r="AEU162" s="5"/>
      <c r="AEV162" s="5"/>
      <c r="AEW162" s="118"/>
      <c r="AEX162" s="5"/>
      <c r="AEY162" s="119"/>
      <c r="AEZ162" s="9"/>
      <c r="AFA162" s="148"/>
      <c r="AFB162" s="5"/>
      <c r="AFC162" s="5"/>
      <c r="AFD162" s="5"/>
      <c r="AFE162" s="119"/>
      <c r="AFF162" s="10"/>
      <c r="AFG162" s="5"/>
      <c r="AFH162" s="5"/>
      <c r="AFI162" s="5"/>
      <c r="AFJ162" s="5"/>
      <c r="AFK162" s="5"/>
      <c r="AFL162" s="5"/>
      <c r="AFM162" s="118"/>
      <c r="AFN162" s="5"/>
      <c r="AFO162" s="119"/>
      <c r="AFP162" s="9"/>
      <c r="AFQ162" s="148"/>
      <c r="AFR162" s="5"/>
      <c r="AFS162" s="5"/>
      <c r="AFT162" s="5"/>
      <c r="AFU162" s="119"/>
      <c r="AFV162" s="10"/>
      <c r="AFW162" s="5"/>
      <c r="AFX162" s="5"/>
      <c r="AFY162" s="5"/>
      <c r="AFZ162" s="5"/>
      <c r="AGA162" s="5"/>
      <c r="AGB162" s="5"/>
      <c r="AGC162" s="118"/>
      <c r="AGD162" s="5"/>
      <c r="AGE162" s="119"/>
      <c r="AGF162" s="9"/>
      <c r="AGG162" s="148"/>
      <c r="AGH162" s="5"/>
      <c r="AGI162" s="5"/>
      <c r="AGJ162" s="5"/>
      <c r="AGK162" s="119"/>
      <c r="AGL162" s="10"/>
      <c r="AGM162" s="5"/>
      <c r="AGN162" s="5"/>
      <c r="AGO162" s="5"/>
      <c r="AGP162" s="5"/>
      <c r="AGQ162" s="5"/>
      <c r="AGR162" s="5"/>
      <c r="AGS162" s="118"/>
      <c r="AGT162" s="5"/>
      <c r="AGU162" s="119"/>
      <c r="AGV162" s="9"/>
      <c r="AGW162" s="148"/>
      <c r="AGX162" s="5"/>
      <c r="AGY162" s="5"/>
      <c r="AGZ162" s="5"/>
      <c r="AHA162" s="119"/>
      <c r="AHB162" s="10"/>
      <c r="AHC162" s="5"/>
      <c r="AHD162" s="5"/>
      <c r="AHE162" s="5"/>
      <c r="AHF162" s="5"/>
      <c r="AHG162" s="5"/>
      <c r="AHH162" s="5"/>
      <c r="AHI162" s="118"/>
      <c r="AHJ162" s="5"/>
      <c r="AHK162" s="119"/>
      <c r="AHL162" s="9"/>
      <c r="AHM162" s="148"/>
      <c r="AHN162" s="5"/>
      <c r="AHO162" s="5"/>
      <c r="AHP162" s="5"/>
      <c r="AHQ162" s="119"/>
      <c r="AHR162" s="10"/>
      <c r="AHS162" s="5"/>
      <c r="AHT162" s="5"/>
      <c r="AHU162" s="5"/>
      <c r="AHV162" s="5"/>
      <c r="AHW162" s="5"/>
      <c r="AHX162" s="5"/>
      <c r="AHY162" s="118"/>
      <c r="AHZ162" s="5"/>
      <c r="AIA162" s="119"/>
      <c r="AIB162" s="9"/>
      <c r="AIC162" s="148"/>
      <c r="AID162" s="5"/>
      <c r="AIE162" s="5"/>
      <c r="AIF162" s="5"/>
      <c r="AIG162" s="119"/>
      <c r="AIH162" s="10"/>
      <c r="AII162" s="5"/>
      <c r="AIJ162" s="5"/>
      <c r="AIK162" s="5"/>
      <c r="AIL162" s="5"/>
      <c r="AIM162" s="5"/>
      <c r="AIN162" s="5"/>
      <c r="AIO162" s="118"/>
      <c r="AIP162" s="5"/>
      <c r="AIQ162" s="119"/>
      <c r="AIR162" s="9"/>
      <c r="AIS162" s="148"/>
      <c r="AIT162" s="5"/>
      <c r="AIU162" s="5"/>
      <c r="AIV162" s="5"/>
      <c r="AIW162" s="119"/>
      <c r="AIX162" s="10"/>
      <c r="AIY162" s="5"/>
      <c r="AIZ162" s="5"/>
      <c r="AJA162" s="5"/>
      <c r="AJB162" s="5"/>
      <c r="AJC162" s="5"/>
      <c r="AJD162" s="5"/>
      <c r="AJE162" s="118"/>
      <c r="AJF162" s="5"/>
      <c r="AJG162" s="119"/>
      <c r="AJH162" s="9"/>
      <c r="AJI162" s="148"/>
      <c r="AJJ162" s="5"/>
      <c r="AJK162" s="5"/>
      <c r="AJL162" s="5"/>
      <c r="AJM162" s="119"/>
      <c r="AJN162" s="10"/>
      <c r="AJO162" s="5"/>
      <c r="AJP162" s="5"/>
      <c r="AJQ162" s="5"/>
      <c r="AJR162" s="5"/>
      <c r="AJS162" s="5"/>
      <c r="AJT162" s="5"/>
      <c r="AJU162" s="118"/>
      <c r="AJV162" s="5"/>
      <c r="AJW162" s="119"/>
      <c r="AJX162" s="9"/>
      <c r="AJY162" s="148"/>
      <c r="AJZ162" s="5"/>
      <c r="AKA162" s="5"/>
      <c r="AKB162" s="5"/>
      <c r="AKC162" s="119"/>
      <c r="AKD162" s="10"/>
      <c r="AKE162" s="5"/>
      <c r="AKF162" s="5"/>
      <c r="AKG162" s="5"/>
      <c r="AKH162" s="5"/>
      <c r="AKI162" s="5"/>
      <c r="AKJ162" s="5"/>
      <c r="AKK162" s="118"/>
      <c r="AKL162" s="5"/>
      <c r="AKM162" s="119"/>
      <c r="AKN162" s="9"/>
      <c r="AKO162" s="148"/>
      <c r="AKP162" s="5"/>
      <c r="AKQ162" s="5"/>
      <c r="AKR162" s="5"/>
      <c r="AKS162" s="119"/>
      <c r="AKT162" s="10"/>
      <c r="AKU162" s="5"/>
      <c r="AKV162" s="5"/>
      <c r="AKW162" s="5"/>
      <c r="AKX162" s="5"/>
      <c r="AKY162" s="5"/>
      <c r="AKZ162" s="5"/>
      <c r="ALA162" s="118"/>
      <c r="ALB162" s="5"/>
      <c r="ALC162" s="119"/>
      <c r="ALD162" s="9"/>
      <c r="ALE162" s="148"/>
      <c r="ALF162" s="5"/>
      <c r="ALG162" s="5"/>
      <c r="ALH162" s="5"/>
      <c r="ALI162" s="119"/>
      <c r="ALJ162" s="10"/>
      <c r="ALK162" s="5"/>
      <c r="ALL162" s="5"/>
      <c r="ALM162" s="5"/>
      <c r="ALN162" s="5"/>
      <c r="ALO162" s="5"/>
      <c r="ALP162" s="5"/>
      <c r="ALQ162" s="118"/>
      <c r="ALR162" s="5"/>
      <c r="ALS162" s="119"/>
      <c r="ALT162" s="9"/>
      <c r="ALU162" s="148"/>
      <c r="ALV162" s="5"/>
      <c r="ALW162" s="5"/>
      <c r="ALX162" s="5"/>
      <c r="ALY162" s="119"/>
      <c r="ALZ162" s="10"/>
      <c r="AMA162" s="5"/>
      <c r="AMB162" s="5"/>
      <c r="AMC162" s="5"/>
      <c r="AMD162" s="5"/>
      <c r="AME162" s="5"/>
      <c r="AMF162" s="5"/>
      <c r="AMG162" s="118"/>
      <c r="AMH162" s="5"/>
      <c r="AMI162" s="119"/>
      <c r="AMJ162" s="9"/>
      <c r="AMK162" s="148"/>
      <c r="AML162" s="5"/>
      <c r="AMM162" s="5"/>
      <c r="AMN162" s="5"/>
      <c r="AMO162" s="119"/>
      <c r="AMP162" s="10"/>
      <c r="AMQ162" s="5"/>
      <c r="AMR162" s="5"/>
      <c r="AMS162" s="5"/>
      <c r="AMT162" s="5"/>
      <c r="AMU162" s="5"/>
      <c r="AMV162" s="5"/>
      <c r="AMW162" s="118"/>
      <c r="AMX162" s="5"/>
      <c r="AMY162" s="119"/>
      <c r="AMZ162" s="9"/>
      <c r="ANA162" s="148"/>
      <c r="ANB162" s="5"/>
      <c r="ANC162" s="5"/>
      <c r="AND162" s="5"/>
      <c r="ANE162" s="119"/>
      <c r="ANF162" s="10"/>
      <c r="ANG162" s="5"/>
      <c r="ANH162" s="5"/>
      <c r="ANI162" s="5"/>
      <c r="ANJ162" s="5"/>
      <c r="ANK162" s="5"/>
      <c r="ANL162" s="5"/>
      <c r="ANM162" s="118"/>
      <c r="ANN162" s="5"/>
      <c r="ANO162" s="119"/>
      <c r="ANP162" s="9"/>
      <c r="ANQ162" s="148"/>
      <c r="ANR162" s="5"/>
      <c r="ANS162" s="5"/>
      <c r="ANT162" s="5"/>
      <c r="ANU162" s="119"/>
      <c r="ANV162" s="10"/>
      <c r="ANW162" s="5"/>
      <c r="ANX162" s="5"/>
      <c r="ANY162" s="5"/>
      <c r="ANZ162" s="5"/>
      <c r="AOA162" s="5"/>
      <c r="AOB162" s="5"/>
      <c r="AOC162" s="118"/>
      <c r="AOD162" s="5"/>
      <c r="AOE162" s="119"/>
      <c r="AOF162" s="9"/>
      <c r="AOG162" s="148"/>
      <c r="AOH162" s="5"/>
      <c r="AOI162" s="5"/>
      <c r="AOJ162" s="5"/>
      <c r="AOK162" s="119"/>
      <c r="AOL162" s="10"/>
      <c r="AOM162" s="5"/>
      <c r="AON162" s="5"/>
      <c r="AOO162" s="5"/>
      <c r="AOP162" s="5"/>
      <c r="AOQ162" s="5"/>
      <c r="AOR162" s="5"/>
      <c r="AOS162" s="118"/>
      <c r="AOT162" s="5"/>
      <c r="AOU162" s="119"/>
      <c r="AOV162" s="9"/>
      <c r="AOW162" s="148"/>
      <c r="AOX162" s="5"/>
      <c r="AOY162" s="5"/>
      <c r="AOZ162" s="5"/>
      <c r="APA162" s="119"/>
      <c r="APB162" s="10"/>
      <c r="APC162" s="5"/>
      <c r="APD162" s="5"/>
      <c r="APE162" s="5"/>
      <c r="APF162" s="5"/>
      <c r="APG162" s="5"/>
      <c r="APH162" s="5"/>
      <c r="API162" s="118"/>
      <c r="APJ162" s="5"/>
      <c r="APK162" s="119"/>
      <c r="APL162" s="9"/>
      <c r="APM162" s="148"/>
      <c r="APN162" s="5"/>
      <c r="APO162" s="5"/>
      <c r="APP162" s="5"/>
      <c r="APQ162" s="119"/>
      <c r="APR162" s="10"/>
      <c r="APS162" s="5"/>
      <c r="APT162" s="5"/>
      <c r="APU162" s="5"/>
      <c r="APV162" s="5"/>
      <c r="APW162" s="5"/>
      <c r="APX162" s="5"/>
      <c r="APY162" s="118"/>
      <c r="APZ162" s="5"/>
      <c r="AQA162" s="119"/>
      <c r="AQB162" s="9"/>
      <c r="AQC162" s="148"/>
      <c r="AQD162" s="5"/>
      <c r="AQE162" s="5"/>
      <c r="AQF162" s="5"/>
      <c r="AQG162" s="119"/>
      <c r="AQH162" s="10"/>
      <c r="AQI162" s="5"/>
      <c r="AQJ162" s="5"/>
      <c r="AQK162" s="5"/>
      <c r="AQL162" s="5"/>
      <c r="AQM162" s="5"/>
      <c r="AQN162" s="5"/>
      <c r="AQO162" s="118"/>
      <c r="AQP162" s="5"/>
      <c r="AQQ162" s="119"/>
      <c r="AQR162" s="9"/>
      <c r="AQS162" s="148"/>
      <c r="AQT162" s="5"/>
      <c r="AQU162" s="5"/>
      <c r="AQV162" s="5"/>
      <c r="AQW162" s="119"/>
      <c r="AQX162" s="10"/>
      <c r="AQY162" s="5"/>
      <c r="AQZ162" s="5"/>
      <c r="ARA162" s="5"/>
      <c r="ARB162" s="5"/>
      <c r="ARC162" s="5"/>
      <c r="ARD162" s="5"/>
      <c r="ARE162" s="118"/>
      <c r="ARF162" s="5"/>
      <c r="ARG162" s="119"/>
      <c r="ARH162" s="9"/>
      <c r="ARI162" s="148"/>
      <c r="ARJ162" s="5"/>
      <c r="ARK162" s="5"/>
      <c r="ARL162" s="5"/>
      <c r="ARM162" s="119"/>
      <c r="ARN162" s="10"/>
      <c r="ARO162" s="5"/>
      <c r="ARP162" s="5"/>
      <c r="ARQ162" s="5"/>
      <c r="ARR162" s="5"/>
      <c r="ARS162" s="5"/>
      <c r="ART162" s="5"/>
      <c r="ARU162" s="118"/>
      <c r="ARV162" s="5"/>
      <c r="ARW162" s="119"/>
      <c r="ARX162" s="9"/>
      <c r="ARY162" s="148"/>
      <c r="ARZ162" s="5"/>
      <c r="ASA162" s="5"/>
      <c r="ASB162" s="5"/>
      <c r="ASC162" s="119"/>
      <c r="ASD162" s="10"/>
      <c r="ASE162" s="5"/>
      <c r="ASF162" s="5"/>
      <c r="ASG162" s="5"/>
      <c r="ASH162" s="5"/>
      <c r="ASI162" s="5"/>
      <c r="ASJ162" s="5"/>
      <c r="ASK162" s="118"/>
      <c r="ASL162" s="5"/>
      <c r="ASM162" s="119"/>
      <c r="ASN162" s="9"/>
      <c r="ASO162" s="148"/>
      <c r="ASP162" s="5"/>
      <c r="ASQ162" s="5"/>
      <c r="ASR162" s="5"/>
      <c r="ASS162" s="119"/>
      <c r="AST162" s="10"/>
      <c r="ASU162" s="5"/>
      <c r="ASV162" s="5"/>
      <c r="ASW162" s="5"/>
      <c r="ASX162" s="5"/>
      <c r="ASY162" s="5"/>
      <c r="ASZ162" s="5"/>
      <c r="ATA162" s="118"/>
      <c r="ATB162" s="5"/>
      <c r="ATC162" s="119"/>
      <c r="ATD162" s="9"/>
      <c r="ATE162" s="148"/>
      <c r="ATF162" s="5"/>
      <c r="ATG162" s="5"/>
      <c r="ATH162" s="5"/>
      <c r="ATI162" s="119"/>
      <c r="ATJ162" s="10"/>
      <c r="ATK162" s="5"/>
      <c r="ATL162" s="5"/>
      <c r="ATM162" s="5"/>
      <c r="ATN162" s="5"/>
      <c r="ATO162" s="5"/>
      <c r="ATP162" s="5"/>
      <c r="ATQ162" s="118"/>
      <c r="ATR162" s="5"/>
      <c r="ATS162" s="119"/>
      <c r="ATT162" s="9"/>
      <c r="ATU162" s="148"/>
      <c r="ATV162" s="5"/>
      <c r="ATW162" s="5"/>
      <c r="ATX162" s="5"/>
      <c r="ATY162" s="119"/>
      <c r="ATZ162" s="10"/>
      <c r="AUA162" s="5"/>
      <c r="AUB162" s="5"/>
      <c r="AUC162" s="5"/>
      <c r="AUD162" s="5"/>
      <c r="AUE162" s="5"/>
      <c r="AUF162" s="5"/>
      <c r="AUG162" s="118"/>
      <c r="AUH162" s="5"/>
      <c r="AUI162" s="119"/>
      <c r="AUJ162" s="9"/>
      <c r="AUK162" s="148"/>
      <c r="AUL162" s="5"/>
      <c r="AUM162" s="5"/>
      <c r="AUN162" s="5"/>
      <c r="AUO162" s="119"/>
      <c r="AUP162" s="10"/>
      <c r="AUQ162" s="5"/>
      <c r="AUR162" s="5"/>
      <c r="AUS162" s="5"/>
      <c r="AUT162" s="5"/>
      <c r="AUU162" s="5"/>
      <c r="AUV162" s="5"/>
      <c r="AUW162" s="118"/>
      <c r="AUX162" s="5"/>
      <c r="AUY162" s="119"/>
      <c r="AUZ162" s="9"/>
      <c r="AVA162" s="148"/>
      <c r="AVB162" s="5"/>
      <c r="AVC162" s="5"/>
      <c r="AVD162" s="5"/>
      <c r="AVE162" s="119"/>
      <c r="AVF162" s="10"/>
      <c r="AVG162" s="5"/>
      <c r="AVH162" s="5"/>
      <c r="AVI162" s="5"/>
      <c r="AVJ162" s="5"/>
      <c r="AVK162" s="5"/>
      <c r="AVL162" s="5"/>
      <c r="AVM162" s="118"/>
      <c r="AVN162" s="5"/>
      <c r="AVO162" s="119"/>
      <c r="AVP162" s="9"/>
      <c r="AVQ162" s="148"/>
      <c r="AVR162" s="5"/>
      <c r="AVS162" s="5"/>
      <c r="AVT162" s="5"/>
      <c r="AVU162" s="119"/>
      <c r="AVV162" s="10"/>
      <c r="AVW162" s="5"/>
      <c r="AVX162" s="5"/>
      <c r="AVY162" s="5"/>
      <c r="AVZ162" s="5"/>
      <c r="AWA162" s="5"/>
      <c r="AWB162" s="5"/>
      <c r="AWC162" s="118"/>
      <c r="AWD162" s="5"/>
      <c r="AWE162" s="119"/>
      <c r="AWF162" s="9"/>
      <c r="AWG162" s="148"/>
      <c r="AWH162" s="5"/>
      <c r="AWI162" s="5"/>
      <c r="AWJ162" s="5"/>
      <c r="AWK162" s="119"/>
      <c r="AWL162" s="10"/>
      <c r="AWM162" s="5"/>
      <c r="AWN162" s="5"/>
      <c r="AWO162" s="5"/>
      <c r="AWP162" s="5"/>
      <c r="AWQ162" s="5"/>
      <c r="AWR162" s="5"/>
      <c r="AWS162" s="118"/>
      <c r="AWT162" s="5"/>
      <c r="AWU162" s="119"/>
      <c r="AWV162" s="9"/>
      <c r="AWW162" s="148"/>
      <c r="AWX162" s="5"/>
      <c r="AWY162" s="5"/>
      <c r="AWZ162" s="5"/>
      <c r="AXA162" s="119"/>
      <c r="AXB162" s="10"/>
      <c r="AXC162" s="5"/>
      <c r="AXD162" s="5"/>
      <c r="AXE162" s="5"/>
      <c r="AXF162" s="5"/>
      <c r="AXG162" s="5"/>
      <c r="AXH162" s="5"/>
      <c r="AXI162" s="118"/>
      <c r="AXJ162" s="5"/>
      <c r="AXK162" s="119"/>
      <c r="AXL162" s="9"/>
      <c r="AXM162" s="148"/>
      <c r="AXN162" s="5"/>
      <c r="AXO162" s="5"/>
      <c r="AXP162" s="5"/>
      <c r="AXQ162" s="119"/>
      <c r="AXR162" s="10"/>
      <c r="AXS162" s="5"/>
      <c r="AXT162" s="5"/>
      <c r="AXU162" s="5"/>
      <c r="AXV162" s="5"/>
      <c r="AXW162" s="5"/>
      <c r="AXX162" s="5"/>
      <c r="AXY162" s="118"/>
      <c r="AXZ162" s="5"/>
      <c r="AYA162" s="119"/>
      <c r="AYB162" s="9"/>
      <c r="AYC162" s="148"/>
      <c r="AYD162" s="5"/>
      <c r="AYE162" s="5"/>
      <c r="AYF162" s="5"/>
      <c r="AYG162" s="119"/>
      <c r="AYH162" s="10"/>
      <c r="AYI162" s="5"/>
      <c r="AYJ162" s="5"/>
      <c r="AYK162" s="5"/>
      <c r="AYL162" s="5"/>
      <c r="AYM162" s="5"/>
      <c r="AYN162" s="5"/>
      <c r="AYO162" s="118"/>
      <c r="AYP162" s="5"/>
      <c r="AYQ162" s="119"/>
      <c r="AYR162" s="9"/>
      <c r="AYS162" s="148"/>
      <c r="AYT162" s="5"/>
      <c r="AYU162" s="5"/>
      <c r="AYV162" s="5"/>
      <c r="AYW162" s="119"/>
      <c r="AYX162" s="10"/>
      <c r="AYY162" s="5"/>
      <c r="AYZ162" s="5"/>
      <c r="AZA162" s="5"/>
      <c r="AZB162" s="5"/>
      <c r="AZC162" s="5"/>
      <c r="AZD162" s="5"/>
      <c r="AZE162" s="118"/>
      <c r="AZF162" s="5"/>
      <c r="AZG162" s="119"/>
      <c r="AZH162" s="9"/>
      <c r="AZI162" s="148"/>
      <c r="AZJ162" s="5"/>
      <c r="AZK162" s="5"/>
      <c r="AZL162" s="5"/>
      <c r="AZM162" s="119"/>
      <c r="AZN162" s="10"/>
      <c r="AZO162" s="5"/>
      <c r="AZP162" s="5"/>
      <c r="AZQ162" s="5"/>
      <c r="AZR162" s="5"/>
      <c r="AZS162" s="5"/>
      <c r="AZT162" s="5"/>
      <c r="AZU162" s="118"/>
      <c r="AZV162" s="5"/>
      <c r="AZW162" s="119"/>
      <c r="AZX162" s="9"/>
      <c r="AZY162" s="148"/>
      <c r="AZZ162" s="5"/>
      <c r="BAA162" s="5"/>
      <c r="BAB162" s="5"/>
      <c r="BAC162" s="119"/>
      <c r="BAD162" s="10"/>
      <c r="BAE162" s="5"/>
      <c r="BAF162" s="5"/>
      <c r="BAG162" s="5"/>
      <c r="BAH162" s="5"/>
      <c r="BAI162" s="5"/>
      <c r="BAJ162" s="5"/>
      <c r="BAK162" s="118"/>
      <c r="BAL162" s="5"/>
      <c r="BAM162" s="119"/>
      <c r="BAN162" s="9"/>
      <c r="BAO162" s="148"/>
      <c r="BAP162" s="5"/>
      <c r="BAQ162" s="5"/>
      <c r="BAR162" s="5"/>
      <c r="BAS162" s="119"/>
      <c r="BAT162" s="10"/>
      <c r="BAU162" s="5"/>
      <c r="BAV162" s="5"/>
      <c r="BAW162" s="5"/>
      <c r="BAX162" s="5"/>
      <c r="BAY162" s="5"/>
      <c r="BAZ162" s="5"/>
      <c r="BBA162" s="118"/>
      <c r="BBB162" s="5"/>
      <c r="BBC162" s="119"/>
      <c r="BBD162" s="9"/>
      <c r="BBE162" s="148"/>
      <c r="BBF162" s="5"/>
      <c r="BBG162" s="5"/>
      <c r="BBH162" s="5"/>
      <c r="BBI162" s="119"/>
      <c r="BBJ162" s="10"/>
      <c r="BBK162" s="5"/>
      <c r="BBL162" s="5"/>
      <c r="BBM162" s="5"/>
      <c r="BBN162" s="5"/>
      <c r="BBO162" s="5"/>
      <c r="BBP162" s="5"/>
      <c r="BBQ162" s="118"/>
      <c r="BBR162" s="5"/>
      <c r="BBS162" s="119"/>
      <c r="BBT162" s="9"/>
      <c r="BBU162" s="148"/>
      <c r="BBV162" s="5"/>
      <c r="BBW162" s="5"/>
      <c r="BBX162" s="5"/>
      <c r="BBY162" s="119"/>
      <c r="BBZ162" s="10"/>
      <c r="BCA162" s="5"/>
      <c r="BCB162" s="5"/>
      <c r="BCC162" s="5"/>
      <c r="BCD162" s="5"/>
      <c r="BCE162" s="5"/>
      <c r="BCF162" s="5"/>
      <c r="BCG162" s="118"/>
      <c r="BCH162" s="5"/>
      <c r="BCI162" s="119"/>
      <c r="BCJ162" s="9"/>
      <c r="BCK162" s="148"/>
      <c r="BCL162" s="5"/>
      <c r="BCM162" s="5"/>
      <c r="BCN162" s="5"/>
      <c r="BCO162" s="119"/>
      <c r="BCP162" s="10"/>
      <c r="BCQ162" s="5"/>
      <c r="BCR162" s="5"/>
      <c r="BCS162" s="5"/>
      <c r="BCT162" s="5"/>
      <c r="BCU162" s="5"/>
      <c r="BCV162" s="5"/>
      <c r="BCW162" s="118"/>
      <c r="BCX162" s="5"/>
      <c r="BCY162" s="119"/>
      <c r="BCZ162" s="9"/>
      <c r="BDA162" s="148"/>
      <c r="BDB162" s="5"/>
      <c r="BDC162" s="5"/>
      <c r="BDD162" s="5"/>
      <c r="BDE162" s="119"/>
      <c r="BDF162" s="10"/>
      <c r="BDG162" s="5"/>
      <c r="BDH162" s="5"/>
      <c r="BDI162" s="5"/>
      <c r="BDJ162" s="5"/>
      <c r="BDK162" s="5"/>
      <c r="BDL162" s="5"/>
      <c r="BDM162" s="118"/>
      <c r="BDN162" s="5"/>
      <c r="BDO162" s="119"/>
      <c r="BDP162" s="9"/>
      <c r="BDQ162" s="148"/>
      <c r="BDR162" s="5"/>
      <c r="BDS162" s="5"/>
      <c r="BDT162" s="5"/>
      <c r="BDU162" s="119"/>
      <c r="BDV162" s="10"/>
      <c r="BDW162" s="5"/>
      <c r="BDX162" s="5"/>
      <c r="BDY162" s="5"/>
      <c r="BDZ162" s="5"/>
      <c r="BEA162" s="5"/>
      <c r="BEB162" s="5"/>
      <c r="BEC162" s="118"/>
      <c r="BED162" s="5"/>
      <c r="BEE162" s="119"/>
      <c r="BEF162" s="9"/>
      <c r="BEG162" s="148"/>
      <c r="BEH162" s="5"/>
      <c r="BEI162" s="5"/>
      <c r="BEJ162" s="5"/>
      <c r="BEK162" s="119"/>
      <c r="BEL162" s="10"/>
      <c r="BEM162" s="5"/>
      <c r="BEN162" s="5"/>
      <c r="BEO162" s="5"/>
      <c r="BEP162" s="5"/>
      <c r="BEQ162" s="5"/>
      <c r="BER162" s="5"/>
      <c r="BES162" s="118"/>
      <c r="BET162" s="5"/>
      <c r="BEU162" s="119"/>
      <c r="BEV162" s="9"/>
      <c r="BEW162" s="148"/>
      <c r="BEX162" s="5"/>
      <c r="BEY162" s="5"/>
      <c r="BEZ162" s="5"/>
      <c r="BFA162" s="119"/>
      <c r="BFB162" s="10"/>
      <c r="BFC162" s="5"/>
      <c r="BFD162" s="5"/>
      <c r="BFE162" s="5"/>
      <c r="BFF162" s="5"/>
      <c r="BFG162" s="5"/>
      <c r="BFH162" s="5"/>
      <c r="BFI162" s="118"/>
      <c r="BFJ162" s="5"/>
      <c r="BFK162" s="119"/>
      <c r="BFL162" s="9"/>
      <c r="BFM162" s="148"/>
      <c r="BFN162" s="5"/>
      <c r="BFO162" s="5"/>
      <c r="BFP162" s="5"/>
      <c r="BFQ162" s="119"/>
      <c r="BFR162" s="10"/>
      <c r="BFS162" s="5"/>
      <c r="BFT162" s="5"/>
      <c r="BFU162" s="5"/>
      <c r="BFV162" s="5"/>
      <c r="BFW162" s="5"/>
      <c r="BFX162" s="5"/>
      <c r="BFY162" s="118"/>
      <c r="BFZ162" s="5"/>
      <c r="BGA162" s="119"/>
      <c r="BGB162" s="9"/>
      <c r="BGC162" s="148"/>
      <c r="BGD162" s="5"/>
      <c r="BGE162" s="5"/>
      <c r="BGF162" s="5"/>
      <c r="BGG162" s="119"/>
      <c r="BGH162" s="10"/>
      <c r="BGI162" s="5"/>
      <c r="BGJ162" s="5"/>
      <c r="BGK162" s="5"/>
      <c r="BGL162" s="5"/>
      <c r="BGM162" s="5"/>
      <c r="BGN162" s="5"/>
      <c r="BGO162" s="118"/>
      <c r="BGP162" s="5"/>
      <c r="BGQ162" s="119"/>
      <c r="BGR162" s="9"/>
      <c r="BGS162" s="148"/>
      <c r="BGT162" s="5"/>
      <c r="BGU162" s="5"/>
      <c r="BGV162" s="5"/>
      <c r="BGW162" s="119"/>
      <c r="BGX162" s="10"/>
      <c r="BGY162" s="5"/>
      <c r="BGZ162" s="5"/>
      <c r="BHA162" s="5"/>
      <c r="BHB162" s="5"/>
      <c r="BHC162" s="5"/>
      <c r="BHD162" s="5"/>
      <c r="BHE162" s="118"/>
      <c r="BHF162" s="5"/>
      <c r="BHG162" s="119"/>
      <c r="BHH162" s="9"/>
      <c r="BHI162" s="148"/>
      <c r="BHJ162" s="5"/>
      <c r="BHK162" s="5"/>
      <c r="BHL162" s="5"/>
      <c r="BHM162" s="119"/>
      <c r="BHN162" s="10"/>
      <c r="BHO162" s="5"/>
      <c r="BHP162" s="5"/>
      <c r="BHQ162" s="5"/>
      <c r="BHR162" s="5"/>
      <c r="BHS162" s="5"/>
      <c r="BHT162" s="5"/>
      <c r="BHU162" s="118"/>
      <c r="BHV162" s="5"/>
      <c r="BHW162" s="119"/>
      <c r="BHX162" s="9"/>
      <c r="BHY162" s="148"/>
      <c r="BHZ162" s="5"/>
      <c r="BIA162" s="5"/>
      <c r="BIB162" s="5"/>
      <c r="BIC162" s="119"/>
      <c r="BID162" s="10"/>
      <c r="BIE162" s="5"/>
      <c r="BIF162" s="5"/>
      <c r="BIG162" s="5"/>
      <c r="BIH162" s="5"/>
      <c r="BII162" s="5"/>
      <c r="BIJ162" s="5"/>
      <c r="BIK162" s="118"/>
      <c r="BIL162" s="5"/>
      <c r="BIM162" s="119"/>
      <c r="BIN162" s="9"/>
      <c r="BIO162" s="148"/>
      <c r="BIP162" s="5"/>
      <c r="BIQ162" s="5"/>
      <c r="BIR162" s="5"/>
      <c r="BIS162" s="119"/>
      <c r="BIT162" s="10"/>
      <c r="BIU162" s="5"/>
      <c r="BIV162" s="5"/>
      <c r="BIW162" s="5"/>
      <c r="BIX162" s="5"/>
      <c r="BIY162" s="5"/>
      <c r="BIZ162" s="5"/>
      <c r="BJA162" s="118"/>
      <c r="BJB162" s="5"/>
      <c r="BJC162" s="119"/>
      <c r="BJD162" s="9"/>
      <c r="BJE162" s="148"/>
      <c r="BJF162" s="5"/>
      <c r="BJG162" s="5"/>
      <c r="BJH162" s="5"/>
      <c r="BJI162" s="119"/>
      <c r="BJJ162" s="10"/>
      <c r="BJK162" s="5"/>
      <c r="BJL162" s="5"/>
      <c r="BJM162" s="5"/>
      <c r="BJN162" s="5"/>
      <c r="BJO162" s="5"/>
      <c r="BJP162" s="5"/>
      <c r="BJQ162" s="118"/>
      <c r="BJR162" s="5"/>
      <c r="BJS162" s="119"/>
      <c r="BJT162" s="9"/>
      <c r="BJU162" s="148"/>
      <c r="BJV162" s="5"/>
      <c r="BJW162" s="5"/>
      <c r="BJX162" s="5"/>
      <c r="BJY162" s="119"/>
      <c r="BJZ162" s="10"/>
      <c r="BKA162" s="5"/>
      <c r="BKB162" s="5"/>
      <c r="BKC162" s="5"/>
      <c r="BKD162" s="5"/>
      <c r="BKE162" s="5"/>
      <c r="BKF162" s="5"/>
      <c r="BKG162" s="118"/>
      <c r="BKH162" s="5"/>
      <c r="BKI162" s="119"/>
      <c r="BKJ162" s="9"/>
      <c r="BKK162" s="148"/>
      <c r="BKL162" s="5"/>
      <c r="BKM162" s="5"/>
      <c r="BKN162" s="5"/>
      <c r="BKO162" s="119"/>
      <c r="BKP162" s="10"/>
      <c r="BKQ162" s="5"/>
      <c r="BKR162" s="5"/>
      <c r="BKS162" s="5"/>
      <c r="BKT162" s="5"/>
      <c r="BKU162" s="5"/>
      <c r="BKV162" s="5"/>
      <c r="BKW162" s="118"/>
      <c r="BKX162" s="5"/>
      <c r="BKY162" s="119"/>
      <c r="BKZ162" s="9"/>
      <c r="BLA162" s="148"/>
      <c r="BLB162" s="5"/>
      <c r="BLC162" s="5"/>
      <c r="BLD162" s="5"/>
      <c r="BLE162" s="119"/>
      <c r="BLF162" s="10"/>
      <c r="BLG162" s="5"/>
      <c r="BLH162" s="5"/>
      <c r="BLI162" s="5"/>
      <c r="BLJ162" s="5"/>
      <c r="BLK162" s="5"/>
      <c r="BLL162" s="5"/>
      <c r="BLM162" s="118"/>
      <c r="BLN162" s="5"/>
      <c r="BLO162" s="119"/>
      <c r="BLP162" s="9"/>
      <c r="BLQ162" s="148"/>
      <c r="BLR162" s="5"/>
      <c r="BLS162" s="5"/>
      <c r="BLT162" s="5"/>
      <c r="BLU162" s="119"/>
      <c r="BLV162" s="10"/>
      <c r="BLW162" s="5"/>
      <c r="BLX162" s="5"/>
      <c r="BLY162" s="5"/>
      <c r="BLZ162" s="5"/>
      <c r="BMA162" s="5"/>
      <c r="BMB162" s="5"/>
      <c r="BMC162" s="118"/>
      <c r="BMD162" s="5"/>
      <c r="BME162" s="119"/>
      <c r="BMF162" s="9"/>
      <c r="BMG162" s="148"/>
      <c r="BMH162" s="5"/>
      <c r="BMI162" s="5"/>
      <c r="BMJ162" s="5"/>
      <c r="BMK162" s="119"/>
      <c r="BML162" s="10"/>
      <c r="BMM162" s="5"/>
      <c r="BMN162" s="5"/>
      <c r="BMO162" s="5"/>
      <c r="BMP162" s="5"/>
      <c r="BMQ162" s="5"/>
      <c r="BMR162" s="5"/>
      <c r="BMS162" s="118"/>
      <c r="BMT162" s="5"/>
      <c r="BMU162" s="119"/>
      <c r="BMV162" s="9"/>
      <c r="BMW162" s="148"/>
      <c r="BMX162" s="5"/>
      <c r="BMY162" s="5"/>
      <c r="BMZ162" s="5"/>
      <c r="BNA162" s="119"/>
      <c r="BNB162" s="10"/>
      <c r="BNC162" s="5"/>
      <c r="BND162" s="5"/>
      <c r="BNE162" s="5"/>
      <c r="BNF162" s="5"/>
      <c r="BNG162" s="5"/>
      <c r="BNH162" s="5"/>
      <c r="BNI162" s="118"/>
      <c r="BNJ162" s="5"/>
      <c r="BNK162" s="119"/>
      <c r="BNL162" s="9"/>
      <c r="BNM162" s="148"/>
      <c r="BNN162" s="5"/>
      <c r="BNO162" s="5"/>
      <c r="BNP162" s="5"/>
      <c r="BNQ162" s="119"/>
      <c r="BNR162" s="10"/>
      <c r="BNS162" s="5"/>
      <c r="BNT162" s="5"/>
      <c r="BNU162" s="5"/>
      <c r="BNV162" s="5"/>
      <c r="BNW162" s="5"/>
      <c r="BNX162" s="5"/>
      <c r="BNY162" s="118"/>
      <c r="BNZ162" s="5"/>
      <c r="BOA162" s="119"/>
      <c r="BOB162" s="9"/>
      <c r="BOC162" s="148"/>
      <c r="BOD162" s="5"/>
      <c r="BOE162" s="5"/>
      <c r="BOF162" s="5"/>
      <c r="BOG162" s="119"/>
      <c r="BOH162" s="10"/>
      <c r="BOI162" s="5"/>
      <c r="BOJ162" s="5"/>
      <c r="BOK162" s="5"/>
      <c r="BOL162" s="5"/>
      <c r="BOM162" s="5"/>
      <c r="BON162" s="5"/>
      <c r="BOO162" s="118"/>
      <c r="BOP162" s="5"/>
      <c r="BOQ162" s="119"/>
      <c r="BOR162" s="9"/>
      <c r="BOS162" s="148"/>
      <c r="BOT162" s="5"/>
      <c r="BOU162" s="5"/>
      <c r="BOV162" s="5"/>
      <c r="BOW162" s="119"/>
      <c r="BOX162" s="10"/>
      <c r="BOY162" s="5"/>
      <c r="BOZ162" s="5"/>
      <c r="BPA162" s="5"/>
      <c r="BPB162" s="5"/>
      <c r="BPC162" s="5"/>
      <c r="BPD162" s="5"/>
      <c r="BPE162" s="118"/>
      <c r="BPF162" s="5"/>
      <c r="BPG162" s="119"/>
      <c r="BPH162" s="9"/>
      <c r="BPI162" s="148"/>
      <c r="BPJ162" s="5"/>
      <c r="BPK162" s="5"/>
      <c r="BPL162" s="5"/>
      <c r="BPM162" s="119"/>
      <c r="BPN162" s="10"/>
      <c r="BPO162" s="5"/>
      <c r="BPP162" s="5"/>
      <c r="BPQ162" s="5"/>
      <c r="BPR162" s="5"/>
      <c r="BPS162" s="5"/>
      <c r="BPT162" s="5"/>
      <c r="BPU162" s="118"/>
      <c r="BPV162" s="5"/>
      <c r="BPW162" s="119"/>
      <c r="BPX162" s="9"/>
      <c r="BPY162" s="148"/>
      <c r="BPZ162" s="5"/>
      <c r="BQA162" s="5"/>
      <c r="BQB162" s="5"/>
      <c r="BQC162" s="119"/>
      <c r="BQD162" s="10"/>
      <c r="BQE162" s="5"/>
      <c r="BQF162" s="5"/>
      <c r="BQG162" s="5"/>
      <c r="BQH162" s="5"/>
      <c r="BQI162" s="5"/>
      <c r="BQJ162" s="5"/>
      <c r="BQK162" s="118"/>
      <c r="BQL162" s="5"/>
      <c r="BQM162" s="119"/>
      <c r="BQN162" s="9"/>
      <c r="BQO162" s="148"/>
      <c r="BQP162" s="5"/>
      <c r="BQQ162" s="5"/>
      <c r="BQR162" s="5"/>
      <c r="BQS162" s="119"/>
      <c r="BQT162" s="10"/>
      <c r="BQU162" s="5"/>
      <c r="BQV162" s="5"/>
      <c r="BQW162" s="5"/>
      <c r="BQX162" s="5"/>
      <c r="BQY162" s="5"/>
      <c r="BQZ162" s="5"/>
      <c r="BRA162" s="118"/>
      <c r="BRB162" s="5"/>
      <c r="BRC162" s="119"/>
      <c r="BRD162" s="9"/>
      <c r="BRE162" s="148"/>
      <c r="BRF162" s="5"/>
      <c r="BRG162" s="5"/>
      <c r="BRH162" s="5"/>
      <c r="BRI162" s="119"/>
      <c r="BRJ162" s="10"/>
      <c r="BRK162" s="5"/>
      <c r="BRL162" s="5"/>
      <c r="BRM162" s="5"/>
      <c r="BRN162" s="5"/>
      <c r="BRO162" s="5"/>
      <c r="BRP162" s="5"/>
      <c r="BRQ162" s="118"/>
      <c r="BRR162" s="5"/>
      <c r="BRS162" s="119"/>
      <c r="BRT162" s="9"/>
      <c r="BRU162" s="148"/>
      <c r="BRV162" s="5"/>
      <c r="BRW162" s="5"/>
      <c r="BRX162" s="5"/>
      <c r="BRY162" s="119"/>
      <c r="BRZ162" s="10"/>
      <c r="BSA162" s="5"/>
      <c r="BSB162" s="5"/>
      <c r="BSC162" s="5"/>
      <c r="BSD162" s="5"/>
      <c r="BSE162" s="5"/>
      <c r="BSF162" s="5"/>
      <c r="BSG162" s="118"/>
      <c r="BSH162" s="5"/>
      <c r="BSI162" s="119"/>
      <c r="BSJ162" s="9"/>
      <c r="BSK162" s="148"/>
      <c r="BSL162" s="5"/>
      <c r="BSM162" s="5"/>
      <c r="BSN162" s="5"/>
      <c r="BSO162" s="119"/>
      <c r="BSP162" s="10"/>
      <c r="BSQ162" s="5"/>
      <c r="BSR162" s="5"/>
      <c r="BSS162" s="5"/>
      <c r="BST162" s="5"/>
      <c r="BSU162" s="5"/>
      <c r="BSV162" s="5"/>
      <c r="BSW162" s="118"/>
      <c r="BSX162" s="5"/>
      <c r="BSY162" s="119"/>
      <c r="BSZ162" s="9"/>
      <c r="BTA162" s="148"/>
      <c r="BTB162" s="5"/>
      <c r="BTC162" s="5"/>
      <c r="BTD162" s="5"/>
      <c r="BTE162" s="119"/>
      <c r="BTF162" s="10"/>
      <c r="BTG162" s="5"/>
      <c r="BTH162" s="5"/>
      <c r="BTI162" s="5"/>
      <c r="BTJ162" s="5"/>
      <c r="BTK162" s="5"/>
      <c r="BTL162" s="5"/>
      <c r="BTM162" s="118"/>
      <c r="BTN162" s="5"/>
      <c r="BTO162" s="119"/>
      <c r="BTP162" s="9"/>
      <c r="BTQ162" s="148"/>
      <c r="BTR162" s="5"/>
      <c r="BTS162" s="5"/>
      <c r="BTT162" s="5"/>
      <c r="BTU162" s="119"/>
      <c r="BTV162" s="10"/>
      <c r="BTW162" s="5"/>
      <c r="BTX162" s="5"/>
      <c r="BTY162" s="5"/>
      <c r="BTZ162" s="5"/>
      <c r="BUA162" s="5"/>
      <c r="BUB162" s="5"/>
      <c r="BUC162" s="118"/>
      <c r="BUD162" s="5"/>
      <c r="BUE162" s="119"/>
      <c r="BUF162" s="9"/>
      <c r="BUG162" s="148"/>
      <c r="BUH162" s="5"/>
      <c r="BUI162" s="5"/>
      <c r="BUJ162" s="5"/>
      <c r="BUK162" s="119"/>
      <c r="BUL162" s="10"/>
      <c r="BUM162" s="5"/>
      <c r="BUN162" s="5"/>
      <c r="BUO162" s="5"/>
      <c r="BUP162" s="5"/>
      <c r="BUQ162" s="5"/>
      <c r="BUR162" s="5"/>
      <c r="BUS162" s="118"/>
      <c r="BUT162" s="5"/>
      <c r="BUU162" s="119"/>
      <c r="BUV162" s="9"/>
      <c r="BUW162" s="148"/>
      <c r="BUX162" s="5"/>
      <c r="BUY162" s="5"/>
      <c r="BUZ162" s="5"/>
      <c r="BVA162" s="119"/>
      <c r="BVB162" s="10"/>
      <c r="BVC162" s="5"/>
      <c r="BVD162" s="5"/>
      <c r="BVE162" s="5"/>
      <c r="BVF162" s="5"/>
      <c r="BVG162" s="5"/>
      <c r="BVH162" s="5"/>
      <c r="BVI162" s="118"/>
      <c r="BVJ162" s="5"/>
      <c r="BVK162" s="119"/>
      <c r="BVL162" s="9"/>
      <c r="BVM162" s="148"/>
      <c r="BVN162" s="5"/>
      <c r="BVO162" s="5"/>
      <c r="BVP162" s="5"/>
      <c r="BVQ162" s="119"/>
      <c r="BVR162" s="10"/>
      <c r="BVS162" s="5"/>
      <c r="BVT162" s="5"/>
      <c r="BVU162" s="5"/>
      <c r="BVV162" s="5"/>
      <c r="BVW162" s="5"/>
      <c r="BVX162" s="5"/>
      <c r="BVY162" s="118"/>
      <c r="BVZ162" s="5"/>
      <c r="BWA162" s="119"/>
      <c r="BWB162" s="9"/>
      <c r="BWC162" s="148"/>
      <c r="BWD162" s="5"/>
      <c r="BWE162" s="5"/>
      <c r="BWF162" s="5"/>
      <c r="BWG162" s="119"/>
      <c r="BWH162" s="10"/>
      <c r="BWI162" s="5"/>
      <c r="BWJ162" s="5"/>
      <c r="BWK162" s="5"/>
      <c r="BWL162" s="5"/>
      <c r="BWM162" s="5"/>
      <c r="BWN162" s="5"/>
      <c r="BWO162" s="118"/>
      <c r="BWP162" s="5"/>
      <c r="BWQ162" s="119"/>
      <c r="BWR162" s="9"/>
      <c r="BWS162" s="148"/>
      <c r="BWT162" s="5"/>
      <c r="BWU162" s="5"/>
      <c r="BWV162" s="5"/>
      <c r="BWW162" s="119"/>
      <c r="BWX162" s="10"/>
      <c r="BWY162" s="5"/>
      <c r="BWZ162" s="5"/>
      <c r="BXA162" s="5"/>
      <c r="BXB162" s="5"/>
      <c r="BXC162" s="5"/>
      <c r="BXD162" s="5"/>
      <c r="BXE162" s="118"/>
      <c r="BXF162" s="5"/>
      <c r="BXG162" s="119"/>
      <c r="BXH162" s="9"/>
      <c r="BXI162" s="148"/>
      <c r="BXJ162" s="5"/>
      <c r="BXK162" s="5"/>
      <c r="BXL162" s="5"/>
      <c r="BXM162" s="119"/>
      <c r="BXN162" s="10"/>
      <c r="BXO162" s="5"/>
      <c r="BXP162" s="5"/>
      <c r="BXQ162" s="5"/>
      <c r="BXR162" s="5"/>
      <c r="BXS162" s="5"/>
      <c r="BXT162" s="5"/>
      <c r="BXU162" s="118"/>
      <c r="BXV162" s="5"/>
      <c r="BXW162" s="119"/>
      <c r="BXX162" s="9"/>
      <c r="BXY162" s="148"/>
      <c r="BXZ162" s="5"/>
      <c r="BYA162" s="5"/>
      <c r="BYB162" s="5"/>
      <c r="BYC162" s="119"/>
      <c r="BYD162" s="10"/>
      <c r="BYE162" s="5"/>
      <c r="BYF162" s="5"/>
      <c r="BYG162" s="5"/>
      <c r="BYH162" s="5"/>
      <c r="BYI162" s="5"/>
      <c r="BYJ162" s="5"/>
      <c r="BYK162" s="118"/>
      <c r="BYL162" s="5"/>
      <c r="BYM162" s="119"/>
      <c r="BYN162" s="9"/>
      <c r="BYO162" s="148"/>
      <c r="BYP162" s="5"/>
      <c r="BYQ162" s="5"/>
      <c r="BYR162" s="5"/>
      <c r="BYS162" s="119"/>
      <c r="BYT162" s="10"/>
      <c r="BYU162" s="5"/>
      <c r="BYV162" s="5"/>
      <c r="BYW162" s="5"/>
      <c r="BYX162" s="5"/>
      <c r="BYY162" s="5"/>
      <c r="BYZ162" s="5"/>
      <c r="BZA162" s="118"/>
      <c r="BZB162" s="5"/>
      <c r="BZC162" s="119"/>
      <c r="BZD162" s="9"/>
      <c r="BZE162" s="148"/>
      <c r="BZF162" s="5"/>
      <c r="BZG162" s="5"/>
      <c r="BZH162" s="5"/>
      <c r="BZI162" s="119"/>
      <c r="BZJ162" s="10"/>
      <c r="BZK162" s="5"/>
      <c r="BZL162" s="5"/>
      <c r="BZM162" s="5"/>
      <c r="BZN162" s="5"/>
      <c r="BZO162" s="5"/>
      <c r="BZP162" s="5"/>
      <c r="BZQ162" s="118"/>
      <c r="BZR162" s="5"/>
      <c r="BZS162" s="119"/>
      <c r="BZT162" s="9"/>
      <c r="BZU162" s="148"/>
      <c r="BZV162" s="5"/>
      <c r="BZW162" s="5"/>
      <c r="BZX162" s="5"/>
      <c r="BZY162" s="119"/>
      <c r="BZZ162" s="10"/>
      <c r="CAA162" s="5"/>
      <c r="CAB162" s="5"/>
      <c r="CAC162" s="5"/>
      <c r="CAD162" s="5"/>
      <c r="CAE162" s="5"/>
      <c r="CAF162" s="5"/>
      <c r="CAG162" s="118"/>
      <c r="CAH162" s="5"/>
      <c r="CAI162" s="119"/>
      <c r="CAJ162" s="9"/>
      <c r="CAK162" s="148"/>
      <c r="CAL162" s="5"/>
      <c r="CAM162" s="5"/>
      <c r="CAN162" s="5"/>
      <c r="CAO162" s="119"/>
      <c r="CAP162" s="10"/>
      <c r="CAQ162" s="5"/>
      <c r="CAR162" s="5"/>
      <c r="CAS162" s="5"/>
      <c r="CAT162" s="5"/>
      <c r="CAU162" s="5"/>
      <c r="CAV162" s="5"/>
      <c r="CAW162" s="118"/>
      <c r="CAX162" s="5"/>
      <c r="CAY162" s="119"/>
      <c r="CAZ162" s="9"/>
      <c r="CBA162" s="148"/>
      <c r="CBB162" s="5"/>
      <c r="CBC162" s="5"/>
      <c r="CBD162" s="5"/>
      <c r="CBE162" s="119"/>
      <c r="CBF162" s="10"/>
      <c r="CBG162" s="5"/>
      <c r="CBH162" s="5"/>
      <c r="CBI162" s="5"/>
      <c r="CBJ162" s="5"/>
      <c r="CBK162" s="5"/>
      <c r="CBL162" s="5"/>
      <c r="CBM162" s="118"/>
      <c r="CBN162" s="5"/>
      <c r="CBO162" s="119"/>
      <c r="CBP162" s="9"/>
      <c r="CBQ162" s="148"/>
      <c r="CBR162" s="5"/>
      <c r="CBS162" s="5"/>
      <c r="CBT162" s="5"/>
      <c r="CBU162" s="119"/>
      <c r="CBV162" s="10"/>
      <c r="CBW162" s="5"/>
      <c r="CBX162" s="5"/>
      <c r="CBY162" s="5"/>
      <c r="CBZ162" s="5"/>
      <c r="CCA162" s="5"/>
      <c r="CCB162" s="5"/>
      <c r="CCC162" s="118"/>
      <c r="CCD162" s="5"/>
      <c r="CCE162" s="119"/>
      <c r="CCF162" s="9"/>
      <c r="CCG162" s="148"/>
      <c r="CCH162" s="5"/>
      <c r="CCI162" s="5"/>
      <c r="CCJ162" s="5"/>
      <c r="CCK162" s="119"/>
      <c r="CCL162" s="10"/>
      <c r="CCM162" s="5"/>
      <c r="CCN162" s="5"/>
      <c r="CCO162" s="5"/>
      <c r="CCP162" s="5"/>
      <c r="CCQ162" s="5"/>
      <c r="CCR162" s="5"/>
      <c r="CCS162" s="118"/>
      <c r="CCT162" s="5"/>
      <c r="CCU162" s="119"/>
      <c r="CCV162" s="9"/>
      <c r="CCW162" s="148"/>
      <c r="CCX162" s="5"/>
      <c r="CCY162" s="5"/>
      <c r="CCZ162" s="5"/>
      <c r="CDA162" s="119"/>
      <c r="CDB162" s="10"/>
      <c r="CDC162" s="5"/>
      <c r="CDD162" s="5"/>
      <c r="CDE162" s="5"/>
      <c r="CDF162" s="5"/>
      <c r="CDG162" s="5"/>
      <c r="CDH162" s="5"/>
      <c r="CDI162" s="118"/>
      <c r="CDJ162" s="5"/>
      <c r="CDK162" s="119"/>
      <c r="CDL162" s="9"/>
      <c r="CDM162" s="148"/>
      <c r="CDN162" s="5"/>
      <c r="CDO162" s="5"/>
      <c r="CDP162" s="5"/>
      <c r="CDQ162" s="119"/>
      <c r="CDR162" s="10"/>
      <c r="CDS162" s="5"/>
      <c r="CDT162" s="5"/>
      <c r="CDU162" s="5"/>
      <c r="CDV162" s="5"/>
      <c r="CDW162" s="5"/>
      <c r="CDX162" s="5"/>
      <c r="CDY162" s="118"/>
      <c r="CDZ162" s="5"/>
      <c r="CEA162" s="119"/>
      <c r="CEB162" s="9"/>
      <c r="CEC162" s="148"/>
      <c r="CED162" s="5"/>
      <c r="CEE162" s="5"/>
      <c r="CEF162" s="5"/>
      <c r="CEG162" s="119"/>
      <c r="CEH162" s="10"/>
      <c r="CEI162" s="5"/>
      <c r="CEJ162" s="5"/>
      <c r="CEK162" s="5"/>
      <c r="CEL162" s="5"/>
      <c r="CEM162" s="5"/>
      <c r="CEN162" s="5"/>
      <c r="CEO162" s="118"/>
      <c r="CEP162" s="5"/>
      <c r="CEQ162" s="119"/>
      <c r="CER162" s="9"/>
      <c r="CES162" s="148"/>
      <c r="CET162" s="5"/>
      <c r="CEU162" s="5"/>
      <c r="CEV162" s="5"/>
      <c r="CEW162" s="119"/>
      <c r="CEX162" s="10"/>
      <c r="CEY162" s="5"/>
      <c r="CEZ162" s="5"/>
      <c r="CFA162" s="5"/>
      <c r="CFB162" s="5"/>
      <c r="CFC162" s="5"/>
      <c r="CFD162" s="5"/>
      <c r="CFE162" s="118"/>
      <c r="CFF162" s="5"/>
      <c r="CFG162" s="119"/>
      <c r="CFH162" s="9"/>
      <c r="CFI162" s="148"/>
      <c r="CFJ162" s="5"/>
      <c r="CFK162" s="5"/>
      <c r="CFL162" s="5"/>
      <c r="CFM162" s="119"/>
      <c r="CFN162" s="10"/>
      <c r="CFO162" s="5"/>
      <c r="CFP162" s="5"/>
      <c r="CFQ162" s="5"/>
      <c r="CFR162" s="5"/>
      <c r="CFS162" s="5"/>
      <c r="CFT162" s="5"/>
      <c r="CFU162" s="118"/>
      <c r="CFV162" s="5"/>
      <c r="CFW162" s="119"/>
      <c r="CFX162" s="9"/>
      <c r="CFY162" s="148"/>
      <c r="CFZ162" s="5"/>
      <c r="CGA162" s="5"/>
      <c r="CGB162" s="5"/>
      <c r="CGC162" s="119"/>
      <c r="CGD162" s="10"/>
      <c r="CGE162" s="5"/>
      <c r="CGF162" s="5"/>
      <c r="CGG162" s="5"/>
      <c r="CGH162" s="5"/>
      <c r="CGI162" s="5"/>
      <c r="CGJ162" s="5"/>
      <c r="CGK162" s="118"/>
      <c r="CGL162" s="5"/>
      <c r="CGM162" s="119"/>
      <c r="CGN162" s="9"/>
      <c r="CGO162" s="148"/>
      <c r="CGP162" s="5"/>
      <c r="CGQ162" s="5"/>
      <c r="CGR162" s="5"/>
      <c r="CGS162" s="119"/>
      <c r="CGT162" s="10"/>
      <c r="CGU162" s="5"/>
      <c r="CGV162" s="5"/>
      <c r="CGW162" s="5"/>
      <c r="CGX162" s="5"/>
      <c r="CGY162" s="5"/>
      <c r="CGZ162" s="5"/>
      <c r="CHA162" s="118"/>
      <c r="CHB162" s="5"/>
      <c r="CHC162" s="119"/>
      <c r="CHD162" s="9"/>
      <c r="CHE162" s="148"/>
      <c r="CHF162" s="5"/>
      <c r="CHG162" s="5"/>
      <c r="CHH162" s="5"/>
      <c r="CHI162" s="119"/>
      <c r="CHJ162" s="10"/>
      <c r="CHK162" s="5"/>
      <c r="CHL162" s="5"/>
      <c r="CHM162" s="5"/>
      <c r="CHN162" s="5"/>
      <c r="CHO162" s="5"/>
      <c r="CHP162" s="5"/>
      <c r="CHQ162" s="118"/>
      <c r="CHR162" s="5"/>
      <c r="CHS162" s="119"/>
      <c r="CHT162" s="9"/>
      <c r="CHU162" s="148"/>
      <c r="CHV162" s="5"/>
      <c r="CHW162" s="5"/>
      <c r="CHX162" s="5"/>
      <c r="CHY162" s="119"/>
      <c r="CHZ162" s="10"/>
      <c r="CIA162" s="5"/>
      <c r="CIB162" s="5"/>
      <c r="CIC162" s="5"/>
      <c r="CID162" s="5"/>
      <c r="CIE162" s="5"/>
      <c r="CIF162" s="5"/>
      <c r="CIG162" s="118"/>
      <c r="CIH162" s="5"/>
      <c r="CII162" s="119"/>
      <c r="CIJ162" s="9"/>
      <c r="CIK162" s="148"/>
      <c r="CIL162" s="5"/>
      <c r="CIM162" s="5"/>
      <c r="CIN162" s="5"/>
      <c r="CIO162" s="119"/>
      <c r="CIP162" s="10"/>
      <c r="CIQ162" s="5"/>
      <c r="CIR162" s="5"/>
      <c r="CIS162" s="5"/>
      <c r="CIT162" s="5"/>
      <c r="CIU162" s="5"/>
      <c r="CIV162" s="5"/>
      <c r="CIW162" s="118"/>
      <c r="CIX162" s="5"/>
      <c r="CIY162" s="119"/>
      <c r="CIZ162" s="9"/>
      <c r="CJA162" s="148"/>
      <c r="CJB162" s="5"/>
      <c r="CJC162" s="5"/>
      <c r="CJD162" s="5"/>
      <c r="CJE162" s="119"/>
      <c r="CJF162" s="10"/>
      <c r="CJG162" s="5"/>
      <c r="CJH162" s="5"/>
      <c r="CJI162" s="5"/>
      <c r="CJJ162" s="5"/>
      <c r="CJK162" s="5"/>
      <c r="CJL162" s="5"/>
      <c r="CJM162" s="118"/>
      <c r="CJN162" s="5"/>
      <c r="CJO162" s="119"/>
      <c r="CJP162" s="9"/>
      <c r="CJQ162" s="148"/>
      <c r="CJR162" s="5"/>
      <c r="CJS162" s="5"/>
      <c r="CJT162" s="5"/>
      <c r="CJU162" s="119"/>
      <c r="CJV162" s="10"/>
      <c r="CJW162" s="5"/>
      <c r="CJX162" s="5"/>
      <c r="CJY162" s="5"/>
      <c r="CJZ162" s="5"/>
      <c r="CKA162" s="5"/>
      <c r="CKB162" s="5"/>
      <c r="CKC162" s="118"/>
      <c r="CKD162" s="5"/>
      <c r="CKE162" s="119"/>
      <c r="CKF162" s="9"/>
      <c r="CKG162" s="148"/>
      <c r="CKH162" s="5"/>
      <c r="CKI162" s="5"/>
      <c r="CKJ162" s="5"/>
      <c r="CKK162" s="119"/>
      <c r="CKL162" s="10"/>
      <c r="CKM162" s="5"/>
      <c r="CKN162" s="5"/>
      <c r="CKO162" s="5"/>
      <c r="CKP162" s="5"/>
      <c r="CKQ162" s="5"/>
      <c r="CKR162" s="5"/>
      <c r="CKS162" s="118"/>
      <c r="CKT162" s="5"/>
      <c r="CKU162" s="119"/>
      <c r="CKV162" s="9"/>
      <c r="CKW162" s="148"/>
      <c r="CKX162" s="5"/>
      <c r="CKY162" s="5"/>
      <c r="CKZ162" s="5"/>
      <c r="CLA162" s="119"/>
      <c r="CLB162" s="10"/>
      <c r="CLC162" s="5"/>
      <c r="CLD162" s="5"/>
      <c r="CLE162" s="5"/>
      <c r="CLF162" s="5"/>
      <c r="CLG162" s="5"/>
      <c r="CLH162" s="5"/>
      <c r="CLI162" s="118"/>
      <c r="CLJ162" s="5"/>
      <c r="CLK162" s="119"/>
      <c r="CLL162" s="9"/>
      <c r="CLM162" s="148"/>
      <c r="CLN162" s="5"/>
      <c r="CLO162" s="5"/>
      <c r="CLP162" s="5"/>
      <c r="CLQ162" s="119"/>
      <c r="CLR162" s="10"/>
      <c r="CLS162" s="5"/>
      <c r="CLT162" s="5"/>
      <c r="CLU162" s="5"/>
      <c r="CLV162" s="5"/>
      <c r="CLW162" s="5"/>
      <c r="CLX162" s="5"/>
      <c r="CLY162" s="118"/>
      <c r="CLZ162" s="5"/>
      <c r="CMA162" s="119"/>
      <c r="CMB162" s="9"/>
      <c r="CMC162" s="148"/>
      <c r="CMD162" s="5"/>
      <c r="CME162" s="5"/>
      <c r="CMF162" s="5"/>
      <c r="CMG162" s="119"/>
      <c r="CMH162" s="10"/>
      <c r="CMI162" s="5"/>
      <c r="CMJ162" s="5"/>
      <c r="CMK162" s="5"/>
      <c r="CML162" s="5"/>
      <c r="CMM162" s="5"/>
      <c r="CMN162" s="5"/>
      <c r="CMO162" s="118"/>
      <c r="CMP162" s="5"/>
      <c r="CMQ162" s="119"/>
      <c r="CMR162" s="9"/>
      <c r="CMS162" s="148"/>
      <c r="CMT162" s="5"/>
      <c r="CMU162" s="5"/>
      <c r="CMV162" s="5"/>
      <c r="CMW162" s="119"/>
      <c r="CMX162" s="10"/>
      <c r="CMY162" s="5"/>
      <c r="CMZ162" s="5"/>
      <c r="CNA162" s="5"/>
      <c r="CNB162" s="5"/>
      <c r="CNC162" s="5"/>
      <c r="CND162" s="5"/>
      <c r="CNE162" s="118"/>
      <c r="CNF162" s="5"/>
      <c r="CNG162" s="119"/>
      <c r="CNH162" s="9"/>
      <c r="CNI162" s="148"/>
      <c r="CNJ162" s="5"/>
      <c r="CNK162" s="5"/>
      <c r="CNL162" s="5"/>
      <c r="CNM162" s="119"/>
      <c r="CNN162" s="10"/>
      <c r="CNO162" s="5"/>
      <c r="CNP162" s="5"/>
      <c r="CNQ162" s="5"/>
      <c r="CNR162" s="5"/>
      <c r="CNS162" s="5"/>
      <c r="CNT162" s="5"/>
      <c r="CNU162" s="118"/>
      <c r="CNV162" s="5"/>
      <c r="CNW162" s="119"/>
      <c r="CNX162" s="9"/>
      <c r="CNY162" s="148"/>
      <c r="CNZ162" s="5"/>
      <c r="COA162" s="5"/>
      <c r="COB162" s="5"/>
      <c r="COC162" s="119"/>
      <c r="COD162" s="10"/>
      <c r="COE162" s="5"/>
      <c r="COF162" s="5"/>
      <c r="COG162" s="5"/>
      <c r="COH162" s="5"/>
      <c r="COI162" s="5"/>
      <c r="COJ162" s="5"/>
      <c r="COK162" s="118"/>
      <c r="COL162" s="5"/>
      <c r="COM162" s="119"/>
      <c r="CON162" s="9"/>
      <c r="COO162" s="148"/>
      <c r="COP162" s="5"/>
      <c r="COQ162" s="5"/>
      <c r="COR162" s="5"/>
      <c r="COS162" s="119"/>
      <c r="COT162" s="10"/>
      <c r="COU162" s="5"/>
      <c r="COV162" s="5"/>
      <c r="COW162" s="5"/>
      <c r="COX162" s="5"/>
      <c r="COY162" s="5"/>
      <c r="COZ162" s="5"/>
      <c r="CPA162" s="118"/>
      <c r="CPB162" s="5"/>
      <c r="CPC162" s="119"/>
      <c r="CPD162" s="9"/>
      <c r="CPE162" s="148"/>
      <c r="CPF162" s="5"/>
      <c r="CPG162" s="5"/>
      <c r="CPH162" s="5"/>
      <c r="CPI162" s="119"/>
      <c r="CPJ162" s="10"/>
      <c r="CPK162" s="5"/>
      <c r="CPL162" s="5"/>
      <c r="CPM162" s="5"/>
      <c r="CPN162" s="5"/>
      <c r="CPO162" s="5"/>
      <c r="CPP162" s="5"/>
      <c r="CPQ162" s="118"/>
      <c r="CPR162" s="5"/>
      <c r="CPS162" s="119"/>
      <c r="CPT162" s="9"/>
      <c r="CPU162" s="148"/>
      <c r="CPV162" s="5"/>
      <c r="CPW162" s="5"/>
      <c r="CPX162" s="5"/>
      <c r="CPY162" s="119"/>
      <c r="CPZ162" s="10"/>
      <c r="CQA162" s="5"/>
      <c r="CQB162" s="5"/>
      <c r="CQC162" s="5"/>
      <c r="CQD162" s="5"/>
      <c r="CQE162" s="5"/>
      <c r="CQF162" s="5"/>
      <c r="CQG162" s="118"/>
      <c r="CQH162" s="5"/>
      <c r="CQI162" s="119"/>
      <c r="CQJ162" s="9"/>
      <c r="CQK162" s="148"/>
      <c r="CQL162" s="5"/>
      <c r="CQM162" s="5"/>
      <c r="CQN162" s="5"/>
      <c r="CQO162" s="119"/>
      <c r="CQP162" s="10"/>
      <c r="CQQ162" s="5"/>
      <c r="CQR162" s="5"/>
      <c r="CQS162" s="5"/>
      <c r="CQT162" s="5"/>
      <c r="CQU162" s="5"/>
      <c r="CQV162" s="5"/>
      <c r="CQW162" s="118"/>
      <c r="CQX162" s="5"/>
      <c r="CQY162" s="119"/>
      <c r="CQZ162" s="9"/>
      <c r="CRA162" s="148"/>
      <c r="CRB162" s="5"/>
      <c r="CRC162" s="5"/>
      <c r="CRD162" s="5"/>
      <c r="CRE162" s="119"/>
      <c r="CRF162" s="10"/>
      <c r="CRG162" s="5"/>
      <c r="CRH162" s="5"/>
      <c r="CRI162" s="5"/>
      <c r="CRJ162" s="5"/>
      <c r="CRK162" s="5"/>
      <c r="CRL162" s="5"/>
      <c r="CRM162" s="118"/>
      <c r="CRN162" s="5"/>
      <c r="CRO162" s="119"/>
      <c r="CRP162" s="9"/>
      <c r="CRQ162" s="148"/>
      <c r="CRR162" s="5"/>
      <c r="CRS162" s="5"/>
      <c r="CRT162" s="5"/>
      <c r="CRU162" s="119"/>
      <c r="CRV162" s="10"/>
      <c r="CRW162" s="5"/>
      <c r="CRX162" s="5"/>
      <c r="CRY162" s="5"/>
      <c r="CRZ162" s="5"/>
      <c r="CSA162" s="5"/>
      <c r="CSB162" s="5"/>
      <c r="CSC162" s="118"/>
      <c r="CSD162" s="5"/>
      <c r="CSE162" s="119"/>
      <c r="CSF162" s="9"/>
      <c r="CSG162" s="148"/>
      <c r="CSH162" s="5"/>
      <c r="CSI162" s="5"/>
      <c r="CSJ162" s="5"/>
      <c r="CSK162" s="119"/>
      <c r="CSL162" s="10"/>
      <c r="CSM162" s="5"/>
      <c r="CSN162" s="5"/>
      <c r="CSO162" s="5"/>
      <c r="CSP162" s="5"/>
      <c r="CSQ162" s="5"/>
      <c r="CSR162" s="5"/>
      <c r="CSS162" s="118"/>
      <c r="CST162" s="5"/>
      <c r="CSU162" s="119"/>
      <c r="CSV162" s="9"/>
      <c r="CSW162" s="148"/>
      <c r="CSX162" s="5"/>
      <c r="CSY162" s="5"/>
      <c r="CSZ162" s="5"/>
      <c r="CTA162" s="119"/>
      <c r="CTB162" s="10"/>
      <c r="CTC162" s="5"/>
      <c r="CTD162" s="5"/>
      <c r="CTE162" s="5"/>
      <c r="CTF162" s="5"/>
      <c r="CTG162" s="5"/>
      <c r="CTH162" s="5"/>
      <c r="CTI162" s="118"/>
      <c r="CTJ162" s="5"/>
      <c r="CTK162" s="119"/>
      <c r="CTL162" s="9"/>
      <c r="CTM162" s="148"/>
      <c r="CTN162" s="5"/>
      <c r="CTO162" s="5"/>
      <c r="CTP162" s="5"/>
      <c r="CTQ162" s="119"/>
      <c r="CTR162" s="10"/>
      <c r="CTS162" s="5"/>
      <c r="CTT162" s="5"/>
      <c r="CTU162" s="5"/>
      <c r="CTV162" s="5"/>
      <c r="CTW162" s="5"/>
      <c r="CTX162" s="5"/>
      <c r="CTY162" s="118"/>
      <c r="CTZ162" s="5"/>
      <c r="CUA162" s="119"/>
      <c r="CUB162" s="9"/>
      <c r="CUC162" s="148"/>
      <c r="CUD162" s="5"/>
      <c r="CUE162" s="5"/>
      <c r="CUF162" s="5"/>
      <c r="CUG162" s="119"/>
      <c r="CUH162" s="10"/>
      <c r="CUI162" s="5"/>
      <c r="CUJ162" s="5"/>
      <c r="CUK162" s="5"/>
      <c r="CUL162" s="5"/>
      <c r="CUM162" s="5"/>
      <c r="CUN162" s="5"/>
      <c r="CUO162" s="118"/>
      <c r="CUP162" s="5"/>
      <c r="CUQ162" s="119"/>
      <c r="CUR162" s="9"/>
      <c r="CUS162" s="148"/>
      <c r="CUT162" s="5"/>
      <c r="CUU162" s="5"/>
      <c r="CUV162" s="5"/>
      <c r="CUW162" s="119"/>
      <c r="CUX162" s="10"/>
      <c r="CUY162" s="5"/>
      <c r="CUZ162" s="5"/>
      <c r="CVA162" s="5"/>
      <c r="CVB162" s="5"/>
      <c r="CVC162" s="5"/>
      <c r="CVD162" s="5"/>
      <c r="CVE162" s="118"/>
      <c r="CVF162" s="5"/>
      <c r="CVG162" s="119"/>
      <c r="CVH162" s="9"/>
      <c r="CVI162" s="148"/>
      <c r="CVJ162" s="5"/>
      <c r="CVK162" s="5"/>
      <c r="CVL162" s="5"/>
      <c r="CVM162" s="119"/>
      <c r="CVN162" s="10"/>
      <c r="CVO162" s="5"/>
      <c r="CVP162" s="5"/>
      <c r="CVQ162" s="5"/>
      <c r="CVR162" s="5"/>
      <c r="CVS162" s="5"/>
      <c r="CVT162" s="5"/>
      <c r="CVU162" s="118"/>
      <c r="CVV162" s="5"/>
      <c r="CVW162" s="119"/>
      <c r="CVX162" s="9"/>
      <c r="CVY162" s="148"/>
      <c r="CVZ162" s="5"/>
      <c r="CWA162" s="5"/>
      <c r="CWB162" s="5"/>
      <c r="CWC162" s="119"/>
      <c r="CWD162" s="10"/>
      <c r="CWE162" s="5"/>
      <c r="CWF162" s="5"/>
      <c r="CWG162" s="5"/>
      <c r="CWH162" s="5"/>
      <c r="CWI162" s="5"/>
      <c r="CWJ162" s="5"/>
      <c r="CWK162" s="118"/>
      <c r="CWL162" s="5"/>
      <c r="CWM162" s="119"/>
      <c r="CWN162" s="9"/>
      <c r="CWO162" s="148"/>
      <c r="CWP162" s="5"/>
      <c r="CWQ162" s="5"/>
      <c r="CWR162" s="5"/>
      <c r="CWS162" s="119"/>
      <c r="CWT162" s="10"/>
      <c r="CWU162" s="5"/>
      <c r="CWV162" s="5"/>
      <c r="CWW162" s="5"/>
      <c r="CWX162" s="5"/>
      <c r="CWY162" s="5"/>
      <c r="CWZ162" s="5"/>
      <c r="CXA162" s="118"/>
      <c r="CXB162" s="5"/>
      <c r="CXC162" s="119"/>
      <c r="CXD162" s="9"/>
      <c r="CXE162" s="148"/>
      <c r="CXF162" s="5"/>
      <c r="CXG162" s="5"/>
      <c r="CXH162" s="5"/>
      <c r="CXI162" s="119"/>
      <c r="CXJ162" s="10"/>
      <c r="CXK162" s="5"/>
      <c r="CXL162" s="5"/>
      <c r="CXM162" s="5"/>
      <c r="CXN162" s="5"/>
      <c r="CXO162" s="5"/>
      <c r="CXP162" s="5"/>
      <c r="CXQ162" s="118"/>
      <c r="CXR162" s="5"/>
      <c r="CXS162" s="119"/>
      <c r="CXT162" s="9"/>
      <c r="CXU162" s="148"/>
      <c r="CXV162" s="5"/>
      <c r="CXW162" s="5"/>
      <c r="CXX162" s="5"/>
      <c r="CXY162" s="119"/>
      <c r="CXZ162" s="10"/>
      <c r="CYA162" s="5"/>
      <c r="CYB162" s="5"/>
      <c r="CYC162" s="5"/>
      <c r="CYD162" s="5"/>
      <c r="CYE162" s="5"/>
      <c r="CYF162" s="5"/>
      <c r="CYG162" s="118"/>
      <c r="CYH162" s="5"/>
      <c r="CYI162" s="119"/>
      <c r="CYJ162" s="9"/>
      <c r="CYK162" s="148"/>
      <c r="CYL162" s="5"/>
      <c r="CYM162" s="5"/>
      <c r="CYN162" s="5"/>
      <c r="CYO162" s="119"/>
      <c r="CYP162" s="10"/>
      <c r="CYQ162" s="5"/>
      <c r="CYR162" s="5"/>
      <c r="CYS162" s="5"/>
      <c r="CYT162" s="5"/>
      <c r="CYU162" s="5"/>
      <c r="CYV162" s="5"/>
      <c r="CYW162" s="118"/>
      <c r="CYX162" s="5"/>
      <c r="CYY162" s="119"/>
      <c r="CYZ162" s="9"/>
      <c r="CZA162" s="148"/>
      <c r="CZB162" s="5"/>
      <c r="CZC162" s="5"/>
      <c r="CZD162" s="5"/>
      <c r="CZE162" s="119"/>
      <c r="CZF162" s="10"/>
      <c r="CZG162" s="5"/>
      <c r="CZH162" s="5"/>
      <c r="CZI162" s="5"/>
      <c r="CZJ162" s="5"/>
      <c r="CZK162" s="5"/>
      <c r="CZL162" s="5"/>
      <c r="CZM162" s="118"/>
      <c r="CZN162" s="5"/>
      <c r="CZO162" s="119"/>
      <c r="CZP162" s="9"/>
      <c r="CZQ162" s="148"/>
      <c r="CZR162" s="5"/>
      <c r="CZS162" s="5"/>
      <c r="CZT162" s="5"/>
      <c r="CZU162" s="119"/>
      <c r="CZV162" s="10"/>
      <c r="CZW162" s="5"/>
      <c r="CZX162" s="5"/>
      <c r="CZY162" s="5"/>
      <c r="CZZ162" s="5"/>
      <c r="DAA162" s="5"/>
      <c r="DAB162" s="5"/>
      <c r="DAC162" s="118"/>
      <c r="DAD162" s="5"/>
      <c r="DAE162" s="119"/>
      <c r="DAF162" s="9"/>
      <c r="DAG162" s="148"/>
      <c r="DAH162" s="5"/>
      <c r="DAI162" s="5"/>
      <c r="DAJ162" s="5"/>
      <c r="DAK162" s="119"/>
      <c r="DAL162" s="10"/>
      <c r="DAM162" s="5"/>
      <c r="DAN162" s="5"/>
      <c r="DAO162" s="5"/>
      <c r="DAP162" s="5"/>
      <c r="DAQ162" s="5"/>
      <c r="DAR162" s="5"/>
      <c r="DAS162" s="118"/>
      <c r="DAT162" s="5"/>
      <c r="DAU162" s="119"/>
      <c r="DAV162" s="9"/>
      <c r="DAW162" s="148"/>
      <c r="DAX162" s="5"/>
      <c r="DAY162" s="5"/>
      <c r="DAZ162" s="5"/>
      <c r="DBA162" s="119"/>
      <c r="DBB162" s="10"/>
      <c r="DBC162" s="5"/>
      <c r="DBD162" s="5"/>
      <c r="DBE162" s="5"/>
      <c r="DBF162" s="5"/>
      <c r="DBG162" s="5"/>
      <c r="DBH162" s="5"/>
      <c r="DBI162" s="118"/>
      <c r="DBJ162" s="5"/>
      <c r="DBK162" s="119"/>
      <c r="DBL162" s="9"/>
      <c r="DBM162" s="148"/>
      <c r="DBN162" s="5"/>
      <c r="DBO162" s="5"/>
      <c r="DBP162" s="5"/>
      <c r="DBQ162" s="119"/>
      <c r="DBR162" s="10"/>
      <c r="DBS162" s="5"/>
      <c r="DBT162" s="5"/>
      <c r="DBU162" s="5"/>
      <c r="DBV162" s="5"/>
      <c r="DBW162" s="5"/>
      <c r="DBX162" s="5"/>
      <c r="DBY162" s="118"/>
      <c r="DBZ162" s="5"/>
      <c r="DCA162" s="119"/>
      <c r="DCB162" s="9"/>
      <c r="DCC162" s="148"/>
      <c r="DCD162" s="5"/>
      <c r="DCE162" s="5"/>
      <c r="DCF162" s="5"/>
      <c r="DCG162" s="119"/>
      <c r="DCH162" s="10"/>
      <c r="DCI162" s="5"/>
      <c r="DCJ162" s="5"/>
      <c r="DCK162" s="5"/>
      <c r="DCL162" s="5"/>
      <c r="DCM162" s="5"/>
      <c r="DCN162" s="5"/>
      <c r="DCO162" s="118"/>
      <c r="DCP162" s="5"/>
      <c r="DCQ162" s="119"/>
      <c r="DCR162" s="9"/>
      <c r="DCS162" s="148"/>
      <c r="DCT162" s="5"/>
      <c r="DCU162" s="5"/>
      <c r="DCV162" s="5"/>
      <c r="DCW162" s="119"/>
      <c r="DCX162" s="10"/>
      <c r="DCY162" s="5"/>
      <c r="DCZ162" s="5"/>
      <c r="DDA162" s="5"/>
      <c r="DDB162" s="5"/>
      <c r="DDC162" s="5"/>
      <c r="DDD162" s="5"/>
      <c r="DDE162" s="118"/>
      <c r="DDF162" s="5"/>
      <c r="DDG162" s="119"/>
      <c r="DDH162" s="9"/>
      <c r="DDI162" s="148"/>
      <c r="DDJ162" s="5"/>
      <c r="DDK162" s="5"/>
      <c r="DDL162" s="5"/>
      <c r="DDM162" s="119"/>
      <c r="DDN162" s="10"/>
      <c r="DDO162" s="5"/>
      <c r="DDP162" s="5"/>
      <c r="DDQ162" s="5"/>
      <c r="DDR162" s="5"/>
      <c r="DDS162" s="5"/>
      <c r="DDT162" s="5"/>
      <c r="DDU162" s="118"/>
      <c r="DDV162" s="5"/>
      <c r="DDW162" s="119"/>
      <c r="DDX162" s="9"/>
      <c r="DDY162" s="148"/>
      <c r="DDZ162" s="5"/>
      <c r="DEA162" s="5"/>
      <c r="DEB162" s="5"/>
      <c r="DEC162" s="119"/>
      <c r="DED162" s="10"/>
      <c r="DEE162" s="5"/>
      <c r="DEF162" s="5"/>
      <c r="DEG162" s="5"/>
      <c r="DEH162" s="5"/>
      <c r="DEI162" s="5"/>
      <c r="DEJ162" s="5"/>
      <c r="DEK162" s="118"/>
      <c r="DEL162" s="5"/>
      <c r="DEM162" s="119"/>
      <c r="DEN162" s="9"/>
      <c r="DEO162" s="148"/>
      <c r="DEP162" s="5"/>
      <c r="DEQ162" s="5"/>
      <c r="DER162" s="5"/>
      <c r="DES162" s="119"/>
      <c r="DET162" s="10"/>
      <c r="DEU162" s="5"/>
      <c r="DEV162" s="5"/>
      <c r="DEW162" s="5"/>
      <c r="DEX162" s="5"/>
      <c r="DEY162" s="5"/>
      <c r="DEZ162" s="5"/>
      <c r="DFA162" s="118"/>
      <c r="DFB162" s="5"/>
      <c r="DFC162" s="119"/>
      <c r="DFD162" s="9"/>
      <c r="DFE162" s="148"/>
      <c r="DFF162" s="5"/>
      <c r="DFG162" s="5"/>
      <c r="DFH162" s="5"/>
      <c r="DFI162" s="119"/>
      <c r="DFJ162" s="10"/>
      <c r="DFK162" s="5"/>
      <c r="DFL162" s="5"/>
      <c r="DFM162" s="5"/>
      <c r="DFN162" s="5"/>
      <c r="DFO162" s="5"/>
      <c r="DFP162" s="5"/>
      <c r="DFQ162" s="118"/>
      <c r="DFR162" s="5"/>
      <c r="DFS162" s="119"/>
      <c r="DFT162" s="9"/>
      <c r="DFU162" s="148"/>
      <c r="DFV162" s="5"/>
      <c r="DFW162" s="5"/>
      <c r="DFX162" s="5"/>
      <c r="DFY162" s="119"/>
      <c r="DFZ162" s="10"/>
      <c r="DGA162" s="5"/>
      <c r="DGB162" s="5"/>
      <c r="DGC162" s="5"/>
      <c r="DGD162" s="5"/>
      <c r="DGE162" s="5"/>
      <c r="DGF162" s="5"/>
      <c r="DGG162" s="118"/>
      <c r="DGH162" s="5"/>
      <c r="DGI162" s="119"/>
      <c r="DGJ162" s="9"/>
      <c r="DGK162" s="148"/>
      <c r="DGL162" s="5"/>
      <c r="DGM162" s="5"/>
      <c r="DGN162" s="5"/>
      <c r="DGO162" s="119"/>
      <c r="DGP162" s="10"/>
      <c r="DGQ162" s="5"/>
      <c r="DGR162" s="5"/>
      <c r="DGS162" s="5"/>
      <c r="DGT162" s="5"/>
      <c r="DGU162" s="5"/>
      <c r="DGV162" s="5"/>
      <c r="DGW162" s="118"/>
      <c r="DGX162" s="5"/>
      <c r="DGY162" s="119"/>
      <c r="DGZ162" s="9"/>
      <c r="DHA162" s="148"/>
      <c r="DHB162" s="5"/>
      <c r="DHC162" s="5"/>
      <c r="DHD162" s="5"/>
      <c r="DHE162" s="119"/>
      <c r="DHF162" s="10"/>
      <c r="DHG162" s="5"/>
      <c r="DHH162" s="5"/>
      <c r="DHI162" s="5"/>
      <c r="DHJ162" s="5"/>
      <c r="DHK162" s="5"/>
      <c r="DHL162" s="5"/>
      <c r="DHM162" s="118"/>
      <c r="DHN162" s="5"/>
      <c r="DHO162" s="119"/>
      <c r="DHP162" s="9"/>
      <c r="DHQ162" s="148"/>
      <c r="DHR162" s="5"/>
      <c r="DHS162" s="5"/>
      <c r="DHT162" s="5"/>
      <c r="DHU162" s="119"/>
      <c r="DHV162" s="10"/>
      <c r="DHW162" s="5"/>
      <c r="DHX162" s="5"/>
      <c r="DHY162" s="5"/>
      <c r="DHZ162" s="5"/>
      <c r="DIA162" s="5"/>
      <c r="DIB162" s="5"/>
      <c r="DIC162" s="118"/>
      <c r="DID162" s="5"/>
      <c r="DIE162" s="119"/>
      <c r="DIF162" s="9"/>
      <c r="DIG162" s="148"/>
      <c r="DIH162" s="5"/>
      <c r="DII162" s="5"/>
      <c r="DIJ162" s="5"/>
      <c r="DIK162" s="119"/>
      <c r="DIL162" s="10"/>
      <c r="DIM162" s="5"/>
      <c r="DIN162" s="5"/>
      <c r="DIO162" s="5"/>
      <c r="DIP162" s="5"/>
      <c r="DIQ162" s="5"/>
      <c r="DIR162" s="5"/>
      <c r="DIS162" s="118"/>
      <c r="DIT162" s="5"/>
      <c r="DIU162" s="119"/>
      <c r="DIV162" s="9"/>
      <c r="DIW162" s="148"/>
      <c r="DIX162" s="5"/>
      <c r="DIY162" s="5"/>
      <c r="DIZ162" s="5"/>
      <c r="DJA162" s="119"/>
      <c r="DJB162" s="10"/>
      <c r="DJC162" s="5"/>
      <c r="DJD162" s="5"/>
      <c r="DJE162" s="5"/>
      <c r="DJF162" s="5"/>
      <c r="DJG162" s="5"/>
      <c r="DJH162" s="5"/>
      <c r="DJI162" s="118"/>
      <c r="DJJ162" s="5"/>
      <c r="DJK162" s="119"/>
      <c r="DJL162" s="9"/>
      <c r="DJM162" s="148"/>
      <c r="DJN162" s="5"/>
      <c r="DJO162" s="5"/>
      <c r="DJP162" s="5"/>
      <c r="DJQ162" s="119"/>
      <c r="DJR162" s="10"/>
      <c r="DJS162" s="5"/>
      <c r="DJT162" s="5"/>
      <c r="DJU162" s="5"/>
      <c r="DJV162" s="5"/>
      <c r="DJW162" s="5"/>
      <c r="DJX162" s="5"/>
      <c r="DJY162" s="118"/>
      <c r="DJZ162" s="5"/>
      <c r="DKA162" s="119"/>
      <c r="DKB162" s="9"/>
      <c r="DKC162" s="148"/>
      <c r="DKD162" s="5"/>
      <c r="DKE162" s="5"/>
      <c r="DKF162" s="5"/>
      <c r="DKG162" s="119"/>
      <c r="DKH162" s="10"/>
      <c r="DKI162" s="5"/>
      <c r="DKJ162" s="5"/>
      <c r="DKK162" s="5"/>
      <c r="DKL162" s="5"/>
      <c r="DKM162" s="5"/>
      <c r="DKN162" s="5"/>
      <c r="DKO162" s="118"/>
      <c r="DKP162" s="5"/>
      <c r="DKQ162" s="119"/>
      <c r="DKR162" s="9"/>
      <c r="DKS162" s="148"/>
      <c r="DKT162" s="5"/>
      <c r="DKU162" s="5"/>
      <c r="DKV162" s="5"/>
      <c r="DKW162" s="119"/>
      <c r="DKX162" s="10"/>
      <c r="DKY162" s="5"/>
      <c r="DKZ162" s="5"/>
      <c r="DLA162" s="5"/>
      <c r="DLB162" s="5"/>
      <c r="DLC162" s="5"/>
      <c r="DLD162" s="5"/>
      <c r="DLE162" s="118"/>
      <c r="DLF162" s="5"/>
      <c r="DLG162" s="119"/>
      <c r="DLH162" s="9"/>
      <c r="DLI162" s="148"/>
      <c r="DLJ162" s="5"/>
      <c r="DLK162" s="5"/>
      <c r="DLL162" s="5"/>
      <c r="DLM162" s="119"/>
      <c r="DLN162" s="10"/>
      <c r="DLO162" s="5"/>
      <c r="DLP162" s="5"/>
      <c r="DLQ162" s="5"/>
      <c r="DLR162" s="5"/>
      <c r="DLS162" s="5"/>
      <c r="DLT162" s="5"/>
      <c r="DLU162" s="118"/>
      <c r="DLV162" s="5"/>
      <c r="DLW162" s="119"/>
      <c r="DLX162" s="9"/>
      <c r="DLY162" s="148"/>
      <c r="DLZ162" s="5"/>
      <c r="DMA162" s="5"/>
      <c r="DMB162" s="5"/>
      <c r="DMC162" s="119"/>
      <c r="DMD162" s="10"/>
      <c r="DME162" s="5"/>
      <c r="DMF162" s="5"/>
      <c r="DMG162" s="5"/>
      <c r="DMH162" s="5"/>
      <c r="DMI162" s="5"/>
      <c r="DMJ162" s="5"/>
      <c r="DMK162" s="118"/>
      <c r="DML162" s="5"/>
      <c r="DMM162" s="119"/>
      <c r="DMN162" s="9"/>
      <c r="DMO162" s="148"/>
      <c r="DMP162" s="5"/>
      <c r="DMQ162" s="5"/>
      <c r="DMR162" s="5"/>
      <c r="DMS162" s="119"/>
      <c r="DMT162" s="10"/>
      <c r="DMU162" s="5"/>
      <c r="DMV162" s="5"/>
      <c r="DMW162" s="5"/>
      <c r="DMX162" s="5"/>
      <c r="DMY162" s="5"/>
      <c r="DMZ162" s="5"/>
      <c r="DNA162" s="118"/>
      <c r="DNB162" s="5"/>
      <c r="DNC162" s="119"/>
      <c r="DND162" s="9"/>
      <c r="DNE162" s="148"/>
      <c r="DNF162" s="5"/>
      <c r="DNG162" s="5"/>
      <c r="DNH162" s="5"/>
      <c r="DNI162" s="119"/>
      <c r="DNJ162" s="10"/>
      <c r="DNK162" s="5"/>
      <c r="DNL162" s="5"/>
      <c r="DNM162" s="5"/>
      <c r="DNN162" s="5"/>
      <c r="DNO162" s="5"/>
      <c r="DNP162" s="5"/>
      <c r="DNQ162" s="118"/>
      <c r="DNR162" s="5"/>
      <c r="DNS162" s="119"/>
      <c r="DNT162" s="9"/>
      <c r="DNU162" s="148"/>
      <c r="DNV162" s="5"/>
      <c r="DNW162" s="5"/>
      <c r="DNX162" s="5"/>
      <c r="DNY162" s="119"/>
      <c r="DNZ162" s="10"/>
      <c r="DOA162" s="5"/>
      <c r="DOB162" s="5"/>
      <c r="DOC162" s="5"/>
      <c r="DOD162" s="5"/>
      <c r="DOE162" s="5"/>
      <c r="DOF162" s="5"/>
      <c r="DOG162" s="118"/>
      <c r="DOH162" s="5"/>
      <c r="DOI162" s="119"/>
      <c r="DOJ162" s="9"/>
      <c r="DOK162" s="148"/>
      <c r="DOL162" s="5"/>
      <c r="DOM162" s="5"/>
      <c r="DON162" s="5"/>
      <c r="DOO162" s="119"/>
      <c r="DOP162" s="10"/>
      <c r="DOQ162" s="5"/>
      <c r="DOR162" s="5"/>
      <c r="DOS162" s="5"/>
      <c r="DOT162" s="5"/>
      <c r="DOU162" s="5"/>
      <c r="DOV162" s="5"/>
      <c r="DOW162" s="118"/>
      <c r="DOX162" s="5"/>
      <c r="DOY162" s="119"/>
      <c r="DOZ162" s="9"/>
      <c r="DPA162" s="148"/>
      <c r="DPB162" s="5"/>
      <c r="DPC162" s="5"/>
      <c r="DPD162" s="5"/>
      <c r="DPE162" s="119"/>
      <c r="DPF162" s="10"/>
      <c r="DPG162" s="5"/>
      <c r="DPH162" s="5"/>
      <c r="DPI162" s="5"/>
      <c r="DPJ162" s="5"/>
      <c r="DPK162" s="5"/>
      <c r="DPL162" s="5"/>
      <c r="DPM162" s="118"/>
      <c r="DPN162" s="5"/>
      <c r="DPO162" s="119"/>
      <c r="DPP162" s="9"/>
      <c r="DPQ162" s="148"/>
      <c r="DPR162" s="5"/>
      <c r="DPS162" s="5"/>
      <c r="DPT162" s="5"/>
      <c r="DPU162" s="119"/>
      <c r="DPV162" s="10"/>
      <c r="DPW162" s="5"/>
      <c r="DPX162" s="5"/>
      <c r="DPY162" s="5"/>
      <c r="DPZ162" s="5"/>
      <c r="DQA162" s="5"/>
      <c r="DQB162" s="5"/>
      <c r="DQC162" s="118"/>
      <c r="DQD162" s="5"/>
      <c r="DQE162" s="119"/>
      <c r="DQF162" s="9"/>
      <c r="DQG162" s="148"/>
      <c r="DQH162" s="5"/>
      <c r="DQI162" s="5"/>
      <c r="DQJ162" s="5"/>
      <c r="DQK162" s="119"/>
      <c r="DQL162" s="10"/>
      <c r="DQM162" s="5"/>
      <c r="DQN162" s="5"/>
      <c r="DQO162" s="5"/>
      <c r="DQP162" s="5"/>
      <c r="DQQ162" s="5"/>
      <c r="DQR162" s="5"/>
      <c r="DQS162" s="118"/>
      <c r="DQT162" s="5"/>
      <c r="DQU162" s="119"/>
      <c r="DQV162" s="9"/>
      <c r="DQW162" s="148"/>
      <c r="DQX162" s="5"/>
      <c r="DQY162" s="5"/>
      <c r="DQZ162" s="5"/>
      <c r="DRA162" s="119"/>
      <c r="DRB162" s="10"/>
      <c r="DRC162" s="5"/>
      <c r="DRD162" s="5"/>
      <c r="DRE162" s="5"/>
      <c r="DRF162" s="5"/>
      <c r="DRG162" s="5"/>
      <c r="DRH162" s="5"/>
      <c r="DRI162" s="118"/>
      <c r="DRJ162" s="5"/>
      <c r="DRK162" s="119"/>
      <c r="DRL162" s="9"/>
      <c r="DRM162" s="148"/>
      <c r="DRN162" s="5"/>
      <c r="DRO162" s="5"/>
      <c r="DRP162" s="5"/>
      <c r="DRQ162" s="119"/>
      <c r="DRR162" s="10"/>
      <c r="DRS162" s="5"/>
      <c r="DRT162" s="5"/>
      <c r="DRU162" s="5"/>
      <c r="DRV162" s="5"/>
      <c r="DRW162" s="5"/>
      <c r="DRX162" s="5"/>
      <c r="DRY162" s="118"/>
      <c r="DRZ162" s="5"/>
      <c r="DSA162" s="119"/>
      <c r="DSB162" s="9"/>
      <c r="DSC162" s="148"/>
      <c r="DSD162" s="5"/>
      <c r="DSE162" s="5"/>
      <c r="DSF162" s="5"/>
      <c r="DSG162" s="119"/>
      <c r="DSH162" s="10"/>
      <c r="DSI162" s="5"/>
      <c r="DSJ162" s="5"/>
      <c r="DSK162" s="5"/>
      <c r="DSL162" s="5"/>
      <c r="DSM162" s="5"/>
      <c r="DSN162" s="5"/>
      <c r="DSO162" s="118"/>
      <c r="DSP162" s="5"/>
      <c r="DSQ162" s="119"/>
      <c r="DSR162" s="9"/>
      <c r="DSS162" s="148"/>
      <c r="DST162" s="5"/>
      <c r="DSU162" s="5"/>
      <c r="DSV162" s="5"/>
      <c r="DSW162" s="119"/>
      <c r="DSX162" s="10"/>
      <c r="DSY162" s="5"/>
      <c r="DSZ162" s="5"/>
      <c r="DTA162" s="5"/>
      <c r="DTB162" s="5"/>
      <c r="DTC162" s="5"/>
      <c r="DTD162" s="5"/>
      <c r="DTE162" s="118"/>
      <c r="DTF162" s="5"/>
      <c r="DTG162" s="119"/>
      <c r="DTH162" s="9"/>
      <c r="DTI162" s="148"/>
      <c r="DTJ162" s="5"/>
      <c r="DTK162" s="5"/>
      <c r="DTL162" s="5"/>
      <c r="DTM162" s="119"/>
      <c r="DTN162" s="10"/>
      <c r="DTO162" s="5"/>
      <c r="DTP162" s="5"/>
      <c r="DTQ162" s="5"/>
      <c r="DTR162" s="5"/>
      <c r="DTS162" s="5"/>
      <c r="DTT162" s="5"/>
      <c r="DTU162" s="118"/>
      <c r="DTV162" s="5"/>
      <c r="DTW162" s="119"/>
      <c r="DTX162" s="9"/>
      <c r="DTY162" s="148"/>
      <c r="DTZ162" s="5"/>
      <c r="DUA162" s="5"/>
      <c r="DUB162" s="5"/>
      <c r="DUC162" s="119"/>
      <c r="DUD162" s="10"/>
      <c r="DUE162" s="5"/>
      <c r="DUF162" s="5"/>
      <c r="DUG162" s="5"/>
      <c r="DUH162" s="5"/>
      <c r="DUI162" s="5"/>
      <c r="DUJ162" s="5"/>
      <c r="DUK162" s="118"/>
      <c r="DUL162" s="5"/>
      <c r="DUM162" s="119"/>
      <c r="DUN162" s="9"/>
      <c r="DUO162" s="148"/>
      <c r="DUP162" s="5"/>
      <c r="DUQ162" s="5"/>
      <c r="DUR162" s="5"/>
      <c r="DUS162" s="119"/>
      <c r="DUT162" s="10"/>
      <c r="DUU162" s="5"/>
      <c r="DUV162" s="5"/>
      <c r="DUW162" s="5"/>
      <c r="DUX162" s="5"/>
      <c r="DUY162" s="5"/>
      <c r="DUZ162" s="5"/>
      <c r="DVA162" s="118"/>
      <c r="DVB162" s="5"/>
      <c r="DVC162" s="119"/>
      <c r="DVD162" s="9"/>
      <c r="DVE162" s="148"/>
      <c r="DVF162" s="5"/>
      <c r="DVG162" s="5"/>
      <c r="DVH162" s="5"/>
      <c r="DVI162" s="119"/>
      <c r="DVJ162" s="10"/>
      <c r="DVK162" s="5"/>
      <c r="DVL162" s="5"/>
      <c r="DVM162" s="5"/>
      <c r="DVN162" s="5"/>
      <c r="DVO162" s="5"/>
      <c r="DVP162" s="5"/>
      <c r="DVQ162" s="118"/>
      <c r="DVR162" s="5"/>
      <c r="DVS162" s="119"/>
      <c r="DVT162" s="9"/>
      <c r="DVU162" s="148"/>
      <c r="DVV162" s="5"/>
      <c r="DVW162" s="5"/>
      <c r="DVX162" s="5"/>
      <c r="DVY162" s="119"/>
      <c r="DVZ162" s="10"/>
      <c r="DWA162" s="5"/>
      <c r="DWB162" s="5"/>
      <c r="DWC162" s="5"/>
      <c r="DWD162" s="5"/>
      <c r="DWE162" s="5"/>
      <c r="DWF162" s="5"/>
      <c r="DWG162" s="118"/>
      <c r="DWH162" s="5"/>
      <c r="DWI162" s="119"/>
      <c r="DWJ162" s="9"/>
      <c r="DWK162" s="148"/>
      <c r="DWL162" s="5"/>
      <c r="DWM162" s="5"/>
      <c r="DWN162" s="5"/>
      <c r="DWO162" s="119"/>
      <c r="DWP162" s="10"/>
      <c r="DWQ162" s="5"/>
      <c r="DWR162" s="5"/>
      <c r="DWS162" s="5"/>
      <c r="DWT162" s="5"/>
      <c r="DWU162" s="5"/>
      <c r="DWV162" s="5"/>
      <c r="DWW162" s="118"/>
      <c r="DWX162" s="5"/>
      <c r="DWY162" s="119"/>
      <c r="DWZ162" s="9"/>
      <c r="DXA162" s="148"/>
      <c r="DXB162" s="5"/>
      <c r="DXC162" s="5"/>
      <c r="DXD162" s="5"/>
      <c r="DXE162" s="119"/>
      <c r="DXF162" s="10"/>
      <c r="DXG162" s="5"/>
      <c r="DXH162" s="5"/>
      <c r="DXI162" s="5"/>
      <c r="DXJ162" s="5"/>
      <c r="DXK162" s="5"/>
      <c r="DXL162" s="5"/>
      <c r="DXM162" s="118"/>
      <c r="DXN162" s="5"/>
      <c r="DXO162" s="119"/>
      <c r="DXP162" s="9"/>
      <c r="DXQ162" s="148"/>
      <c r="DXR162" s="5"/>
      <c r="DXS162" s="5"/>
      <c r="DXT162" s="5"/>
      <c r="DXU162" s="119"/>
      <c r="DXV162" s="10"/>
      <c r="DXW162" s="5"/>
      <c r="DXX162" s="5"/>
      <c r="DXY162" s="5"/>
      <c r="DXZ162" s="5"/>
      <c r="DYA162" s="5"/>
      <c r="DYB162" s="5"/>
      <c r="DYC162" s="118"/>
      <c r="DYD162" s="5"/>
      <c r="DYE162" s="119"/>
      <c r="DYF162" s="9"/>
      <c r="DYG162" s="148"/>
      <c r="DYH162" s="5"/>
      <c r="DYI162" s="5"/>
      <c r="DYJ162" s="5"/>
      <c r="DYK162" s="119"/>
      <c r="DYL162" s="10"/>
      <c r="DYM162" s="5"/>
      <c r="DYN162" s="5"/>
      <c r="DYO162" s="5"/>
      <c r="DYP162" s="5"/>
      <c r="DYQ162" s="5"/>
      <c r="DYR162" s="5"/>
      <c r="DYS162" s="118"/>
      <c r="DYT162" s="5"/>
      <c r="DYU162" s="119"/>
      <c r="DYV162" s="9"/>
      <c r="DYW162" s="148"/>
      <c r="DYX162" s="5"/>
      <c r="DYY162" s="5"/>
      <c r="DYZ162" s="5"/>
      <c r="DZA162" s="119"/>
      <c r="DZB162" s="10"/>
      <c r="DZC162" s="5"/>
      <c r="DZD162" s="5"/>
      <c r="DZE162" s="5"/>
      <c r="DZF162" s="5"/>
      <c r="DZG162" s="5"/>
      <c r="DZH162" s="5"/>
      <c r="DZI162" s="118"/>
      <c r="DZJ162" s="5"/>
      <c r="DZK162" s="119"/>
      <c r="DZL162" s="9"/>
      <c r="DZM162" s="148"/>
      <c r="DZN162" s="5"/>
      <c r="DZO162" s="5"/>
      <c r="DZP162" s="5"/>
      <c r="DZQ162" s="119"/>
      <c r="DZR162" s="10"/>
      <c r="DZS162" s="5"/>
      <c r="DZT162" s="5"/>
      <c r="DZU162" s="5"/>
      <c r="DZV162" s="5"/>
      <c r="DZW162" s="5"/>
      <c r="DZX162" s="5"/>
      <c r="DZY162" s="118"/>
      <c r="DZZ162" s="5"/>
      <c r="EAA162" s="119"/>
      <c r="EAB162" s="9"/>
      <c r="EAC162" s="148"/>
      <c r="EAD162" s="5"/>
      <c r="EAE162" s="5"/>
      <c r="EAF162" s="5"/>
      <c r="EAG162" s="119"/>
      <c r="EAH162" s="10"/>
      <c r="EAI162" s="5"/>
      <c r="EAJ162" s="5"/>
      <c r="EAK162" s="5"/>
      <c r="EAL162" s="5"/>
      <c r="EAM162" s="5"/>
      <c r="EAN162" s="5"/>
      <c r="EAO162" s="118"/>
      <c r="EAP162" s="5"/>
      <c r="EAQ162" s="119"/>
      <c r="EAR162" s="9"/>
      <c r="EAS162" s="148"/>
      <c r="EAT162" s="5"/>
      <c r="EAU162" s="5"/>
      <c r="EAV162" s="5"/>
      <c r="EAW162" s="119"/>
      <c r="EAX162" s="10"/>
      <c r="EAY162" s="5"/>
      <c r="EAZ162" s="5"/>
      <c r="EBA162" s="5"/>
      <c r="EBB162" s="5"/>
      <c r="EBC162" s="5"/>
      <c r="EBD162" s="5"/>
      <c r="EBE162" s="118"/>
      <c r="EBF162" s="5"/>
      <c r="EBG162" s="119"/>
      <c r="EBH162" s="9"/>
      <c r="EBI162" s="148"/>
      <c r="EBJ162" s="5"/>
      <c r="EBK162" s="5"/>
      <c r="EBL162" s="5"/>
      <c r="EBM162" s="119"/>
      <c r="EBN162" s="10"/>
      <c r="EBO162" s="5"/>
      <c r="EBP162" s="5"/>
      <c r="EBQ162" s="5"/>
      <c r="EBR162" s="5"/>
      <c r="EBS162" s="5"/>
      <c r="EBT162" s="5"/>
      <c r="EBU162" s="118"/>
      <c r="EBV162" s="5"/>
      <c r="EBW162" s="119"/>
      <c r="EBX162" s="9"/>
      <c r="EBY162" s="148"/>
      <c r="EBZ162" s="5"/>
      <c r="ECA162" s="5"/>
      <c r="ECB162" s="5"/>
      <c r="ECC162" s="119"/>
      <c r="ECD162" s="10"/>
      <c r="ECE162" s="5"/>
      <c r="ECF162" s="5"/>
      <c r="ECG162" s="5"/>
      <c r="ECH162" s="5"/>
      <c r="ECI162" s="5"/>
      <c r="ECJ162" s="5"/>
      <c r="ECK162" s="118"/>
      <c r="ECL162" s="5"/>
      <c r="ECM162" s="119"/>
      <c r="ECN162" s="9"/>
      <c r="ECO162" s="148"/>
      <c r="ECP162" s="5"/>
      <c r="ECQ162" s="5"/>
      <c r="ECR162" s="5"/>
      <c r="ECS162" s="119"/>
      <c r="ECT162" s="10"/>
      <c r="ECU162" s="5"/>
      <c r="ECV162" s="5"/>
      <c r="ECW162" s="5"/>
      <c r="ECX162" s="5"/>
      <c r="ECY162" s="5"/>
      <c r="ECZ162" s="5"/>
      <c r="EDA162" s="118"/>
      <c r="EDB162" s="5"/>
      <c r="EDC162" s="119"/>
      <c r="EDD162" s="9"/>
      <c r="EDE162" s="148"/>
      <c r="EDF162" s="5"/>
      <c r="EDG162" s="5"/>
      <c r="EDH162" s="5"/>
      <c r="EDI162" s="119"/>
      <c r="EDJ162" s="10"/>
      <c r="EDK162" s="5"/>
      <c r="EDL162" s="5"/>
      <c r="EDM162" s="5"/>
      <c r="EDN162" s="5"/>
      <c r="EDO162" s="5"/>
      <c r="EDP162" s="5"/>
      <c r="EDQ162" s="118"/>
      <c r="EDR162" s="5"/>
      <c r="EDS162" s="119"/>
      <c r="EDT162" s="9"/>
      <c r="EDU162" s="148"/>
      <c r="EDV162" s="5"/>
      <c r="EDW162" s="5"/>
      <c r="EDX162" s="5"/>
      <c r="EDY162" s="119"/>
      <c r="EDZ162" s="10"/>
      <c r="EEA162" s="5"/>
      <c r="EEB162" s="5"/>
      <c r="EEC162" s="5"/>
      <c r="EED162" s="5"/>
      <c r="EEE162" s="5"/>
      <c r="EEF162" s="5"/>
      <c r="EEG162" s="118"/>
      <c r="EEH162" s="5"/>
      <c r="EEI162" s="119"/>
      <c r="EEJ162" s="9"/>
      <c r="EEK162" s="148"/>
      <c r="EEL162" s="5"/>
      <c r="EEM162" s="5"/>
      <c r="EEN162" s="5"/>
      <c r="EEO162" s="119"/>
      <c r="EEP162" s="10"/>
      <c r="EEQ162" s="5"/>
      <c r="EER162" s="5"/>
      <c r="EES162" s="5"/>
      <c r="EET162" s="5"/>
      <c r="EEU162" s="5"/>
      <c r="EEV162" s="5"/>
      <c r="EEW162" s="118"/>
      <c r="EEX162" s="5"/>
      <c r="EEY162" s="119"/>
      <c r="EEZ162" s="9"/>
      <c r="EFA162" s="148"/>
      <c r="EFB162" s="5"/>
      <c r="EFC162" s="5"/>
      <c r="EFD162" s="5"/>
      <c r="EFE162" s="119"/>
      <c r="EFF162" s="10"/>
      <c r="EFG162" s="5"/>
      <c r="EFH162" s="5"/>
      <c r="EFI162" s="5"/>
      <c r="EFJ162" s="5"/>
      <c r="EFK162" s="5"/>
      <c r="EFL162" s="5"/>
      <c r="EFM162" s="118"/>
      <c r="EFN162" s="5"/>
      <c r="EFO162" s="119"/>
      <c r="EFP162" s="9"/>
      <c r="EFQ162" s="148"/>
      <c r="EFR162" s="5"/>
      <c r="EFS162" s="5"/>
      <c r="EFT162" s="5"/>
      <c r="EFU162" s="119"/>
      <c r="EFV162" s="10"/>
      <c r="EFW162" s="5"/>
      <c r="EFX162" s="5"/>
      <c r="EFY162" s="5"/>
      <c r="EFZ162" s="5"/>
      <c r="EGA162" s="5"/>
      <c r="EGB162" s="5"/>
      <c r="EGC162" s="118"/>
      <c r="EGD162" s="5"/>
      <c r="EGE162" s="119"/>
      <c r="EGF162" s="9"/>
      <c r="EGG162" s="148"/>
      <c r="EGH162" s="5"/>
      <c r="EGI162" s="5"/>
      <c r="EGJ162" s="5"/>
      <c r="EGK162" s="119"/>
      <c r="EGL162" s="10"/>
      <c r="EGM162" s="5"/>
      <c r="EGN162" s="5"/>
      <c r="EGO162" s="5"/>
      <c r="EGP162" s="5"/>
      <c r="EGQ162" s="5"/>
      <c r="EGR162" s="5"/>
      <c r="EGS162" s="118"/>
      <c r="EGT162" s="5"/>
      <c r="EGU162" s="119"/>
      <c r="EGV162" s="9"/>
      <c r="EGW162" s="148"/>
      <c r="EGX162" s="5"/>
      <c r="EGY162" s="5"/>
      <c r="EGZ162" s="5"/>
      <c r="EHA162" s="119"/>
      <c r="EHB162" s="10"/>
      <c r="EHC162" s="5"/>
      <c r="EHD162" s="5"/>
      <c r="EHE162" s="5"/>
      <c r="EHF162" s="5"/>
      <c r="EHG162" s="5"/>
      <c r="EHH162" s="5"/>
      <c r="EHI162" s="118"/>
      <c r="EHJ162" s="5"/>
      <c r="EHK162" s="119"/>
      <c r="EHL162" s="9"/>
      <c r="EHM162" s="148"/>
      <c r="EHN162" s="5"/>
      <c r="EHO162" s="5"/>
      <c r="EHP162" s="5"/>
      <c r="EHQ162" s="119"/>
      <c r="EHR162" s="10"/>
      <c r="EHS162" s="5"/>
      <c r="EHT162" s="5"/>
      <c r="EHU162" s="5"/>
      <c r="EHV162" s="5"/>
      <c r="EHW162" s="5"/>
      <c r="EHX162" s="5"/>
      <c r="EHY162" s="118"/>
      <c r="EHZ162" s="5"/>
      <c r="EIA162" s="119"/>
      <c r="EIB162" s="9"/>
      <c r="EIC162" s="148"/>
      <c r="EID162" s="5"/>
      <c r="EIE162" s="5"/>
      <c r="EIF162" s="5"/>
      <c r="EIG162" s="119"/>
      <c r="EIH162" s="10"/>
      <c r="EII162" s="5"/>
      <c r="EIJ162" s="5"/>
      <c r="EIK162" s="5"/>
      <c r="EIL162" s="5"/>
      <c r="EIM162" s="5"/>
      <c r="EIN162" s="5"/>
      <c r="EIO162" s="118"/>
      <c r="EIP162" s="5"/>
      <c r="EIQ162" s="119"/>
      <c r="EIR162" s="9"/>
      <c r="EIS162" s="148"/>
      <c r="EIT162" s="5"/>
      <c r="EIU162" s="5"/>
      <c r="EIV162" s="5"/>
      <c r="EIW162" s="119"/>
      <c r="EIX162" s="10"/>
      <c r="EIY162" s="5"/>
      <c r="EIZ162" s="5"/>
      <c r="EJA162" s="5"/>
      <c r="EJB162" s="5"/>
      <c r="EJC162" s="5"/>
      <c r="EJD162" s="5"/>
      <c r="EJE162" s="118"/>
      <c r="EJF162" s="5"/>
      <c r="EJG162" s="119"/>
      <c r="EJH162" s="9"/>
      <c r="EJI162" s="148"/>
      <c r="EJJ162" s="5"/>
      <c r="EJK162" s="5"/>
      <c r="EJL162" s="5"/>
      <c r="EJM162" s="119"/>
      <c r="EJN162" s="10"/>
      <c r="EJO162" s="5"/>
      <c r="EJP162" s="5"/>
      <c r="EJQ162" s="5"/>
      <c r="EJR162" s="5"/>
      <c r="EJS162" s="5"/>
      <c r="EJT162" s="5"/>
      <c r="EJU162" s="118"/>
      <c r="EJV162" s="5"/>
      <c r="EJW162" s="119"/>
      <c r="EJX162" s="9"/>
      <c r="EJY162" s="148"/>
      <c r="EJZ162" s="5"/>
      <c r="EKA162" s="5"/>
      <c r="EKB162" s="5"/>
      <c r="EKC162" s="119"/>
      <c r="EKD162" s="10"/>
      <c r="EKE162" s="5"/>
      <c r="EKF162" s="5"/>
      <c r="EKG162" s="5"/>
      <c r="EKH162" s="5"/>
      <c r="EKI162" s="5"/>
      <c r="EKJ162" s="5"/>
      <c r="EKK162" s="118"/>
      <c r="EKL162" s="5"/>
      <c r="EKM162" s="119"/>
      <c r="EKN162" s="9"/>
      <c r="EKO162" s="148"/>
      <c r="EKP162" s="5"/>
      <c r="EKQ162" s="5"/>
      <c r="EKR162" s="5"/>
      <c r="EKS162" s="119"/>
      <c r="EKT162" s="10"/>
      <c r="EKU162" s="5"/>
      <c r="EKV162" s="5"/>
      <c r="EKW162" s="5"/>
      <c r="EKX162" s="5"/>
      <c r="EKY162" s="5"/>
      <c r="EKZ162" s="5"/>
      <c r="ELA162" s="118"/>
      <c r="ELB162" s="5"/>
      <c r="ELC162" s="119"/>
      <c r="ELD162" s="9"/>
      <c r="ELE162" s="148"/>
      <c r="ELF162" s="5"/>
      <c r="ELG162" s="5"/>
      <c r="ELH162" s="5"/>
      <c r="ELI162" s="119"/>
      <c r="ELJ162" s="10"/>
      <c r="ELK162" s="5"/>
      <c r="ELL162" s="5"/>
      <c r="ELM162" s="5"/>
      <c r="ELN162" s="5"/>
      <c r="ELO162" s="5"/>
      <c r="ELP162" s="5"/>
      <c r="ELQ162" s="118"/>
      <c r="ELR162" s="5"/>
      <c r="ELS162" s="119"/>
      <c r="ELT162" s="9"/>
      <c r="ELU162" s="148"/>
      <c r="ELV162" s="5"/>
      <c r="ELW162" s="5"/>
      <c r="ELX162" s="5"/>
      <c r="ELY162" s="119"/>
      <c r="ELZ162" s="10"/>
      <c r="EMA162" s="5"/>
      <c r="EMB162" s="5"/>
      <c r="EMC162" s="5"/>
      <c r="EMD162" s="5"/>
      <c r="EME162" s="5"/>
      <c r="EMF162" s="5"/>
      <c r="EMG162" s="118"/>
      <c r="EMH162" s="5"/>
      <c r="EMI162" s="119"/>
      <c r="EMJ162" s="9"/>
      <c r="EMK162" s="148"/>
      <c r="EML162" s="5"/>
      <c r="EMM162" s="5"/>
      <c r="EMN162" s="5"/>
      <c r="EMO162" s="119"/>
      <c r="EMP162" s="10"/>
      <c r="EMQ162" s="5"/>
      <c r="EMR162" s="5"/>
      <c r="EMS162" s="5"/>
      <c r="EMT162" s="5"/>
      <c r="EMU162" s="5"/>
      <c r="EMV162" s="5"/>
      <c r="EMW162" s="118"/>
      <c r="EMX162" s="5"/>
      <c r="EMY162" s="119"/>
      <c r="EMZ162" s="9"/>
      <c r="ENA162" s="148"/>
      <c r="ENB162" s="5"/>
      <c r="ENC162" s="5"/>
      <c r="END162" s="5"/>
      <c r="ENE162" s="119"/>
      <c r="ENF162" s="10"/>
      <c r="ENG162" s="5"/>
      <c r="ENH162" s="5"/>
      <c r="ENI162" s="5"/>
      <c r="ENJ162" s="5"/>
      <c r="ENK162" s="5"/>
      <c r="ENL162" s="5"/>
      <c r="ENM162" s="118"/>
      <c r="ENN162" s="5"/>
      <c r="ENO162" s="119"/>
      <c r="ENP162" s="9"/>
      <c r="ENQ162" s="148"/>
      <c r="ENR162" s="5"/>
      <c r="ENS162" s="5"/>
      <c r="ENT162" s="5"/>
      <c r="ENU162" s="119"/>
      <c r="ENV162" s="10"/>
      <c r="ENW162" s="5"/>
      <c r="ENX162" s="5"/>
      <c r="ENY162" s="5"/>
      <c r="ENZ162" s="5"/>
      <c r="EOA162" s="5"/>
      <c r="EOB162" s="5"/>
      <c r="EOC162" s="118"/>
      <c r="EOD162" s="5"/>
      <c r="EOE162" s="119"/>
      <c r="EOF162" s="9"/>
      <c r="EOG162" s="148"/>
      <c r="EOH162" s="5"/>
      <c r="EOI162" s="5"/>
      <c r="EOJ162" s="5"/>
      <c r="EOK162" s="119"/>
      <c r="EOL162" s="10"/>
      <c r="EOM162" s="5"/>
      <c r="EON162" s="5"/>
      <c r="EOO162" s="5"/>
      <c r="EOP162" s="5"/>
      <c r="EOQ162" s="5"/>
      <c r="EOR162" s="5"/>
      <c r="EOS162" s="118"/>
      <c r="EOT162" s="5"/>
      <c r="EOU162" s="119"/>
      <c r="EOV162" s="9"/>
      <c r="EOW162" s="148"/>
      <c r="EOX162" s="5"/>
      <c r="EOY162" s="5"/>
      <c r="EOZ162" s="5"/>
      <c r="EPA162" s="119"/>
      <c r="EPB162" s="10"/>
      <c r="EPC162" s="5"/>
      <c r="EPD162" s="5"/>
      <c r="EPE162" s="5"/>
      <c r="EPF162" s="5"/>
      <c r="EPG162" s="5"/>
      <c r="EPH162" s="5"/>
      <c r="EPI162" s="118"/>
      <c r="EPJ162" s="5"/>
      <c r="EPK162" s="119"/>
      <c r="EPL162" s="9"/>
      <c r="EPM162" s="148"/>
      <c r="EPN162" s="5"/>
      <c r="EPO162" s="5"/>
      <c r="EPP162" s="5"/>
      <c r="EPQ162" s="119"/>
      <c r="EPR162" s="10"/>
      <c r="EPS162" s="5"/>
      <c r="EPT162" s="5"/>
      <c r="EPU162" s="5"/>
      <c r="EPV162" s="5"/>
      <c r="EPW162" s="5"/>
      <c r="EPX162" s="5"/>
      <c r="EPY162" s="118"/>
      <c r="EPZ162" s="5"/>
      <c r="EQA162" s="119"/>
      <c r="EQB162" s="9"/>
      <c r="EQC162" s="148"/>
      <c r="EQD162" s="5"/>
      <c r="EQE162" s="5"/>
      <c r="EQF162" s="5"/>
      <c r="EQG162" s="119"/>
      <c r="EQH162" s="10"/>
      <c r="EQI162" s="5"/>
      <c r="EQJ162" s="5"/>
      <c r="EQK162" s="5"/>
      <c r="EQL162" s="5"/>
      <c r="EQM162" s="5"/>
      <c r="EQN162" s="5"/>
      <c r="EQO162" s="118"/>
      <c r="EQP162" s="5"/>
      <c r="EQQ162" s="119"/>
      <c r="EQR162" s="9"/>
      <c r="EQS162" s="148"/>
      <c r="EQT162" s="5"/>
      <c r="EQU162" s="5"/>
      <c r="EQV162" s="5"/>
      <c r="EQW162" s="119"/>
      <c r="EQX162" s="10"/>
      <c r="EQY162" s="5"/>
      <c r="EQZ162" s="5"/>
      <c r="ERA162" s="5"/>
      <c r="ERB162" s="5"/>
      <c r="ERC162" s="5"/>
      <c r="ERD162" s="5"/>
      <c r="ERE162" s="118"/>
      <c r="ERF162" s="5"/>
      <c r="ERG162" s="119"/>
      <c r="ERH162" s="9"/>
      <c r="ERI162" s="148"/>
      <c r="ERJ162" s="5"/>
      <c r="ERK162" s="5"/>
      <c r="ERL162" s="5"/>
      <c r="ERM162" s="119"/>
      <c r="ERN162" s="10"/>
      <c r="ERO162" s="5"/>
      <c r="ERP162" s="5"/>
      <c r="ERQ162" s="5"/>
      <c r="ERR162" s="5"/>
      <c r="ERS162" s="5"/>
      <c r="ERT162" s="5"/>
      <c r="ERU162" s="118"/>
      <c r="ERV162" s="5"/>
      <c r="ERW162" s="119"/>
      <c r="ERX162" s="9"/>
      <c r="ERY162" s="148"/>
      <c r="ERZ162" s="5"/>
      <c r="ESA162" s="5"/>
      <c r="ESB162" s="5"/>
      <c r="ESC162" s="119"/>
      <c r="ESD162" s="10"/>
      <c r="ESE162" s="5"/>
      <c r="ESF162" s="5"/>
      <c r="ESG162" s="5"/>
      <c r="ESH162" s="5"/>
      <c r="ESI162" s="5"/>
      <c r="ESJ162" s="5"/>
      <c r="ESK162" s="118"/>
      <c r="ESL162" s="5"/>
      <c r="ESM162" s="119"/>
      <c r="ESN162" s="9"/>
      <c r="ESO162" s="148"/>
      <c r="ESP162" s="5"/>
      <c r="ESQ162" s="5"/>
      <c r="ESR162" s="5"/>
      <c r="ESS162" s="119"/>
      <c r="EST162" s="10"/>
      <c r="ESU162" s="5"/>
      <c r="ESV162" s="5"/>
      <c r="ESW162" s="5"/>
      <c r="ESX162" s="5"/>
      <c r="ESY162" s="5"/>
      <c r="ESZ162" s="5"/>
      <c r="ETA162" s="118"/>
      <c r="ETB162" s="5"/>
      <c r="ETC162" s="119"/>
      <c r="ETD162" s="9"/>
      <c r="ETE162" s="148"/>
      <c r="ETF162" s="5"/>
      <c r="ETG162" s="5"/>
      <c r="ETH162" s="5"/>
      <c r="ETI162" s="119"/>
      <c r="ETJ162" s="10"/>
      <c r="ETK162" s="5"/>
      <c r="ETL162" s="5"/>
      <c r="ETM162" s="5"/>
      <c r="ETN162" s="5"/>
      <c r="ETO162" s="5"/>
      <c r="ETP162" s="5"/>
      <c r="ETQ162" s="118"/>
      <c r="ETR162" s="5"/>
      <c r="ETS162" s="119"/>
      <c r="ETT162" s="9"/>
      <c r="ETU162" s="148"/>
      <c r="ETV162" s="5"/>
      <c r="ETW162" s="5"/>
      <c r="ETX162" s="5"/>
      <c r="ETY162" s="119"/>
      <c r="ETZ162" s="10"/>
      <c r="EUA162" s="5"/>
      <c r="EUB162" s="5"/>
      <c r="EUC162" s="5"/>
      <c r="EUD162" s="5"/>
      <c r="EUE162" s="5"/>
      <c r="EUF162" s="5"/>
      <c r="EUG162" s="118"/>
      <c r="EUH162" s="5"/>
      <c r="EUI162" s="119"/>
      <c r="EUJ162" s="9"/>
      <c r="EUK162" s="148"/>
      <c r="EUL162" s="5"/>
      <c r="EUM162" s="5"/>
      <c r="EUN162" s="5"/>
      <c r="EUO162" s="119"/>
      <c r="EUP162" s="10"/>
      <c r="EUQ162" s="5"/>
      <c r="EUR162" s="5"/>
      <c r="EUS162" s="5"/>
      <c r="EUT162" s="5"/>
      <c r="EUU162" s="5"/>
      <c r="EUV162" s="5"/>
      <c r="EUW162" s="118"/>
      <c r="EUX162" s="5"/>
      <c r="EUY162" s="119"/>
      <c r="EUZ162" s="9"/>
      <c r="EVA162" s="148"/>
      <c r="EVB162" s="5"/>
      <c r="EVC162" s="5"/>
      <c r="EVD162" s="5"/>
      <c r="EVE162" s="119"/>
      <c r="EVF162" s="10"/>
      <c r="EVG162" s="5"/>
      <c r="EVH162" s="5"/>
      <c r="EVI162" s="5"/>
      <c r="EVJ162" s="5"/>
      <c r="EVK162" s="5"/>
      <c r="EVL162" s="5"/>
      <c r="EVM162" s="118"/>
      <c r="EVN162" s="5"/>
      <c r="EVO162" s="119"/>
      <c r="EVP162" s="9"/>
      <c r="EVQ162" s="148"/>
      <c r="EVR162" s="5"/>
      <c r="EVS162" s="5"/>
      <c r="EVT162" s="5"/>
      <c r="EVU162" s="119"/>
      <c r="EVV162" s="10"/>
      <c r="EVW162" s="5"/>
      <c r="EVX162" s="5"/>
      <c r="EVY162" s="5"/>
      <c r="EVZ162" s="5"/>
      <c r="EWA162" s="5"/>
      <c r="EWB162" s="5"/>
      <c r="EWC162" s="118"/>
      <c r="EWD162" s="5"/>
      <c r="EWE162" s="119"/>
      <c r="EWF162" s="9"/>
      <c r="EWG162" s="148"/>
      <c r="EWH162" s="5"/>
      <c r="EWI162" s="5"/>
      <c r="EWJ162" s="5"/>
      <c r="EWK162" s="119"/>
      <c r="EWL162" s="10"/>
      <c r="EWM162" s="5"/>
      <c r="EWN162" s="5"/>
      <c r="EWO162" s="5"/>
      <c r="EWP162" s="5"/>
      <c r="EWQ162" s="5"/>
      <c r="EWR162" s="5"/>
      <c r="EWS162" s="118"/>
      <c r="EWT162" s="5"/>
      <c r="EWU162" s="119"/>
      <c r="EWV162" s="9"/>
      <c r="EWW162" s="148"/>
      <c r="EWX162" s="5"/>
      <c r="EWY162" s="5"/>
      <c r="EWZ162" s="5"/>
      <c r="EXA162" s="119"/>
      <c r="EXB162" s="10"/>
      <c r="EXC162" s="5"/>
      <c r="EXD162" s="5"/>
      <c r="EXE162" s="5"/>
      <c r="EXF162" s="5"/>
      <c r="EXG162" s="5"/>
      <c r="EXH162" s="5"/>
      <c r="EXI162" s="118"/>
      <c r="EXJ162" s="5"/>
      <c r="EXK162" s="119"/>
      <c r="EXL162" s="9"/>
      <c r="EXM162" s="148"/>
      <c r="EXN162" s="5"/>
      <c r="EXO162" s="5"/>
      <c r="EXP162" s="5"/>
      <c r="EXQ162" s="119"/>
      <c r="EXR162" s="10"/>
      <c r="EXS162" s="5"/>
      <c r="EXT162" s="5"/>
      <c r="EXU162" s="5"/>
      <c r="EXV162" s="5"/>
      <c r="EXW162" s="5"/>
      <c r="EXX162" s="5"/>
      <c r="EXY162" s="118"/>
      <c r="EXZ162" s="5"/>
      <c r="EYA162" s="119"/>
      <c r="EYB162" s="9"/>
      <c r="EYC162" s="148"/>
      <c r="EYD162" s="5"/>
      <c r="EYE162" s="5"/>
      <c r="EYF162" s="5"/>
      <c r="EYG162" s="119"/>
      <c r="EYH162" s="10"/>
      <c r="EYI162" s="5"/>
      <c r="EYJ162" s="5"/>
      <c r="EYK162" s="5"/>
      <c r="EYL162" s="5"/>
      <c r="EYM162" s="5"/>
      <c r="EYN162" s="5"/>
      <c r="EYO162" s="118"/>
      <c r="EYP162" s="5"/>
      <c r="EYQ162" s="119"/>
      <c r="EYR162" s="9"/>
      <c r="EYS162" s="148"/>
      <c r="EYT162" s="5"/>
      <c r="EYU162" s="5"/>
      <c r="EYV162" s="5"/>
      <c r="EYW162" s="119"/>
      <c r="EYX162" s="10"/>
      <c r="EYY162" s="5"/>
      <c r="EYZ162" s="5"/>
      <c r="EZA162" s="5"/>
      <c r="EZB162" s="5"/>
      <c r="EZC162" s="5"/>
      <c r="EZD162" s="5"/>
      <c r="EZE162" s="118"/>
      <c r="EZF162" s="5"/>
      <c r="EZG162" s="119"/>
      <c r="EZH162" s="9"/>
      <c r="EZI162" s="148"/>
      <c r="EZJ162" s="5"/>
      <c r="EZK162" s="5"/>
      <c r="EZL162" s="5"/>
      <c r="EZM162" s="119"/>
      <c r="EZN162" s="10"/>
      <c r="EZO162" s="5"/>
      <c r="EZP162" s="5"/>
      <c r="EZQ162" s="5"/>
      <c r="EZR162" s="5"/>
      <c r="EZS162" s="5"/>
      <c r="EZT162" s="5"/>
      <c r="EZU162" s="118"/>
      <c r="EZV162" s="5"/>
      <c r="EZW162" s="119"/>
      <c r="EZX162" s="9"/>
      <c r="EZY162" s="148"/>
      <c r="EZZ162" s="5"/>
      <c r="FAA162" s="5"/>
      <c r="FAB162" s="5"/>
      <c r="FAC162" s="119"/>
      <c r="FAD162" s="10"/>
      <c r="FAE162" s="5"/>
      <c r="FAF162" s="5"/>
      <c r="FAG162" s="5"/>
      <c r="FAH162" s="5"/>
      <c r="FAI162" s="5"/>
      <c r="FAJ162" s="5"/>
      <c r="FAK162" s="118"/>
      <c r="FAL162" s="5"/>
      <c r="FAM162" s="119"/>
      <c r="FAN162" s="9"/>
      <c r="FAO162" s="148"/>
      <c r="FAP162" s="5"/>
      <c r="FAQ162" s="5"/>
      <c r="FAR162" s="5"/>
      <c r="FAS162" s="119"/>
      <c r="FAT162" s="10"/>
      <c r="FAU162" s="5"/>
      <c r="FAV162" s="5"/>
      <c r="FAW162" s="5"/>
      <c r="FAX162" s="5"/>
      <c r="FAY162" s="5"/>
      <c r="FAZ162" s="5"/>
      <c r="FBA162" s="118"/>
      <c r="FBB162" s="5"/>
      <c r="FBC162" s="119"/>
      <c r="FBD162" s="9"/>
      <c r="FBE162" s="148"/>
      <c r="FBF162" s="5"/>
      <c r="FBG162" s="5"/>
      <c r="FBH162" s="5"/>
      <c r="FBI162" s="119"/>
      <c r="FBJ162" s="10"/>
      <c r="FBK162" s="5"/>
      <c r="FBL162" s="5"/>
      <c r="FBM162" s="5"/>
      <c r="FBN162" s="5"/>
      <c r="FBO162" s="5"/>
      <c r="FBP162" s="5"/>
      <c r="FBQ162" s="118"/>
      <c r="FBR162" s="5"/>
      <c r="FBS162" s="119"/>
      <c r="FBT162" s="9"/>
      <c r="FBU162" s="148"/>
      <c r="FBV162" s="5"/>
      <c r="FBW162" s="5"/>
      <c r="FBX162" s="5"/>
      <c r="FBY162" s="119"/>
      <c r="FBZ162" s="10"/>
      <c r="FCA162" s="5"/>
      <c r="FCB162" s="5"/>
      <c r="FCC162" s="5"/>
      <c r="FCD162" s="5"/>
      <c r="FCE162" s="5"/>
      <c r="FCF162" s="5"/>
      <c r="FCG162" s="118"/>
      <c r="FCH162" s="5"/>
      <c r="FCI162" s="119"/>
      <c r="FCJ162" s="9"/>
      <c r="FCK162" s="148"/>
      <c r="FCL162" s="5"/>
      <c r="FCM162" s="5"/>
      <c r="FCN162" s="5"/>
      <c r="FCO162" s="119"/>
      <c r="FCP162" s="10"/>
      <c r="FCQ162" s="5"/>
      <c r="FCR162" s="5"/>
      <c r="FCS162" s="5"/>
      <c r="FCT162" s="5"/>
      <c r="FCU162" s="5"/>
      <c r="FCV162" s="5"/>
      <c r="FCW162" s="118"/>
      <c r="FCX162" s="5"/>
      <c r="FCY162" s="119"/>
      <c r="FCZ162" s="9"/>
      <c r="FDA162" s="148"/>
      <c r="FDB162" s="5"/>
      <c r="FDC162" s="5"/>
      <c r="FDD162" s="5"/>
      <c r="FDE162" s="119"/>
      <c r="FDF162" s="10"/>
      <c r="FDG162" s="5"/>
      <c r="FDH162" s="5"/>
      <c r="FDI162" s="5"/>
      <c r="FDJ162" s="5"/>
      <c r="FDK162" s="5"/>
      <c r="FDL162" s="5"/>
      <c r="FDM162" s="118"/>
      <c r="FDN162" s="5"/>
      <c r="FDO162" s="119"/>
      <c r="FDP162" s="9"/>
      <c r="FDQ162" s="148"/>
      <c r="FDR162" s="5"/>
      <c r="FDS162" s="5"/>
      <c r="FDT162" s="5"/>
      <c r="FDU162" s="119"/>
      <c r="FDV162" s="10"/>
      <c r="FDW162" s="5"/>
      <c r="FDX162" s="5"/>
      <c r="FDY162" s="5"/>
      <c r="FDZ162" s="5"/>
      <c r="FEA162" s="5"/>
      <c r="FEB162" s="5"/>
      <c r="FEC162" s="118"/>
      <c r="FED162" s="5"/>
      <c r="FEE162" s="119"/>
      <c r="FEF162" s="9"/>
      <c r="FEG162" s="148"/>
      <c r="FEH162" s="5"/>
      <c r="FEI162" s="5"/>
      <c r="FEJ162" s="5"/>
      <c r="FEK162" s="119"/>
      <c r="FEL162" s="10"/>
      <c r="FEM162" s="5"/>
      <c r="FEN162" s="5"/>
      <c r="FEO162" s="5"/>
      <c r="FEP162" s="5"/>
      <c r="FEQ162" s="5"/>
      <c r="FER162" s="5"/>
      <c r="FES162" s="118"/>
      <c r="FET162" s="5"/>
      <c r="FEU162" s="119"/>
      <c r="FEV162" s="9"/>
      <c r="FEW162" s="148"/>
      <c r="FEX162" s="5"/>
      <c r="FEY162" s="5"/>
      <c r="FEZ162" s="5"/>
      <c r="FFA162" s="119"/>
      <c r="FFB162" s="10"/>
      <c r="FFC162" s="5"/>
      <c r="FFD162" s="5"/>
      <c r="FFE162" s="5"/>
      <c r="FFF162" s="5"/>
      <c r="FFG162" s="5"/>
      <c r="FFH162" s="5"/>
      <c r="FFI162" s="118"/>
      <c r="FFJ162" s="5"/>
      <c r="FFK162" s="119"/>
      <c r="FFL162" s="9"/>
      <c r="FFM162" s="148"/>
      <c r="FFN162" s="5"/>
      <c r="FFO162" s="5"/>
      <c r="FFP162" s="5"/>
      <c r="FFQ162" s="119"/>
      <c r="FFR162" s="10"/>
      <c r="FFS162" s="5"/>
      <c r="FFT162" s="5"/>
      <c r="FFU162" s="5"/>
      <c r="FFV162" s="5"/>
      <c r="FFW162" s="5"/>
      <c r="FFX162" s="5"/>
      <c r="FFY162" s="118"/>
      <c r="FFZ162" s="5"/>
      <c r="FGA162" s="119"/>
      <c r="FGB162" s="9"/>
      <c r="FGC162" s="148"/>
      <c r="FGD162" s="5"/>
      <c r="FGE162" s="5"/>
      <c r="FGF162" s="5"/>
      <c r="FGG162" s="119"/>
      <c r="FGH162" s="10"/>
      <c r="FGI162" s="5"/>
      <c r="FGJ162" s="5"/>
      <c r="FGK162" s="5"/>
      <c r="FGL162" s="5"/>
      <c r="FGM162" s="5"/>
      <c r="FGN162" s="5"/>
      <c r="FGO162" s="118"/>
      <c r="FGP162" s="5"/>
      <c r="FGQ162" s="119"/>
      <c r="FGR162" s="9"/>
      <c r="FGS162" s="148"/>
      <c r="FGT162" s="5"/>
      <c r="FGU162" s="5"/>
      <c r="FGV162" s="5"/>
      <c r="FGW162" s="119"/>
      <c r="FGX162" s="10"/>
      <c r="FGY162" s="5"/>
      <c r="FGZ162" s="5"/>
      <c r="FHA162" s="5"/>
      <c r="FHB162" s="5"/>
      <c r="FHC162" s="5"/>
      <c r="FHD162" s="5"/>
      <c r="FHE162" s="118"/>
      <c r="FHF162" s="5"/>
      <c r="FHG162" s="119"/>
      <c r="FHH162" s="9"/>
      <c r="FHI162" s="148"/>
      <c r="FHJ162" s="5"/>
      <c r="FHK162" s="5"/>
      <c r="FHL162" s="5"/>
      <c r="FHM162" s="119"/>
      <c r="FHN162" s="10"/>
      <c r="FHO162" s="5"/>
      <c r="FHP162" s="5"/>
      <c r="FHQ162" s="5"/>
      <c r="FHR162" s="5"/>
      <c r="FHS162" s="5"/>
      <c r="FHT162" s="5"/>
      <c r="FHU162" s="118"/>
      <c r="FHV162" s="5"/>
      <c r="FHW162" s="119"/>
      <c r="FHX162" s="9"/>
      <c r="FHY162" s="148"/>
      <c r="FHZ162" s="5"/>
      <c r="FIA162" s="5"/>
      <c r="FIB162" s="5"/>
      <c r="FIC162" s="119"/>
      <c r="FID162" s="10"/>
      <c r="FIE162" s="5"/>
      <c r="FIF162" s="5"/>
      <c r="FIG162" s="5"/>
      <c r="FIH162" s="5"/>
      <c r="FII162" s="5"/>
      <c r="FIJ162" s="5"/>
      <c r="FIK162" s="118"/>
      <c r="FIL162" s="5"/>
      <c r="FIM162" s="119"/>
      <c r="FIN162" s="9"/>
      <c r="FIO162" s="148"/>
      <c r="FIP162" s="5"/>
      <c r="FIQ162" s="5"/>
      <c r="FIR162" s="5"/>
      <c r="FIS162" s="119"/>
      <c r="FIT162" s="10"/>
      <c r="FIU162" s="5"/>
      <c r="FIV162" s="5"/>
      <c r="FIW162" s="5"/>
      <c r="FIX162" s="5"/>
      <c r="FIY162" s="5"/>
      <c r="FIZ162" s="5"/>
      <c r="FJA162" s="118"/>
      <c r="FJB162" s="5"/>
      <c r="FJC162" s="119"/>
      <c r="FJD162" s="9"/>
      <c r="FJE162" s="148"/>
      <c r="FJF162" s="5"/>
      <c r="FJG162" s="5"/>
      <c r="FJH162" s="5"/>
      <c r="FJI162" s="119"/>
      <c r="FJJ162" s="10"/>
      <c r="FJK162" s="5"/>
      <c r="FJL162" s="5"/>
      <c r="FJM162" s="5"/>
      <c r="FJN162" s="5"/>
      <c r="FJO162" s="5"/>
      <c r="FJP162" s="5"/>
      <c r="FJQ162" s="118"/>
      <c r="FJR162" s="5"/>
      <c r="FJS162" s="119"/>
      <c r="FJT162" s="9"/>
      <c r="FJU162" s="148"/>
      <c r="FJV162" s="5"/>
      <c r="FJW162" s="5"/>
      <c r="FJX162" s="5"/>
      <c r="FJY162" s="119"/>
      <c r="FJZ162" s="10"/>
      <c r="FKA162" s="5"/>
      <c r="FKB162" s="5"/>
      <c r="FKC162" s="5"/>
      <c r="FKD162" s="5"/>
      <c r="FKE162" s="5"/>
      <c r="FKF162" s="5"/>
      <c r="FKG162" s="118"/>
      <c r="FKH162" s="5"/>
      <c r="FKI162" s="119"/>
      <c r="FKJ162" s="9"/>
      <c r="FKK162" s="148"/>
      <c r="FKL162" s="5"/>
      <c r="FKM162" s="5"/>
      <c r="FKN162" s="5"/>
      <c r="FKO162" s="119"/>
      <c r="FKP162" s="10"/>
      <c r="FKQ162" s="5"/>
      <c r="FKR162" s="5"/>
      <c r="FKS162" s="5"/>
      <c r="FKT162" s="5"/>
      <c r="FKU162" s="5"/>
      <c r="FKV162" s="5"/>
      <c r="FKW162" s="118"/>
      <c r="FKX162" s="5"/>
      <c r="FKY162" s="119"/>
      <c r="FKZ162" s="9"/>
      <c r="FLA162" s="148"/>
      <c r="FLB162" s="5"/>
      <c r="FLC162" s="5"/>
      <c r="FLD162" s="5"/>
      <c r="FLE162" s="119"/>
      <c r="FLF162" s="10"/>
      <c r="FLG162" s="5"/>
      <c r="FLH162" s="5"/>
      <c r="FLI162" s="5"/>
      <c r="FLJ162" s="5"/>
      <c r="FLK162" s="5"/>
      <c r="FLL162" s="5"/>
      <c r="FLM162" s="118"/>
      <c r="FLN162" s="5"/>
      <c r="FLO162" s="119"/>
      <c r="FLP162" s="9"/>
      <c r="FLQ162" s="148"/>
      <c r="FLR162" s="5"/>
      <c r="FLS162" s="5"/>
      <c r="FLT162" s="5"/>
      <c r="FLU162" s="119"/>
      <c r="FLV162" s="10"/>
      <c r="FLW162" s="5"/>
      <c r="FLX162" s="5"/>
      <c r="FLY162" s="5"/>
      <c r="FLZ162" s="5"/>
      <c r="FMA162" s="5"/>
      <c r="FMB162" s="5"/>
      <c r="FMC162" s="118"/>
      <c r="FMD162" s="5"/>
      <c r="FME162" s="119"/>
      <c r="FMF162" s="9"/>
      <c r="FMG162" s="148"/>
      <c r="FMH162" s="5"/>
      <c r="FMI162" s="5"/>
      <c r="FMJ162" s="5"/>
      <c r="FMK162" s="119"/>
      <c r="FML162" s="10"/>
      <c r="FMM162" s="5"/>
      <c r="FMN162" s="5"/>
      <c r="FMO162" s="5"/>
      <c r="FMP162" s="5"/>
      <c r="FMQ162" s="5"/>
      <c r="FMR162" s="5"/>
      <c r="FMS162" s="118"/>
      <c r="FMT162" s="5"/>
      <c r="FMU162" s="119"/>
      <c r="FMV162" s="9"/>
      <c r="FMW162" s="148"/>
      <c r="FMX162" s="5"/>
      <c r="FMY162" s="5"/>
      <c r="FMZ162" s="5"/>
      <c r="FNA162" s="119"/>
      <c r="FNB162" s="10"/>
      <c r="FNC162" s="5"/>
      <c r="FND162" s="5"/>
      <c r="FNE162" s="5"/>
      <c r="FNF162" s="5"/>
      <c r="FNG162" s="5"/>
      <c r="FNH162" s="5"/>
      <c r="FNI162" s="118"/>
      <c r="FNJ162" s="5"/>
      <c r="FNK162" s="119"/>
      <c r="FNL162" s="9"/>
      <c r="FNM162" s="148"/>
      <c r="FNN162" s="5"/>
      <c r="FNO162" s="5"/>
      <c r="FNP162" s="5"/>
      <c r="FNQ162" s="119"/>
      <c r="FNR162" s="10"/>
      <c r="FNS162" s="5"/>
      <c r="FNT162" s="5"/>
      <c r="FNU162" s="5"/>
      <c r="FNV162" s="5"/>
      <c r="FNW162" s="5"/>
      <c r="FNX162" s="5"/>
      <c r="FNY162" s="118"/>
      <c r="FNZ162" s="5"/>
      <c r="FOA162" s="119"/>
      <c r="FOB162" s="9"/>
      <c r="FOC162" s="148"/>
      <c r="FOD162" s="5"/>
      <c r="FOE162" s="5"/>
      <c r="FOF162" s="5"/>
      <c r="FOG162" s="119"/>
      <c r="FOH162" s="10"/>
      <c r="FOI162" s="5"/>
      <c r="FOJ162" s="5"/>
      <c r="FOK162" s="5"/>
      <c r="FOL162" s="5"/>
      <c r="FOM162" s="5"/>
      <c r="FON162" s="5"/>
      <c r="FOO162" s="118"/>
      <c r="FOP162" s="5"/>
      <c r="FOQ162" s="119"/>
      <c r="FOR162" s="9"/>
      <c r="FOS162" s="148"/>
      <c r="FOT162" s="5"/>
      <c r="FOU162" s="5"/>
      <c r="FOV162" s="5"/>
      <c r="FOW162" s="119"/>
      <c r="FOX162" s="10"/>
      <c r="FOY162" s="5"/>
      <c r="FOZ162" s="5"/>
      <c r="FPA162" s="5"/>
      <c r="FPB162" s="5"/>
      <c r="FPC162" s="5"/>
      <c r="FPD162" s="5"/>
      <c r="FPE162" s="118"/>
      <c r="FPF162" s="5"/>
      <c r="FPG162" s="119"/>
      <c r="FPH162" s="9"/>
      <c r="FPI162" s="148"/>
      <c r="FPJ162" s="5"/>
      <c r="FPK162" s="5"/>
      <c r="FPL162" s="5"/>
      <c r="FPM162" s="119"/>
      <c r="FPN162" s="10"/>
      <c r="FPO162" s="5"/>
      <c r="FPP162" s="5"/>
      <c r="FPQ162" s="5"/>
      <c r="FPR162" s="5"/>
      <c r="FPS162" s="5"/>
      <c r="FPT162" s="5"/>
      <c r="FPU162" s="118"/>
      <c r="FPV162" s="5"/>
      <c r="FPW162" s="119"/>
      <c r="FPX162" s="9"/>
      <c r="FPY162" s="148"/>
      <c r="FPZ162" s="5"/>
      <c r="FQA162" s="5"/>
      <c r="FQB162" s="5"/>
      <c r="FQC162" s="119"/>
      <c r="FQD162" s="10"/>
      <c r="FQE162" s="5"/>
      <c r="FQF162" s="5"/>
      <c r="FQG162" s="5"/>
      <c r="FQH162" s="5"/>
      <c r="FQI162" s="5"/>
      <c r="FQJ162" s="5"/>
      <c r="FQK162" s="118"/>
      <c r="FQL162" s="5"/>
      <c r="FQM162" s="119"/>
      <c r="FQN162" s="9"/>
      <c r="FQO162" s="148"/>
      <c r="FQP162" s="5"/>
      <c r="FQQ162" s="5"/>
      <c r="FQR162" s="5"/>
      <c r="FQS162" s="119"/>
      <c r="FQT162" s="10"/>
      <c r="FQU162" s="5"/>
      <c r="FQV162" s="5"/>
      <c r="FQW162" s="5"/>
      <c r="FQX162" s="5"/>
      <c r="FQY162" s="5"/>
      <c r="FQZ162" s="5"/>
      <c r="FRA162" s="118"/>
      <c r="FRB162" s="5"/>
      <c r="FRC162" s="119"/>
      <c r="FRD162" s="9"/>
      <c r="FRE162" s="148"/>
      <c r="FRF162" s="5"/>
      <c r="FRG162" s="5"/>
      <c r="FRH162" s="5"/>
      <c r="FRI162" s="119"/>
      <c r="FRJ162" s="10"/>
      <c r="FRK162" s="5"/>
      <c r="FRL162" s="5"/>
      <c r="FRM162" s="5"/>
      <c r="FRN162" s="5"/>
      <c r="FRO162" s="5"/>
      <c r="FRP162" s="5"/>
      <c r="FRQ162" s="118"/>
      <c r="FRR162" s="5"/>
      <c r="FRS162" s="119"/>
      <c r="FRT162" s="9"/>
      <c r="FRU162" s="148"/>
      <c r="FRV162" s="5"/>
      <c r="FRW162" s="5"/>
      <c r="FRX162" s="5"/>
      <c r="FRY162" s="119"/>
      <c r="FRZ162" s="10"/>
      <c r="FSA162" s="5"/>
      <c r="FSB162" s="5"/>
      <c r="FSC162" s="5"/>
      <c r="FSD162" s="5"/>
      <c r="FSE162" s="5"/>
      <c r="FSF162" s="5"/>
      <c r="FSG162" s="118"/>
      <c r="FSH162" s="5"/>
      <c r="FSI162" s="119"/>
      <c r="FSJ162" s="9"/>
      <c r="FSK162" s="148"/>
      <c r="FSL162" s="5"/>
      <c r="FSM162" s="5"/>
      <c r="FSN162" s="5"/>
      <c r="FSO162" s="119"/>
      <c r="FSP162" s="10"/>
      <c r="FSQ162" s="5"/>
      <c r="FSR162" s="5"/>
      <c r="FSS162" s="5"/>
      <c r="FST162" s="5"/>
      <c r="FSU162" s="5"/>
      <c r="FSV162" s="5"/>
      <c r="FSW162" s="118"/>
      <c r="FSX162" s="5"/>
      <c r="FSY162" s="119"/>
      <c r="FSZ162" s="9"/>
      <c r="FTA162" s="148"/>
      <c r="FTB162" s="5"/>
      <c r="FTC162" s="5"/>
      <c r="FTD162" s="5"/>
      <c r="FTE162" s="119"/>
      <c r="FTF162" s="10"/>
      <c r="FTG162" s="5"/>
      <c r="FTH162" s="5"/>
      <c r="FTI162" s="5"/>
      <c r="FTJ162" s="5"/>
      <c r="FTK162" s="5"/>
      <c r="FTL162" s="5"/>
      <c r="FTM162" s="118"/>
      <c r="FTN162" s="5"/>
      <c r="FTO162" s="119"/>
      <c r="FTP162" s="9"/>
      <c r="FTQ162" s="148"/>
      <c r="FTR162" s="5"/>
      <c r="FTS162" s="5"/>
      <c r="FTT162" s="5"/>
      <c r="FTU162" s="119"/>
      <c r="FTV162" s="10"/>
      <c r="FTW162" s="5"/>
      <c r="FTX162" s="5"/>
      <c r="FTY162" s="5"/>
      <c r="FTZ162" s="5"/>
      <c r="FUA162" s="5"/>
      <c r="FUB162" s="5"/>
      <c r="FUC162" s="118"/>
      <c r="FUD162" s="5"/>
      <c r="FUE162" s="119"/>
      <c r="FUF162" s="9"/>
      <c r="FUG162" s="148"/>
      <c r="FUH162" s="5"/>
      <c r="FUI162" s="5"/>
      <c r="FUJ162" s="5"/>
      <c r="FUK162" s="119"/>
      <c r="FUL162" s="10"/>
      <c r="FUM162" s="5"/>
      <c r="FUN162" s="5"/>
      <c r="FUO162" s="5"/>
      <c r="FUP162" s="5"/>
      <c r="FUQ162" s="5"/>
      <c r="FUR162" s="5"/>
      <c r="FUS162" s="118"/>
      <c r="FUT162" s="5"/>
      <c r="FUU162" s="119"/>
      <c r="FUV162" s="9"/>
      <c r="FUW162" s="148"/>
      <c r="FUX162" s="5"/>
      <c r="FUY162" s="5"/>
      <c r="FUZ162" s="5"/>
      <c r="FVA162" s="119"/>
      <c r="FVB162" s="10"/>
      <c r="FVC162" s="5"/>
      <c r="FVD162" s="5"/>
      <c r="FVE162" s="5"/>
      <c r="FVF162" s="5"/>
      <c r="FVG162" s="5"/>
      <c r="FVH162" s="5"/>
      <c r="FVI162" s="118"/>
      <c r="FVJ162" s="5"/>
      <c r="FVK162" s="119"/>
      <c r="FVL162" s="9"/>
      <c r="FVM162" s="148"/>
      <c r="FVN162" s="5"/>
      <c r="FVO162" s="5"/>
      <c r="FVP162" s="5"/>
      <c r="FVQ162" s="119"/>
      <c r="FVR162" s="10"/>
      <c r="FVS162" s="5"/>
      <c r="FVT162" s="5"/>
      <c r="FVU162" s="5"/>
      <c r="FVV162" s="5"/>
      <c r="FVW162" s="5"/>
      <c r="FVX162" s="5"/>
      <c r="FVY162" s="118"/>
      <c r="FVZ162" s="5"/>
      <c r="FWA162" s="119"/>
      <c r="FWB162" s="9"/>
      <c r="FWC162" s="148"/>
      <c r="FWD162" s="5"/>
      <c r="FWE162" s="5"/>
      <c r="FWF162" s="5"/>
      <c r="FWG162" s="119"/>
      <c r="FWH162" s="10"/>
      <c r="FWI162" s="5"/>
      <c r="FWJ162" s="5"/>
      <c r="FWK162" s="5"/>
      <c r="FWL162" s="5"/>
      <c r="FWM162" s="5"/>
      <c r="FWN162" s="5"/>
      <c r="FWO162" s="118"/>
      <c r="FWP162" s="5"/>
      <c r="FWQ162" s="119"/>
      <c r="FWR162" s="9"/>
      <c r="FWS162" s="148"/>
      <c r="FWT162" s="5"/>
      <c r="FWU162" s="5"/>
      <c r="FWV162" s="5"/>
      <c r="FWW162" s="119"/>
      <c r="FWX162" s="10"/>
      <c r="FWY162" s="5"/>
      <c r="FWZ162" s="5"/>
      <c r="FXA162" s="5"/>
      <c r="FXB162" s="5"/>
      <c r="FXC162" s="5"/>
      <c r="FXD162" s="5"/>
      <c r="FXE162" s="118"/>
      <c r="FXF162" s="5"/>
      <c r="FXG162" s="119"/>
      <c r="FXH162" s="9"/>
      <c r="FXI162" s="148"/>
      <c r="FXJ162" s="5"/>
      <c r="FXK162" s="5"/>
      <c r="FXL162" s="5"/>
      <c r="FXM162" s="119"/>
      <c r="FXN162" s="10"/>
      <c r="FXO162" s="5"/>
      <c r="FXP162" s="5"/>
      <c r="FXQ162" s="5"/>
      <c r="FXR162" s="5"/>
      <c r="FXS162" s="5"/>
      <c r="FXT162" s="5"/>
      <c r="FXU162" s="118"/>
      <c r="FXV162" s="5"/>
      <c r="FXW162" s="119"/>
      <c r="FXX162" s="9"/>
      <c r="FXY162" s="148"/>
      <c r="FXZ162" s="5"/>
      <c r="FYA162" s="5"/>
      <c r="FYB162" s="5"/>
      <c r="FYC162" s="119"/>
      <c r="FYD162" s="10"/>
      <c r="FYE162" s="5"/>
      <c r="FYF162" s="5"/>
      <c r="FYG162" s="5"/>
      <c r="FYH162" s="5"/>
      <c r="FYI162" s="5"/>
      <c r="FYJ162" s="5"/>
      <c r="FYK162" s="118"/>
      <c r="FYL162" s="5"/>
      <c r="FYM162" s="119"/>
      <c r="FYN162" s="9"/>
      <c r="FYO162" s="148"/>
      <c r="FYP162" s="5"/>
      <c r="FYQ162" s="5"/>
      <c r="FYR162" s="5"/>
      <c r="FYS162" s="119"/>
      <c r="FYT162" s="10"/>
      <c r="FYU162" s="5"/>
      <c r="FYV162" s="5"/>
      <c r="FYW162" s="5"/>
      <c r="FYX162" s="5"/>
      <c r="FYY162" s="5"/>
      <c r="FYZ162" s="5"/>
      <c r="FZA162" s="118"/>
      <c r="FZB162" s="5"/>
      <c r="FZC162" s="119"/>
      <c r="FZD162" s="9"/>
      <c r="FZE162" s="148"/>
      <c r="FZF162" s="5"/>
      <c r="FZG162" s="5"/>
      <c r="FZH162" s="5"/>
      <c r="FZI162" s="119"/>
      <c r="FZJ162" s="10"/>
      <c r="FZK162" s="5"/>
      <c r="FZL162" s="5"/>
      <c r="FZM162" s="5"/>
      <c r="FZN162" s="5"/>
      <c r="FZO162" s="5"/>
      <c r="FZP162" s="5"/>
      <c r="FZQ162" s="118"/>
      <c r="FZR162" s="5"/>
      <c r="FZS162" s="119"/>
      <c r="FZT162" s="9"/>
      <c r="FZU162" s="148"/>
      <c r="FZV162" s="5"/>
      <c r="FZW162" s="5"/>
      <c r="FZX162" s="5"/>
      <c r="FZY162" s="119"/>
      <c r="FZZ162" s="10"/>
      <c r="GAA162" s="5"/>
      <c r="GAB162" s="5"/>
      <c r="GAC162" s="5"/>
      <c r="GAD162" s="5"/>
      <c r="GAE162" s="5"/>
      <c r="GAF162" s="5"/>
      <c r="GAG162" s="118"/>
      <c r="GAH162" s="5"/>
      <c r="GAI162" s="119"/>
      <c r="GAJ162" s="9"/>
      <c r="GAK162" s="148"/>
      <c r="GAL162" s="5"/>
      <c r="GAM162" s="5"/>
      <c r="GAN162" s="5"/>
      <c r="GAO162" s="119"/>
      <c r="GAP162" s="10"/>
      <c r="GAQ162" s="5"/>
      <c r="GAR162" s="5"/>
      <c r="GAS162" s="5"/>
      <c r="GAT162" s="5"/>
      <c r="GAU162" s="5"/>
      <c r="GAV162" s="5"/>
      <c r="GAW162" s="118"/>
      <c r="GAX162" s="5"/>
      <c r="GAY162" s="119"/>
      <c r="GAZ162" s="9"/>
      <c r="GBA162" s="148"/>
      <c r="GBB162" s="5"/>
      <c r="GBC162" s="5"/>
      <c r="GBD162" s="5"/>
      <c r="GBE162" s="119"/>
      <c r="GBF162" s="10"/>
      <c r="GBG162" s="5"/>
      <c r="GBH162" s="5"/>
      <c r="GBI162" s="5"/>
      <c r="GBJ162" s="5"/>
      <c r="GBK162" s="5"/>
      <c r="GBL162" s="5"/>
      <c r="GBM162" s="118"/>
      <c r="GBN162" s="5"/>
      <c r="GBO162" s="119"/>
      <c r="GBP162" s="9"/>
      <c r="GBQ162" s="148"/>
      <c r="GBR162" s="5"/>
      <c r="GBS162" s="5"/>
      <c r="GBT162" s="5"/>
      <c r="GBU162" s="119"/>
      <c r="GBV162" s="10"/>
      <c r="GBW162" s="5"/>
      <c r="GBX162" s="5"/>
      <c r="GBY162" s="5"/>
      <c r="GBZ162" s="5"/>
      <c r="GCA162" s="5"/>
      <c r="GCB162" s="5"/>
      <c r="GCC162" s="118"/>
      <c r="GCD162" s="5"/>
      <c r="GCE162" s="119"/>
      <c r="GCF162" s="9"/>
      <c r="GCG162" s="148"/>
      <c r="GCH162" s="5"/>
      <c r="GCI162" s="5"/>
      <c r="GCJ162" s="5"/>
      <c r="GCK162" s="119"/>
      <c r="GCL162" s="10"/>
      <c r="GCM162" s="5"/>
      <c r="GCN162" s="5"/>
      <c r="GCO162" s="5"/>
      <c r="GCP162" s="5"/>
      <c r="GCQ162" s="5"/>
      <c r="GCR162" s="5"/>
      <c r="GCS162" s="118"/>
      <c r="GCT162" s="5"/>
      <c r="GCU162" s="119"/>
      <c r="GCV162" s="9"/>
      <c r="GCW162" s="148"/>
      <c r="GCX162" s="5"/>
      <c r="GCY162" s="5"/>
      <c r="GCZ162" s="5"/>
      <c r="GDA162" s="119"/>
      <c r="GDB162" s="10"/>
      <c r="GDC162" s="5"/>
      <c r="GDD162" s="5"/>
      <c r="GDE162" s="5"/>
      <c r="GDF162" s="5"/>
      <c r="GDG162" s="5"/>
      <c r="GDH162" s="5"/>
      <c r="GDI162" s="118"/>
      <c r="GDJ162" s="5"/>
      <c r="GDK162" s="119"/>
      <c r="GDL162" s="9"/>
      <c r="GDM162" s="148"/>
      <c r="GDN162" s="5"/>
      <c r="GDO162" s="5"/>
      <c r="GDP162" s="5"/>
      <c r="GDQ162" s="119"/>
      <c r="GDR162" s="10"/>
      <c r="GDS162" s="5"/>
      <c r="GDT162" s="5"/>
      <c r="GDU162" s="5"/>
      <c r="GDV162" s="5"/>
      <c r="GDW162" s="5"/>
      <c r="GDX162" s="5"/>
      <c r="GDY162" s="118"/>
      <c r="GDZ162" s="5"/>
      <c r="GEA162" s="119"/>
      <c r="GEB162" s="9"/>
      <c r="GEC162" s="148"/>
      <c r="GED162" s="5"/>
      <c r="GEE162" s="5"/>
      <c r="GEF162" s="5"/>
      <c r="GEG162" s="119"/>
      <c r="GEH162" s="10"/>
      <c r="GEI162" s="5"/>
      <c r="GEJ162" s="5"/>
      <c r="GEK162" s="5"/>
      <c r="GEL162" s="5"/>
      <c r="GEM162" s="5"/>
      <c r="GEN162" s="5"/>
      <c r="GEO162" s="118"/>
      <c r="GEP162" s="5"/>
      <c r="GEQ162" s="119"/>
      <c r="GER162" s="9"/>
      <c r="GES162" s="148"/>
      <c r="GET162" s="5"/>
      <c r="GEU162" s="5"/>
      <c r="GEV162" s="5"/>
      <c r="GEW162" s="119"/>
      <c r="GEX162" s="10"/>
      <c r="GEY162" s="5"/>
      <c r="GEZ162" s="5"/>
      <c r="GFA162" s="5"/>
      <c r="GFB162" s="5"/>
      <c r="GFC162" s="5"/>
      <c r="GFD162" s="5"/>
      <c r="GFE162" s="118"/>
      <c r="GFF162" s="5"/>
      <c r="GFG162" s="119"/>
      <c r="GFH162" s="9"/>
      <c r="GFI162" s="148"/>
      <c r="GFJ162" s="5"/>
      <c r="GFK162" s="5"/>
      <c r="GFL162" s="5"/>
      <c r="GFM162" s="119"/>
      <c r="GFN162" s="10"/>
      <c r="GFO162" s="5"/>
      <c r="GFP162" s="5"/>
      <c r="GFQ162" s="5"/>
      <c r="GFR162" s="5"/>
      <c r="GFS162" s="5"/>
      <c r="GFT162" s="5"/>
      <c r="GFU162" s="118"/>
      <c r="GFV162" s="5"/>
      <c r="GFW162" s="119"/>
      <c r="GFX162" s="9"/>
      <c r="GFY162" s="148"/>
      <c r="GFZ162" s="5"/>
      <c r="GGA162" s="5"/>
      <c r="GGB162" s="5"/>
      <c r="GGC162" s="119"/>
      <c r="GGD162" s="10"/>
      <c r="GGE162" s="5"/>
      <c r="GGF162" s="5"/>
      <c r="GGG162" s="5"/>
      <c r="GGH162" s="5"/>
      <c r="GGI162" s="5"/>
      <c r="GGJ162" s="5"/>
      <c r="GGK162" s="118"/>
      <c r="GGL162" s="5"/>
      <c r="GGM162" s="119"/>
      <c r="GGN162" s="9"/>
      <c r="GGO162" s="148"/>
      <c r="GGP162" s="5"/>
      <c r="GGQ162" s="5"/>
      <c r="GGR162" s="5"/>
      <c r="GGS162" s="119"/>
      <c r="GGT162" s="10"/>
      <c r="GGU162" s="5"/>
      <c r="GGV162" s="5"/>
      <c r="GGW162" s="5"/>
      <c r="GGX162" s="5"/>
      <c r="GGY162" s="5"/>
      <c r="GGZ162" s="5"/>
      <c r="GHA162" s="118"/>
      <c r="GHB162" s="5"/>
      <c r="GHC162" s="119"/>
      <c r="GHD162" s="9"/>
      <c r="GHE162" s="148"/>
      <c r="GHF162" s="5"/>
      <c r="GHG162" s="5"/>
      <c r="GHH162" s="5"/>
      <c r="GHI162" s="119"/>
      <c r="GHJ162" s="10"/>
      <c r="GHK162" s="5"/>
      <c r="GHL162" s="5"/>
      <c r="GHM162" s="5"/>
      <c r="GHN162" s="5"/>
      <c r="GHO162" s="5"/>
      <c r="GHP162" s="5"/>
      <c r="GHQ162" s="118"/>
      <c r="GHR162" s="5"/>
      <c r="GHS162" s="119"/>
      <c r="GHT162" s="9"/>
      <c r="GHU162" s="148"/>
      <c r="GHV162" s="5"/>
      <c r="GHW162" s="5"/>
      <c r="GHX162" s="5"/>
      <c r="GHY162" s="119"/>
      <c r="GHZ162" s="10"/>
      <c r="GIA162" s="5"/>
      <c r="GIB162" s="5"/>
      <c r="GIC162" s="5"/>
      <c r="GID162" s="5"/>
      <c r="GIE162" s="5"/>
      <c r="GIF162" s="5"/>
      <c r="GIG162" s="118"/>
      <c r="GIH162" s="5"/>
      <c r="GII162" s="119"/>
      <c r="GIJ162" s="9"/>
      <c r="GIK162" s="148"/>
      <c r="GIL162" s="5"/>
      <c r="GIM162" s="5"/>
      <c r="GIN162" s="5"/>
      <c r="GIO162" s="119"/>
      <c r="GIP162" s="10"/>
      <c r="GIQ162" s="5"/>
      <c r="GIR162" s="5"/>
      <c r="GIS162" s="5"/>
      <c r="GIT162" s="5"/>
      <c r="GIU162" s="5"/>
      <c r="GIV162" s="5"/>
      <c r="GIW162" s="118"/>
      <c r="GIX162" s="5"/>
      <c r="GIY162" s="119"/>
      <c r="GIZ162" s="9"/>
      <c r="GJA162" s="148"/>
      <c r="GJB162" s="5"/>
      <c r="GJC162" s="5"/>
      <c r="GJD162" s="5"/>
      <c r="GJE162" s="119"/>
      <c r="GJF162" s="10"/>
      <c r="GJG162" s="5"/>
      <c r="GJH162" s="5"/>
      <c r="GJI162" s="5"/>
      <c r="GJJ162" s="5"/>
      <c r="GJK162" s="5"/>
      <c r="GJL162" s="5"/>
      <c r="GJM162" s="118"/>
      <c r="GJN162" s="5"/>
      <c r="GJO162" s="119"/>
      <c r="GJP162" s="9"/>
      <c r="GJQ162" s="148"/>
      <c r="GJR162" s="5"/>
      <c r="GJS162" s="5"/>
      <c r="GJT162" s="5"/>
      <c r="GJU162" s="119"/>
      <c r="GJV162" s="10"/>
      <c r="GJW162" s="5"/>
      <c r="GJX162" s="5"/>
      <c r="GJY162" s="5"/>
      <c r="GJZ162" s="5"/>
      <c r="GKA162" s="5"/>
      <c r="GKB162" s="5"/>
      <c r="GKC162" s="118"/>
      <c r="GKD162" s="5"/>
      <c r="GKE162" s="119"/>
      <c r="GKF162" s="9"/>
      <c r="GKG162" s="148"/>
      <c r="GKH162" s="5"/>
      <c r="GKI162" s="5"/>
      <c r="GKJ162" s="5"/>
      <c r="GKK162" s="119"/>
      <c r="GKL162" s="10"/>
      <c r="GKM162" s="5"/>
      <c r="GKN162" s="5"/>
      <c r="GKO162" s="5"/>
      <c r="GKP162" s="5"/>
      <c r="GKQ162" s="5"/>
      <c r="GKR162" s="5"/>
      <c r="GKS162" s="118"/>
      <c r="GKT162" s="5"/>
      <c r="GKU162" s="119"/>
      <c r="GKV162" s="9"/>
      <c r="GKW162" s="148"/>
      <c r="GKX162" s="5"/>
      <c r="GKY162" s="5"/>
      <c r="GKZ162" s="5"/>
      <c r="GLA162" s="119"/>
      <c r="GLB162" s="10"/>
      <c r="GLC162" s="5"/>
      <c r="GLD162" s="5"/>
      <c r="GLE162" s="5"/>
      <c r="GLF162" s="5"/>
      <c r="GLG162" s="5"/>
      <c r="GLH162" s="5"/>
      <c r="GLI162" s="118"/>
      <c r="GLJ162" s="5"/>
      <c r="GLK162" s="119"/>
      <c r="GLL162" s="9"/>
      <c r="GLM162" s="148"/>
      <c r="GLN162" s="5"/>
      <c r="GLO162" s="5"/>
      <c r="GLP162" s="5"/>
      <c r="GLQ162" s="119"/>
      <c r="GLR162" s="10"/>
      <c r="GLS162" s="5"/>
      <c r="GLT162" s="5"/>
      <c r="GLU162" s="5"/>
      <c r="GLV162" s="5"/>
      <c r="GLW162" s="5"/>
      <c r="GLX162" s="5"/>
      <c r="GLY162" s="118"/>
      <c r="GLZ162" s="5"/>
      <c r="GMA162" s="119"/>
      <c r="GMB162" s="9"/>
      <c r="GMC162" s="148"/>
      <c r="GMD162" s="5"/>
      <c r="GME162" s="5"/>
      <c r="GMF162" s="5"/>
      <c r="GMG162" s="119"/>
      <c r="GMH162" s="10"/>
      <c r="GMI162" s="5"/>
      <c r="GMJ162" s="5"/>
      <c r="GMK162" s="5"/>
      <c r="GML162" s="5"/>
      <c r="GMM162" s="5"/>
      <c r="GMN162" s="5"/>
      <c r="GMO162" s="118"/>
      <c r="GMP162" s="5"/>
      <c r="GMQ162" s="119"/>
      <c r="GMR162" s="9"/>
      <c r="GMS162" s="148"/>
      <c r="GMT162" s="5"/>
      <c r="GMU162" s="5"/>
      <c r="GMV162" s="5"/>
      <c r="GMW162" s="119"/>
      <c r="GMX162" s="10"/>
      <c r="GMY162" s="5"/>
      <c r="GMZ162" s="5"/>
      <c r="GNA162" s="5"/>
      <c r="GNB162" s="5"/>
      <c r="GNC162" s="5"/>
      <c r="GND162" s="5"/>
      <c r="GNE162" s="118"/>
      <c r="GNF162" s="5"/>
      <c r="GNG162" s="119"/>
      <c r="GNH162" s="9"/>
      <c r="GNI162" s="148"/>
      <c r="GNJ162" s="5"/>
      <c r="GNK162" s="5"/>
      <c r="GNL162" s="5"/>
      <c r="GNM162" s="119"/>
      <c r="GNN162" s="10"/>
      <c r="GNO162" s="5"/>
      <c r="GNP162" s="5"/>
      <c r="GNQ162" s="5"/>
      <c r="GNR162" s="5"/>
      <c r="GNS162" s="5"/>
      <c r="GNT162" s="5"/>
      <c r="GNU162" s="118"/>
      <c r="GNV162" s="5"/>
      <c r="GNW162" s="119"/>
      <c r="GNX162" s="9"/>
      <c r="GNY162" s="148"/>
      <c r="GNZ162" s="5"/>
      <c r="GOA162" s="5"/>
      <c r="GOB162" s="5"/>
      <c r="GOC162" s="119"/>
      <c r="GOD162" s="10"/>
      <c r="GOE162" s="5"/>
      <c r="GOF162" s="5"/>
      <c r="GOG162" s="5"/>
      <c r="GOH162" s="5"/>
      <c r="GOI162" s="5"/>
      <c r="GOJ162" s="5"/>
      <c r="GOK162" s="118"/>
      <c r="GOL162" s="5"/>
      <c r="GOM162" s="119"/>
      <c r="GON162" s="9"/>
      <c r="GOO162" s="148"/>
      <c r="GOP162" s="5"/>
      <c r="GOQ162" s="5"/>
      <c r="GOR162" s="5"/>
      <c r="GOS162" s="119"/>
      <c r="GOT162" s="10"/>
      <c r="GOU162" s="5"/>
      <c r="GOV162" s="5"/>
      <c r="GOW162" s="5"/>
      <c r="GOX162" s="5"/>
      <c r="GOY162" s="5"/>
      <c r="GOZ162" s="5"/>
      <c r="GPA162" s="118"/>
      <c r="GPB162" s="5"/>
      <c r="GPC162" s="119"/>
      <c r="GPD162" s="9"/>
      <c r="GPE162" s="148"/>
      <c r="GPF162" s="5"/>
      <c r="GPG162" s="5"/>
      <c r="GPH162" s="5"/>
      <c r="GPI162" s="119"/>
      <c r="GPJ162" s="10"/>
      <c r="GPK162" s="5"/>
      <c r="GPL162" s="5"/>
      <c r="GPM162" s="5"/>
      <c r="GPN162" s="5"/>
      <c r="GPO162" s="5"/>
      <c r="GPP162" s="5"/>
      <c r="GPQ162" s="118"/>
      <c r="GPR162" s="5"/>
      <c r="GPS162" s="119"/>
      <c r="GPT162" s="9"/>
      <c r="GPU162" s="148"/>
      <c r="GPV162" s="5"/>
      <c r="GPW162" s="5"/>
      <c r="GPX162" s="5"/>
      <c r="GPY162" s="119"/>
      <c r="GPZ162" s="10"/>
      <c r="GQA162" s="5"/>
      <c r="GQB162" s="5"/>
      <c r="GQC162" s="5"/>
      <c r="GQD162" s="5"/>
      <c r="GQE162" s="5"/>
      <c r="GQF162" s="5"/>
      <c r="GQG162" s="118"/>
      <c r="GQH162" s="5"/>
      <c r="GQI162" s="119"/>
      <c r="GQJ162" s="9"/>
      <c r="GQK162" s="148"/>
      <c r="GQL162" s="5"/>
      <c r="GQM162" s="5"/>
      <c r="GQN162" s="5"/>
      <c r="GQO162" s="119"/>
      <c r="GQP162" s="10"/>
      <c r="GQQ162" s="5"/>
      <c r="GQR162" s="5"/>
      <c r="GQS162" s="5"/>
      <c r="GQT162" s="5"/>
      <c r="GQU162" s="5"/>
      <c r="GQV162" s="5"/>
      <c r="GQW162" s="118"/>
      <c r="GQX162" s="5"/>
      <c r="GQY162" s="119"/>
      <c r="GQZ162" s="9"/>
      <c r="GRA162" s="148"/>
      <c r="GRB162" s="5"/>
      <c r="GRC162" s="5"/>
      <c r="GRD162" s="5"/>
      <c r="GRE162" s="119"/>
      <c r="GRF162" s="10"/>
      <c r="GRG162" s="5"/>
      <c r="GRH162" s="5"/>
      <c r="GRI162" s="5"/>
      <c r="GRJ162" s="5"/>
      <c r="GRK162" s="5"/>
      <c r="GRL162" s="5"/>
      <c r="GRM162" s="118"/>
      <c r="GRN162" s="5"/>
      <c r="GRO162" s="119"/>
      <c r="GRP162" s="9"/>
      <c r="GRQ162" s="148"/>
      <c r="GRR162" s="5"/>
      <c r="GRS162" s="5"/>
      <c r="GRT162" s="5"/>
      <c r="GRU162" s="119"/>
      <c r="GRV162" s="10"/>
      <c r="GRW162" s="5"/>
      <c r="GRX162" s="5"/>
      <c r="GRY162" s="5"/>
      <c r="GRZ162" s="5"/>
      <c r="GSA162" s="5"/>
      <c r="GSB162" s="5"/>
      <c r="GSC162" s="118"/>
      <c r="GSD162" s="5"/>
      <c r="GSE162" s="119"/>
      <c r="GSF162" s="9"/>
      <c r="GSG162" s="148"/>
      <c r="GSH162" s="5"/>
      <c r="GSI162" s="5"/>
      <c r="GSJ162" s="5"/>
      <c r="GSK162" s="119"/>
      <c r="GSL162" s="10"/>
      <c r="GSM162" s="5"/>
      <c r="GSN162" s="5"/>
      <c r="GSO162" s="5"/>
      <c r="GSP162" s="5"/>
      <c r="GSQ162" s="5"/>
      <c r="GSR162" s="5"/>
      <c r="GSS162" s="118"/>
      <c r="GST162" s="5"/>
      <c r="GSU162" s="119"/>
      <c r="GSV162" s="9"/>
      <c r="GSW162" s="148"/>
      <c r="GSX162" s="5"/>
      <c r="GSY162" s="5"/>
      <c r="GSZ162" s="5"/>
      <c r="GTA162" s="119"/>
      <c r="GTB162" s="10"/>
      <c r="GTC162" s="5"/>
      <c r="GTD162" s="5"/>
      <c r="GTE162" s="5"/>
      <c r="GTF162" s="5"/>
      <c r="GTG162" s="5"/>
      <c r="GTH162" s="5"/>
      <c r="GTI162" s="118"/>
      <c r="GTJ162" s="5"/>
      <c r="GTK162" s="119"/>
      <c r="GTL162" s="9"/>
      <c r="GTM162" s="148"/>
      <c r="GTN162" s="5"/>
      <c r="GTO162" s="5"/>
      <c r="GTP162" s="5"/>
      <c r="GTQ162" s="119"/>
      <c r="GTR162" s="10"/>
      <c r="GTS162" s="5"/>
      <c r="GTT162" s="5"/>
      <c r="GTU162" s="5"/>
      <c r="GTV162" s="5"/>
      <c r="GTW162" s="5"/>
      <c r="GTX162" s="5"/>
      <c r="GTY162" s="118"/>
      <c r="GTZ162" s="5"/>
      <c r="GUA162" s="119"/>
      <c r="GUB162" s="9"/>
      <c r="GUC162" s="148"/>
      <c r="GUD162" s="5"/>
      <c r="GUE162" s="5"/>
      <c r="GUF162" s="5"/>
      <c r="GUG162" s="119"/>
      <c r="GUH162" s="10"/>
      <c r="GUI162" s="5"/>
      <c r="GUJ162" s="5"/>
      <c r="GUK162" s="5"/>
      <c r="GUL162" s="5"/>
      <c r="GUM162" s="5"/>
      <c r="GUN162" s="5"/>
      <c r="GUO162" s="118"/>
      <c r="GUP162" s="5"/>
      <c r="GUQ162" s="119"/>
      <c r="GUR162" s="9"/>
      <c r="GUS162" s="148"/>
      <c r="GUT162" s="5"/>
      <c r="GUU162" s="5"/>
      <c r="GUV162" s="5"/>
      <c r="GUW162" s="119"/>
      <c r="GUX162" s="10"/>
      <c r="GUY162" s="5"/>
      <c r="GUZ162" s="5"/>
      <c r="GVA162" s="5"/>
      <c r="GVB162" s="5"/>
      <c r="GVC162" s="5"/>
      <c r="GVD162" s="5"/>
      <c r="GVE162" s="118"/>
      <c r="GVF162" s="5"/>
      <c r="GVG162" s="119"/>
      <c r="GVH162" s="9"/>
      <c r="GVI162" s="148"/>
      <c r="GVJ162" s="5"/>
      <c r="GVK162" s="5"/>
      <c r="GVL162" s="5"/>
      <c r="GVM162" s="119"/>
      <c r="GVN162" s="10"/>
      <c r="GVO162" s="5"/>
      <c r="GVP162" s="5"/>
      <c r="GVQ162" s="5"/>
      <c r="GVR162" s="5"/>
      <c r="GVS162" s="5"/>
      <c r="GVT162" s="5"/>
      <c r="GVU162" s="118"/>
      <c r="GVV162" s="5"/>
      <c r="GVW162" s="119"/>
      <c r="GVX162" s="9"/>
      <c r="GVY162" s="148"/>
      <c r="GVZ162" s="5"/>
      <c r="GWA162" s="5"/>
      <c r="GWB162" s="5"/>
      <c r="GWC162" s="119"/>
      <c r="GWD162" s="10"/>
      <c r="GWE162" s="5"/>
      <c r="GWF162" s="5"/>
      <c r="GWG162" s="5"/>
      <c r="GWH162" s="5"/>
      <c r="GWI162" s="5"/>
      <c r="GWJ162" s="5"/>
      <c r="GWK162" s="118"/>
      <c r="GWL162" s="5"/>
      <c r="GWM162" s="119"/>
      <c r="GWN162" s="9"/>
      <c r="GWO162" s="148"/>
      <c r="GWP162" s="5"/>
      <c r="GWQ162" s="5"/>
      <c r="GWR162" s="5"/>
      <c r="GWS162" s="119"/>
      <c r="GWT162" s="10"/>
      <c r="GWU162" s="5"/>
      <c r="GWV162" s="5"/>
      <c r="GWW162" s="5"/>
      <c r="GWX162" s="5"/>
      <c r="GWY162" s="5"/>
      <c r="GWZ162" s="5"/>
      <c r="GXA162" s="118"/>
      <c r="GXB162" s="5"/>
      <c r="GXC162" s="119"/>
      <c r="GXD162" s="9"/>
      <c r="GXE162" s="148"/>
      <c r="GXF162" s="5"/>
      <c r="GXG162" s="5"/>
      <c r="GXH162" s="5"/>
      <c r="GXI162" s="119"/>
      <c r="GXJ162" s="10"/>
      <c r="GXK162" s="5"/>
      <c r="GXL162" s="5"/>
      <c r="GXM162" s="5"/>
      <c r="GXN162" s="5"/>
      <c r="GXO162" s="5"/>
      <c r="GXP162" s="5"/>
      <c r="GXQ162" s="118"/>
      <c r="GXR162" s="5"/>
      <c r="GXS162" s="119"/>
      <c r="GXT162" s="9"/>
      <c r="GXU162" s="148"/>
      <c r="GXV162" s="5"/>
      <c r="GXW162" s="5"/>
      <c r="GXX162" s="5"/>
      <c r="GXY162" s="119"/>
      <c r="GXZ162" s="10"/>
      <c r="GYA162" s="5"/>
      <c r="GYB162" s="5"/>
      <c r="GYC162" s="5"/>
      <c r="GYD162" s="5"/>
      <c r="GYE162" s="5"/>
      <c r="GYF162" s="5"/>
      <c r="GYG162" s="118"/>
      <c r="GYH162" s="5"/>
      <c r="GYI162" s="119"/>
      <c r="GYJ162" s="9"/>
      <c r="GYK162" s="148"/>
      <c r="GYL162" s="5"/>
      <c r="GYM162" s="5"/>
      <c r="GYN162" s="5"/>
      <c r="GYO162" s="119"/>
      <c r="GYP162" s="10"/>
      <c r="GYQ162" s="5"/>
      <c r="GYR162" s="5"/>
      <c r="GYS162" s="5"/>
      <c r="GYT162" s="5"/>
      <c r="GYU162" s="5"/>
      <c r="GYV162" s="5"/>
      <c r="GYW162" s="118"/>
      <c r="GYX162" s="5"/>
      <c r="GYY162" s="119"/>
      <c r="GYZ162" s="9"/>
      <c r="GZA162" s="148"/>
      <c r="GZB162" s="5"/>
      <c r="GZC162" s="5"/>
      <c r="GZD162" s="5"/>
      <c r="GZE162" s="119"/>
      <c r="GZF162" s="10"/>
      <c r="GZG162" s="5"/>
      <c r="GZH162" s="5"/>
      <c r="GZI162" s="5"/>
      <c r="GZJ162" s="5"/>
      <c r="GZK162" s="5"/>
      <c r="GZL162" s="5"/>
      <c r="GZM162" s="118"/>
      <c r="GZN162" s="5"/>
      <c r="GZO162" s="119"/>
      <c r="GZP162" s="9"/>
      <c r="GZQ162" s="148"/>
      <c r="GZR162" s="5"/>
      <c r="GZS162" s="5"/>
      <c r="GZT162" s="5"/>
      <c r="GZU162" s="119"/>
      <c r="GZV162" s="10"/>
      <c r="GZW162" s="5"/>
      <c r="GZX162" s="5"/>
      <c r="GZY162" s="5"/>
      <c r="GZZ162" s="5"/>
      <c r="HAA162" s="5"/>
      <c r="HAB162" s="5"/>
      <c r="HAC162" s="118"/>
      <c r="HAD162" s="5"/>
      <c r="HAE162" s="119"/>
      <c r="HAF162" s="9"/>
      <c r="HAG162" s="148"/>
      <c r="HAH162" s="5"/>
      <c r="HAI162" s="5"/>
      <c r="HAJ162" s="5"/>
      <c r="HAK162" s="119"/>
      <c r="HAL162" s="10"/>
      <c r="HAM162" s="5"/>
      <c r="HAN162" s="5"/>
      <c r="HAO162" s="5"/>
      <c r="HAP162" s="5"/>
      <c r="HAQ162" s="5"/>
      <c r="HAR162" s="5"/>
      <c r="HAS162" s="118"/>
      <c r="HAT162" s="5"/>
      <c r="HAU162" s="119"/>
      <c r="HAV162" s="9"/>
      <c r="HAW162" s="148"/>
      <c r="HAX162" s="5"/>
      <c r="HAY162" s="5"/>
      <c r="HAZ162" s="5"/>
      <c r="HBA162" s="119"/>
      <c r="HBB162" s="10"/>
      <c r="HBC162" s="5"/>
      <c r="HBD162" s="5"/>
      <c r="HBE162" s="5"/>
      <c r="HBF162" s="5"/>
      <c r="HBG162" s="5"/>
      <c r="HBH162" s="5"/>
      <c r="HBI162" s="118"/>
      <c r="HBJ162" s="5"/>
      <c r="HBK162" s="119"/>
      <c r="HBL162" s="9"/>
      <c r="HBM162" s="148"/>
      <c r="HBN162" s="5"/>
      <c r="HBO162" s="5"/>
      <c r="HBP162" s="5"/>
      <c r="HBQ162" s="119"/>
      <c r="HBR162" s="10"/>
      <c r="HBS162" s="5"/>
      <c r="HBT162" s="5"/>
      <c r="HBU162" s="5"/>
      <c r="HBV162" s="5"/>
      <c r="HBW162" s="5"/>
      <c r="HBX162" s="5"/>
      <c r="HBY162" s="118"/>
      <c r="HBZ162" s="5"/>
      <c r="HCA162" s="119"/>
      <c r="HCB162" s="9"/>
      <c r="HCC162" s="148"/>
      <c r="HCD162" s="5"/>
      <c r="HCE162" s="5"/>
      <c r="HCF162" s="5"/>
      <c r="HCG162" s="119"/>
      <c r="HCH162" s="10"/>
      <c r="HCI162" s="5"/>
      <c r="HCJ162" s="5"/>
      <c r="HCK162" s="5"/>
      <c r="HCL162" s="5"/>
      <c r="HCM162" s="5"/>
      <c r="HCN162" s="5"/>
      <c r="HCO162" s="118"/>
      <c r="HCP162" s="5"/>
      <c r="HCQ162" s="119"/>
      <c r="HCR162" s="9"/>
      <c r="HCS162" s="148"/>
      <c r="HCT162" s="5"/>
      <c r="HCU162" s="5"/>
      <c r="HCV162" s="5"/>
      <c r="HCW162" s="119"/>
      <c r="HCX162" s="10"/>
      <c r="HCY162" s="5"/>
      <c r="HCZ162" s="5"/>
      <c r="HDA162" s="5"/>
      <c r="HDB162" s="5"/>
      <c r="HDC162" s="5"/>
      <c r="HDD162" s="5"/>
      <c r="HDE162" s="118"/>
      <c r="HDF162" s="5"/>
      <c r="HDG162" s="119"/>
      <c r="HDH162" s="9"/>
      <c r="HDI162" s="148"/>
      <c r="HDJ162" s="5"/>
      <c r="HDK162" s="5"/>
      <c r="HDL162" s="5"/>
      <c r="HDM162" s="119"/>
      <c r="HDN162" s="10"/>
      <c r="HDO162" s="5"/>
      <c r="HDP162" s="5"/>
      <c r="HDQ162" s="5"/>
      <c r="HDR162" s="5"/>
      <c r="HDS162" s="5"/>
      <c r="HDT162" s="5"/>
      <c r="HDU162" s="118"/>
      <c r="HDV162" s="5"/>
      <c r="HDW162" s="119"/>
      <c r="HDX162" s="9"/>
      <c r="HDY162" s="148"/>
      <c r="HDZ162" s="5"/>
      <c r="HEA162" s="5"/>
      <c r="HEB162" s="5"/>
      <c r="HEC162" s="119"/>
      <c r="HED162" s="10"/>
      <c r="HEE162" s="5"/>
      <c r="HEF162" s="5"/>
      <c r="HEG162" s="5"/>
      <c r="HEH162" s="5"/>
      <c r="HEI162" s="5"/>
      <c r="HEJ162" s="5"/>
      <c r="HEK162" s="118"/>
      <c r="HEL162" s="5"/>
      <c r="HEM162" s="119"/>
      <c r="HEN162" s="9"/>
      <c r="HEO162" s="148"/>
      <c r="HEP162" s="5"/>
      <c r="HEQ162" s="5"/>
      <c r="HER162" s="5"/>
      <c r="HES162" s="119"/>
      <c r="HET162" s="10"/>
      <c r="HEU162" s="5"/>
      <c r="HEV162" s="5"/>
      <c r="HEW162" s="5"/>
      <c r="HEX162" s="5"/>
      <c r="HEY162" s="5"/>
      <c r="HEZ162" s="5"/>
      <c r="HFA162" s="118"/>
      <c r="HFB162" s="5"/>
      <c r="HFC162" s="119"/>
      <c r="HFD162" s="9"/>
      <c r="HFE162" s="148"/>
      <c r="HFF162" s="5"/>
      <c r="HFG162" s="5"/>
      <c r="HFH162" s="5"/>
      <c r="HFI162" s="119"/>
      <c r="HFJ162" s="10"/>
      <c r="HFK162" s="5"/>
      <c r="HFL162" s="5"/>
      <c r="HFM162" s="5"/>
      <c r="HFN162" s="5"/>
      <c r="HFO162" s="5"/>
      <c r="HFP162" s="5"/>
      <c r="HFQ162" s="118"/>
      <c r="HFR162" s="5"/>
      <c r="HFS162" s="119"/>
      <c r="HFT162" s="9"/>
      <c r="HFU162" s="148"/>
      <c r="HFV162" s="5"/>
      <c r="HFW162" s="5"/>
      <c r="HFX162" s="5"/>
      <c r="HFY162" s="119"/>
      <c r="HFZ162" s="10"/>
      <c r="HGA162" s="5"/>
      <c r="HGB162" s="5"/>
      <c r="HGC162" s="5"/>
      <c r="HGD162" s="5"/>
      <c r="HGE162" s="5"/>
      <c r="HGF162" s="5"/>
      <c r="HGG162" s="118"/>
      <c r="HGH162" s="5"/>
      <c r="HGI162" s="119"/>
      <c r="HGJ162" s="9"/>
      <c r="HGK162" s="148"/>
      <c r="HGL162" s="5"/>
      <c r="HGM162" s="5"/>
      <c r="HGN162" s="5"/>
      <c r="HGO162" s="119"/>
      <c r="HGP162" s="10"/>
      <c r="HGQ162" s="5"/>
      <c r="HGR162" s="5"/>
      <c r="HGS162" s="5"/>
      <c r="HGT162" s="5"/>
      <c r="HGU162" s="5"/>
      <c r="HGV162" s="5"/>
      <c r="HGW162" s="118"/>
      <c r="HGX162" s="5"/>
      <c r="HGY162" s="119"/>
      <c r="HGZ162" s="9"/>
      <c r="HHA162" s="148"/>
      <c r="HHB162" s="5"/>
      <c r="HHC162" s="5"/>
      <c r="HHD162" s="5"/>
      <c r="HHE162" s="119"/>
      <c r="HHF162" s="10"/>
      <c r="HHG162" s="5"/>
      <c r="HHH162" s="5"/>
      <c r="HHI162" s="5"/>
      <c r="HHJ162" s="5"/>
      <c r="HHK162" s="5"/>
      <c r="HHL162" s="5"/>
      <c r="HHM162" s="118"/>
      <c r="HHN162" s="5"/>
      <c r="HHO162" s="119"/>
      <c r="HHP162" s="9"/>
      <c r="HHQ162" s="148"/>
      <c r="HHR162" s="5"/>
      <c r="HHS162" s="5"/>
      <c r="HHT162" s="5"/>
      <c r="HHU162" s="119"/>
      <c r="HHV162" s="10"/>
      <c r="HHW162" s="5"/>
      <c r="HHX162" s="5"/>
      <c r="HHY162" s="5"/>
      <c r="HHZ162" s="5"/>
      <c r="HIA162" s="5"/>
      <c r="HIB162" s="5"/>
      <c r="HIC162" s="118"/>
      <c r="HID162" s="5"/>
      <c r="HIE162" s="119"/>
      <c r="HIF162" s="9"/>
      <c r="HIG162" s="148"/>
      <c r="HIH162" s="5"/>
      <c r="HII162" s="5"/>
      <c r="HIJ162" s="5"/>
      <c r="HIK162" s="119"/>
      <c r="HIL162" s="10"/>
      <c r="HIM162" s="5"/>
      <c r="HIN162" s="5"/>
      <c r="HIO162" s="5"/>
      <c r="HIP162" s="5"/>
      <c r="HIQ162" s="5"/>
      <c r="HIR162" s="5"/>
      <c r="HIS162" s="118"/>
      <c r="HIT162" s="5"/>
      <c r="HIU162" s="119"/>
      <c r="HIV162" s="9"/>
      <c r="HIW162" s="148"/>
      <c r="HIX162" s="5"/>
      <c r="HIY162" s="5"/>
      <c r="HIZ162" s="5"/>
      <c r="HJA162" s="119"/>
      <c r="HJB162" s="10"/>
      <c r="HJC162" s="5"/>
      <c r="HJD162" s="5"/>
      <c r="HJE162" s="5"/>
      <c r="HJF162" s="5"/>
      <c r="HJG162" s="5"/>
      <c r="HJH162" s="5"/>
      <c r="HJI162" s="118"/>
      <c r="HJJ162" s="5"/>
      <c r="HJK162" s="119"/>
      <c r="HJL162" s="9"/>
      <c r="HJM162" s="148"/>
      <c r="HJN162" s="5"/>
      <c r="HJO162" s="5"/>
      <c r="HJP162" s="5"/>
      <c r="HJQ162" s="119"/>
      <c r="HJR162" s="10"/>
      <c r="HJS162" s="5"/>
      <c r="HJT162" s="5"/>
      <c r="HJU162" s="5"/>
      <c r="HJV162" s="5"/>
      <c r="HJW162" s="5"/>
      <c r="HJX162" s="5"/>
      <c r="HJY162" s="118"/>
      <c r="HJZ162" s="5"/>
      <c r="HKA162" s="119"/>
      <c r="HKB162" s="9"/>
      <c r="HKC162" s="148"/>
      <c r="HKD162" s="5"/>
      <c r="HKE162" s="5"/>
      <c r="HKF162" s="5"/>
      <c r="HKG162" s="119"/>
      <c r="HKH162" s="10"/>
      <c r="HKI162" s="5"/>
      <c r="HKJ162" s="5"/>
      <c r="HKK162" s="5"/>
      <c r="HKL162" s="5"/>
      <c r="HKM162" s="5"/>
      <c r="HKN162" s="5"/>
      <c r="HKO162" s="118"/>
      <c r="HKP162" s="5"/>
      <c r="HKQ162" s="119"/>
      <c r="HKR162" s="9"/>
      <c r="HKS162" s="148"/>
      <c r="HKT162" s="5"/>
      <c r="HKU162" s="5"/>
      <c r="HKV162" s="5"/>
      <c r="HKW162" s="119"/>
      <c r="HKX162" s="10"/>
      <c r="HKY162" s="5"/>
      <c r="HKZ162" s="5"/>
      <c r="HLA162" s="5"/>
      <c r="HLB162" s="5"/>
      <c r="HLC162" s="5"/>
      <c r="HLD162" s="5"/>
      <c r="HLE162" s="118"/>
      <c r="HLF162" s="5"/>
      <c r="HLG162" s="119"/>
      <c r="HLH162" s="9"/>
      <c r="HLI162" s="148"/>
      <c r="HLJ162" s="5"/>
      <c r="HLK162" s="5"/>
      <c r="HLL162" s="5"/>
      <c r="HLM162" s="119"/>
      <c r="HLN162" s="10"/>
      <c r="HLO162" s="5"/>
      <c r="HLP162" s="5"/>
      <c r="HLQ162" s="5"/>
      <c r="HLR162" s="5"/>
      <c r="HLS162" s="5"/>
      <c r="HLT162" s="5"/>
      <c r="HLU162" s="118"/>
      <c r="HLV162" s="5"/>
      <c r="HLW162" s="119"/>
      <c r="HLX162" s="9"/>
      <c r="HLY162" s="148"/>
      <c r="HLZ162" s="5"/>
      <c r="HMA162" s="5"/>
      <c r="HMB162" s="5"/>
      <c r="HMC162" s="119"/>
      <c r="HMD162" s="10"/>
      <c r="HME162" s="5"/>
      <c r="HMF162" s="5"/>
      <c r="HMG162" s="5"/>
      <c r="HMH162" s="5"/>
      <c r="HMI162" s="5"/>
      <c r="HMJ162" s="5"/>
      <c r="HMK162" s="118"/>
      <c r="HML162" s="5"/>
      <c r="HMM162" s="119"/>
      <c r="HMN162" s="9"/>
      <c r="HMO162" s="148"/>
      <c r="HMP162" s="5"/>
      <c r="HMQ162" s="5"/>
      <c r="HMR162" s="5"/>
      <c r="HMS162" s="119"/>
      <c r="HMT162" s="10"/>
      <c r="HMU162" s="5"/>
      <c r="HMV162" s="5"/>
      <c r="HMW162" s="5"/>
      <c r="HMX162" s="5"/>
      <c r="HMY162" s="5"/>
      <c r="HMZ162" s="5"/>
      <c r="HNA162" s="118"/>
      <c r="HNB162" s="5"/>
      <c r="HNC162" s="119"/>
      <c r="HND162" s="9"/>
      <c r="HNE162" s="148"/>
      <c r="HNF162" s="5"/>
      <c r="HNG162" s="5"/>
      <c r="HNH162" s="5"/>
      <c r="HNI162" s="119"/>
      <c r="HNJ162" s="10"/>
      <c r="HNK162" s="5"/>
      <c r="HNL162" s="5"/>
      <c r="HNM162" s="5"/>
      <c r="HNN162" s="5"/>
      <c r="HNO162" s="5"/>
      <c r="HNP162" s="5"/>
      <c r="HNQ162" s="118"/>
      <c r="HNR162" s="5"/>
      <c r="HNS162" s="119"/>
      <c r="HNT162" s="9"/>
      <c r="HNU162" s="148"/>
      <c r="HNV162" s="5"/>
      <c r="HNW162" s="5"/>
      <c r="HNX162" s="5"/>
      <c r="HNY162" s="119"/>
      <c r="HNZ162" s="10"/>
      <c r="HOA162" s="5"/>
      <c r="HOB162" s="5"/>
      <c r="HOC162" s="5"/>
      <c r="HOD162" s="5"/>
      <c r="HOE162" s="5"/>
      <c r="HOF162" s="5"/>
      <c r="HOG162" s="118"/>
      <c r="HOH162" s="5"/>
      <c r="HOI162" s="119"/>
      <c r="HOJ162" s="9"/>
      <c r="HOK162" s="148"/>
      <c r="HOL162" s="5"/>
      <c r="HOM162" s="5"/>
      <c r="HON162" s="5"/>
      <c r="HOO162" s="119"/>
      <c r="HOP162" s="10"/>
      <c r="HOQ162" s="5"/>
      <c r="HOR162" s="5"/>
      <c r="HOS162" s="5"/>
      <c r="HOT162" s="5"/>
      <c r="HOU162" s="5"/>
      <c r="HOV162" s="5"/>
      <c r="HOW162" s="118"/>
      <c r="HOX162" s="5"/>
      <c r="HOY162" s="119"/>
      <c r="HOZ162" s="9"/>
      <c r="HPA162" s="148"/>
      <c r="HPB162" s="5"/>
      <c r="HPC162" s="5"/>
      <c r="HPD162" s="5"/>
      <c r="HPE162" s="119"/>
      <c r="HPF162" s="10"/>
      <c r="HPG162" s="5"/>
      <c r="HPH162" s="5"/>
      <c r="HPI162" s="5"/>
      <c r="HPJ162" s="5"/>
      <c r="HPK162" s="5"/>
      <c r="HPL162" s="5"/>
      <c r="HPM162" s="118"/>
      <c r="HPN162" s="5"/>
      <c r="HPO162" s="119"/>
      <c r="HPP162" s="9"/>
      <c r="HPQ162" s="148"/>
      <c r="HPR162" s="5"/>
      <c r="HPS162" s="5"/>
      <c r="HPT162" s="5"/>
      <c r="HPU162" s="119"/>
      <c r="HPV162" s="10"/>
      <c r="HPW162" s="5"/>
      <c r="HPX162" s="5"/>
      <c r="HPY162" s="5"/>
      <c r="HPZ162" s="5"/>
      <c r="HQA162" s="5"/>
      <c r="HQB162" s="5"/>
      <c r="HQC162" s="118"/>
      <c r="HQD162" s="5"/>
      <c r="HQE162" s="119"/>
      <c r="HQF162" s="9"/>
      <c r="HQG162" s="148"/>
      <c r="HQH162" s="5"/>
      <c r="HQI162" s="5"/>
      <c r="HQJ162" s="5"/>
      <c r="HQK162" s="119"/>
      <c r="HQL162" s="10"/>
      <c r="HQM162" s="5"/>
      <c r="HQN162" s="5"/>
      <c r="HQO162" s="5"/>
      <c r="HQP162" s="5"/>
      <c r="HQQ162" s="5"/>
      <c r="HQR162" s="5"/>
      <c r="HQS162" s="118"/>
      <c r="HQT162" s="5"/>
      <c r="HQU162" s="119"/>
      <c r="HQV162" s="9"/>
      <c r="HQW162" s="148"/>
      <c r="HQX162" s="5"/>
      <c r="HQY162" s="5"/>
      <c r="HQZ162" s="5"/>
      <c r="HRA162" s="119"/>
      <c r="HRB162" s="10"/>
      <c r="HRC162" s="5"/>
      <c r="HRD162" s="5"/>
      <c r="HRE162" s="5"/>
      <c r="HRF162" s="5"/>
      <c r="HRG162" s="5"/>
      <c r="HRH162" s="5"/>
      <c r="HRI162" s="118"/>
      <c r="HRJ162" s="5"/>
      <c r="HRK162" s="119"/>
      <c r="HRL162" s="9"/>
      <c r="HRM162" s="148"/>
      <c r="HRN162" s="5"/>
      <c r="HRO162" s="5"/>
      <c r="HRP162" s="5"/>
      <c r="HRQ162" s="119"/>
      <c r="HRR162" s="10"/>
      <c r="HRS162" s="5"/>
      <c r="HRT162" s="5"/>
      <c r="HRU162" s="5"/>
      <c r="HRV162" s="5"/>
      <c r="HRW162" s="5"/>
      <c r="HRX162" s="5"/>
      <c r="HRY162" s="118"/>
      <c r="HRZ162" s="5"/>
      <c r="HSA162" s="119"/>
      <c r="HSB162" s="9"/>
      <c r="HSC162" s="148"/>
      <c r="HSD162" s="5"/>
      <c r="HSE162" s="5"/>
      <c r="HSF162" s="5"/>
      <c r="HSG162" s="119"/>
      <c r="HSH162" s="10"/>
      <c r="HSI162" s="5"/>
      <c r="HSJ162" s="5"/>
      <c r="HSK162" s="5"/>
      <c r="HSL162" s="5"/>
      <c r="HSM162" s="5"/>
      <c r="HSN162" s="5"/>
      <c r="HSO162" s="118"/>
      <c r="HSP162" s="5"/>
      <c r="HSQ162" s="119"/>
      <c r="HSR162" s="9"/>
      <c r="HSS162" s="148"/>
      <c r="HST162" s="5"/>
      <c r="HSU162" s="5"/>
      <c r="HSV162" s="5"/>
      <c r="HSW162" s="119"/>
      <c r="HSX162" s="10"/>
      <c r="HSY162" s="5"/>
      <c r="HSZ162" s="5"/>
      <c r="HTA162" s="5"/>
      <c r="HTB162" s="5"/>
      <c r="HTC162" s="5"/>
      <c r="HTD162" s="5"/>
      <c r="HTE162" s="118"/>
      <c r="HTF162" s="5"/>
      <c r="HTG162" s="119"/>
      <c r="HTH162" s="9"/>
      <c r="HTI162" s="148"/>
      <c r="HTJ162" s="5"/>
      <c r="HTK162" s="5"/>
      <c r="HTL162" s="5"/>
      <c r="HTM162" s="119"/>
      <c r="HTN162" s="10"/>
      <c r="HTO162" s="5"/>
      <c r="HTP162" s="5"/>
      <c r="HTQ162" s="5"/>
      <c r="HTR162" s="5"/>
      <c r="HTS162" s="5"/>
      <c r="HTT162" s="5"/>
      <c r="HTU162" s="118"/>
      <c r="HTV162" s="5"/>
      <c r="HTW162" s="119"/>
      <c r="HTX162" s="9"/>
      <c r="HTY162" s="148"/>
      <c r="HTZ162" s="5"/>
      <c r="HUA162" s="5"/>
      <c r="HUB162" s="5"/>
      <c r="HUC162" s="119"/>
      <c r="HUD162" s="10"/>
      <c r="HUE162" s="5"/>
      <c r="HUF162" s="5"/>
      <c r="HUG162" s="5"/>
      <c r="HUH162" s="5"/>
      <c r="HUI162" s="5"/>
      <c r="HUJ162" s="5"/>
      <c r="HUK162" s="118"/>
      <c r="HUL162" s="5"/>
      <c r="HUM162" s="119"/>
      <c r="HUN162" s="9"/>
      <c r="HUO162" s="148"/>
      <c r="HUP162" s="5"/>
      <c r="HUQ162" s="5"/>
      <c r="HUR162" s="5"/>
      <c r="HUS162" s="119"/>
      <c r="HUT162" s="10"/>
      <c r="HUU162" s="5"/>
      <c r="HUV162" s="5"/>
      <c r="HUW162" s="5"/>
      <c r="HUX162" s="5"/>
      <c r="HUY162" s="5"/>
      <c r="HUZ162" s="5"/>
      <c r="HVA162" s="118"/>
      <c r="HVB162" s="5"/>
      <c r="HVC162" s="119"/>
      <c r="HVD162" s="9"/>
      <c r="HVE162" s="148"/>
      <c r="HVF162" s="5"/>
      <c r="HVG162" s="5"/>
      <c r="HVH162" s="5"/>
      <c r="HVI162" s="119"/>
      <c r="HVJ162" s="10"/>
      <c r="HVK162" s="5"/>
      <c r="HVL162" s="5"/>
      <c r="HVM162" s="5"/>
      <c r="HVN162" s="5"/>
      <c r="HVO162" s="5"/>
      <c r="HVP162" s="5"/>
      <c r="HVQ162" s="118"/>
      <c r="HVR162" s="5"/>
      <c r="HVS162" s="119"/>
      <c r="HVT162" s="9"/>
      <c r="HVU162" s="148"/>
      <c r="HVV162" s="5"/>
      <c r="HVW162" s="5"/>
      <c r="HVX162" s="5"/>
      <c r="HVY162" s="119"/>
      <c r="HVZ162" s="10"/>
      <c r="HWA162" s="5"/>
      <c r="HWB162" s="5"/>
      <c r="HWC162" s="5"/>
      <c r="HWD162" s="5"/>
      <c r="HWE162" s="5"/>
      <c r="HWF162" s="5"/>
      <c r="HWG162" s="118"/>
      <c r="HWH162" s="5"/>
      <c r="HWI162" s="119"/>
      <c r="HWJ162" s="9"/>
      <c r="HWK162" s="148"/>
      <c r="HWL162" s="5"/>
      <c r="HWM162" s="5"/>
      <c r="HWN162" s="5"/>
      <c r="HWO162" s="119"/>
      <c r="HWP162" s="10"/>
      <c r="HWQ162" s="5"/>
      <c r="HWR162" s="5"/>
      <c r="HWS162" s="5"/>
      <c r="HWT162" s="5"/>
      <c r="HWU162" s="5"/>
      <c r="HWV162" s="5"/>
      <c r="HWW162" s="118"/>
      <c r="HWX162" s="5"/>
      <c r="HWY162" s="119"/>
      <c r="HWZ162" s="9"/>
      <c r="HXA162" s="148"/>
      <c r="HXB162" s="5"/>
      <c r="HXC162" s="5"/>
      <c r="HXD162" s="5"/>
      <c r="HXE162" s="119"/>
      <c r="HXF162" s="10"/>
      <c r="HXG162" s="5"/>
      <c r="HXH162" s="5"/>
      <c r="HXI162" s="5"/>
      <c r="HXJ162" s="5"/>
      <c r="HXK162" s="5"/>
      <c r="HXL162" s="5"/>
      <c r="HXM162" s="118"/>
      <c r="HXN162" s="5"/>
      <c r="HXO162" s="119"/>
      <c r="HXP162" s="9"/>
      <c r="HXQ162" s="148"/>
      <c r="HXR162" s="5"/>
      <c r="HXS162" s="5"/>
      <c r="HXT162" s="5"/>
      <c r="HXU162" s="119"/>
      <c r="HXV162" s="10"/>
      <c r="HXW162" s="5"/>
      <c r="HXX162" s="5"/>
      <c r="HXY162" s="5"/>
      <c r="HXZ162" s="5"/>
      <c r="HYA162" s="5"/>
      <c r="HYB162" s="5"/>
      <c r="HYC162" s="118"/>
      <c r="HYD162" s="5"/>
      <c r="HYE162" s="119"/>
      <c r="HYF162" s="9"/>
      <c r="HYG162" s="148"/>
      <c r="HYH162" s="5"/>
      <c r="HYI162" s="5"/>
      <c r="HYJ162" s="5"/>
      <c r="HYK162" s="119"/>
      <c r="HYL162" s="10"/>
      <c r="HYM162" s="5"/>
      <c r="HYN162" s="5"/>
      <c r="HYO162" s="5"/>
      <c r="HYP162" s="5"/>
      <c r="HYQ162" s="5"/>
      <c r="HYR162" s="5"/>
      <c r="HYS162" s="118"/>
      <c r="HYT162" s="5"/>
      <c r="HYU162" s="119"/>
      <c r="HYV162" s="9"/>
      <c r="HYW162" s="148"/>
      <c r="HYX162" s="5"/>
      <c r="HYY162" s="5"/>
      <c r="HYZ162" s="5"/>
      <c r="HZA162" s="119"/>
      <c r="HZB162" s="10"/>
      <c r="HZC162" s="5"/>
      <c r="HZD162" s="5"/>
      <c r="HZE162" s="5"/>
      <c r="HZF162" s="5"/>
      <c r="HZG162" s="5"/>
      <c r="HZH162" s="5"/>
      <c r="HZI162" s="118"/>
      <c r="HZJ162" s="5"/>
      <c r="HZK162" s="119"/>
      <c r="HZL162" s="9"/>
      <c r="HZM162" s="148"/>
      <c r="HZN162" s="5"/>
      <c r="HZO162" s="5"/>
      <c r="HZP162" s="5"/>
      <c r="HZQ162" s="119"/>
      <c r="HZR162" s="10"/>
      <c r="HZS162" s="5"/>
      <c r="HZT162" s="5"/>
      <c r="HZU162" s="5"/>
      <c r="HZV162" s="5"/>
      <c r="HZW162" s="5"/>
      <c r="HZX162" s="5"/>
      <c r="HZY162" s="118"/>
      <c r="HZZ162" s="5"/>
      <c r="IAA162" s="119"/>
      <c r="IAB162" s="9"/>
      <c r="IAC162" s="148"/>
      <c r="IAD162" s="5"/>
      <c r="IAE162" s="5"/>
      <c r="IAF162" s="5"/>
      <c r="IAG162" s="119"/>
      <c r="IAH162" s="10"/>
      <c r="IAI162" s="5"/>
      <c r="IAJ162" s="5"/>
      <c r="IAK162" s="5"/>
      <c r="IAL162" s="5"/>
      <c r="IAM162" s="5"/>
      <c r="IAN162" s="5"/>
      <c r="IAO162" s="118"/>
      <c r="IAP162" s="5"/>
      <c r="IAQ162" s="119"/>
      <c r="IAR162" s="9"/>
      <c r="IAS162" s="148"/>
      <c r="IAT162" s="5"/>
      <c r="IAU162" s="5"/>
      <c r="IAV162" s="5"/>
      <c r="IAW162" s="119"/>
      <c r="IAX162" s="10"/>
      <c r="IAY162" s="5"/>
      <c r="IAZ162" s="5"/>
      <c r="IBA162" s="5"/>
      <c r="IBB162" s="5"/>
      <c r="IBC162" s="5"/>
      <c r="IBD162" s="5"/>
      <c r="IBE162" s="118"/>
      <c r="IBF162" s="5"/>
      <c r="IBG162" s="119"/>
      <c r="IBH162" s="9"/>
      <c r="IBI162" s="148"/>
      <c r="IBJ162" s="5"/>
      <c r="IBK162" s="5"/>
      <c r="IBL162" s="5"/>
      <c r="IBM162" s="119"/>
      <c r="IBN162" s="10"/>
      <c r="IBO162" s="5"/>
      <c r="IBP162" s="5"/>
      <c r="IBQ162" s="5"/>
      <c r="IBR162" s="5"/>
      <c r="IBS162" s="5"/>
      <c r="IBT162" s="5"/>
      <c r="IBU162" s="118"/>
      <c r="IBV162" s="5"/>
      <c r="IBW162" s="119"/>
      <c r="IBX162" s="9"/>
      <c r="IBY162" s="148"/>
      <c r="IBZ162" s="5"/>
      <c r="ICA162" s="5"/>
      <c r="ICB162" s="5"/>
      <c r="ICC162" s="119"/>
      <c r="ICD162" s="10"/>
      <c r="ICE162" s="5"/>
      <c r="ICF162" s="5"/>
      <c r="ICG162" s="5"/>
      <c r="ICH162" s="5"/>
      <c r="ICI162" s="5"/>
      <c r="ICJ162" s="5"/>
      <c r="ICK162" s="118"/>
      <c r="ICL162" s="5"/>
      <c r="ICM162" s="119"/>
      <c r="ICN162" s="9"/>
      <c r="ICO162" s="148"/>
      <c r="ICP162" s="5"/>
      <c r="ICQ162" s="5"/>
      <c r="ICR162" s="5"/>
      <c r="ICS162" s="119"/>
      <c r="ICT162" s="10"/>
      <c r="ICU162" s="5"/>
      <c r="ICV162" s="5"/>
      <c r="ICW162" s="5"/>
      <c r="ICX162" s="5"/>
      <c r="ICY162" s="5"/>
      <c r="ICZ162" s="5"/>
      <c r="IDA162" s="118"/>
      <c r="IDB162" s="5"/>
      <c r="IDC162" s="119"/>
      <c r="IDD162" s="9"/>
      <c r="IDE162" s="148"/>
      <c r="IDF162" s="5"/>
      <c r="IDG162" s="5"/>
      <c r="IDH162" s="5"/>
      <c r="IDI162" s="119"/>
      <c r="IDJ162" s="10"/>
      <c r="IDK162" s="5"/>
      <c r="IDL162" s="5"/>
      <c r="IDM162" s="5"/>
      <c r="IDN162" s="5"/>
      <c r="IDO162" s="5"/>
      <c r="IDP162" s="5"/>
      <c r="IDQ162" s="118"/>
      <c r="IDR162" s="5"/>
      <c r="IDS162" s="119"/>
      <c r="IDT162" s="9"/>
      <c r="IDU162" s="148"/>
      <c r="IDV162" s="5"/>
      <c r="IDW162" s="5"/>
      <c r="IDX162" s="5"/>
      <c r="IDY162" s="119"/>
      <c r="IDZ162" s="10"/>
      <c r="IEA162" s="5"/>
      <c r="IEB162" s="5"/>
      <c r="IEC162" s="5"/>
      <c r="IED162" s="5"/>
      <c r="IEE162" s="5"/>
      <c r="IEF162" s="5"/>
      <c r="IEG162" s="118"/>
      <c r="IEH162" s="5"/>
      <c r="IEI162" s="119"/>
      <c r="IEJ162" s="9"/>
      <c r="IEK162" s="148"/>
      <c r="IEL162" s="5"/>
      <c r="IEM162" s="5"/>
      <c r="IEN162" s="5"/>
      <c r="IEO162" s="119"/>
      <c r="IEP162" s="10"/>
      <c r="IEQ162" s="5"/>
      <c r="IER162" s="5"/>
      <c r="IES162" s="5"/>
      <c r="IET162" s="5"/>
      <c r="IEU162" s="5"/>
      <c r="IEV162" s="5"/>
      <c r="IEW162" s="118"/>
      <c r="IEX162" s="5"/>
      <c r="IEY162" s="119"/>
      <c r="IEZ162" s="9"/>
      <c r="IFA162" s="148"/>
      <c r="IFB162" s="5"/>
      <c r="IFC162" s="5"/>
      <c r="IFD162" s="5"/>
      <c r="IFE162" s="119"/>
      <c r="IFF162" s="10"/>
      <c r="IFG162" s="5"/>
      <c r="IFH162" s="5"/>
      <c r="IFI162" s="5"/>
      <c r="IFJ162" s="5"/>
      <c r="IFK162" s="5"/>
      <c r="IFL162" s="5"/>
      <c r="IFM162" s="118"/>
      <c r="IFN162" s="5"/>
      <c r="IFO162" s="119"/>
      <c r="IFP162" s="9"/>
      <c r="IFQ162" s="148"/>
      <c r="IFR162" s="5"/>
      <c r="IFS162" s="5"/>
      <c r="IFT162" s="5"/>
      <c r="IFU162" s="119"/>
      <c r="IFV162" s="10"/>
      <c r="IFW162" s="5"/>
      <c r="IFX162" s="5"/>
      <c r="IFY162" s="5"/>
      <c r="IFZ162" s="5"/>
      <c r="IGA162" s="5"/>
      <c r="IGB162" s="5"/>
      <c r="IGC162" s="118"/>
      <c r="IGD162" s="5"/>
      <c r="IGE162" s="119"/>
      <c r="IGF162" s="9"/>
      <c r="IGG162" s="148"/>
      <c r="IGH162" s="5"/>
      <c r="IGI162" s="5"/>
      <c r="IGJ162" s="5"/>
      <c r="IGK162" s="119"/>
      <c r="IGL162" s="10"/>
      <c r="IGM162" s="5"/>
      <c r="IGN162" s="5"/>
      <c r="IGO162" s="5"/>
      <c r="IGP162" s="5"/>
      <c r="IGQ162" s="5"/>
      <c r="IGR162" s="5"/>
      <c r="IGS162" s="118"/>
      <c r="IGT162" s="5"/>
      <c r="IGU162" s="119"/>
      <c r="IGV162" s="9"/>
      <c r="IGW162" s="148"/>
      <c r="IGX162" s="5"/>
      <c r="IGY162" s="5"/>
      <c r="IGZ162" s="5"/>
      <c r="IHA162" s="119"/>
      <c r="IHB162" s="10"/>
      <c r="IHC162" s="5"/>
      <c r="IHD162" s="5"/>
      <c r="IHE162" s="5"/>
      <c r="IHF162" s="5"/>
      <c r="IHG162" s="5"/>
      <c r="IHH162" s="5"/>
      <c r="IHI162" s="118"/>
      <c r="IHJ162" s="5"/>
      <c r="IHK162" s="119"/>
      <c r="IHL162" s="9"/>
      <c r="IHM162" s="148"/>
      <c r="IHN162" s="5"/>
      <c r="IHO162" s="5"/>
      <c r="IHP162" s="5"/>
      <c r="IHQ162" s="119"/>
      <c r="IHR162" s="10"/>
      <c r="IHS162" s="5"/>
      <c r="IHT162" s="5"/>
      <c r="IHU162" s="5"/>
      <c r="IHV162" s="5"/>
      <c r="IHW162" s="5"/>
      <c r="IHX162" s="5"/>
      <c r="IHY162" s="118"/>
      <c r="IHZ162" s="5"/>
      <c r="IIA162" s="119"/>
      <c r="IIB162" s="9"/>
      <c r="IIC162" s="148"/>
      <c r="IID162" s="5"/>
      <c r="IIE162" s="5"/>
      <c r="IIF162" s="5"/>
      <c r="IIG162" s="119"/>
      <c r="IIH162" s="10"/>
      <c r="III162" s="5"/>
      <c r="IIJ162" s="5"/>
      <c r="IIK162" s="5"/>
      <c r="IIL162" s="5"/>
      <c r="IIM162" s="5"/>
      <c r="IIN162" s="5"/>
      <c r="IIO162" s="118"/>
      <c r="IIP162" s="5"/>
      <c r="IIQ162" s="119"/>
      <c r="IIR162" s="9"/>
      <c r="IIS162" s="148"/>
      <c r="IIT162" s="5"/>
      <c r="IIU162" s="5"/>
      <c r="IIV162" s="5"/>
      <c r="IIW162" s="119"/>
      <c r="IIX162" s="10"/>
      <c r="IIY162" s="5"/>
      <c r="IIZ162" s="5"/>
      <c r="IJA162" s="5"/>
      <c r="IJB162" s="5"/>
      <c r="IJC162" s="5"/>
      <c r="IJD162" s="5"/>
      <c r="IJE162" s="118"/>
      <c r="IJF162" s="5"/>
      <c r="IJG162" s="119"/>
      <c r="IJH162" s="9"/>
      <c r="IJI162" s="148"/>
      <c r="IJJ162" s="5"/>
      <c r="IJK162" s="5"/>
      <c r="IJL162" s="5"/>
      <c r="IJM162" s="119"/>
      <c r="IJN162" s="10"/>
      <c r="IJO162" s="5"/>
      <c r="IJP162" s="5"/>
      <c r="IJQ162" s="5"/>
      <c r="IJR162" s="5"/>
      <c r="IJS162" s="5"/>
      <c r="IJT162" s="5"/>
      <c r="IJU162" s="118"/>
      <c r="IJV162" s="5"/>
      <c r="IJW162" s="119"/>
      <c r="IJX162" s="9"/>
      <c r="IJY162" s="148"/>
      <c r="IJZ162" s="5"/>
      <c r="IKA162" s="5"/>
      <c r="IKB162" s="5"/>
      <c r="IKC162" s="119"/>
      <c r="IKD162" s="10"/>
      <c r="IKE162" s="5"/>
      <c r="IKF162" s="5"/>
      <c r="IKG162" s="5"/>
      <c r="IKH162" s="5"/>
      <c r="IKI162" s="5"/>
      <c r="IKJ162" s="5"/>
      <c r="IKK162" s="118"/>
      <c r="IKL162" s="5"/>
      <c r="IKM162" s="119"/>
      <c r="IKN162" s="9"/>
      <c r="IKO162" s="148"/>
      <c r="IKP162" s="5"/>
      <c r="IKQ162" s="5"/>
      <c r="IKR162" s="5"/>
      <c r="IKS162" s="119"/>
      <c r="IKT162" s="10"/>
      <c r="IKU162" s="5"/>
      <c r="IKV162" s="5"/>
      <c r="IKW162" s="5"/>
      <c r="IKX162" s="5"/>
      <c r="IKY162" s="5"/>
      <c r="IKZ162" s="5"/>
      <c r="ILA162" s="118"/>
      <c r="ILB162" s="5"/>
      <c r="ILC162" s="119"/>
      <c r="ILD162" s="9"/>
      <c r="ILE162" s="148"/>
      <c r="ILF162" s="5"/>
      <c r="ILG162" s="5"/>
      <c r="ILH162" s="5"/>
      <c r="ILI162" s="119"/>
      <c r="ILJ162" s="10"/>
      <c r="ILK162" s="5"/>
      <c r="ILL162" s="5"/>
      <c r="ILM162" s="5"/>
      <c r="ILN162" s="5"/>
      <c r="ILO162" s="5"/>
      <c r="ILP162" s="5"/>
      <c r="ILQ162" s="118"/>
      <c r="ILR162" s="5"/>
      <c r="ILS162" s="119"/>
      <c r="ILT162" s="9"/>
      <c r="ILU162" s="148"/>
      <c r="ILV162" s="5"/>
      <c r="ILW162" s="5"/>
      <c r="ILX162" s="5"/>
      <c r="ILY162" s="119"/>
      <c r="ILZ162" s="10"/>
      <c r="IMA162" s="5"/>
      <c r="IMB162" s="5"/>
      <c r="IMC162" s="5"/>
      <c r="IMD162" s="5"/>
      <c r="IME162" s="5"/>
      <c r="IMF162" s="5"/>
      <c r="IMG162" s="118"/>
      <c r="IMH162" s="5"/>
      <c r="IMI162" s="119"/>
      <c r="IMJ162" s="9"/>
      <c r="IMK162" s="148"/>
      <c r="IML162" s="5"/>
      <c r="IMM162" s="5"/>
      <c r="IMN162" s="5"/>
      <c r="IMO162" s="119"/>
      <c r="IMP162" s="10"/>
      <c r="IMQ162" s="5"/>
      <c r="IMR162" s="5"/>
      <c r="IMS162" s="5"/>
      <c r="IMT162" s="5"/>
      <c r="IMU162" s="5"/>
      <c r="IMV162" s="5"/>
      <c r="IMW162" s="118"/>
      <c r="IMX162" s="5"/>
      <c r="IMY162" s="119"/>
      <c r="IMZ162" s="9"/>
      <c r="INA162" s="148"/>
      <c r="INB162" s="5"/>
      <c r="INC162" s="5"/>
      <c r="IND162" s="5"/>
      <c r="INE162" s="119"/>
      <c r="INF162" s="10"/>
      <c r="ING162" s="5"/>
      <c r="INH162" s="5"/>
      <c r="INI162" s="5"/>
      <c r="INJ162" s="5"/>
      <c r="INK162" s="5"/>
      <c r="INL162" s="5"/>
      <c r="INM162" s="118"/>
      <c r="INN162" s="5"/>
      <c r="INO162" s="119"/>
      <c r="INP162" s="9"/>
      <c r="INQ162" s="148"/>
      <c r="INR162" s="5"/>
      <c r="INS162" s="5"/>
      <c r="INT162" s="5"/>
      <c r="INU162" s="119"/>
      <c r="INV162" s="10"/>
      <c r="INW162" s="5"/>
      <c r="INX162" s="5"/>
      <c r="INY162" s="5"/>
      <c r="INZ162" s="5"/>
      <c r="IOA162" s="5"/>
      <c r="IOB162" s="5"/>
      <c r="IOC162" s="118"/>
      <c r="IOD162" s="5"/>
      <c r="IOE162" s="119"/>
      <c r="IOF162" s="9"/>
      <c r="IOG162" s="148"/>
      <c r="IOH162" s="5"/>
      <c r="IOI162" s="5"/>
      <c r="IOJ162" s="5"/>
      <c r="IOK162" s="119"/>
      <c r="IOL162" s="10"/>
      <c r="IOM162" s="5"/>
      <c r="ION162" s="5"/>
      <c r="IOO162" s="5"/>
      <c r="IOP162" s="5"/>
      <c r="IOQ162" s="5"/>
      <c r="IOR162" s="5"/>
      <c r="IOS162" s="118"/>
      <c r="IOT162" s="5"/>
      <c r="IOU162" s="119"/>
      <c r="IOV162" s="9"/>
      <c r="IOW162" s="148"/>
      <c r="IOX162" s="5"/>
      <c r="IOY162" s="5"/>
      <c r="IOZ162" s="5"/>
      <c r="IPA162" s="119"/>
      <c r="IPB162" s="10"/>
      <c r="IPC162" s="5"/>
      <c r="IPD162" s="5"/>
      <c r="IPE162" s="5"/>
      <c r="IPF162" s="5"/>
      <c r="IPG162" s="5"/>
      <c r="IPH162" s="5"/>
      <c r="IPI162" s="118"/>
      <c r="IPJ162" s="5"/>
      <c r="IPK162" s="119"/>
      <c r="IPL162" s="9"/>
      <c r="IPM162" s="148"/>
      <c r="IPN162" s="5"/>
      <c r="IPO162" s="5"/>
      <c r="IPP162" s="5"/>
      <c r="IPQ162" s="119"/>
      <c r="IPR162" s="10"/>
      <c r="IPS162" s="5"/>
      <c r="IPT162" s="5"/>
      <c r="IPU162" s="5"/>
      <c r="IPV162" s="5"/>
      <c r="IPW162" s="5"/>
      <c r="IPX162" s="5"/>
      <c r="IPY162" s="118"/>
      <c r="IPZ162" s="5"/>
      <c r="IQA162" s="119"/>
      <c r="IQB162" s="9"/>
      <c r="IQC162" s="148"/>
      <c r="IQD162" s="5"/>
      <c r="IQE162" s="5"/>
      <c r="IQF162" s="5"/>
      <c r="IQG162" s="119"/>
      <c r="IQH162" s="10"/>
      <c r="IQI162" s="5"/>
      <c r="IQJ162" s="5"/>
      <c r="IQK162" s="5"/>
      <c r="IQL162" s="5"/>
      <c r="IQM162" s="5"/>
      <c r="IQN162" s="5"/>
      <c r="IQO162" s="118"/>
      <c r="IQP162" s="5"/>
      <c r="IQQ162" s="119"/>
      <c r="IQR162" s="9"/>
      <c r="IQS162" s="148"/>
      <c r="IQT162" s="5"/>
      <c r="IQU162" s="5"/>
      <c r="IQV162" s="5"/>
      <c r="IQW162" s="119"/>
      <c r="IQX162" s="10"/>
      <c r="IQY162" s="5"/>
      <c r="IQZ162" s="5"/>
      <c r="IRA162" s="5"/>
      <c r="IRB162" s="5"/>
      <c r="IRC162" s="5"/>
      <c r="IRD162" s="5"/>
      <c r="IRE162" s="118"/>
      <c r="IRF162" s="5"/>
      <c r="IRG162" s="119"/>
      <c r="IRH162" s="9"/>
      <c r="IRI162" s="148"/>
      <c r="IRJ162" s="5"/>
      <c r="IRK162" s="5"/>
      <c r="IRL162" s="5"/>
      <c r="IRM162" s="119"/>
      <c r="IRN162" s="10"/>
      <c r="IRO162" s="5"/>
      <c r="IRP162" s="5"/>
      <c r="IRQ162" s="5"/>
      <c r="IRR162" s="5"/>
      <c r="IRS162" s="5"/>
      <c r="IRT162" s="5"/>
      <c r="IRU162" s="118"/>
      <c r="IRV162" s="5"/>
      <c r="IRW162" s="119"/>
      <c r="IRX162" s="9"/>
      <c r="IRY162" s="148"/>
      <c r="IRZ162" s="5"/>
      <c r="ISA162" s="5"/>
      <c r="ISB162" s="5"/>
      <c r="ISC162" s="119"/>
      <c r="ISD162" s="10"/>
      <c r="ISE162" s="5"/>
      <c r="ISF162" s="5"/>
      <c r="ISG162" s="5"/>
      <c r="ISH162" s="5"/>
      <c r="ISI162" s="5"/>
      <c r="ISJ162" s="5"/>
      <c r="ISK162" s="118"/>
      <c r="ISL162" s="5"/>
      <c r="ISM162" s="119"/>
      <c r="ISN162" s="9"/>
      <c r="ISO162" s="148"/>
      <c r="ISP162" s="5"/>
      <c r="ISQ162" s="5"/>
      <c r="ISR162" s="5"/>
      <c r="ISS162" s="119"/>
      <c r="IST162" s="10"/>
      <c r="ISU162" s="5"/>
      <c r="ISV162" s="5"/>
      <c r="ISW162" s="5"/>
      <c r="ISX162" s="5"/>
      <c r="ISY162" s="5"/>
      <c r="ISZ162" s="5"/>
      <c r="ITA162" s="118"/>
      <c r="ITB162" s="5"/>
      <c r="ITC162" s="119"/>
      <c r="ITD162" s="9"/>
      <c r="ITE162" s="148"/>
      <c r="ITF162" s="5"/>
      <c r="ITG162" s="5"/>
      <c r="ITH162" s="5"/>
      <c r="ITI162" s="119"/>
      <c r="ITJ162" s="10"/>
      <c r="ITK162" s="5"/>
      <c r="ITL162" s="5"/>
      <c r="ITM162" s="5"/>
      <c r="ITN162" s="5"/>
      <c r="ITO162" s="5"/>
      <c r="ITP162" s="5"/>
      <c r="ITQ162" s="118"/>
      <c r="ITR162" s="5"/>
      <c r="ITS162" s="119"/>
      <c r="ITT162" s="9"/>
      <c r="ITU162" s="148"/>
      <c r="ITV162" s="5"/>
      <c r="ITW162" s="5"/>
      <c r="ITX162" s="5"/>
      <c r="ITY162" s="119"/>
      <c r="ITZ162" s="10"/>
      <c r="IUA162" s="5"/>
      <c r="IUB162" s="5"/>
      <c r="IUC162" s="5"/>
      <c r="IUD162" s="5"/>
      <c r="IUE162" s="5"/>
      <c r="IUF162" s="5"/>
      <c r="IUG162" s="118"/>
      <c r="IUH162" s="5"/>
      <c r="IUI162" s="119"/>
      <c r="IUJ162" s="9"/>
      <c r="IUK162" s="148"/>
      <c r="IUL162" s="5"/>
      <c r="IUM162" s="5"/>
      <c r="IUN162" s="5"/>
      <c r="IUO162" s="119"/>
      <c r="IUP162" s="10"/>
      <c r="IUQ162" s="5"/>
      <c r="IUR162" s="5"/>
      <c r="IUS162" s="5"/>
      <c r="IUT162" s="5"/>
      <c r="IUU162" s="5"/>
      <c r="IUV162" s="5"/>
      <c r="IUW162" s="118"/>
      <c r="IUX162" s="5"/>
      <c r="IUY162" s="119"/>
      <c r="IUZ162" s="9"/>
      <c r="IVA162" s="148"/>
      <c r="IVB162" s="5"/>
      <c r="IVC162" s="5"/>
      <c r="IVD162" s="5"/>
      <c r="IVE162" s="119"/>
      <c r="IVF162" s="10"/>
      <c r="IVG162" s="5"/>
      <c r="IVH162" s="5"/>
      <c r="IVI162" s="5"/>
      <c r="IVJ162" s="5"/>
      <c r="IVK162" s="5"/>
      <c r="IVL162" s="5"/>
      <c r="IVM162" s="118"/>
      <c r="IVN162" s="5"/>
      <c r="IVO162" s="119"/>
      <c r="IVP162" s="9"/>
      <c r="IVQ162" s="148"/>
      <c r="IVR162" s="5"/>
      <c r="IVS162" s="5"/>
      <c r="IVT162" s="5"/>
      <c r="IVU162" s="119"/>
      <c r="IVV162" s="10"/>
      <c r="IVW162" s="5"/>
      <c r="IVX162" s="5"/>
      <c r="IVY162" s="5"/>
      <c r="IVZ162" s="5"/>
      <c r="IWA162" s="5"/>
      <c r="IWB162" s="5"/>
      <c r="IWC162" s="118"/>
      <c r="IWD162" s="5"/>
      <c r="IWE162" s="119"/>
      <c r="IWF162" s="9"/>
      <c r="IWG162" s="148"/>
      <c r="IWH162" s="5"/>
      <c r="IWI162" s="5"/>
      <c r="IWJ162" s="5"/>
      <c r="IWK162" s="119"/>
      <c r="IWL162" s="10"/>
      <c r="IWM162" s="5"/>
      <c r="IWN162" s="5"/>
      <c r="IWO162" s="5"/>
      <c r="IWP162" s="5"/>
      <c r="IWQ162" s="5"/>
      <c r="IWR162" s="5"/>
      <c r="IWS162" s="118"/>
      <c r="IWT162" s="5"/>
      <c r="IWU162" s="119"/>
      <c r="IWV162" s="9"/>
      <c r="IWW162" s="148"/>
      <c r="IWX162" s="5"/>
      <c r="IWY162" s="5"/>
      <c r="IWZ162" s="5"/>
      <c r="IXA162" s="119"/>
      <c r="IXB162" s="10"/>
      <c r="IXC162" s="5"/>
      <c r="IXD162" s="5"/>
      <c r="IXE162" s="5"/>
      <c r="IXF162" s="5"/>
      <c r="IXG162" s="5"/>
      <c r="IXH162" s="5"/>
      <c r="IXI162" s="118"/>
      <c r="IXJ162" s="5"/>
      <c r="IXK162" s="119"/>
      <c r="IXL162" s="9"/>
      <c r="IXM162" s="148"/>
      <c r="IXN162" s="5"/>
      <c r="IXO162" s="5"/>
      <c r="IXP162" s="5"/>
      <c r="IXQ162" s="119"/>
      <c r="IXR162" s="10"/>
      <c r="IXS162" s="5"/>
      <c r="IXT162" s="5"/>
      <c r="IXU162" s="5"/>
      <c r="IXV162" s="5"/>
      <c r="IXW162" s="5"/>
      <c r="IXX162" s="5"/>
      <c r="IXY162" s="118"/>
      <c r="IXZ162" s="5"/>
      <c r="IYA162" s="119"/>
      <c r="IYB162" s="9"/>
      <c r="IYC162" s="148"/>
      <c r="IYD162" s="5"/>
      <c r="IYE162" s="5"/>
      <c r="IYF162" s="5"/>
      <c r="IYG162" s="119"/>
      <c r="IYH162" s="10"/>
      <c r="IYI162" s="5"/>
      <c r="IYJ162" s="5"/>
      <c r="IYK162" s="5"/>
      <c r="IYL162" s="5"/>
      <c r="IYM162" s="5"/>
      <c r="IYN162" s="5"/>
      <c r="IYO162" s="118"/>
      <c r="IYP162" s="5"/>
      <c r="IYQ162" s="119"/>
      <c r="IYR162" s="9"/>
      <c r="IYS162" s="148"/>
      <c r="IYT162" s="5"/>
      <c r="IYU162" s="5"/>
      <c r="IYV162" s="5"/>
      <c r="IYW162" s="119"/>
      <c r="IYX162" s="10"/>
      <c r="IYY162" s="5"/>
      <c r="IYZ162" s="5"/>
      <c r="IZA162" s="5"/>
      <c r="IZB162" s="5"/>
      <c r="IZC162" s="5"/>
      <c r="IZD162" s="5"/>
      <c r="IZE162" s="118"/>
      <c r="IZF162" s="5"/>
      <c r="IZG162" s="119"/>
      <c r="IZH162" s="9"/>
      <c r="IZI162" s="148"/>
      <c r="IZJ162" s="5"/>
      <c r="IZK162" s="5"/>
      <c r="IZL162" s="5"/>
      <c r="IZM162" s="119"/>
      <c r="IZN162" s="10"/>
      <c r="IZO162" s="5"/>
      <c r="IZP162" s="5"/>
      <c r="IZQ162" s="5"/>
      <c r="IZR162" s="5"/>
      <c r="IZS162" s="5"/>
      <c r="IZT162" s="5"/>
      <c r="IZU162" s="118"/>
      <c r="IZV162" s="5"/>
      <c r="IZW162" s="119"/>
      <c r="IZX162" s="9"/>
      <c r="IZY162" s="148"/>
      <c r="IZZ162" s="5"/>
      <c r="JAA162" s="5"/>
      <c r="JAB162" s="5"/>
      <c r="JAC162" s="119"/>
      <c r="JAD162" s="10"/>
      <c r="JAE162" s="5"/>
      <c r="JAF162" s="5"/>
      <c r="JAG162" s="5"/>
      <c r="JAH162" s="5"/>
      <c r="JAI162" s="5"/>
      <c r="JAJ162" s="5"/>
      <c r="JAK162" s="118"/>
      <c r="JAL162" s="5"/>
      <c r="JAM162" s="119"/>
      <c r="JAN162" s="9"/>
      <c r="JAO162" s="148"/>
      <c r="JAP162" s="5"/>
      <c r="JAQ162" s="5"/>
      <c r="JAR162" s="5"/>
      <c r="JAS162" s="119"/>
      <c r="JAT162" s="10"/>
      <c r="JAU162" s="5"/>
      <c r="JAV162" s="5"/>
      <c r="JAW162" s="5"/>
      <c r="JAX162" s="5"/>
      <c r="JAY162" s="5"/>
      <c r="JAZ162" s="5"/>
      <c r="JBA162" s="118"/>
      <c r="JBB162" s="5"/>
      <c r="JBC162" s="119"/>
      <c r="JBD162" s="9"/>
      <c r="JBE162" s="148"/>
      <c r="JBF162" s="5"/>
      <c r="JBG162" s="5"/>
      <c r="JBH162" s="5"/>
      <c r="JBI162" s="119"/>
      <c r="JBJ162" s="10"/>
      <c r="JBK162" s="5"/>
      <c r="JBL162" s="5"/>
      <c r="JBM162" s="5"/>
      <c r="JBN162" s="5"/>
      <c r="JBO162" s="5"/>
      <c r="JBP162" s="5"/>
      <c r="JBQ162" s="118"/>
      <c r="JBR162" s="5"/>
      <c r="JBS162" s="119"/>
      <c r="JBT162" s="9"/>
      <c r="JBU162" s="148"/>
      <c r="JBV162" s="5"/>
      <c r="JBW162" s="5"/>
      <c r="JBX162" s="5"/>
      <c r="JBY162" s="119"/>
      <c r="JBZ162" s="10"/>
      <c r="JCA162" s="5"/>
      <c r="JCB162" s="5"/>
      <c r="JCC162" s="5"/>
      <c r="JCD162" s="5"/>
      <c r="JCE162" s="5"/>
      <c r="JCF162" s="5"/>
      <c r="JCG162" s="118"/>
      <c r="JCH162" s="5"/>
      <c r="JCI162" s="119"/>
      <c r="JCJ162" s="9"/>
      <c r="JCK162" s="148"/>
      <c r="JCL162" s="5"/>
      <c r="JCM162" s="5"/>
      <c r="JCN162" s="5"/>
      <c r="JCO162" s="119"/>
      <c r="JCP162" s="10"/>
      <c r="JCQ162" s="5"/>
      <c r="JCR162" s="5"/>
      <c r="JCS162" s="5"/>
      <c r="JCT162" s="5"/>
      <c r="JCU162" s="5"/>
      <c r="JCV162" s="5"/>
      <c r="JCW162" s="118"/>
      <c r="JCX162" s="5"/>
      <c r="JCY162" s="119"/>
      <c r="JCZ162" s="9"/>
      <c r="JDA162" s="148"/>
      <c r="JDB162" s="5"/>
      <c r="JDC162" s="5"/>
      <c r="JDD162" s="5"/>
      <c r="JDE162" s="119"/>
      <c r="JDF162" s="10"/>
      <c r="JDG162" s="5"/>
      <c r="JDH162" s="5"/>
      <c r="JDI162" s="5"/>
      <c r="JDJ162" s="5"/>
      <c r="JDK162" s="5"/>
      <c r="JDL162" s="5"/>
      <c r="JDM162" s="118"/>
      <c r="JDN162" s="5"/>
      <c r="JDO162" s="119"/>
      <c r="JDP162" s="9"/>
      <c r="JDQ162" s="148"/>
      <c r="JDR162" s="5"/>
      <c r="JDS162" s="5"/>
      <c r="JDT162" s="5"/>
      <c r="JDU162" s="119"/>
      <c r="JDV162" s="10"/>
      <c r="JDW162" s="5"/>
      <c r="JDX162" s="5"/>
      <c r="JDY162" s="5"/>
      <c r="JDZ162" s="5"/>
      <c r="JEA162" s="5"/>
      <c r="JEB162" s="5"/>
      <c r="JEC162" s="118"/>
      <c r="JED162" s="5"/>
      <c r="JEE162" s="119"/>
      <c r="JEF162" s="9"/>
      <c r="JEG162" s="148"/>
      <c r="JEH162" s="5"/>
      <c r="JEI162" s="5"/>
      <c r="JEJ162" s="5"/>
      <c r="JEK162" s="119"/>
      <c r="JEL162" s="10"/>
      <c r="JEM162" s="5"/>
      <c r="JEN162" s="5"/>
      <c r="JEO162" s="5"/>
      <c r="JEP162" s="5"/>
      <c r="JEQ162" s="5"/>
      <c r="JER162" s="5"/>
      <c r="JES162" s="118"/>
      <c r="JET162" s="5"/>
      <c r="JEU162" s="119"/>
      <c r="JEV162" s="9"/>
      <c r="JEW162" s="148"/>
      <c r="JEX162" s="5"/>
      <c r="JEY162" s="5"/>
      <c r="JEZ162" s="5"/>
      <c r="JFA162" s="119"/>
      <c r="JFB162" s="10"/>
      <c r="JFC162" s="5"/>
      <c r="JFD162" s="5"/>
      <c r="JFE162" s="5"/>
      <c r="JFF162" s="5"/>
      <c r="JFG162" s="5"/>
      <c r="JFH162" s="5"/>
      <c r="JFI162" s="118"/>
      <c r="JFJ162" s="5"/>
      <c r="JFK162" s="119"/>
      <c r="JFL162" s="9"/>
      <c r="JFM162" s="148"/>
      <c r="JFN162" s="5"/>
      <c r="JFO162" s="5"/>
      <c r="JFP162" s="5"/>
      <c r="JFQ162" s="119"/>
      <c r="JFR162" s="10"/>
      <c r="JFS162" s="5"/>
      <c r="JFT162" s="5"/>
      <c r="JFU162" s="5"/>
      <c r="JFV162" s="5"/>
      <c r="JFW162" s="5"/>
      <c r="JFX162" s="5"/>
      <c r="JFY162" s="118"/>
      <c r="JFZ162" s="5"/>
      <c r="JGA162" s="119"/>
      <c r="JGB162" s="9"/>
      <c r="JGC162" s="148"/>
      <c r="JGD162" s="5"/>
      <c r="JGE162" s="5"/>
      <c r="JGF162" s="5"/>
      <c r="JGG162" s="119"/>
      <c r="JGH162" s="10"/>
      <c r="JGI162" s="5"/>
      <c r="JGJ162" s="5"/>
      <c r="JGK162" s="5"/>
      <c r="JGL162" s="5"/>
      <c r="JGM162" s="5"/>
      <c r="JGN162" s="5"/>
      <c r="JGO162" s="118"/>
      <c r="JGP162" s="5"/>
      <c r="JGQ162" s="119"/>
      <c r="JGR162" s="9"/>
      <c r="JGS162" s="148"/>
      <c r="JGT162" s="5"/>
      <c r="JGU162" s="5"/>
      <c r="JGV162" s="5"/>
      <c r="JGW162" s="119"/>
      <c r="JGX162" s="10"/>
      <c r="JGY162" s="5"/>
      <c r="JGZ162" s="5"/>
      <c r="JHA162" s="5"/>
      <c r="JHB162" s="5"/>
      <c r="JHC162" s="5"/>
      <c r="JHD162" s="5"/>
      <c r="JHE162" s="118"/>
      <c r="JHF162" s="5"/>
      <c r="JHG162" s="119"/>
      <c r="JHH162" s="9"/>
      <c r="JHI162" s="148"/>
      <c r="JHJ162" s="5"/>
      <c r="JHK162" s="5"/>
      <c r="JHL162" s="5"/>
      <c r="JHM162" s="119"/>
      <c r="JHN162" s="10"/>
      <c r="JHO162" s="5"/>
      <c r="JHP162" s="5"/>
      <c r="JHQ162" s="5"/>
      <c r="JHR162" s="5"/>
      <c r="JHS162" s="5"/>
      <c r="JHT162" s="5"/>
      <c r="JHU162" s="118"/>
      <c r="JHV162" s="5"/>
      <c r="JHW162" s="119"/>
      <c r="JHX162" s="9"/>
      <c r="JHY162" s="148"/>
      <c r="JHZ162" s="5"/>
      <c r="JIA162" s="5"/>
      <c r="JIB162" s="5"/>
      <c r="JIC162" s="119"/>
      <c r="JID162" s="10"/>
      <c r="JIE162" s="5"/>
      <c r="JIF162" s="5"/>
      <c r="JIG162" s="5"/>
      <c r="JIH162" s="5"/>
      <c r="JII162" s="5"/>
      <c r="JIJ162" s="5"/>
      <c r="JIK162" s="118"/>
      <c r="JIL162" s="5"/>
      <c r="JIM162" s="119"/>
      <c r="JIN162" s="9"/>
      <c r="JIO162" s="148"/>
      <c r="JIP162" s="5"/>
      <c r="JIQ162" s="5"/>
      <c r="JIR162" s="5"/>
      <c r="JIS162" s="119"/>
      <c r="JIT162" s="10"/>
      <c r="JIU162" s="5"/>
      <c r="JIV162" s="5"/>
      <c r="JIW162" s="5"/>
      <c r="JIX162" s="5"/>
      <c r="JIY162" s="5"/>
      <c r="JIZ162" s="5"/>
      <c r="JJA162" s="118"/>
      <c r="JJB162" s="5"/>
      <c r="JJC162" s="119"/>
      <c r="JJD162" s="9"/>
      <c r="JJE162" s="148"/>
      <c r="JJF162" s="5"/>
      <c r="JJG162" s="5"/>
      <c r="JJH162" s="5"/>
      <c r="JJI162" s="119"/>
      <c r="JJJ162" s="10"/>
      <c r="JJK162" s="5"/>
      <c r="JJL162" s="5"/>
      <c r="JJM162" s="5"/>
      <c r="JJN162" s="5"/>
      <c r="JJO162" s="5"/>
      <c r="JJP162" s="5"/>
      <c r="JJQ162" s="118"/>
      <c r="JJR162" s="5"/>
      <c r="JJS162" s="119"/>
      <c r="JJT162" s="9"/>
      <c r="JJU162" s="148"/>
      <c r="JJV162" s="5"/>
      <c r="JJW162" s="5"/>
      <c r="JJX162" s="5"/>
      <c r="JJY162" s="119"/>
      <c r="JJZ162" s="10"/>
      <c r="JKA162" s="5"/>
      <c r="JKB162" s="5"/>
      <c r="JKC162" s="5"/>
      <c r="JKD162" s="5"/>
      <c r="JKE162" s="5"/>
      <c r="JKF162" s="5"/>
      <c r="JKG162" s="118"/>
      <c r="JKH162" s="5"/>
      <c r="JKI162" s="119"/>
      <c r="JKJ162" s="9"/>
      <c r="JKK162" s="148"/>
      <c r="JKL162" s="5"/>
      <c r="JKM162" s="5"/>
      <c r="JKN162" s="5"/>
      <c r="JKO162" s="119"/>
      <c r="JKP162" s="10"/>
      <c r="JKQ162" s="5"/>
      <c r="JKR162" s="5"/>
      <c r="JKS162" s="5"/>
      <c r="JKT162" s="5"/>
      <c r="JKU162" s="5"/>
      <c r="JKV162" s="5"/>
      <c r="JKW162" s="118"/>
      <c r="JKX162" s="5"/>
      <c r="JKY162" s="119"/>
      <c r="JKZ162" s="9"/>
      <c r="JLA162" s="148"/>
      <c r="JLB162" s="5"/>
      <c r="JLC162" s="5"/>
      <c r="JLD162" s="5"/>
      <c r="JLE162" s="119"/>
      <c r="JLF162" s="10"/>
      <c r="JLG162" s="5"/>
      <c r="JLH162" s="5"/>
      <c r="JLI162" s="5"/>
      <c r="JLJ162" s="5"/>
      <c r="JLK162" s="5"/>
      <c r="JLL162" s="5"/>
      <c r="JLM162" s="118"/>
      <c r="JLN162" s="5"/>
      <c r="JLO162" s="119"/>
      <c r="JLP162" s="9"/>
      <c r="JLQ162" s="148"/>
      <c r="JLR162" s="5"/>
      <c r="JLS162" s="5"/>
      <c r="JLT162" s="5"/>
      <c r="JLU162" s="119"/>
      <c r="JLV162" s="10"/>
      <c r="JLW162" s="5"/>
      <c r="JLX162" s="5"/>
      <c r="JLY162" s="5"/>
      <c r="JLZ162" s="5"/>
      <c r="JMA162" s="5"/>
      <c r="JMB162" s="5"/>
      <c r="JMC162" s="118"/>
      <c r="JMD162" s="5"/>
      <c r="JME162" s="119"/>
      <c r="JMF162" s="9"/>
      <c r="JMG162" s="148"/>
      <c r="JMH162" s="5"/>
      <c r="JMI162" s="5"/>
      <c r="JMJ162" s="5"/>
      <c r="JMK162" s="119"/>
      <c r="JML162" s="10"/>
      <c r="JMM162" s="5"/>
      <c r="JMN162" s="5"/>
      <c r="JMO162" s="5"/>
      <c r="JMP162" s="5"/>
      <c r="JMQ162" s="5"/>
      <c r="JMR162" s="5"/>
      <c r="JMS162" s="118"/>
      <c r="JMT162" s="5"/>
      <c r="JMU162" s="119"/>
      <c r="JMV162" s="9"/>
      <c r="JMW162" s="148"/>
      <c r="JMX162" s="5"/>
      <c r="JMY162" s="5"/>
      <c r="JMZ162" s="5"/>
      <c r="JNA162" s="119"/>
      <c r="JNB162" s="10"/>
      <c r="JNC162" s="5"/>
      <c r="JND162" s="5"/>
      <c r="JNE162" s="5"/>
      <c r="JNF162" s="5"/>
      <c r="JNG162" s="5"/>
      <c r="JNH162" s="5"/>
      <c r="JNI162" s="118"/>
      <c r="JNJ162" s="5"/>
      <c r="JNK162" s="119"/>
      <c r="JNL162" s="9"/>
      <c r="JNM162" s="148"/>
      <c r="JNN162" s="5"/>
      <c r="JNO162" s="5"/>
      <c r="JNP162" s="5"/>
      <c r="JNQ162" s="119"/>
      <c r="JNR162" s="10"/>
      <c r="JNS162" s="5"/>
      <c r="JNT162" s="5"/>
      <c r="JNU162" s="5"/>
      <c r="JNV162" s="5"/>
      <c r="JNW162" s="5"/>
      <c r="JNX162" s="5"/>
      <c r="JNY162" s="118"/>
      <c r="JNZ162" s="5"/>
      <c r="JOA162" s="119"/>
      <c r="JOB162" s="9"/>
      <c r="JOC162" s="148"/>
      <c r="JOD162" s="5"/>
      <c r="JOE162" s="5"/>
      <c r="JOF162" s="5"/>
      <c r="JOG162" s="119"/>
      <c r="JOH162" s="10"/>
      <c r="JOI162" s="5"/>
      <c r="JOJ162" s="5"/>
      <c r="JOK162" s="5"/>
      <c r="JOL162" s="5"/>
      <c r="JOM162" s="5"/>
      <c r="JON162" s="5"/>
      <c r="JOO162" s="118"/>
      <c r="JOP162" s="5"/>
      <c r="JOQ162" s="119"/>
      <c r="JOR162" s="9"/>
      <c r="JOS162" s="148"/>
      <c r="JOT162" s="5"/>
      <c r="JOU162" s="5"/>
      <c r="JOV162" s="5"/>
      <c r="JOW162" s="119"/>
      <c r="JOX162" s="10"/>
      <c r="JOY162" s="5"/>
      <c r="JOZ162" s="5"/>
      <c r="JPA162" s="5"/>
      <c r="JPB162" s="5"/>
      <c r="JPC162" s="5"/>
      <c r="JPD162" s="5"/>
      <c r="JPE162" s="118"/>
      <c r="JPF162" s="5"/>
      <c r="JPG162" s="119"/>
      <c r="JPH162" s="9"/>
      <c r="JPI162" s="148"/>
      <c r="JPJ162" s="5"/>
      <c r="JPK162" s="5"/>
      <c r="JPL162" s="5"/>
      <c r="JPM162" s="119"/>
      <c r="JPN162" s="10"/>
      <c r="JPO162" s="5"/>
      <c r="JPP162" s="5"/>
      <c r="JPQ162" s="5"/>
      <c r="JPR162" s="5"/>
      <c r="JPS162" s="5"/>
      <c r="JPT162" s="5"/>
      <c r="JPU162" s="118"/>
      <c r="JPV162" s="5"/>
      <c r="JPW162" s="119"/>
      <c r="JPX162" s="9"/>
      <c r="JPY162" s="148"/>
      <c r="JPZ162" s="5"/>
      <c r="JQA162" s="5"/>
      <c r="JQB162" s="5"/>
      <c r="JQC162" s="119"/>
      <c r="JQD162" s="10"/>
      <c r="JQE162" s="5"/>
      <c r="JQF162" s="5"/>
      <c r="JQG162" s="5"/>
      <c r="JQH162" s="5"/>
      <c r="JQI162" s="5"/>
      <c r="JQJ162" s="5"/>
      <c r="JQK162" s="118"/>
      <c r="JQL162" s="5"/>
      <c r="JQM162" s="119"/>
      <c r="JQN162" s="9"/>
      <c r="JQO162" s="148"/>
      <c r="JQP162" s="5"/>
      <c r="JQQ162" s="5"/>
      <c r="JQR162" s="5"/>
      <c r="JQS162" s="119"/>
      <c r="JQT162" s="10"/>
      <c r="JQU162" s="5"/>
      <c r="JQV162" s="5"/>
      <c r="JQW162" s="5"/>
      <c r="JQX162" s="5"/>
      <c r="JQY162" s="5"/>
      <c r="JQZ162" s="5"/>
      <c r="JRA162" s="118"/>
      <c r="JRB162" s="5"/>
      <c r="JRC162" s="119"/>
      <c r="JRD162" s="9"/>
      <c r="JRE162" s="148"/>
      <c r="JRF162" s="5"/>
      <c r="JRG162" s="5"/>
      <c r="JRH162" s="5"/>
      <c r="JRI162" s="119"/>
      <c r="JRJ162" s="10"/>
      <c r="JRK162" s="5"/>
      <c r="JRL162" s="5"/>
      <c r="JRM162" s="5"/>
      <c r="JRN162" s="5"/>
      <c r="JRO162" s="5"/>
      <c r="JRP162" s="5"/>
      <c r="JRQ162" s="118"/>
      <c r="JRR162" s="5"/>
      <c r="JRS162" s="119"/>
      <c r="JRT162" s="9"/>
      <c r="JRU162" s="148"/>
      <c r="JRV162" s="5"/>
      <c r="JRW162" s="5"/>
      <c r="JRX162" s="5"/>
      <c r="JRY162" s="119"/>
      <c r="JRZ162" s="10"/>
      <c r="JSA162" s="5"/>
      <c r="JSB162" s="5"/>
      <c r="JSC162" s="5"/>
      <c r="JSD162" s="5"/>
      <c r="JSE162" s="5"/>
      <c r="JSF162" s="5"/>
      <c r="JSG162" s="118"/>
      <c r="JSH162" s="5"/>
      <c r="JSI162" s="119"/>
      <c r="JSJ162" s="9"/>
      <c r="JSK162" s="148"/>
      <c r="JSL162" s="5"/>
      <c r="JSM162" s="5"/>
      <c r="JSN162" s="5"/>
      <c r="JSO162" s="119"/>
      <c r="JSP162" s="10"/>
      <c r="JSQ162" s="5"/>
      <c r="JSR162" s="5"/>
      <c r="JSS162" s="5"/>
      <c r="JST162" s="5"/>
      <c r="JSU162" s="5"/>
      <c r="JSV162" s="5"/>
      <c r="JSW162" s="118"/>
      <c r="JSX162" s="5"/>
      <c r="JSY162" s="119"/>
      <c r="JSZ162" s="9"/>
      <c r="JTA162" s="148"/>
      <c r="JTB162" s="5"/>
      <c r="JTC162" s="5"/>
      <c r="JTD162" s="5"/>
      <c r="JTE162" s="119"/>
      <c r="JTF162" s="10"/>
      <c r="JTG162" s="5"/>
      <c r="JTH162" s="5"/>
      <c r="JTI162" s="5"/>
      <c r="JTJ162" s="5"/>
      <c r="JTK162" s="5"/>
      <c r="JTL162" s="5"/>
      <c r="JTM162" s="118"/>
      <c r="JTN162" s="5"/>
      <c r="JTO162" s="119"/>
      <c r="JTP162" s="9"/>
      <c r="JTQ162" s="148"/>
      <c r="JTR162" s="5"/>
      <c r="JTS162" s="5"/>
      <c r="JTT162" s="5"/>
      <c r="JTU162" s="119"/>
      <c r="JTV162" s="10"/>
      <c r="JTW162" s="5"/>
      <c r="JTX162" s="5"/>
      <c r="JTY162" s="5"/>
      <c r="JTZ162" s="5"/>
      <c r="JUA162" s="5"/>
      <c r="JUB162" s="5"/>
      <c r="JUC162" s="118"/>
      <c r="JUD162" s="5"/>
      <c r="JUE162" s="119"/>
      <c r="JUF162" s="9"/>
      <c r="JUG162" s="148"/>
      <c r="JUH162" s="5"/>
      <c r="JUI162" s="5"/>
      <c r="JUJ162" s="5"/>
      <c r="JUK162" s="119"/>
      <c r="JUL162" s="10"/>
      <c r="JUM162" s="5"/>
      <c r="JUN162" s="5"/>
      <c r="JUO162" s="5"/>
      <c r="JUP162" s="5"/>
      <c r="JUQ162" s="5"/>
      <c r="JUR162" s="5"/>
      <c r="JUS162" s="118"/>
      <c r="JUT162" s="5"/>
      <c r="JUU162" s="119"/>
      <c r="JUV162" s="9"/>
      <c r="JUW162" s="148"/>
      <c r="JUX162" s="5"/>
      <c r="JUY162" s="5"/>
      <c r="JUZ162" s="5"/>
      <c r="JVA162" s="119"/>
      <c r="JVB162" s="10"/>
      <c r="JVC162" s="5"/>
      <c r="JVD162" s="5"/>
      <c r="JVE162" s="5"/>
      <c r="JVF162" s="5"/>
      <c r="JVG162" s="5"/>
      <c r="JVH162" s="5"/>
      <c r="JVI162" s="118"/>
      <c r="JVJ162" s="5"/>
      <c r="JVK162" s="119"/>
      <c r="JVL162" s="9"/>
      <c r="JVM162" s="148"/>
      <c r="JVN162" s="5"/>
      <c r="JVO162" s="5"/>
      <c r="JVP162" s="5"/>
      <c r="JVQ162" s="119"/>
      <c r="JVR162" s="10"/>
      <c r="JVS162" s="5"/>
      <c r="JVT162" s="5"/>
      <c r="JVU162" s="5"/>
      <c r="JVV162" s="5"/>
      <c r="JVW162" s="5"/>
      <c r="JVX162" s="5"/>
      <c r="JVY162" s="118"/>
      <c r="JVZ162" s="5"/>
      <c r="JWA162" s="119"/>
      <c r="JWB162" s="9"/>
      <c r="JWC162" s="148"/>
      <c r="JWD162" s="5"/>
      <c r="JWE162" s="5"/>
      <c r="JWF162" s="5"/>
      <c r="JWG162" s="119"/>
      <c r="JWH162" s="10"/>
      <c r="JWI162" s="5"/>
      <c r="JWJ162" s="5"/>
      <c r="JWK162" s="5"/>
      <c r="JWL162" s="5"/>
      <c r="JWM162" s="5"/>
      <c r="JWN162" s="5"/>
      <c r="JWO162" s="118"/>
      <c r="JWP162" s="5"/>
      <c r="JWQ162" s="119"/>
      <c r="JWR162" s="9"/>
      <c r="JWS162" s="148"/>
      <c r="JWT162" s="5"/>
      <c r="JWU162" s="5"/>
      <c r="JWV162" s="5"/>
      <c r="JWW162" s="119"/>
      <c r="JWX162" s="10"/>
      <c r="JWY162" s="5"/>
      <c r="JWZ162" s="5"/>
      <c r="JXA162" s="5"/>
      <c r="JXB162" s="5"/>
      <c r="JXC162" s="5"/>
      <c r="JXD162" s="5"/>
      <c r="JXE162" s="118"/>
      <c r="JXF162" s="5"/>
      <c r="JXG162" s="119"/>
      <c r="JXH162" s="9"/>
      <c r="JXI162" s="148"/>
      <c r="JXJ162" s="5"/>
      <c r="JXK162" s="5"/>
      <c r="JXL162" s="5"/>
      <c r="JXM162" s="119"/>
      <c r="JXN162" s="10"/>
      <c r="JXO162" s="5"/>
      <c r="JXP162" s="5"/>
      <c r="JXQ162" s="5"/>
      <c r="JXR162" s="5"/>
      <c r="JXS162" s="5"/>
      <c r="JXT162" s="5"/>
      <c r="JXU162" s="118"/>
      <c r="JXV162" s="5"/>
      <c r="JXW162" s="119"/>
      <c r="JXX162" s="9"/>
      <c r="JXY162" s="148"/>
      <c r="JXZ162" s="5"/>
      <c r="JYA162" s="5"/>
      <c r="JYB162" s="5"/>
      <c r="JYC162" s="119"/>
      <c r="JYD162" s="10"/>
      <c r="JYE162" s="5"/>
      <c r="JYF162" s="5"/>
      <c r="JYG162" s="5"/>
      <c r="JYH162" s="5"/>
      <c r="JYI162" s="5"/>
      <c r="JYJ162" s="5"/>
      <c r="JYK162" s="118"/>
      <c r="JYL162" s="5"/>
      <c r="JYM162" s="119"/>
      <c r="JYN162" s="9"/>
      <c r="JYO162" s="148"/>
      <c r="JYP162" s="5"/>
      <c r="JYQ162" s="5"/>
      <c r="JYR162" s="5"/>
      <c r="JYS162" s="119"/>
      <c r="JYT162" s="10"/>
      <c r="JYU162" s="5"/>
      <c r="JYV162" s="5"/>
      <c r="JYW162" s="5"/>
      <c r="JYX162" s="5"/>
      <c r="JYY162" s="5"/>
      <c r="JYZ162" s="5"/>
      <c r="JZA162" s="118"/>
      <c r="JZB162" s="5"/>
      <c r="JZC162" s="119"/>
      <c r="JZD162" s="9"/>
      <c r="JZE162" s="148"/>
      <c r="JZF162" s="5"/>
      <c r="JZG162" s="5"/>
      <c r="JZH162" s="5"/>
      <c r="JZI162" s="119"/>
      <c r="JZJ162" s="10"/>
      <c r="JZK162" s="5"/>
      <c r="JZL162" s="5"/>
      <c r="JZM162" s="5"/>
      <c r="JZN162" s="5"/>
      <c r="JZO162" s="5"/>
      <c r="JZP162" s="5"/>
      <c r="JZQ162" s="118"/>
      <c r="JZR162" s="5"/>
      <c r="JZS162" s="119"/>
      <c r="JZT162" s="9"/>
      <c r="JZU162" s="148"/>
      <c r="JZV162" s="5"/>
      <c r="JZW162" s="5"/>
      <c r="JZX162" s="5"/>
      <c r="JZY162" s="119"/>
      <c r="JZZ162" s="10"/>
      <c r="KAA162" s="5"/>
      <c r="KAB162" s="5"/>
      <c r="KAC162" s="5"/>
      <c r="KAD162" s="5"/>
      <c r="KAE162" s="5"/>
      <c r="KAF162" s="5"/>
      <c r="KAG162" s="118"/>
      <c r="KAH162" s="5"/>
      <c r="KAI162" s="119"/>
      <c r="KAJ162" s="9"/>
      <c r="KAK162" s="148"/>
      <c r="KAL162" s="5"/>
      <c r="KAM162" s="5"/>
      <c r="KAN162" s="5"/>
      <c r="KAO162" s="119"/>
      <c r="KAP162" s="10"/>
      <c r="KAQ162" s="5"/>
      <c r="KAR162" s="5"/>
      <c r="KAS162" s="5"/>
      <c r="KAT162" s="5"/>
      <c r="KAU162" s="5"/>
      <c r="KAV162" s="5"/>
      <c r="KAW162" s="118"/>
      <c r="KAX162" s="5"/>
      <c r="KAY162" s="119"/>
      <c r="KAZ162" s="9"/>
      <c r="KBA162" s="148"/>
      <c r="KBB162" s="5"/>
      <c r="KBC162" s="5"/>
      <c r="KBD162" s="5"/>
      <c r="KBE162" s="119"/>
      <c r="KBF162" s="10"/>
      <c r="KBG162" s="5"/>
      <c r="KBH162" s="5"/>
      <c r="KBI162" s="5"/>
      <c r="KBJ162" s="5"/>
      <c r="KBK162" s="5"/>
      <c r="KBL162" s="5"/>
      <c r="KBM162" s="118"/>
      <c r="KBN162" s="5"/>
      <c r="KBO162" s="119"/>
      <c r="KBP162" s="9"/>
      <c r="KBQ162" s="148"/>
      <c r="KBR162" s="5"/>
      <c r="KBS162" s="5"/>
      <c r="KBT162" s="5"/>
      <c r="KBU162" s="119"/>
      <c r="KBV162" s="10"/>
      <c r="KBW162" s="5"/>
      <c r="KBX162" s="5"/>
      <c r="KBY162" s="5"/>
      <c r="KBZ162" s="5"/>
      <c r="KCA162" s="5"/>
      <c r="KCB162" s="5"/>
      <c r="KCC162" s="118"/>
      <c r="KCD162" s="5"/>
      <c r="KCE162" s="119"/>
      <c r="KCF162" s="9"/>
      <c r="KCG162" s="148"/>
      <c r="KCH162" s="5"/>
      <c r="KCI162" s="5"/>
      <c r="KCJ162" s="5"/>
      <c r="KCK162" s="119"/>
      <c r="KCL162" s="10"/>
      <c r="KCM162" s="5"/>
      <c r="KCN162" s="5"/>
      <c r="KCO162" s="5"/>
      <c r="KCP162" s="5"/>
      <c r="KCQ162" s="5"/>
      <c r="KCR162" s="5"/>
      <c r="KCS162" s="118"/>
      <c r="KCT162" s="5"/>
      <c r="KCU162" s="119"/>
      <c r="KCV162" s="9"/>
      <c r="KCW162" s="148"/>
      <c r="KCX162" s="5"/>
      <c r="KCY162" s="5"/>
      <c r="KCZ162" s="5"/>
      <c r="KDA162" s="119"/>
      <c r="KDB162" s="10"/>
      <c r="KDC162" s="5"/>
      <c r="KDD162" s="5"/>
      <c r="KDE162" s="5"/>
      <c r="KDF162" s="5"/>
      <c r="KDG162" s="5"/>
      <c r="KDH162" s="5"/>
      <c r="KDI162" s="118"/>
      <c r="KDJ162" s="5"/>
      <c r="KDK162" s="119"/>
      <c r="KDL162" s="9"/>
      <c r="KDM162" s="148"/>
      <c r="KDN162" s="5"/>
      <c r="KDO162" s="5"/>
      <c r="KDP162" s="5"/>
      <c r="KDQ162" s="119"/>
      <c r="KDR162" s="10"/>
      <c r="KDS162" s="5"/>
      <c r="KDT162" s="5"/>
      <c r="KDU162" s="5"/>
      <c r="KDV162" s="5"/>
      <c r="KDW162" s="5"/>
      <c r="KDX162" s="5"/>
      <c r="KDY162" s="118"/>
      <c r="KDZ162" s="5"/>
      <c r="KEA162" s="119"/>
      <c r="KEB162" s="9"/>
      <c r="KEC162" s="148"/>
      <c r="KED162" s="5"/>
      <c r="KEE162" s="5"/>
      <c r="KEF162" s="5"/>
      <c r="KEG162" s="119"/>
      <c r="KEH162" s="10"/>
      <c r="KEI162" s="5"/>
      <c r="KEJ162" s="5"/>
      <c r="KEK162" s="5"/>
      <c r="KEL162" s="5"/>
      <c r="KEM162" s="5"/>
      <c r="KEN162" s="5"/>
      <c r="KEO162" s="118"/>
      <c r="KEP162" s="5"/>
      <c r="KEQ162" s="119"/>
      <c r="KER162" s="9"/>
      <c r="KES162" s="148"/>
      <c r="KET162" s="5"/>
      <c r="KEU162" s="5"/>
      <c r="KEV162" s="5"/>
      <c r="KEW162" s="119"/>
      <c r="KEX162" s="10"/>
      <c r="KEY162" s="5"/>
      <c r="KEZ162" s="5"/>
      <c r="KFA162" s="5"/>
      <c r="KFB162" s="5"/>
      <c r="KFC162" s="5"/>
      <c r="KFD162" s="5"/>
      <c r="KFE162" s="118"/>
      <c r="KFF162" s="5"/>
      <c r="KFG162" s="119"/>
      <c r="KFH162" s="9"/>
      <c r="KFI162" s="148"/>
      <c r="KFJ162" s="5"/>
      <c r="KFK162" s="5"/>
      <c r="KFL162" s="5"/>
      <c r="KFM162" s="119"/>
      <c r="KFN162" s="10"/>
      <c r="KFO162" s="5"/>
      <c r="KFP162" s="5"/>
      <c r="KFQ162" s="5"/>
      <c r="KFR162" s="5"/>
      <c r="KFS162" s="5"/>
      <c r="KFT162" s="5"/>
      <c r="KFU162" s="118"/>
      <c r="KFV162" s="5"/>
      <c r="KFW162" s="119"/>
      <c r="KFX162" s="9"/>
      <c r="KFY162" s="148"/>
      <c r="KFZ162" s="5"/>
      <c r="KGA162" s="5"/>
      <c r="KGB162" s="5"/>
      <c r="KGC162" s="119"/>
      <c r="KGD162" s="10"/>
      <c r="KGE162" s="5"/>
      <c r="KGF162" s="5"/>
      <c r="KGG162" s="5"/>
      <c r="KGH162" s="5"/>
      <c r="KGI162" s="5"/>
      <c r="KGJ162" s="5"/>
      <c r="KGK162" s="118"/>
      <c r="KGL162" s="5"/>
      <c r="KGM162" s="119"/>
      <c r="KGN162" s="9"/>
      <c r="KGO162" s="148"/>
      <c r="KGP162" s="5"/>
      <c r="KGQ162" s="5"/>
      <c r="KGR162" s="5"/>
      <c r="KGS162" s="119"/>
      <c r="KGT162" s="10"/>
      <c r="KGU162" s="5"/>
      <c r="KGV162" s="5"/>
      <c r="KGW162" s="5"/>
      <c r="KGX162" s="5"/>
      <c r="KGY162" s="5"/>
      <c r="KGZ162" s="5"/>
      <c r="KHA162" s="118"/>
      <c r="KHB162" s="5"/>
      <c r="KHC162" s="119"/>
      <c r="KHD162" s="9"/>
      <c r="KHE162" s="148"/>
      <c r="KHF162" s="5"/>
      <c r="KHG162" s="5"/>
      <c r="KHH162" s="5"/>
      <c r="KHI162" s="119"/>
      <c r="KHJ162" s="10"/>
      <c r="KHK162" s="5"/>
      <c r="KHL162" s="5"/>
      <c r="KHM162" s="5"/>
      <c r="KHN162" s="5"/>
      <c r="KHO162" s="5"/>
      <c r="KHP162" s="5"/>
      <c r="KHQ162" s="118"/>
      <c r="KHR162" s="5"/>
      <c r="KHS162" s="119"/>
      <c r="KHT162" s="9"/>
      <c r="KHU162" s="148"/>
      <c r="KHV162" s="5"/>
      <c r="KHW162" s="5"/>
      <c r="KHX162" s="5"/>
      <c r="KHY162" s="119"/>
      <c r="KHZ162" s="10"/>
      <c r="KIA162" s="5"/>
      <c r="KIB162" s="5"/>
      <c r="KIC162" s="5"/>
      <c r="KID162" s="5"/>
      <c r="KIE162" s="5"/>
      <c r="KIF162" s="5"/>
      <c r="KIG162" s="118"/>
      <c r="KIH162" s="5"/>
      <c r="KII162" s="119"/>
      <c r="KIJ162" s="9"/>
      <c r="KIK162" s="148"/>
      <c r="KIL162" s="5"/>
      <c r="KIM162" s="5"/>
      <c r="KIN162" s="5"/>
      <c r="KIO162" s="119"/>
      <c r="KIP162" s="10"/>
      <c r="KIQ162" s="5"/>
      <c r="KIR162" s="5"/>
      <c r="KIS162" s="5"/>
      <c r="KIT162" s="5"/>
      <c r="KIU162" s="5"/>
      <c r="KIV162" s="5"/>
      <c r="KIW162" s="118"/>
      <c r="KIX162" s="5"/>
      <c r="KIY162" s="119"/>
      <c r="KIZ162" s="9"/>
      <c r="KJA162" s="148"/>
      <c r="KJB162" s="5"/>
      <c r="KJC162" s="5"/>
      <c r="KJD162" s="5"/>
      <c r="KJE162" s="119"/>
      <c r="KJF162" s="10"/>
      <c r="KJG162" s="5"/>
      <c r="KJH162" s="5"/>
      <c r="KJI162" s="5"/>
      <c r="KJJ162" s="5"/>
      <c r="KJK162" s="5"/>
      <c r="KJL162" s="5"/>
      <c r="KJM162" s="118"/>
      <c r="KJN162" s="5"/>
      <c r="KJO162" s="119"/>
      <c r="KJP162" s="9"/>
      <c r="KJQ162" s="148"/>
      <c r="KJR162" s="5"/>
      <c r="KJS162" s="5"/>
      <c r="KJT162" s="5"/>
      <c r="KJU162" s="119"/>
      <c r="KJV162" s="10"/>
      <c r="KJW162" s="5"/>
      <c r="KJX162" s="5"/>
      <c r="KJY162" s="5"/>
      <c r="KJZ162" s="5"/>
      <c r="KKA162" s="5"/>
      <c r="KKB162" s="5"/>
      <c r="KKC162" s="118"/>
      <c r="KKD162" s="5"/>
      <c r="KKE162" s="119"/>
      <c r="KKF162" s="9"/>
      <c r="KKG162" s="148"/>
      <c r="KKH162" s="5"/>
      <c r="KKI162" s="5"/>
      <c r="KKJ162" s="5"/>
      <c r="KKK162" s="119"/>
      <c r="KKL162" s="10"/>
      <c r="KKM162" s="5"/>
      <c r="KKN162" s="5"/>
      <c r="KKO162" s="5"/>
      <c r="KKP162" s="5"/>
      <c r="KKQ162" s="5"/>
      <c r="KKR162" s="5"/>
      <c r="KKS162" s="118"/>
      <c r="KKT162" s="5"/>
      <c r="KKU162" s="119"/>
      <c r="KKV162" s="9"/>
      <c r="KKW162" s="148"/>
      <c r="KKX162" s="5"/>
      <c r="KKY162" s="5"/>
      <c r="KKZ162" s="5"/>
      <c r="KLA162" s="119"/>
      <c r="KLB162" s="10"/>
      <c r="KLC162" s="5"/>
      <c r="KLD162" s="5"/>
      <c r="KLE162" s="5"/>
      <c r="KLF162" s="5"/>
      <c r="KLG162" s="5"/>
      <c r="KLH162" s="5"/>
      <c r="KLI162" s="118"/>
      <c r="KLJ162" s="5"/>
      <c r="KLK162" s="119"/>
      <c r="KLL162" s="9"/>
      <c r="KLM162" s="148"/>
      <c r="KLN162" s="5"/>
      <c r="KLO162" s="5"/>
      <c r="KLP162" s="5"/>
      <c r="KLQ162" s="119"/>
      <c r="KLR162" s="10"/>
      <c r="KLS162" s="5"/>
      <c r="KLT162" s="5"/>
      <c r="KLU162" s="5"/>
      <c r="KLV162" s="5"/>
      <c r="KLW162" s="5"/>
      <c r="KLX162" s="5"/>
      <c r="KLY162" s="118"/>
      <c r="KLZ162" s="5"/>
      <c r="KMA162" s="119"/>
      <c r="KMB162" s="9"/>
      <c r="KMC162" s="148"/>
      <c r="KMD162" s="5"/>
      <c r="KME162" s="5"/>
      <c r="KMF162" s="5"/>
      <c r="KMG162" s="119"/>
      <c r="KMH162" s="10"/>
      <c r="KMI162" s="5"/>
      <c r="KMJ162" s="5"/>
      <c r="KMK162" s="5"/>
      <c r="KML162" s="5"/>
      <c r="KMM162" s="5"/>
      <c r="KMN162" s="5"/>
      <c r="KMO162" s="118"/>
      <c r="KMP162" s="5"/>
      <c r="KMQ162" s="119"/>
      <c r="KMR162" s="9"/>
      <c r="KMS162" s="148"/>
      <c r="KMT162" s="5"/>
      <c r="KMU162" s="5"/>
      <c r="KMV162" s="5"/>
      <c r="KMW162" s="119"/>
      <c r="KMX162" s="10"/>
      <c r="KMY162" s="5"/>
      <c r="KMZ162" s="5"/>
      <c r="KNA162" s="5"/>
      <c r="KNB162" s="5"/>
      <c r="KNC162" s="5"/>
      <c r="KND162" s="5"/>
      <c r="KNE162" s="118"/>
      <c r="KNF162" s="5"/>
      <c r="KNG162" s="119"/>
      <c r="KNH162" s="9"/>
      <c r="KNI162" s="148"/>
      <c r="KNJ162" s="5"/>
      <c r="KNK162" s="5"/>
      <c r="KNL162" s="5"/>
      <c r="KNM162" s="119"/>
      <c r="KNN162" s="10"/>
      <c r="KNO162" s="5"/>
      <c r="KNP162" s="5"/>
      <c r="KNQ162" s="5"/>
      <c r="KNR162" s="5"/>
      <c r="KNS162" s="5"/>
      <c r="KNT162" s="5"/>
      <c r="KNU162" s="118"/>
      <c r="KNV162" s="5"/>
      <c r="KNW162" s="119"/>
      <c r="KNX162" s="9"/>
      <c r="KNY162" s="148"/>
      <c r="KNZ162" s="5"/>
      <c r="KOA162" s="5"/>
      <c r="KOB162" s="5"/>
      <c r="KOC162" s="119"/>
      <c r="KOD162" s="10"/>
      <c r="KOE162" s="5"/>
      <c r="KOF162" s="5"/>
      <c r="KOG162" s="5"/>
      <c r="KOH162" s="5"/>
      <c r="KOI162" s="5"/>
      <c r="KOJ162" s="5"/>
      <c r="KOK162" s="118"/>
      <c r="KOL162" s="5"/>
      <c r="KOM162" s="119"/>
      <c r="KON162" s="9"/>
      <c r="KOO162" s="148"/>
      <c r="KOP162" s="5"/>
      <c r="KOQ162" s="5"/>
      <c r="KOR162" s="5"/>
      <c r="KOS162" s="119"/>
      <c r="KOT162" s="10"/>
      <c r="KOU162" s="5"/>
      <c r="KOV162" s="5"/>
      <c r="KOW162" s="5"/>
      <c r="KOX162" s="5"/>
      <c r="KOY162" s="5"/>
      <c r="KOZ162" s="5"/>
      <c r="KPA162" s="118"/>
      <c r="KPB162" s="5"/>
      <c r="KPC162" s="119"/>
      <c r="KPD162" s="9"/>
      <c r="KPE162" s="148"/>
      <c r="KPF162" s="5"/>
      <c r="KPG162" s="5"/>
      <c r="KPH162" s="5"/>
      <c r="KPI162" s="119"/>
      <c r="KPJ162" s="10"/>
      <c r="KPK162" s="5"/>
      <c r="KPL162" s="5"/>
      <c r="KPM162" s="5"/>
      <c r="KPN162" s="5"/>
      <c r="KPO162" s="5"/>
      <c r="KPP162" s="5"/>
      <c r="KPQ162" s="118"/>
      <c r="KPR162" s="5"/>
      <c r="KPS162" s="119"/>
      <c r="KPT162" s="9"/>
      <c r="KPU162" s="148"/>
      <c r="KPV162" s="5"/>
      <c r="KPW162" s="5"/>
      <c r="KPX162" s="5"/>
      <c r="KPY162" s="119"/>
      <c r="KPZ162" s="10"/>
      <c r="KQA162" s="5"/>
      <c r="KQB162" s="5"/>
      <c r="KQC162" s="5"/>
      <c r="KQD162" s="5"/>
      <c r="KQE162" s="5"/>
      <c r="KQF162" s="5"/>
      <c r="KQG162" s="118"/>
      <c r="KQH162" s="5"/>
      <c r="KQI162" s="119"/>
      <c r="KQJ162" s="9"/>
      <c r="KQK162" s="148"/>
      <c r="KQL162" s="5"/>
      <c r="KQM162" s="5"/>
      <c r="KQN162" s="5"/>
      <c r="KQO162" s="119"/>
      <c r="KQP162" s="10"/>
      <c r="KQQ162" s="5"/>
      <c r="KQR162" s="5"/>
      <c r="KQS162" s="5"/>
      <c r="KQT162" s="5"/>
      <c r="KQU162" s="5"/>
      <c r="KQV162" s="5"/>
      <c r="KQW162" s="118"/>
      <c r="KQX162" s="5"/>
      <c r="KQY162" s="119"/>
      <c r="KQZ162" s="9"/>
      <c r="KRA162" s="148"/>
      <c r="KRB162" s="5"/>
      <c r="KRC162" s="5"/>
      <c r="KRD162" s="5"/>
      <c r="KRE162" s="119"/>
      <c r="KRF162" s="10"/>
      <c r="KRG162" s="5"/>
      <c r="KRH162" s="5"/>
      <c r="KRI162" s="5"/>
      <c r="KRJ162" s="5"/>
      <c r="KRK162" s="5"/>
      <c r="KRL162" s="5"/>
      <c r="KRM162" s="118"/>
      <c r="KRN162" s="5"/>
      <c r="KRO162" s="119"/>
      <c r="KRP162" s="9"/>
      <c r="KRQ162" s="148"/>
      <c r="KRR162" s="5"/>
      <c r="KRS162" s="5"/>
      <c r="KRT162" s="5"/>
      <c r="KRU162" s="119"/>
      <c r="KRV162" s="10"/>
      <c r="KRW162" s="5"/>
      <c r="KRX162" s="5"/>
      <c r="KRY162" s="5"/>
      <c r="KRZ162" s="5"/>
      <c r="KSA162" s="5"/>
      <c r="KSB162" s="5"/>
      <c r="KSC162" s="118"/>
      <c r="KSD162" s="5"/>
      <c r="KSE162" s="119"/>
      <c r="KSF162" s="9"/>
      <c r="KSG162" s="148"/>
      <c r="KSH162" s="5"/>
      <c r="KSI162" s="5"/>
      <c r="KSJ162" s="5"/>
      <c r="KSK162" s="119"/>
      <c r="KSL162" s="10"/>
      <c r="KSM162" s="5"/>
      <c r="KSN162" s="5"/>
      <c r="KSO162" s="5"/>
      <c r="KSP162" s="5"/>
      <c r="KSQ162" s="5"/>
      <c r="KSR162" s="5"/>
      <c r="KSS162" s="118"/>
      <c r="KST162" s="5"/>
      <c r="KSU162" s="119"/>
      <c r="KSV162" s="9"/>
      <c r="KSW162" s="148"/>
      <c r="KSX162" s="5"/>
      <c r="KSY162" s="5"/>
      <c r="KSZ162" s="5"/>
      <c r="KTA162" s="119"/>
      <c r="KTB162" s="10"/>
      <c r="KTC162" s="5"/>
      <c r="KTD162" s="5"/>
      <c r="KTE162" s="5"/>
      <c r="KTF162" s="5"/>
      <c r="KTG162" s="5"/>
      <c r="KTH162" s="5"/>
      <c r="KTI162" s="118"/>
      <c r="KTJ162" s="5"/>
      <c r="KTK162" s="119"/>
      <c r="KTL162" s="9"/>
      <c r="KTM162" s="148"/>
      <c r="KTN162" s="5"/>
      <c r="KTO162" s="5"/>
      <c r="KTP162" s="5"/>
      <c r="KTQ162" s="119"/>
      <c r="KTR162" s="10"/>
      <c r="KTS162" s="5"/>
      <c r="KTT162" s="5"/>
      <c r="KTU162" s="5"/>
      <c r="KTV162" s="5"/>
      <c r="KTW162" s="5"/>
      <c r="KTX162" s="5"/>
      <c r="KTY162" s="118"/>
      <c r="KTZ162" s="5"/>
      <c r="KUA162" s="119"/>
      <c r="KUB162" s="9"/>
      <c r="KUC162" s="148"/>
      <c r="KUD162" s="5"/>
      <c r="KUE162" s="5"/>
      <c r="KUF162" s="5"/>
      <c r="KUG162" s="119"/>
      <c r="KUH162" s="10"/>
      <c r="KUI162" s="5"/>
      <c r="KUJ162" s="5"/>
      <c r="KUK162" s="5"/>
      <c r="KUL162" s="5"/>
      <c r="KUM162" s="5"/>
      <c r="KUN162" s="5"/>
      <c r="KUO162" s="118"/>
      <c r="KUP162" s="5"/>
      <c r="KUQ162" s="119"/>
      <c r="KUR162" s="9"/>
      <c r="KUS162" s="148"/>
      <c r="KUT162" s="5"/>
      <c r="KUU162" s="5"/>
      <c r="KUV162" s="5"/>
      <c r="KUW162" s="119"/>
      <c r="KUX162" s="10"/>
      <c r="KUY162" s="5"/>
      <c r="KUZ162" s="5"/>
      <c r="KVA162" s="5"/>
      <c r="KVB162" s="5"/>
      <c r="KVC162" s="5"/>
      <c r="KVD162" s="5"/>
      <c r="KVE162" s="118"/>
      <c r="KVF162" s="5"/>
      <c r="KVG162" s="119"/>
      <c r="KVH162" s="9"/>
      <c r="KVI162" s="148"/>
      <c r="KVJ162" s="5"/>
      <c r="KVK162" s="5"/>
      <c r="KVL162" s="5"/>
      <c r="KVM162" s="119"/>
      <c r="KVN162" s="10"/>
      <c r="KVO162" s="5"/>
      <c r="KVP162" s="5"/>
      <c r="KVQ162" s="5"/>
      <c r="KVR162" s="5"/>
      <c r="KVS162" s="5"/>
      <c r="KVT162" s="5"/>
      <c r="KVU162" s="118"/>
      <c r="KVV162" s="5"/>
      <c r="KVW162" s="119"/>
      <c r="KVX162" s="9"/>
      <c r="KVY162" s="148"/>
      <c r="KVZ162" s="5"/>
      <c r="KWA162" s="5"/>
      <c r="KWB162" s="5"/>
      <c r="KWC162" s="119"/>
      <c r="KWD162" s="10"/>
      <c r="KWE162" s="5"/>
      <c r="KWF162" s="5"/>
      <c r="KWG162" s="5"/>
      <c r="KWH162" s="5"/>
      <c r="KWI162" s="5"/>
      <c r="KWJ162" s="5"/>
      <c r="KWK162" s="118"/>
      <c r="KWL162" s="5"/>
      <c r="KWM162" s="119"/>
      <c r="KWN162" s="9"/>
      <c r="KWO162" s="148"/>
      <c r="KWP162" s="5"/>
      <c r="KWQ162" s="5"/>
      <c r="KWR162" s="5"/>
      <c r="KWS162" s="119"/>
      <c r="KWT162" s="10"/>
      <c r="KWU162" s="5"/>
      <c r="KWV162" s="5"/>
      <c r="KWW162" s="5"/>
      <c r="KWX162" s="5"/>
      <c r="KWY162" s="5"/>
      <c r="KWZ162" s="5"/>
      <c r="KXA162" s="118"/>
      <c r="KXB162" s="5"/>
      <c r="KXC162" s="119"/>
      <c r="KXD162" s="9"/>
      <c r="KXE162" s="148"/>
      <c r="KXF162" s="5"/>
      <c r="KXG162" s="5"/>
      <c r="KXH162" s="5"/>
      <c r="KXI162" s="119"/>
      <c r="KXJ162" s="10"/>
      <c r="KXK162" s="5"/>
      <c r="KXL162" s="5"/>
      <c r="KXM162" s="5"/>
      <c r="KXN162" s="5"/>
      <c r="KXO162" s="5"/>
      <c r="KXP162" s="5"/>
      <c r="KXQ162" s="118"/>
      <c r="KXR162" s="5"/>
      <c r="KXS162" s="119"/>
      <c r="KXT162" s="9"/>
      <c r="KXU162" s="148"/>
      <c r="KXV162" s="5"/>
      <c r="KXW162" s="5"/>
      <c r="KXX162" s="5"/>
      <c r="KXY162" s="119"/>
      <c r="KXZ162" s="10"/>
      <c r="KYA162" s="5"/>
      <c r="KYB162" s="5"/>
      <c r="KYC162" s="5"/>
      <c r="KYD162" s="5"/>
      <c r="KYE162" s="5"/>
      <c r="KYF162" s="5"/>
      <c r="KYG162" s="118"/>
      <c r="KYH162" s="5"/>
      <c r="KYI162" s="119"/>
      <c r="KYJ162" s="9"/>
      <c r="KYK162" s="148"/>
      <c r="KYL162" s="5"/>
      <c r="KYM162" s="5"/>
      <c r="KYN162" s="5"/>
      <c r="KYO162" s="119"/>
      <c r="KYP162" s="10"/>
      <c r="KYQ162" s="5"/>
      <c r="KYR162" s="5"/>
      <c r="KYS162" s="5"/>
      <c r="KYT162" s="5"/>
      <c r="KYU162" s="5"/>
      <c r="KYV162" s="5"/>
      <c r="KYW162" s="118"/>
      <c r="KYX162" s="5"/>
      <c r="KYY162" s="119"/>
      <c r="KYZ162" s="9"/>
      <c r="KZA162" s="148"/>
      <c r="KZB162" s="5"/>
      <c r="KZC162" s="5"/>
      <c r="KZD162" s="5"/>
      <c r="KZE162" s="119"/>
      <c r="KZF162" s="10"/>
      <c r="KZG162" s="5"/>
      <c r="KZH162" s="5"/>
      <c r="KZI162" s="5"/>
      <c r="KZJ162" s="5"/>
      <c r="KZK162" s="5"/>
      <c r="KZL162" s="5"/>
      <c r="KZM162" s="118"/>
      <c r="KZN162" s="5"/>
      <c r="KZO162" s="119"/>
      <c r="KZP162" s="9"/>
      <c r="KZQ162" s="148"/>
      <c r="KZR162" s="5"/>
      <c r="KZS162" s="5"/>
      <c r="KZT162" s="5"/>
      <c r="KZU162" s="119"/>
      <c r="KZV162" s="10"/>
      <c r="KZW162" s="5"/>
      <c r="KZX162" s="5"/>
      <c r="KZY162" s="5"/>
      <c r="KZZ162" s="5"/>
      <c r="LAA162" s="5"/>
      <c r="LAB162" s="5"/>
      <c r="LAC162" s="118"/>
      <c r="LAD162" s="5"/>
      <c r="LAE162" s="119"/>
      <c r="LAF162" s="9"/>
      <c r="LAG162" s="148"/>
      <c r="LAH162" s="5"/>
      <c r="LAI162" s="5"/>
      <c r="LAJ162" s="5"/>
      <c r="LAK162" s="119"/>
      <c r="LAL162" s="10"/>
      <c r="LAM162" s="5"/>
      <c r="LAN162" s="5"/>
      <c r="LAO162" s="5"/>
      <c r="LAP162" s="5"/>
      <c r="LAQ162" s="5"/>
      <c r="LAR162" s="5"/>
      <c r="LAS162" s="118"/>
      <c r="LAT162" s="5"/>
      <c r="LAU162" s="119"/>
      <c r="LAV162" s="9"/>
      <c r="LAW162" s="148"/>
      <c r="LAX162" s="5"/>
      <c r="LAY162" s="5"/>
      <c r="LAZ162" s="5"/>
      <c r="LBA162" s="119"/>
      <c r="LBB162" s="10"/>
      <c r="LBC162" s="5"/>
      <c r="LBD162" s="5"/>
      <c r="LBE162" s="5"/>
      <c r="LBF162" s="5"/>
      <c r="LBG162" s="5"/>
      <c r="LBH162" s="5"/>
      <c r="LBI162" s="118"/>
      <c r="LBJ162" s="5"/>
      <c r="LBK162" s="119"/>
      <c r="LBL162" s="9"/>
      <c r="LBM162" s="148"/>
      <c r="LBN162" s="5"/>
      <c r="LBO162" s="5"/>
      <c r="LBP162" s="5"/>
      <c r="LBQ162" s="119"/>
      <c r="LBR162" s="10"/>
      <c r="LBS162" s="5"/>
      <c r="LBT162" s="5"/>
      <c r="LBU162" s="5"/>
      <c r="LBV162" s="5"/>
      <c r="LBW162" s="5"/>
      <c r="LBX162" s="5"/>
      <c r="LBY162" s="118"/>
      <c r="LBZ162" s="5"/>
      <c r="LCA162" s="119"/>
      <c r="LCB162" s="9"/>
      <c r="LCC162" s="148"/>
      <c r="LCD162" s="5"/>
      <c r="LCE162" s="5"/>
      <c r="LCF162" s="5"/>
      <c r="LCG162" s="119"/>
      <c r="LCH162" s="10"/>
      <c r="LCI162" s="5"/>
      <c r="LCJ162" s="5"/>
      <c r="LCK162" s="5"/>
      <c r="LCL162" s="5"/>
      <c r="LCM162" s="5"/>
      <c r="LCN162" s="5"/>
      <c r="LCO162" s="118"/>
      <c r="LCP162" s="5"/>
      <c r="LCQ162" s="119"/>
      <c r="LCR162" s="9"/>
      <c r="LCS162" s="148"/>
      <c r="LCT162" s="5"/>
      <c r="LCU162" s="5"/>
      <c r="LCV162" s="5"/>
      <c r="LCW162" s="119"/>
      <c r="LCX162" s="10"/>
      <c r="LCY162" s="5"/>
      <c r="LCZ162" s="5"/>
      <c r="LDA162" s="5"/>
      <c r="LDB162" s="5"/>
      <c r="LDC162" s="5"/>
      <c r="LDD162" s="5"/>
      <c r="LDE162" s="118"/>
      <c r="LDF162" s="5"/>
      <c r="LDG162" s="119"/>
      <c r="LDH162" s="9"/>
      <c r="LDI162" s="148"/>
      <c r="LDJ162" s="5"/>
      <c r="LDK162" s="5"/>
      <c r="LDL162" s="5"/>
      <c r="LDM162" s="119"/>
      <c r="LDN162" s="10"/>
      <c r="LDO162" s="5"/>
      <c r="LDP162" s="5"/>
      <c r="LDQ162" s="5"/>
      <c r="LDR162" s="5"/>
      <c r="LDS162" s="5"/>
      <c r="LDT162" s="5"/>
      <c r="LDU162" s="118"/>
      <c r="LDV162" s="5"/>
      <c r="LDW162" s="119"/>
      <c r="LDX162" s="9"/>
      <c r="LDY162" s="148"/>
      <c r="LDZ162" s="5"/>
      <c r="LEA162" s="5"/>
      <c r="LEB162" s="5"/>
      <c r="LEC162" s="119"/>
      <c r="LED162" s="10"/>
      <c r="LEE162" s="5"/>
      <c r="LEF162" s="5"/>
      <c r="LEG162" s="5"/>
      <c r="LEH162" s="5"/>
      <c r="LEI162" s="5"/>
      <c r="LEJ162" s="5"/>
      <c r="LEK162" s="118"/>
      <c r="LEL162" s="5"/>
      <c r="LEM162" s="119"/>
      <c r="LEN162" s="9"/>
      <c r="LEO162" s="148"/>
      <c r="LEP162" s="5"/>
      <c r="LEQ162" s="5"/>
      <c r="LER162" s="5"/>
      <c r="LES162" s="119"/>
      <c r="LET162" s="10"/>
      <c r="LEU162" s="5"/>
      <c r="LEV162" s="5"/>
      <c r="LEW162" s="5"/>
      <c r="LEX162" s="5"/>
      <c r="LEY162" s="5"/>
      <c r="LEZ162" s="5"/>
      <c r="LFA162" s="118"/>
      <c r="LFB162" s="5"/>
      <c r="LFC162" s="119"/>
      <c r="LFD162" s="9"/>
      <c r="LFE162" s="148"/>
      <c r="LFF162" s="5"/>
      <c r="LFG162" s="5"/>
      <c r="LFH162" s="5"/>
      <c r="LFI162" s="119"/>
      <c r="LFJ162" s="10"/>
      <c r="LFK162" s="5"/>
      <c r="LFL162" s="5"/>
      <c r="LFM162" s="5"/>
      <c r="LFN162" s="5"/>
      <c r="LFO162" s="5"/>
      <c r="LFP162" s="5"/>
      <c r="LFQ162" s="118"/>
      <c r="LFR162" s="5"/>
      <c r="LFS162" s="119"/>
      <c r="LFT162" s="9"/>
      <c r="LFU162" s="148"/>
      <c r="LFV162" s="5"/>
      <c r="LFW162" s="5"/>
      <c r="LFX162" s="5"/>
      <c r="LFY162" s="119"/>
      <c r="LFZ162" s="10"/>
      <c r="LGA162" s="5"/>
      <c r="LGB162" s="5"/>
      <c r="LGC162" s="5"/>
      <c r="LGD162" s="5"/>
      <c r="LGE162" s="5"/>
      <c r="LGF162" s="5"/>
      <c r="LGG162" s="118"/>
      <c r="LGH162" s="5"/>
      <c r="LGI162" s="119"/>
      <c r="LGJ162" s="9"/>
      <c r="LGK162" s="148"/>
      <c r="LGL162" s="5"/>
      <c r="LGM162" s="5"/>
      <c r="LGN162" s="5"/>
      <c r="LGO162" s="119"/>
      <c r="LGP162" s="10"/>
      <c r="LGQ162" s="5"/>
      <c r="LGR162" s="5"/>
      <c r="LGS162" s="5"/>
      <c r="LGT162" s="5"/>
      <c r="LGU162" s="5"/>
      <c r="LGV162" s="5"/>
      <c r="LGW162" s="118"/>
      <c r="LGX162" s="5"/>
      <c r="LGY162" s="119"/>
      <c r="LGZ162" s="9"/>
      <c r="LHA162" s="148"/>
      <c r="LHB162" s="5"/>
      <c r="LHC162" s="5"/>
      <c r="LHD162" s="5"/>
      <c r="LHE162" s="119"/>
      <c r="LHF162" s="10"/>
      <c r="LHG162" s="5"/>
      <c r="LHH162" s="5"/>
      <c r="LHI162" s="5"/>
      <c r="LHJ162" s="5"/>
      <c r="LHK162" s="5"/>
      <c r="LHL162" s="5"/>
      <c r="LHM162" s="118"/>
      <c r="LHN162" s="5"/>
      <c r="LHO162" s="119"/>
      <c r="LHP162" s="9"/>
      <c r="LHQ162" s="148"/>
      <c r="LHR162" s="5"/>
      <c r="LHS162" s="5"/>
      <c r="LHT162" s="5"/>
      <c r="LHU162" s="119"/>
      <c r="LHV162" s="10"/>
      <c r="LHW162" s="5"/>
      <c r="LHX162" s="5"/>
      <c r="LHY162" s="5"/>
      <c r="LHZ162" s="5"/>
      <c r="LIA162" s="5"/>
      <c r="LIB162" s="5"/>
      <c r="LIC162" s="118"/>
      <c r="LID162" s="5"/>
      <c r="LIE162" s="119"/>
      <c r="LIF162" s="9"/>
      <c r="LIG162" s="148"/>
      <c r="LIH162" s="5"/>
      <c r="LII162" s="5"/>
      <c r="LIJ162" s="5"/>
      <c r="LIK162" s="119"/>
      <c r="LIL162" s="10"/>
      <c r="LIM162" s="5"/>
      <c r="LIN162" s="5"/>
      <c r="LIO162" s="5"/>
      <c r="LIP162" s="5"/>
      <c r="LIQ162" s="5"/>
      <c r="LIR162" s="5"/>
      <c r="LIS162" s="118"/>
      <c r="LIT162" s="5"/>
      <c r="LIU162" s="119"/>
      <c r="LIV162" s="9"/>
      <c r="LIW162" s="148"/>
      <c r="LIX162" s="5"/>
      <c r="LIY162" s="5"/>
      <c r="LIZ162" s="5"/>
      <c r="LJA162" s="119"/>
      <c r="LJB162" s="10"/>
      <c r="LJC162" s="5"/>
      <c r="LJD162" s="5"/>
      <c r="LJE162" s="5"/>
      <c r="LJF162" s="5"/>
      <c r="LJG162" s="5"/>
      <c r="LJH162" s="5"/>
      <c r="LJI162" s="118"/>
      <c r="LJJ162" s="5"/>
      <c r="LJK162" s="119"/>
      <c r="LJL162" s="9"/>
      <c r="LJM162" s="148"/>
      <c r="LJN162" s="5"/>
      <c r="LJO162" s="5"/>
      <c r="LJP162" s="5"/>
      <c r="LJQ162" s="119"/>
      <c r="LJR162" s="10"/>
      <c r="LJS162" s="5"/>
      <c r="LJT162" s="5"/>
      <c r="LJU162" s="5"/>
      <c r="LJV162" s="5"/>
      <c r="LJW162" s="5"/>
      <c r="LJX162" s="5"/>
      <c r="LJY162" s="118"/>
      <c r="LJZ162" s="5"/>
      <c r="LKA162" s="119"/>
      <c r="LKB162" s="9"/>
      <c r="LKC162" s="148"/>
      <c r="LKD162" s="5"/>
      <c r="LKE162" s="5"/>
      <c r="LKF162" s="5"/>
      <c r="LKG162" s="119"/>
      <c r="LKH162" s="10"/>
      <c r="LKI162" s="5"/>
      <c r="LKJ162" s="5"/>
      <c r="LKK162" s="5"/>
      <c r="LKL162" s="5"/>
      <c r="LKM162" s="5"/>
      <c r="LKN162" s="5"/>
      <c r="LKO162" s="118"/>
      <c r="LKP162" s="5"/>
      <c r="LKQ162" s="119"/>
      <c r="LKR162" s="9"/>
      <c r="LKS162" s="148"/>
      <c r="LKT162" s="5"/>
      <c r="LKU162" s="5"/>
      <c r="LKV162" s="5"/>
      <c r="LKW162" s="119"/>
      <c r="LKX162" s="10"/>
      <c r="LKY162" s="5"/>
      <c r="LKZ162" s="5"/>
      <c r="LLA162" s="5"/>
      <c r="LLB162" s="5"/>
      <c r="LLC162" s="5"/>
      <c r="LLD162" s="5"/>
      <c r="LLE162" s="118"/>
      <c r="LLF162" s="5"/>
      <c r="LLG162" s="119"/>
      <c r="LLH162" s="9"/>
      <c r="LLI162" s="148"/>
      <c r="LLJ162" s="5"/>
      <c r="LLK162" s="5"/>
      <c r="LLL162" s="5"/>
      <c r="LLM162" s="119"/>
      <c r="LLN162" s="10"/>
      <c r="LLO162" s="5"/>
      <c r="LLP162" s="5"/>
      <c r="LLQ162" s="5"/>
      <c r="LLR162" s="5"/>
      <c r="LLS162" s="5"/>
      <c r="LLT162" s="5"/>
      <c r="LLU162" s="118"/>
      <c r="LLV162" s="5"/>
      <c r="LLW162" s="119"/>
      <c r="LLX162" s="9"/>
      <c r="LLY162" s="148"/>
      <c r="LLZ162" s="5"/>
      <c r="LMA162" s="5"/>
      <c r="LMB162" s="5"/>
      <c r="LMC162" s="119"/>
      <c r="LMD162" s="10"/>
      <c r="LME162" s="5"/>
      <c r="LMF162" s="5"/>
      <c r="LMG162" s="5"/>
      <c r="LMH162" s="5"/>
      <c r="LMI162" s="5"/>
      <c r="LMJ162" s="5"/>
      <c r="LMK162" s="118"/>
      <c r="LML162" s="5"/>
      <c r="LMM162" s="119"/>
      <c r="LMN162" s="9"/>
      <c r="LMO162" s="148"/>
      <c r="LMP162" s="5"/>
      <c r="LMQ162" s="5"/>
      <c r="LMR162" s="5"/>
      <c r="LMS162" s="119"/>
      <c r="LMT162" s="10"/>
      <c r="LMU162" s="5"/>
      <c r="LMV162" s="5"/>
      <c r="LMW162" s="5"/>
      <c r="LMX162" s="5"/>
      <c r="LMY162" s="5"/>
      <c r="LMZ162" s="5"/>
      <c r="LNA162" s="118"/>
      <c r="LNB162" s="5"/>
      <c r="LNC162" s="119"/>
      <c r="LND162" s="9"/>
      <c r="LNE162" s="148"/>
      <c r="LNF162" s="5"/>
      <c r="LNG162" s="5"/>
      <c r="LNH162" s="5"/>
      <c r="LNI162" s="119"/>
      <c r="LNJ162" s="10"/>
      <c r="LNK162" s="5"/>
      <c r="LNL162" s="5"/>
      <c r="LNM162" s="5"/>
      <c r="LNN162" s="5"/>
      <c r="LNO162" s="5"/>
      <c r="LNP162" s="5"/>
      <c r="LNQ162" s="118"/>
      <c r="LNR162" s="5"/>
      <c r="LNS162" s="119"/>
      <c r="LNT162" s="9"/>
      <c r="LNU162" s="148"/>
      <c r="LNV162" s="5"/>
      <c r="LNW162" s="5"/>
      <c r="LNX162" s="5"/>
      <c r="LNY162" s="119"/>
      <c r="LNZ162" s="10"/>
      <c r="LOA162" s="5"/>
      <c r="LOB162" s="5"/>
      <c r="LOC162" s="5"/>
      <c r="LOD162" s="5"/>
      <c r="LOE162" s="5"/>
      <c r="LOF162" s="5"/>
      <c r="LOG162" s="118"/>
      <c r="LOH162" s="5"/>
      <c r="LOI162" s="119"/>
      <c r="LOJ162" s="9"/>
      <c r="LOK162" s="148"/>
      <c r="LOL162" s="5"/>
      <c r="LOM162" s="5"/>
      <c r="LON162" s="5"/>
      <c r="LOO162" s="119"/>
      <c r="LOP162" s="10"/>
      <c r="LOQ162" s="5"/>
      <c r="LOR162" s="5"/>
      <c r="LOS162" s="5"/>
      <c r="LOT162" s="5"/>
      <c r="LOU162" s="5"/>
      <c r="LOV162" s="5"/>
      <c r="LOW162" s="118"/>
      <c r="LOX162" s="5"/>
      <c r="LOY162" s="119"/>
      <c r="LOZ162" s="9"/>
      <c r="LPA162" s="148"/>
      <c r="LPB162" s="5"/>
      <c r="LPC162" s="5"/>
      <c r="LPD162" s="5"/>
      <c r="LPE162" s="119"/>
      <c r="LPF162" s="10"/>
      <c r="LPG162" s="5"/>
      <c r="LPH162" s="5"/>
      <c r="LPI162" s="5"/>
      <c r="LPJ162" s="5"/>
      <c r="LPK162" s="5"/>
      <c r="LPL162" s="5"/>
      <c r="LPM162" s="118"/>
      <c r="LPN162" s="5"/>
      <c r="LPO162" s="119"/>
      <c r="LPP162" s="9"/>
      <c r="LPQ162" s="148"/>
      <c r="LPR162" s="5"/>
      <c r="LPS162" s="5"/>
      <c r="LPT162" s="5"/>
      <c r="LPU162" s="119"/>
      <c r="LPV162" s="10"/>
      <c r="LPW162" s="5"/>
      <c r="LPX162" s="5"/>
      <c r="LPY162" s="5"/>
      <c r="LPZ162" s="5"/>
      <c r="LQA162" s="5"/>
      <c r="LQB162" s="5"/>
      <c r="LQC162" s="118"/>
      <c r="LQD162" s="5"/>
      <c r="LQE162" s="119"/>
      <c r="LQF162" s="9"/>
      <c r="LQG162" s="148"/>
      <c r="LQH162" s="5"/>
      <c r="LQI162" s="5"/>
      <c r="LQJ162" s="5"/>
      <c r="LQK162" s="119"/>
      <c r="LQL162" s="10"/>
      <c r="LQM162" s="5"/>
      <c r="LQN162" s="5"/>
      <c r="LQO162" s="5"/>
      <c r="LQP162" s="5"/>
      <c r="LQQ162" s="5"/>
      <c r="LQR162" s="5"/>
      <c r="LQS162" s="118"/>
      <c r="LQT162" s="5"/>
      <c r="LQU162" s="119"/>
      <c r="LQV162" s="9"/>
      <c r="LQW162" s="148"/>
      <c r="LQX162" s="5"/>
      <c r="LQY162" s="5"/>
      <c r="LQZ162" s="5"/>
      <c r="LRA162" s="119"/>
      <c r="LRB162" s="10"/>
      <c r="LRC162" s="5"/>
      <c r="LRD162" s="5"/>
      <c r="LRE162" s="5"/>
      <c r="LRF162" s="5"/>
      <c r="LRG162" s="5"/>
      <c r="LRH162" s="5"/>
      <c r="LRI162" s="118"/>
      <c r="LRJ162" s="5"/>
      <c r="LRK162" s="119"/>
      <c r="LRL162" s="9"/>
      <c r="LRM162" s="148"/>
      <c r="LRN162" s="5"/>
      <c r="LRO162" s="5"/>
      <c r="LRP162" s="5"/>
      <c r="LRQ162" s="119"/>
      <c r="LRR162" s="10"/>
      <c r="LRS162" s="5"/>
      <c r="LRT162" s="5"/>
      <c r="LRU162" s="5"/>
      <c r="LRV162" s="5"/>
      <c r="LRW162" s="5"/>
      <c r="LRX162" s="5"/>
      <c r="LRY162" s="118"/>
      <c r="LRZ162" s="5"/>
      <c r="LSA162" s="119"/>
      <c r="LSB162" s="9"/>
      <c r="LSC162" s="148"/>
      <c r="LSD162" s="5"/>
      <c r="LSE162" s="5"/>
      <c r="LSF162" s="5"/>
      <c r="LSG162" s="119"/>
      <c r="LSH162" s="10"/>
      <c r="LSI162" s="5"/>
      <c r="LSJ162" s="5"/>
      <c r="LSK162" s="5"/>
      <c r="LSL162" s="5"/>
      <c r="LSM162" s="5"/>
      <c r="LSN162" s="5"/>
      <c r="LSO162" s="118"/>
      <c r="LSP162" s="5"/>
      <c r="LSQ162" s="119"/>
      <c r="LSR162" s="9"/>
      <c r="LSS162" s="148"/>
      <c r="LST162" s="5"/>
      <c r="LSU162" s="5"/>
      <c r="LSV162" s="5"/>
      <c r="LSW162" s="119"/>
      <c r="LSX162" s="10"/>
      <c r="LSY162" s="5"/>
      <c r="LSZ162" s="5"/>
      <c r="LTA162" s="5"/>
      <c r="LTB162" s="5"/>
      <c r="LTC162" s="5"/>
      <c r="LTD162" s="5"/>
      <c r="LTE162" s="118"/>
      <c r="LTF162" s="5"/>
      <c r="LTG162" s="119"/>
      <c r="LTH162" s="9"/>
      <c r="LTI162" s="148"/>
      <c r="LTJ162" s="5"/>
      <c r="LTK162" s="5"/>
      <c r="LTL162" s="5"/>
      <c r="LTM162" s="119"/>
      <c r="LTN162" s="10"/>
      <c r="LTO162" s="5"/>
      <c r="LTP162" s="5"/>
      <c r="LTQ162" s="5"/>
      <c r="LTR162" s="5"/>
      <c r="LTS162" s="5"/>
      <c r="LTT162" s="5"/>
      <c r="LTU162" s="118"/>
      <c r="LTV162" s="5"/>
      <c r="LTW162" s="119"/>
      <c r="LTX162" s="9"/>
      <c r="LTY162" s="148"/>
      <c r="LTZ162" s="5"/>
      <c r="LUA162" s="5"/>
      <c r="LUB162" s="5"/>
      <c r="LUC162" s="119"/>
      <c r="LUD162" s="10"/>
      <c r="LUE162" s="5"/>
      <c r="LUF162" s="5"/>
      <c r="LUG162" s="5"/>
      <c r="LUH162" s="5"/>
      <c r="LUI162" s="5"/>
      <c r="LUJ162" s="5"/>
      <c r="LUK162" s="118"/>
      <c r="LUL162" s="5"/>
      <c r="LUM162" s="119"/>
      <c r="LUN162" s="9"/>
      <c r="LUO162" s="148"/>
      <c r="LUP162" s="5"/>
      <c r="LUQ162" s="5"/>
      <c r="LUR162" s="5"/>
      <c r="LUS162" s="119"/>
      <c r="LUT162" s="10"/>
      <c r="LUU162" s="5"/>
      <c r="LUV162" s="5"/>
      <c r="LUW162" s="5"/>
      <c r="LUX162" s="5"/>
      <c r="LUY162" s="5"/>
      <c r="LUZ162" s="5"/>
      <c r="LVA162" s="118"/>
      <c r="LVB162" s="5"/>
      <c r="LVC162" s="119"/>
      <c r="LVD162" s="9"/>
      <c r="LVE162" s="148"/>
      <c r="LVF162" s="5"/>
      <c r="LVG162" s="5"/>
      <c r="LVH162" s="5"/>
      <c r="LVI162" s="119"/>
      <c r="LVJ162" s="10"/>
      <c r="LVK162" s="5"/>
      <c r="LVL162" s="5"/>
      <c r="LVM162" s="5"/>
      <c r="LVN162" s="5"/>
      <c r="LVO162" s="5"/>
      <c r="LVP162" s="5"/>
      <c r="LVQ162" s="118"/>
      <c r="LVR162" s="5"/>
      <c r="LVS162" s="119"/>
      <c r="LVT162" s="9"/>
      <c r="LVU162" s="148"/>
      <c r="LVV162" s="5"/>
      <c r="LVW162" s="5"/>
      <c r="LVX162" s="5"/>
      <c r="LVY162" s="119"/>
      <c r="LVZ162" s="10"/>
      <c r="LWA162" s="5"/>
      <c r="LWB162" s="5"/>
      <c r="LWC162" s="5"/>
      <c r="LWD162" s="5"/>
      <c r="LWE162" s="5"/>
      <c r="LWF162" s="5"/>
      <c r="LWG162" s="118"/>
      <c r="LWH162" s="5"/>
      <c r="LWI162" s="119"/>
      <c r="LWJ162" s="9"/>
      <c r="LWK162" s="148"/>
      <c r="LWL162" s="5"/>
      <c r="LWM162" s="5"/>
      <c r="LWN162" s="5"/>
      <c r="LWO162" s="119"/>
      <c r="LWP162" s="10"/>
      <c r="LWQ162" s="5"/>
      <c r="LWR162" s="5"/>
      <c r="LWS162" s="5"/>
      <c r="LWT162" s="5"/>
      <c r="LWU162" s="5"/>
      <c r="LWV162" s="5"/>
      <c r="LWW162" s="118"/>
      <c r="LWX162" s="5"/>
      <c r="LWY162" s="119"/>
      <c r="LWZ162" s="9"/>
      <c r="LXA162" s="148"/>
      <c r="LXB162" s="5"/>
      <c r="LXC162" s="5"/>
      <c r="LXD162" s="5"/>
      <c r="LXE162" s="119"/>
      <c r="LXF162" s="10"/>
      <c r="LXG162" s="5"/>
      <c r="LXH162" s="5"/>
      <c r="LXI162" s="5"/>
      <c r="LXJ162" s="5"/>
      <c r="LXK162" s="5"/>
      <c r="LXL162" s="5"/>
      <c r="LXM162" s="118"/>
      <c r="LXN162" s="5"/>
      <c r="LXO162" s="119"/>
      <c r="LXP162" s="9"/>
      <c r="LXQ162" s="148"/>
      <c r="LXR162" s="5"/>
      <c r="LXS162" s="5"/>
      <c r="LXT162" s="5"/>
      <c r="LXU162" s="119"/>
      <c r="LXV162" s="10"/>
      <c r="LXW162" s="5"/>
      <c r="LXX162" s="5"/>
      <c r="LXY162" s="5"/>
      <c r="LXZ162" s="5"/>
      <c r="LYA162" s="5"/>
      <c r="LYB162" s="5"/>
      <c r="LYC162" s="118"/>
      <c r="LYD162" s="5"/>
      <c r="LYE162" s="119"/>
      <c r="LYF162" s="9"/>
      <c r="LYG162" s="148"/>
      <c r="LYH162" s="5"/>
      <c r="LYI162" s="5"/>
      <c r="LYJ162" s="5"/>
      <c r="LYK162" s="119"/>
      <c r="LYL162" s="10"/>
      <c r="LYM162" s="5"/>
      <c r="LYN162" s="5"/>
      <c r="LYO162" s="5"/>
      <c r="LYP162" s="5"/>
      <c r="LYQ162" s="5"/>
      <c r="LYR162" s="5"/>
      <c r="LYS162" s="118"/>
      <c r="LYT162" s="5"/>
      <c r="LYU162" s="119"/>
      <c r="LYV162" s="9"/>
      <c r="LYW162" s="148"/>
      <c r="LYX162" s="5"/>
      <c r="LYY162" s="5"/>
      <c r="LYZ162" s="5"/>
      <c r="LZA162" s="119"/>
      <c r="LZB162" s="10"/>
      <c r="LZC162" s="5"/>
      <c r="LZD162" s="5"/>
      <c r="LZE162" s="5"/>
      <c r="LZF162" s="5"/>
      <c r="LZG162" s="5"/>
      <c r="LZH162" s="5"/>
      <c r="LZI162" s="118"/>
      <c r="LZJ162" s="5"/>
      <c r="LZK162" s="119"/>
      <c r="LZL162" s="9"/>
      <c r="LZM162" s="148"/>
      <c r="LZN162" s="5"/>
      <c r="LZO162" s="5"/>
      <c r="LZP162" s="5"/>
      <c r="LZQ162" s="119"/>
      <c r="LZR162" s="10"/>
      <c r="LZS162" s="5"/>
      <c r="LZT162" s="5"/>
      <c r="LZU162" s="5"/>
      <c r="LZV162" s="5"/>
      <c r="LZW162" s="5"/>
      <c r="LZX162" s="5"/>
      <c r="LZY162" s="118"/>
      <c r="LZZ162" s="5"/>
      <c r="MAA162" s="119"/>
      <c r="MAB162" s="9"/>
      <c r="MAC162" s="148"/>
      <c r="MAD162" s="5"/>
      <c r="MAE162" s="5"/>
      <c r="MAF162" s="5"/>
      <c r="MAG162" s="119"/>
      <c r="MAH162" s="10"/>
      <c r="MAI162" s="5"/>
      <c r="MAJ162" s="5"/>
      <c r="MAK162" s="5"/>
      <c r="MAL162" s="5"/>
      <c r="MAM162" s="5"/>
      <c r="MAN162" s="5"/>
      <c r="MAO162" s="118"/>
      <c r="MAP162" s="5"/>
      <c r="MAQ162" s="119"/>
      <c r="MAR162" s="9"/>
      <c r="MAS162" s="148"/>
      <c r="MAT162" s="5"/>
      <c r="MAU162" s="5"/>
      <c r="MAV162" s="5"/>
      <c r="MAW162" s="119"/>
      <c r="MAX162" s="10"/>
      <c r="MAY162" s="5"/>
      <c r="MAZ162" s="5"/>
      <c r="MBA162" s="5"/>
      <c r="MBB162" s="5"/>
      <c r="MBC162" s="5"/>
      <c r="MBD162" s="5"/>
      <c r="MBE162" s="118"/>
      <c r="MBF162" s="5"/>
      <c r="MBG162" s="119"/>
      <c r="MBH162" s="9"/>
      <c r="MBI162" s="148"/>
      <c r="MBJ162" s="5"/>
      <c r="MBK162" s="5"/>
      <c r="MBL162" s="5"/>
      <c r="MBM162" s="119"/>
      <c r="MBN162" s="10"/>
      <c r="MBO162" s="5"/>
      <c r="MBP162" s="5"/>
      <c r="MBQ162" s="5"/>
      <c r="MBR162" s="5"/>
      <c r="MBS162" s="5"/>
      <c r="MBT162" s="5"/>
      <c r="MBU162" s="118"/>
      <c r="MBV162" s="5"/>
      <c r="MBW162" s="119"/>
      <c r="MBX162" s="9"/>
      <c r="MBY162" s="148"/>
      <c r="MBZ162" s="5"/>
      <c r="MCA162" s="5"/>
      <c r="MCB162" s="5"/>
      <c r="MCC162" s="119"/>
      <c r="MCD162" s="10"/>
      <c r="MCE162" s="5"/>
      <c r="MCF162" s="5"/>
      <c r="MCG162" s="5"/>
      <c r="MCH162" s="5"/>
      <c r="MCI162" s="5"/>
      <c r="MCJ162" s="5"/>
      <c r="MCK162" s="118"/>
      <c r="MCL162" s="5"/>
      <c r="MCM162" s="119"/>
      <c r="MCN162" s="9"/>
      <c r="MCO162" s="148"/>
      <c r="MCP162" s="5"/>
      <c r="MCQ162" s="5"/>
      <c r="MCR162" s="5"/>
      <c r="MCS162" s="119"/>
      <c r="MCT162" s="10"/>
      <c r="MCU162" s="5"/>
      <c r="MCV162" s="5"/>
      <c r="MCW162" s="5"/>
      <c r="MCX162" s="5"/>
      <c r="MCY162" s="5"/>
      <c r="MCZ162" s="5"/>
      <c r="MDA162" s="118"/>
      <c r="MDB162" s="5"/>
      <c r="MDC162" s="119"/>
      <c r="MDD162" s="9"/>
      <c r="MDE162" s="148"/>
      <c r="MDF162" s="5"/>
      <c r="MDG162" s="5"/>
      <c r="MDH162" s="5"/>
      <c r="MDI162" s="119"/>
      <c r="MDJ162" s="10"/>
      <c r="MDK162" s="5"/>
      <c r="MDL162" s="5"/>
      <c r="MDM162" s="5"/>
      <c r="MDN162" s="5"/>
      <c r="MDO162" s="5"/>
      <c r="MDP162" s="5"/>
      <c r="MDQ162" s="118"/>
      <c r="MDR162" s="5"/>
      <c r="MDS162" s="119"/>
      <c r="MDT162" s="9"/>
      <c r="MDU162" s="148"/>
      <c r="MDV162" s="5"/>
      <c r="MDW162" s="5"/>
      <c r="MDX162" s="5"/>
      <c r="MDY162" s="119"/>
      <c r="MDZ162" s="10"/>
      <c r="MEA162" s="5"/>
      <c r="MEB162" s="5"/>
      <c r="MEC162" s="5"/>
      <c r="MED162" s="5"/>
      <c r="MEE162" s="5"/>
      <c r="MEF162" s="5"/>
      <c r="MEG162" s="118"/>
      <c r="MEH162" s="5"/>
      <c r="MEI162" s="119"/>
      <c r="MEJ162" s="9"/>
      <c r="MEK162" s="148"/>
      <c r="MEL162" s="5"/>
      <c r="MEM162" s="5"/>
      <c r="MEN162" s="5"/>
      <c r="MEO162" s="119"/>
      <c r="MEP162" s="10"/>
      <c r="MEQ162" s="5"/>
      <c r="MER162" s="5"/>
      <c r="MES162" s="5"/>
      <c r="MET162" s="5"/>
      <c r="MEU162" s="5"/>
      <c r="MEV162" s="5"/>
      <c r="MEW162" s="118"/>
      <c r="MEX162" s="5"/>
      <c r="MEY162" s="119"/>
      <c r="MEZ162" s="9"/>
      <c r="MFA162" s="148"/>
      <c r="MFB162" s="5"/>
      <c r="MFC162" s="5"/>
      <c r="MFD162" s="5"/>
      <c r="MFE162" s="119"/>
      <c r="MFF162" s="10"/>
      <c r="MFG162" s="5"/>
      <c r="MFH162" s="5"/>
      <c r="MFI162" s="5"/>
      <c r="MFJ162" s="5"/>
      <c r="MFK162" s="5"/>
      <c r="MFL162" s="5"/>
      <c r="MFM162" s="118"/>
      <c r="MFN162" s="5"/>
      <c r="MFO162" s="119"/>
      <c r="MFP162" s="9"/>
      <c r="MFQ162" s="148"/>
      <c r="MFR162" s="5"/>
      <c r="MFS162" s="5"/>
      <c r="MFT162" s="5"/>
      <c r="MFU162" s="119"/>
      <c r="MFV162" s="10"/>
      <c r="MFW162" s="5"/>
      <c r="MFX162" s="5"/>
      <c r="MFY162" s="5"/>
      <c r="MFZ162" s="5"/>
      <c r="MGA162" s="5"/>
      <c r="MGB162" s="5"/>
      <c r="MGC162" s="118"/>
      <c r="MGD162" s="5"/>
      <c r="MGE162" s="119"/>
      <c r="MGF162" s="9"/>
      <c r="MGG162" s="148"/>
      <c r="MGH162" s="5"/>
      <c r="MGI162" s="5"/>
      <c r="MGJ162" s="5"/>
      <c r="MGK162" s="119"/>
      <c r="MGL162" s="10"/>
      <c r="MGM162" s="5"/>
      <c r="MGN162" s="5"/>
      <c r="MGO162" s="5"/>
      <c r="MGP162" s="5"/>
      <c r="MGQ162" s="5"/>
      <c r="MGR162" s="5"/>
      <c r="MGS162" s="118"/>
      <c r="MGT162" s="5"/>
      <c r="MGU162" s="119"/>
      <c r="MGV162" s="9"/>
      <c r="MGW162" s="148"/>
      <c r="MGX162" s="5"/>
      <c r="MGY162" s="5"/>
      <c r="MGZ162" s="5"/>
      <c r="MHA162" s="119"/>
      <c r="MHB162" s="10"/>
      <c r="MHC162" s="5"/>
      <c r="MHD162" s="5"/>
      <c r="MHE162" s="5"/>
      <c r="MHF162" s="5"/>
      <c r="MHG162" s="5"/>
      <c r="MHH162" s="5"/>
      <c r="MHI162" s="118"/>
      <c r="MHJ162" s="5"/>
      <c r="MHK162" s="119"/>
      <c r="MHL162" s="9"/>
      <c r="MHM162" s="148"/>
      <c r="MHN162" s="5"/>
      <c r="MHO162" s="5"/>
      <c r="MHP162" s="5"/>
      <c r="MHQ162" s="119"/>
      <c r="MHR162" s="10"/>
      <c r="MHS162" s="5"/>
      <c r="MHT162" s="5"/>
      <c r="MHU162" s="5"/>
      <c r="MHV162" s="5"/>
      <c r="MHW162" s="5"/>
      <c r="MHX162" s="5"/>
      <c r="MHY162" s="118"/>
      <c r="MHZ162" s="5"/>
      <c r="MIA162" s="119"/>
      <c r="MIB162" s="9"/>
      <c r="MIC162" s="148"/>
      <c r="MID162" s="5"/>
      <c r="MIE162" s="5"/>
      <c r="MIF162" s="5"/>
      <c r="MIG162" s="119"/>
      <c r="MIH162" s="10"/>
      <c r="MII162" s="5"/>
      <c r="MIJ162" s="5"/>
      <c r="MIK162" s="5"/>
      <c r="MIL162" s="5"/>
      <c r="MIM162" s="5"/>
      <c r="MIN162" s="5"/>
      <c r="MIO162" s="118"/>
      <c r="MIP162" s="5"/>
      <c r="MIQ162" s="119"/>
      <c r="MIR162" s="9"/>
      <c r="MIS162" s="148"/>
      <c r="MIT162" s="5"/>
      <c r="MIU162" s="5"/>
      <c r="MIV162" s="5"/>
      <c r="MIW162" s="119"/>
      <c r="MIX162" s="10"/>
      <c r="MIY162" s="5"/>
      <c r="MIZ162" s="5"/>
      <c r="MJA162" s="5"/>
      <c r="MJB162" s="5"/>
      <c r="MJC162" s="5"/>
      <c r="MJD162" s="5"/>
      <c r="MJE162" s="118"/>
      <c r="MJF162" s="5"/>
      <c r="MJG162" s="119"/>
      <c r="MJH162" s="9"/>
      <c r="MJI162" s="148"/>
      <c r="MJJ162" s="5"/>
      <c r="MJK162" s="5"/>
      <c r="MJL162" s="5"/>
      <c r="MJM162" s="119"/>
      <c r="MJN162" s="10"/>
      <c r="MJO162" s="5"/>
      <c r="MJP162" s="5"/>
      <c r="MJQ162" s="5"/>
      <c r="MJR162" s="5"/>
      <c r="MJS162" s="5"/>
      <c r="MJT162" s="5"/>
      <c r="MJU162" s="118"/>
      <c r="MJV162" s="5"/>
      <c r="MJW162" s="119"/>
      <c r="MJX162" s="9"/>
      <c r="MJY162" s="148"/>
      <c r="MJZ162" s="5"/>
      <c r="MKA162" s="5"/>
      <c r="MKB162" s="5"/>
      <c r="MKC162" s="119"/>
      <c r="MKD162" s="10"/>
      <c r="MKE162" s="5"/>
      <c r="MKF162" s="5"/>
      <c r="MKG162" s="5"/>
      <c r="MKH162" s="5"/>
      <c r="MKI162" s="5"/>
      <c r="MKJ162" s="5"/>
      <c r="MKK162" s="118"/>
      <c r="MKL162" s="5"/>
      <c r="MKM162" s="119"/>
      <c r="MKN162" s="9"/>
      <c r="MKO162" s="148"/>
      <c r="MKP162" s="5"/>
      <c r="MKQ162" s="5"/>
      <c r="MKR162" s="5"/>
      <c r="MKS162" s="119"/>
      <c r="MKT162" s="10"/>
      <c r="MKU162" s="5"/>
      <c r="MKV162" s="5"/>
      <c r="MKW162" s="5"/>
      <c r="MKX162" s="5"/>
      <c r="MKY162" s="5"/>
      <c r="MKZ162" s="5"/>
      <c r="MLA162" s="118"/>
      <c r="MLB162" s="5"/>
      <c r="MLC162" s="119"/>
      <c r="MLD162" s="9"/>
      <c r="MLE162" s="148"/>
      <c r="MLF162" s="5"/>
      <c r="MLG162" s="5"/>
      <c r="MLH162" s="5"/>
      <c r="MLI162" s="119"/>
      <c r="MLJ162" s="10"/>
      <c r="MLK162" s="5"/>
      <c r="MLL162" s="5"/>
      <c r="MLM162" s="5"/>
      <c r="MLN162" s="5"/>
      <c r="MLO162" s="5"/>
      <c r="MLP162" s="5"/>
      <c r="MLQ162" s="118"/>
      <c r="MLR162" s="5"/>
      <c r="MLS162" s="119"/>
      <c r="MLT162" s="9"/>
      <c r="MLU162" s="148"/>
      <c r="MLV162" s="5"/>
      <c r="MLW162" s="5"/>
      <c r="MLX162" s="5"/>
      <c r="MLY162" s="119"/>
      <c r="MLZ162" s="10"/>
      <c r="MMA162" s="5"/>
      <c r="MMB162" s="5"/>
      <c r="MMC162" s="5"/>
      <c r="MMD162" s="5"/>
      <c r="MME162" s="5"/>
      <c r="MMF162" s="5"/>
      <c r="MMG162" s="118"/>
      <c r="MMH162" s="5"/>
      <c r="MMI162" s="119"/>
      <c r="MMJ162" s="9"/>
      <c r="MMK162" s="148"/>
      <c r="MML162" s="5"/>
      <c r="MMM162" s="5"/>
      <c r="MMN162" s="5"/>
      <c r="MMO162" s="119"/>
      <c r="MMP162" s="10"/>
      <c r="MMQ162" s="5"/>
      <c r="MMR162" s="5"/>
      <c r="MMS162" s="5"/>
      <c r="MMT162" s="5"/>
      <c r="MMU162" s="5"/>
      <c r="MMV162" s="5"/>
      <c r="MMW162" s="118"/>
      <c r="MMX162" s="5"/>
      <c r="MMY162" s="119"/>
      <c r="MMZ162" s="9"/>
      <c r="MNA162" s="148"/>
      <c r="MNB162" s="5"/>
      <c r="MNC162" s="5"/>
      <c r="MND162" s="5"/>
      <c r="MNE162" s="119"/>
      <c r="MNF162" s="10"/>
      <c r="MNG162" s="5"/>
      <c r="MNH162" s="5"/>
      <c r="MNI162" s="5"/>
      <c r="MNJ162" s="5"/>
      <c r="MNK162" s="5"/>
      <c r="MNL162" s="5"/>
      <c r="MNM162" s="118"/>
      <c r="MNN162" s="5"/>
      <c r="MNO162" s="119"/>
      <c r="MNP162" s="9"/>
      <c r="MNQ162" s="148"/>
      <c r="MNR162" s="5"/>
      <c r="MNS162" s="5"/>
      <c r="MNT162" s="5"/>
      <c r="MNU162" s="119"/>
      <c r="MNV162" s="10"/>
      <c r="MNW162" s="5"/>
      <c r="MNX162" s="5"/>
      <c r="MNY162" s="5"/>
      <c r="MNZ162" s="5"/>
      <c r="MOA162" s="5"/>
      <c r="MOB162" s="5"/>
      <c r="MOC162" s="118"/>
      <c r="MOD162" s="5"/>
      <c r="MOE162" s="119"/>
      <c r="MOF162" s="9"/>
      <c r="MOG162" s="148"/>
      <c r="MOH162" s="5"/>
      <c r="MOI162" s="5"/>
      <c r="MOJ162" s="5"/>
      <c r="MOK162" s="119"/>
      <c r="MOL162" s="10"/>
      <c r="MOM162" s="5"/>
      <c r="MON162" s="5"/>
      <c r="MOO162" s="5"/>
      <c r="MOP162" s="5"/>
      <c r="MOQ162" s="5"/>
      <c r="MOR162" s="5"/>
      <c r="MOS162" s="118"/>
      <c r="MOT162" s="5"/>
      <c r="MOU162" s="119"/>
      <c r="MOV162" s="9"/>
      <c r="MOW162" s="148"/>
      <c r="MOX162" s="5"/>
      <c r="MOY162" s="5"/>
      <c r="MOZ162" s="5"/>
      <c r="MPA162" s="119"/>
      <c r="MPB162" s="10"/>
      <c r="MPC162" s="5"/>
      <c r="MPD162" s="5"/>
      <c r="MPE162" s="5"/>
      <c r="MPF162" s="5"/>
      <c r="MPG162" s="5"/>
      <c r="MPH162" s="5"/>
      <c r="MPI162" s="118"/>
      <c r="MPJ162" s="5"/>
      <c r="MPK162" s="119"/>
      <c r="MPL162" s="9"/>
      <c r="MPM162" s="148"/>
      <c r="MPN162" s="5"/>
      <c r="MPO162" s="5"/>
      <c r="MPP162" s="5"/>
      <c r="MPQ162" s="119"/>
      <c r="MPR162" s="10"/>
      <c r="MPS162" s="5"/>
      <c r="MPT162" s="5"/>
      <c r="MPU162" s="5"/>
      <c r="MPV162" s="5"/>
      <c r="MPW162" s="5"/>
      <c r="MPX162" s="5"/>
      <c r="MPY162" s="118"/>
      <c r="MPZ162" s="5"/>
      <c r="MQA162" s="119"/>
      <c r="MQB162" s="9"/>
      <c r="MQC162" s="148"/>
      <c r="MQD162" s="5"/>
      <c r="MQE162" s="5"/>
      <c r="MQF162" s="5"/>
      <c r="MQG162" s="119"/>
      <c r="MQH162" s="10"/>
      <c r="MQI162" s="5"/>
      <c r="MQJ162" s="5"/>
      <c r="MQK162" s="5"/>
      <c r="MQL162" s="5"/>
      <c r="MQM162" s="5"/>
      <c r="MQN162" s="5"/>
      <c r="MQO162" s="118"/>
      <c r="MQP162" s="5"/>
      <c r="MQQ162" s="119"/>
      <c r="MQR162" s="9"/>
      <c r="MQS162" s="148"/>
      <c r="MQT162" s="5"/>
      <c r="MQU162" s="5"/>
      <c r="MQV162" s="5"/>
      <c r="MQW162" s="119"/>
      <c r="MQX162" s="10"/>
      <c r="MQY162" s="5"/>
      <c r="MQZ162" s="5"/>
      <c r="MRA162" s="5"/>
      <c r="MRB162" s="5"/>
      <c r="MRC162" s="5"/>
      <c r="MRD162" s="5"/>
      <c r="MRE162" s="118"/>
      <c r="MRF162" s="5"/>
      <c r="MRG162" s="119"/>
      <c r="MRH162" s="9"/>
      <c r="MRI162" s="148"/>
      <c r="MRJ162" s="5"/>
      <c r="MRK162" s="5"/>
      <c r="MRL162" s="5"/>
      <c r="MRM162" s="119"/>
      <c r="MRN162" s="10"/>
      <c r="MRO162" s="5"/>
      <c r="MRP162" s="5"/>
      <c r="MRQ162" s="5"/>
      <c r="MRR162" s="5"/>
      <c r="MRS162" s="5"/>
      <c r="MRT162" s="5"/>
      <c r="MRU162" s="118"/>
      <c r="MRV162" s="5"/>
      <c r="MRW162" s="119"/>
      <c r="MRX162" s="9"/>
      <c r="MRY162" s="148"/>
      <c r="MRZ162" s="5"/>
      <c r="MSA162" s="5"/>
      <c r="MSB162" s="5"/>
      <c r="MSC162" s="119"/>
      <c r="MSD162" s="10"/>
      <c r="MSE162" s="5"/>
      <c r="MSF162" s="5"/>
      <c r="MSG162" s="5"/>
      <c r="MSH162" s="5"/>
      <c r="MSI162" s="5"/>
      <c r="MSJ162" s="5"/>
      <c r="MSK162" s="118"/>
      <c r="MSL162" s="5"/>
      <c r="MSM162" s="119"/>
      <c r="MSN162" s="9"/>
      <c r="MSO162" s="148"/>
      <c r="MSP162" s="5"/>
      <c r="MSQ162" s="5"/>
      <c r="MSR162" s="5"/>
      <c r="MSS162" s="119"/>
      <c r="MST162" s="10"/>
      <c r="MSU162" s="5"/>
      <c r="MSV162" s="5"/>
      <c r="MSW162" s="5"/>
      <c r="MSX162" s="5"/>
      <c r="MSY162" s="5"/>
      <c r="MSZ162" s="5"/>
      <c r="MTA162" s="118"/>
      <c r="MTB162" s="5"/>
      <c r="MTC162" s="119"/>
      <c r="MTD162" s="9"/>
      <c r="MTE162" s="148"/>
      <c r="MTF162" s="5"/>
      <c r="MTG162" s="5"/>
      <c r="MTH162" s="5"/>
      <c r="MTI162" s="119"/>
      <c r="MTJ162" s="10"/>
      <c r="MTK162" s="5"/>
      <c r="MTL162" s="5"/>
      <c r="MTM162" s="5"/>
      <c r="MTN162" s="5"/>
      <c r="MTO162" s="5"/>
      <c r="MTP162" s="5"/>
      <c r="MTQ162" s="118"/>
      <c r="MTR162" s="5"/>
      <c r="MTS162" s="119"/>
      <c r="MTT162" s="9"/>
      <c r="MTU162" s="148"/>
      <c r="MTV162" s="5"/>
      <c r="MTW162" s="5"/>
      <c r="MTX162" s="5"/>
      <c r="MTY162" s="119"/>
      <c r="MTZ162" s="10"/>
      <c r="MUA162" s="5"/>
      <c r="MUB162" s="5"/>
      <c r="MUC162" s="5"/>
      <c r="MUD162" s="5"/>
      <c r="MUE162" s="5"/>
      <c r="MUF162" s="5"/>
      <c r="MUG162" s="118"/>
      <c r="MUH162" s="5"/>
      <c r="MUI162" s="119"/>
      <c r="MUJ162" s="9"/>
      <c r="MUK162" s="148"/>
      <c r="MUL162" s="5"/>
      <c r="MUM162" s="5"/>
      <c r="MUN162" s="5"/>
      <c r="MUO162" s="119"/>
      <c r="MUP162" s="10"/>
      <c r="MUQ162" s="5"/>
      <c r="MUR162" s="5"/>
      <c r="MUS162" s="5"/>
      <c r="MUT162" s="5"/>
      <c r="MUU162" s="5"/>
      <c r="MUV162" s="5"/>
      <c r="MUW162" s="118"/>
      <c r="MUX162" s="5"/>
      <c r="MUY162" s="119"/>
      <c r="MUZ162" s="9"/>
      <c r="MVA162" s="148"/>
      <c r="MVB162" s="5"/>
      <c r="MVC162" s="5"/>
      <c r="MVD162" s="5"/>
      <c r="MVE162" s="119"/>
      <c r="MVF162" s="10"/>
      <c r="MVG162" s="5"/>
      <c r="MVH162" s="5"/>
      <c r="MVI162" s="5"/>
      <c r="MVJ162" s="5"/>
      <c r="MVK162" s="5"/>
      <c r="MVL162" s="5"/>
      <c r="MVM162" s="118"/>
      <c r="MVN162" s="5"/>
      <c r="MVO162" s="119"/>
      <c r="MVP162" s="9"/>
      <c r="MVQ162" s="148"/>
      <c r="MVR162" s="5"/>
      <c r="MVS162" s="5"/>
      <c r="MVT162" s="5"/>
      <c r="MVU162" s="119"/>
      <c r="MVV162" s="10"/>
      <c r="MVW162" s="5"/>
      <c r="MVX162" s="5"/>
      <c r="MVY162" s="5"/>
      <c r="MVZ162" s="5"/>
      <c r="MWA162" s="5"/>
      <c r="MWB162" s="5"/>
      <c r="MWC162" s="118"/>
      <c r="MWD162" s="5"/>
      <c r="MWE162" s="119"/>
      <c r="MWF162" s="9"/>
      <c r="MWG162" s="148"/>
      <c r="MWH162" s="5"/>
      <c r="MWI162" s="5"/>
      <c r="MWJ162" s="5"/>
      <c r="MWK162" s="119"/>
      <c r="MWL162" s="10"/>
      <c r="MWM162" s="5"/>
      <c r="MWN162" s="5"/>
      <c r="MWO162" s="5"/>
      <c r="MWP162" s="5"/>
      <c r="MWQ162" s="5"/>
      <c r="MWR162" s="5"/>
      <c r="MWS162" s="118"/>
      <c r="MWT162" s="5"/>
      <c r="MWU162" s="119"/>
      <c r="MWV162" s="9"/>
      <c r="MWW162" s="148"/>
      <c r="MWX162" s="5"/>
      <c r="MWY162" s="5"/>
      <c r="MWZ162" s="5"/>
      <c r="MXA162" s="119"/>
      <c r="MXB162" s="10"/>
      <c r="MXC162" s="5"/>
      <c r="MXD162" s="5"/>
      <c r="MXE162" s="5"/>
      <c r="MXF162" s="5"/>
      <c r="MXG162" s="5"/>
      <c r="MXH162" s="5"/>
      <c r="MXI162" s="118"/>
      <c r="MXJ162" s="5"/>
      <c r="MXK162" s="119"/>
      <c r="MXL162" s="9"/>
      <c r="MXM162" s="148"/>
      <c r="MXN162" s="5"/>
      <c r="MXO162" s="5"/>
      <c r="MXP162" s="5"/>
      <c r="MXQ162" s="119"/>
      <c r="MXR162" s="10"/>
      <c r="MXS162" s="5"/>
      <c r="MXT162" s="5"/>
      <c r="MXU162" s="5"/>
      <c r="MXV162" s="5"/>
      <c r="MXW162" s="5"/>
      <c r="MXX162" s="5"/>
      <c r="MXY162" s="118"/>
      <c r="MXZ162" s="5"/>
      <c r="MYA162" s="119"/>
      <c r="MYB162" s="9"/>
      <c r="MYC162" s="148"/>
      <c r="MYD162" s="5"/>
      <c r="MYE162" s="5"/>
      <c r="MYF162" s="5"/>
      <c r="MYG162" s="119"/>
      <c r="MYH162" s="10"/>
      <c r="MYI162" s="5"/>
      <c r="MYJ162" s="5"/>
      <c r="MYK162" s="5"/>
      <c r="MYL162" s="5"/>
      <c r="MYM162" s="5"/>
      <c r="MYN162" s="5"/>
      <c r="MYO162" s="118"/>
      <c r="MYP162" s="5"/>
      <c r="MYQ162" s="119"/>
      <c r="MYR162" s="9"/>
      <c r="MYS162" s="148"/>
      <c r="MYT162" s="5"/>
      <c r="MYU162" s="5"/>
      <c r="MYV162" s="5"/>
      <c r="MYW162" s="119"/>
      <c r="MYX162" s="10"/>
      <c r="MYY162" s="5"/>
      <c r="MYZ162" s="5"/>
      <c r="MZA162" s="5"/>
      <c r="MZB162" s="5"/>
      <c r="MZC162" s="5"/>
      <c r="MZD162" s="5"/>
      <c r="MZE162" s="118"/>
      <c r="MZF162" s="5"/>
      <c r="MZG162" s="119"/>
      <c r="MZH162" s="9"/>
      <c r="MZI162" s="148"/>
      <c r="MZJ162" s="5"/>
      <c r="MZK162" s="5"/>
      <c r="MZL162" s="5"/>
      <c r="MZM162" s="119"/>
      <c r="MZN162" s="10"/>
      <c r="MZO162" s="5"/>
      <c r="MZP162" s="5"/>
      <c r="MZQ162" s="5"/>
      <c r="MZR162" s="5"/>
      <c r="MZS162" s="5"/>
      <c r="MZT162" s="5"/>
      <c r="MZU162" s="118"/>
      <c r="MZV162" s="5"/>
      <c r="MZW162" s="119"/>
      <c r="MZX162" s="9"/>
      <c r="MZY162" s="148"/>
      <c r="MZZ162" s="5"/>
      <c r="NAA162" s="5"/>
      <c r="NAB162" s="5"/>
      <c r="NAC162" s="119"/>
      <c r="NAD162" s="10"/>
      <c r="NAE162" s="5"/>
      <c r="NAF162" s="5"/>
      <c r="NAG162" s="5"/>
      <c r="NAH162" s="5"/>
      <c r="NAI162" s="5"/>
      <c r="NAJ162" s="5"/>
      <c r="NAK162" s="118"/>
      <c r="NAL162" s="5"/>
      <c r="NAM162" s="119"/>
      <c r="NAN162" s="9"/>
      <c r="NAO162" s="148"/>
      <c r="NAP162" s="5"/>
      <c r="NAQ162" s="5"/>
      <c r="NAR162" s="5"/>
      <c r="NAS162" s="119"/>
      <c r="NAT162" s="10"/>
      <c r="NAU162" s="5"/>
      <c r="NAV162" s="5"/>
      <c r="NAW162" s="5"/>
      <c r="NAX162" s="5"/>
      <c r="NAY162" s="5"/>
      <c r="NAZ162" s="5"/>
      <c r="NBA162" s="118"/>
      <c r="NBB162" s="5"/>
      <c r="NBC162" s="119"/>
      <c r="NBD162" s="9"/>
      <c r="NBE162" s="148"/>
      <c r="NBF162" s="5"/>
      <c r="NBG162" s="5"/>
      <c r="NBH162" s="5"/>
      <c r="NBI162" s="119"/>
      <c r="NBJ162" s="10"/>
      <c r="NBK162" s="5"/>
      <c r="NBL162" s="5"/>
      <c r="NBM162" s="5"/>
      <c r="NBN162" s="5"/>
      <c r="NBO162" s="5"/>
      <c r="NBP162" s="5"/>
      <c r="NBQ162" s="118"/>
      <c r="NBR162" s="5"/>
      <c r="NBS162" s="119"/>
      <c r="NBT162" s="9"/>
      <c r="NBU162" s="148"/>
      <c r="NBV162" s="5"/>
      <c r="NBW162" s="5"/>
      <c r="NBX162" s="5"/>
      <c r="NBY162" s="119"/>
      <c r="NBZ162" s="10"/>
      <c r="NCA162" s="5"/>
      <c r="NCB162" s="5"/>
      <c r="NCC162" s="5"/>
      <c r="NCD162" s="5"/>
      <c r="NCE162" s="5"/>
      <c r="NCF162" s="5"/>
      <c r="NCG162" s="118"/>
      <c r="NCH162" s="5"/>
      <c r="NCI162" s="119"/>
      <c r="NCJ162" s="9"/>
      <c r="NCK162" s="148"/>
      <c r="NCL162" s="5"/>
      <c r="NCM162" s="5"/>
      <c r="NCN162" s="5"/>
      <c r="NCO162" s="119"/>
      <c r="NCP162" s="10"/>
      <c r="NCQ162" s="5"/>
      <c r="NCR162" s="5"/>
      <c r="NCS162" s="5"/>
      <c r="NCT162" s="5"/>
      <c r="NCU162" s="5"/>
      <c r="NCV162" s="5"/>
      <c r="NCW162" s="118"/>
      <c r="NCX162" s="5"/>
      <c r="NCY162" s="119"/>
      <c r="NCZ162" s="9"/>
      <c r="NDA162" s="148"/>
      <c r="NDB162" s="5"/>
      <c r="NDC162" s="5"/>
      <c r="NDD162" s="5"/>
      <c r="NDE162" s="119"/>
      <c r="NDF162" s="10"/>
      <c r="NDG162" s="5"/>
      <c r="NDH162" s="5"/>
      <c r="NDI162" s="5"/>
      <c r="NDJ162" s="5"/>
      <c r="NDK162" s="5"/>
      <c r="NDL162" s="5"/>
      <c r="NDM162" s="118"/>
      <c r="NDN162" s="5"/>
      <c r="NDO162" s="119"/>
      <c r="NDP162" s="9"/>
      <c r="NDQ162" s="148"/>
      <c r="NDR162" s="5"/>
      <c r="NDS162" s="5"/>
      <c r="NDT162" s="5"/>
      <c r="NDU162" s="119"/>
      <c r="NDV162" s="10"/>
      <c r="NDW162" s="5"/>
      <c r="NDX162" s="5"/>
      <c r="NDY162" s="5"/>
      <c r="NDZ162" s="5"/>
      <c r="NEA162" s="5"/>
      <c r="NEB162" s="5"/>
      <c r="NEC162" s="118"/>
      <c r="NED162" s="5"/>
      <c r="NEE162" s="119"/>
      <c r="NEF162" s="9"/>
      <c r="NEG162" s="148"/>
      <c r="NEH162" s="5"/>
      <c r="NEI162" s="5"/>
      <c r="NEJ162" s="5"/>
      <c r="NEK162" s="119"/>
      <c r="NEL162" s="10"/>
      <c r="NEM162" s="5"/>
      <c r="NEN162" s="5"/>
      <c r="NEO162" s="5"/>
      <c r="NEP162" s="5"/>
      <c r="NEQ162" s="5"/>
      <c r="NER162" s="5"/>
      <c r="NES162" s="118"/>
      <c r="NET162" s="5"/>
      <c r="NEU162" s="119"/>
      <c r="NEV162" s="9"/>
      <c r="NEW162" s="148"/>
      <c r="NEX162" s="5"/>
      <c r="NEY162" s="5"/>
      <c r="NEZ162" s="5"/>
      <c r="NFA162" s="119"/>
      <c r="NFB162" s="10"/>
      <c r="NFC162" s="5"/>
      <c r="NFD162" s="5"/>
      <c r="NFE162" s="5"/>
      <c r="NFF162" s="5"/>
      <c r="NFG162" s="5"/>
      <c r="NFH162" s="5"/>
      <c r="NFI162" s="118"/>
      <c r="NFJ162" s="5"/>
      <c r="NFK162" s="119"/>
      <c r="NFL162" s="9"/>
      <c r="NFM162" s="148"/>
      <c r="NFN162" s="5"/>
      <c r="NFO162" s="5"/>
      <c r="NFP162" s="5"/>
      <c r="NFQ162" s="119"/>
      <c r="NFR162" s="10"/>
      <c r="NFS162" s="5"/>
      <c r="NFT162" s="5"/>
      <c r="NFU162" s="5"/>
      <c r="NFV162" s="5"/>
      <c r="NFW162" s="5"/>
      <c r="NFX162" s="5"/>
      <c r="NFY162" s="118"/>
      <c r="NFZ162" s="5"/>
      <c r="NGA162" s="119"/>
      <c r="NGB162" s="9"/>
      <c r="NGC162" s="148"/>
      <c r="NGD162" s="5"/>
      <c r="NGE162" s="5"/>
      <c r="NGF162" s="5"/>
      <c r="NGG162" s="119"/>
      <c r="NGH162" s="10"/>
      <c r="NGI162" s="5"/>
      <c r="NGJ162" s="5"/>
      <c r="NGK162" s="5"/>
      <c r="NGL162" s="5"/>
      <c r="NGM162" s="5"/>
      <c r="NGN162" s="5"/>
      <c r="NGO162" s="118"/>
      <c r="NGP162" s="5"/>
      <c r="NGQ162" s="119"/>
      <c r="NGR162" s="9"/>
      <c r="NGS162" s="148"/>
      <c r="NGT162" s="5"/>
      <c r="NGU162" s="5"/>
      <c r="NGV162" s="5"/>
      <c r="NGW162" s="119"/>
      <c r="NGX162" s="10"/>
      <c r="NGY162" s="5"/>
      <c r="NGZ162" s="5"/>
      <c r="NHA162" s="5"/>
      <c r="NHB162" s="5"/>
      <c r="NHC162" s="5"/>
      <c r="NHD162" s="5"/>
      <c r="NHE162" s="118"/>
      <c r="NHF162" s="5"/>
      <c r="NHG162" s="119"/>
      <c r="NHH162" s="9"/>
      <c r="NHI162" s="148"/>
      <c r="NHJ162" s="5"/>
      <c r="NHK162" s="5"/>
      <c r="NHL162" s="5"/>
      <c r="NHM162" s="119"/>
      <c r="NHN162" s="10"/>
      <c r="NHO162" s="5"/>
      <c r="NHP162" s="5"/>
      <c r="NHQ162" s="5"/>
      <c r="NHR162" s="5"/>
      <c r="NHS162" s="5"/>
      <c r="NHT162" s="5"/>
      <c r="NHU162" s="118"/>
      <c r="NHV162" s="5"/>
      <c r="NHW162" s="119"/>
      <c r="NHX162" s="9"/>
      <c r="NHY162" s="148"/>
      <c r="NHZ162" s="5"/>
      <c r="NIA162" s="5"/>
      <c r="NIB162" s="5"/>
      <c r="NIC162" s="119"/>
      <c r="NID162" s="10"/>
      <c r="NIE162" s="5"/>
      <c r="NIF162" s="5"/>
      <c r="NIG162" s="5"/>
      <c r="NIH162" s="5"/>
      <c r="NII162" s="5"/>
      <c r="NIJ162" s="5"/>
      <c r="NIK162" s="118"/>
      <c r="NIL162" s="5"/>
      <c r="NIM162" s="119"/>
      <c r="NIN162" s="9"/>
      <c r="NIO162" s="148"/>
      <c r="NIP162" s="5"/>
      <c r="NIQ162" s="5"/>
      <c r="NIR162" s="5"/>
      <c r="NIS162" s="119"/>
      <c r="NIT162" s="10"/>
      <c r="NIU162" s="5"/>
      <c r="NIV162" s="5"/>
      <c r="NIW162" s="5"/>
      <c r="NIX162" s="5"/>
      <c r="NIY162" s="5"/>
      <c r="NIZ162" s="5"/>
      <c r="NJA162" s="118"/>
      <c r="NJB162" s="5"/>
      <c r="NJC162" s="119"/>
      <c r="NJD162" s="9"/>
      <c r="NJE162" s="148"/>
      <c r="NJF162" s="5"/>
      <c r="NJG162" s="5"/>
      <c r="NJH162" s="5"/>
      <c r="NJI162" s="119"/>
      <c r="NJJ162" s="10"/>
      <c r="NJK162" s="5"/>
      <c r="NJL162" s="5"/>
      <c r="NJM162" s="5"/>
      <c r="NJN162" s="5"/>
      <c r="NJO162" s="5"/>
      <c r="NJP162" s="5"/>
      <c r="NJQ162" s="118"/>
      <c r="NJR162" s="5"/>
      <c r="NJS162" s="119"/>
      <c r="NJT162" s="9"/>
      <c r="NJU162" s="148"/>
      <c r="NJV162" s="5"/>
      <c r="NJW162" s="5"/>
      <c r="NJX162" s="5"/>
      <c r="NJY162" s="119"/>
      <c r="NJZ162" s="10"/>
      <c r="NKA162" s="5"/>
      <c r="NKB162" s="5"/>
      <c r="NKC162" s="5"/>
      <c r="NKD162" s="5"/>
      <c r="NKE162" s="5"/>
      <c r="NKF162" s="5"/>
      <c r="NKG162" s="118"/>
      <c r="NKH162" s="5"/>
      <c r="NKI162" s="119"/>
      <c r="NKJ162" s="9"/>
      <c r="NKK162" s="148"/>
      <c r="NKL162" s="5"/>
      <c r="NKM162" s="5"/>
      <c r="NKN162" s="5"/>
      <c r="NKO162" s="119"/>
      <c r="NKP162" s="10"/>
      <c r="NKQ162" s="5"/>
      <c r="NKR162" s="5"/>
      <c r="NKS162" s="5"/>
      <c r="NKT162" s="5"/>
      <c r="NKU162" s="5"/>
      <c r="NKV162" s="5"/>
      <c r="NKW162" s="118"/>
      <c r="NKX162" s="5"/>
      <c r="NKY162" s="119"/>
      <c r="NKZ162" s="9"/>
      <c r="NLA162" s="148"/>
      <c r="NLB162" s="5"/>
      <c r="NLC162" s="5"/>
      <c r="NLD162" s="5"/>
      <c r="NLE162" s="119"/>
      <c r="NLF162" s="10"/>
      <c r="NLG162" s="5"/>
      <c r="NLH162" s="5"/>
      <c r="NLI162" s="5"/>
      <c r="NLJ162" s="5"/>
      <c r="NLK162" s="5"/>
      <c r="NLL162" s="5"/>
      <c r="NLM162" s="118"/>
      <c r="NLN162" s="5"/>
      <c r="NLO162" s="119"/>
      <c r="NLP162" s="9"/>
      <c r="NLQ162" s="148"/>
      <c r="NLR162" s="5"/>
      <c r="NLS162" s="5"/>
      <c r="NLT162" s="5"/>
      <c r="NLU162" s="119"/>
      <c r="NLV162" s="10"/>
      <c r="NLW162" s="5"/>
      <c r="NLX162" s="5"/>
      <c r="NLY162" s="5"/>
      <c r="NLZ162" s="5"/>
      <c r="NMA162" s="5"/>
      <c r="NMB162" s="5"/>
      <c r="NMC162" s="118"/>
      <c r="NMD162" s="5"/>
      <c r="NME162" s="119"/>
      <c r="NMF162" s="9"/>
      <c r="NMG162" s="148"/>
      <c r="NMH162" s="5"/>
      <c r="NMI162" s="5"/>
      <c r="NMJ162" s="5"/>
      <c r="NMK162" s="119"/>
      <c r="NML162" s="10"/>
      <c r="NMM162" s="5"/>
      <c r="NMN162" s="5"/>
      <c r="NMO162" s="5"/>
      <c r="NMP162" s="5"/>
      <c r="NMQ162" s="5"/>
      <c r="NMR162" s="5"/>
      <c r="NMS162" s="118"/>
      <c r="NMT162" s="5"/>
      <c r="NMU162" s="119"/>
      <c r="NMV162" s="9"/>
      <c r="NMW162" s="148"/>
      <c r="NMX162" s="5"/>
      <c r="NMY162" s="5"/>
      <c r="NMZ162" s="5"/>
      <c r="NNA162" s="119"/>
      <c r="NNB162" s="10"/>
      <c r="NNC162" s="5"/>
      <c r="NND162" s="5"/>
      <c r="NNE162" s="5"/>
      <c r="NNF162" s="5"/>
      <c r="NNG162" s="5"/>
      <c r="NNH162" s="5"/>
      <c r="NNI162" s="118"/>
      <c r="NNJ162" s="5"/>
      <c r="NNK162" s="119"/>
      <c r="NNL162" s="9"/>
      <c r="NNM162" s="148"/>
      <c r="NNN162" s="5"/>
      <c r="NNO162" s="5"/>
      <c r="NNP162" s="5"/>
      <c r="NNQ162" s="119"/>
      <c r="NNR162" s="10"/>
      <c r="NNS162" s="5"/>
      <c r="NNT162" s="5"/>
      <c r="NNU162" s="5"/>
      <c r="NNV162" s="5"/>
      <c r="NNW162" s="5"/>
      <c r="NNX162" s="5"/>
      <c r="NNY162" s="118"/>
      <c r="NNZ162" s="5"/>
      <c r="NOA162" s="119"/>
      <c r="NOB162" s="9"/>
      <c r="NOC162" s="148"/>
      <c r="NOD162" s="5"/>
      <c r="NOE162" s="5"/>
      <c r="NOF162" s="5"/>
      <c r="NOG162" s="119"/>
      <c r="NOH162" s="10"/>
      <c r="NOI162" s="5"/>
      <c r="NOJ162" s="5"/>
      <c r="NOK162" s="5"/>
      <c r="NOL162" s="5"/>
      <c r="NOM162" s="5"/>
      <c r="NON162" s="5"/>
      <c r="NOO162" s="118"/>
      <c r="NOP162" s="5"/>
      <c r="NOQ162" s="119"/>
      <c r="NOR162" s="9"/>
      <c r="NOS162" s="148"/>
      <c r="NOT162" s="5"/>
      <c r="NOU162" s="5"/>
      <c r="NOV162" s="5"/>
      <c r="NOW162" s="119"/>
      <c r="NOX162" s="10"/>
      <c r="NOY162" s="5"/>
      <c r="NOZ162" s="5"/>
      <c r="NPA162" s="5"/>
      <c r="NPB162" s="5"/>
      <c r="NPC162" s="5"/>
      <c r="NPD162" s="5"/>
      <c r="NPE162" s="118"/>
      <c r="NPF162" s="5"/>
      <c r="NPG162" s="119"/>
      <c r="NPH162" s="9"/>
      <c r="NPI162" s="148"/>
      <c r="NPJ162" s="5"/>
      <c r="NPK162" s="5"/>
      <c r="NPL162" s="5"/>
      <c r="NPM162" s="119"/>
      <c r="NPN162" s="10"/>
      <c r="NPO162" s="5"/>
      <c r="NPP162" s="5"/>
      <c r="NPQ162" s="5"/>
      <c r="NPR162" s="5"/>
      <c r="NPS162" s="5"/>
      <c r="NPT162" s="5"/>
      <c r="NPU162" s="118"/>
      <c r="NPV162" s="5"/>
      <c r="NPW162" s="119"/>
      <c r="NPX162" s="9"/>
      <c r="NPY162" s="148"/>
      <c r="NPZ162" s="5"/>
      <c r="NQA162" s="5"/>
      <c r="NQB162" s="5"/>
      <c r="NQC162" s="119"/>
      <c r="NQD162" s="10"/>
      <c r="NQE162" s="5"/>
      <c r="NQF162" s="5"/>
      <c r="NQG162" s="5"/>
      <c r="NQH162" s="5"/>
      <c r="NQI162" s="5"/>
      <c r="NQJ162" s="5"/>
      <c r="NQK162" s="118"/>
      <c r="NQL162" s="5"/>
      <c r="NQM162" s="119"/>
      <c r="NQN162" s="9"/>
      <c r="NQO162" s="148"/>
      <c r="NQP162" s="5"/>
      <c r="NQQ162" s="5"/>
      <c r="NQR162" s="5"/>
      <c r="NQS162" s="119"/>
      <c r="NQT162" s="10"/>
      <c r="NQU162" s="5"/>
      <c r="NQV162" s="5"/>
      <c r="NQW162" s="5"/>
      <c r="NQX162" s="5"/>
      <c r="NQY162" s="5"/>
      <c r="NQZ162" s="5"/>
      <c r="NRA162" s="118"/>
      <c r="NRB162" s="5"/>
      <c r="NRC162" s="119"/>
      <c r="NRD162" s="9"/>
      <c r="NRE162" s="148"/>
      <c r="NRF162" s="5"/>
      <c r="NRG162" s="5"/>
      <c r="NRH162" s="5"/>
      <c r="NRI162" s="119"/>
      <c r="NRJ162" s="10"/>
      <c r="NRK162" s="5"/>
      <c r="NRL162" s="5"/>
      <c r="NRM162" s="5"/>
      <c r="NRN162" s="5"/>
      <c r="NRO162" s="5"/>
      <c r="NRP162" s="5"/>
      <c r="NRQ162" s="118"/>
      <c r="NRR162" s="5"/>
      <c r="NRS162" s="119"/>
      <c r="NRT162" s="9"/>
      <c r="NRU162" s="148"/>
      <c r="NRV162" s="5"/>
      <c r="NRW162" s="5"/>
      <c r="NRX162" s="5"/>
      <c r="NRY162" s="119"/>
      <c r="NRZ162" s="10"/>
      <c r="NSA162" s="5"/>
      <c r="NSB162" s="5"/>
      <c r="NSC162" s="5"/>
      <c r="NSD162" s="5"/>
      <c r="NSE162" s="5"/>
      <c r="NSF162" s="5"/>
      <c r="NSG162" s="118"/>
      <c r="NSH162" s="5"/>
      <c r="NSI162" s="119"/>
      <c r="NSJ162" s="9"/>
      <c r="NSK162" s="148"/>
      <c r="NSL162" s="5"/>
      <c r="NSM162" s="5"/>
      <c r="NSN162" s="5"/>
      <c r="NSO162" s="119"/>
      <c r="NSP162" s="10"/>
      <c r="NSQ162" s="5"/>
      <c r="NSR162" s="5"/>
      <c r="NSS162" s="5"/>
      <c r="NST162" s="5"/>
      <c r="NSU162" s="5"/>
      <c r="NSV162" s="5"/>
      <c r="NSW162" s="118"/>
      <c r="NSX162" s="5"/>
      <c r="NSY162" s="119"/>
      <c r="NSZ162" s="9"/>
      <c r="NTA162" s="148"/>
      <c r="NTB162" s="5"/>
      <c r="NTC162" s="5"/>
      <c r="NTD162" s="5"/>
      <c r="NTE162" s="119"/>
      <c r="NTF162" s="10"/>
      <c r="NTG162" s="5"/>
      <c r="NTH162" s="5"/>
      <c r="NTI162" s="5"/>
      <c r="NTJ162" s="5"/>
      <c r="NTK162" s="5"/>
      <c r="NTL162" s="5"/>
      <c r="NTM162" s="118"/>
      <c r="NTN162" s="5"/>
      <c r="NTO162" s="119"/>
      <c r="NTP162" s="9"/>
      <c r="NTQ162" s="148"/>
      <c r="NTR162" s="5"/>
      <c r="NTS162" s="5"/>
      <c r="NTT162" s="5"/>
      <c r="NTU162" s="119"/>
      <c r="NTV162" s="10"/>
      <c r="NTW162" s="5"/>
      <c r="NTX162" s="5"/>
      <c r="NTY162" s="5"/>
      <c r="NTZ162" s="5"/>
      <c r="NUA162" s="5"/>
      <c r="NUB162" s="5"/>
      <c r="NUC162" s="118"/>
      <c r="NUD162" s="5"/>
      <c r="NUE162" s="119"/>
      <c r="NUF162" s="9"/>
      <c r="NUG162" s="148"/>
      <c r="NUH162" s="5"/>
      <c r="NUI162" s="5"/>
      <c r="NUJ162" s="5"/>
      <c r="NUK162" s="119"/>
      <c r="NUL162" s="10"/>
      <c r="NUM162" s="5"/>
      <c r="NUN162" s="5"/>
      <c r="NUO162" s="5"/>
      <c r="NUP162" s="5"/>
      <c r="NUQ162" s="5"/>
      <c r="NUR162" s="5"/>
      <c r="NUS162" s="118"/>
      <c r="NUT162" s="5"/>
      <c r="NUU162" s="119"/>
      <c r="NUV162" s="9"/>
      <c r="NUW162" s="148"/>
      <c r="NUX162" s="5"/>
      <c r="NUY162" s="5"/>
      <c r="NUZ162" s="5"/>
      <c r="NVA162" s="119"/>
      <c r="NVB162" s="10"/>
      <c r="NVC162" s="5"/>
      <c r="NVD162" s="5"/>
      <c r="NVE162" s="5"/>
      <c r="NVF162" s="5"/>
      <c r="NVG162" s="5"/>
      <c r="NVH162" s="5"/>
      <c r="NVI162" s="118"/>
      <c r="NVJ162" s="5"/>
      <c r="NVK162" s="119"/>
      <c r="NVL162" s="9"/>
      <c r="NVM162" s="148"/>
      <c r="NVN162" s="5"/>
      <c r="NVO162" s="5"/>
      <c r="NVP162" s="5"/>
      <c r="NVQ162" s="119"/>
      <c r="NVR162" s="10"/>
      <c r="NVS162" s="5"/>
      <c r="NVT162" s="5"/>
      <c r="NVU162" s="5"/>
      <c r="NVV162" s="5"/>
      <c r="NVW162" s="5"/>
      <c r="NVX162" s="5"/>
      <c r="NVY162" s="118"/>
      <c r="NVZ162" s="5"/>
      <c r="NWA162" s="119"/>
      <c r="NWB162" s="9"/>
      <c r="NWC162" s="148"/>
      <c r="NWD162" s="5"/>
      <c r="NWE162" s="5"/>
      <c r="NWF162" s="5"/>
      <c r="NWG162" s="119"/>
      <c r="NWH162" s="10"/>
      <c r="NWI162" s="5"/>
      <c r="NWJ162" s="5"/>
      <c r="NWK162" s="5"/>
      <c r="NWL162" s="5"/>
      <c r="NWM162" s="5"/>
      <c r="NWN162" s="5"/>
      <c r="NWO162" s="118"/>
      <c r="NWP162" s="5"/>
      <c r="NWQ162" s="119"/>
      <c r="NWR162" s="9"/>
      <c r="NWS162" s="148"/>
      <c r="NWT162" s="5"/>
      <c r="NWU162" s="5"/>
      <c r="NWV162" s="5"/>
      <c r="NWW162" s="119"/>
      <c r="NWX162" s="10"/>
      <c r="NWY162" s="5"/>
      <c r="NWZ162" s="5"/>
      <c r="NXA162" s="5"/>
      <c r="NXB162" s="5"/>
      <c r="NXC162" s="5"/>
      <c r="NXD162" s="5"/>
      <c r="NXE162" s="118"/>
      <c r="NXF162" s="5"/>
      <c r="NXG162" s="119"/>
      <c r="NXH162" s="9"/>
      <c r="NXI162" s="148"/>
      <c r="NXJ162" s="5"/>
      <c r="NXK162" s="5"/>
      <c r="NXL162" s="5"/>
      <c r="NXM162" s="119"/>
      <c r="NXN162" s="10"/>
      <c r="NXO162" s="5"/>
      <c r="NXP162" s="5"/>
      <c r="NXQ162" s="5"/>
      <c r="NXR162" s="5"/>
      <c r="NXS162" s="5"/>
      <c r="NXT162" s="5"/>
      <c r="NXU162" s="118"/>
      <c r="NXV162" s="5"/>
      <c r="NXW162" s="119"/>
      <c r="NXX162" s="9"/>
      <c r="NXY162" s="148"/>
      <c r="NXZ162" s="5"/>
      <c r="NYA162" s="5"/>
      <c r="NYB162" s="5"/>
      <c r="NYC162" s="119"/>
      <c r="NYD162" s="10"/>
      <c r="NYE162" s="5"/>
      <c r="NYF162" s="5"/>
      <c r="NYG162" s="5"/>
      <c r="NYH162" s="5"/>
      <c r="NYI162" s="5"/>
      <c r="NYJ162" s="5"/>
      <c r="NYK162" s="118"/>
      <c r="NYL162" s="5"/>
      <c r="NYM162" s="119"/>
      <c r="NYN162" s="9"/>
      <c r="NYO162" s="148"/>
      <c r="NYP162" s="5"/>
      <c r="NYQ162" s="5"/>
      <c r="NYR162" s="5"/>
      <c r="NYS162" s="119"/>
      <c r="NYT162" s="10"/>
      <c r="NYU162" s="5"/>
      <c r="NYV162" s="5"/>
      <c r="NYW162" s="5"/>
      <c r="NYX162" s="5"/>
      <c r="NYY162" s="5"/>
      <c r="NYZ162" s="5"/>
      <c r="NZA162" s="118"/>
      <c r="NZB162" s="5"/>
      <c r="NZC162" s="119"/>
      <c r="NZD162" s="9"/>
      <c r="NZE162" s="148"/>
      <c r="NZF162" s="5"/>
      <c r="NZG162" s="5"/>
      <c r="NZH162" s="5"/>
      <c r="NZI162" s="119"/>
      <c r="NZJ162" s="10"/>
      <c r="NZK162" s="5"/>
      <c r="NZL162" s="5"/>
      <c r="NZM162" s="5"/>
      <c r="NZN162" s="5"/>
      <c r="NZO162" s="5"/>
      <c r="NZP162" s="5"/>
      <c r="NZQ162" s="118"/>
      <c r="NZR162" s="5"/>
      <c r="NZS162" s="119"/>
      <c r="NZT162" s="9"/>
      <c r="NZU162" s="148"/>
      <c r="NZV162" s="5"/>
      <c r="NZW162" s="5"/>
      <c r="NZX162" s="5"/>
      <c r="NZY162" s="119"/>
      <c r="NZZ162" s="10"/>
      <c r="OAA162" s="5"/>
      <c r="OAB162" s="5"/>
      <c r="OAC162" s="5"/>
      <c r="OAD162" s="5"/>
      <c r="OAE162" s="5"/>
      <c r="OAF162" s="5"/>
      <c r="OAG162" s="118"/>
      <c r="OAH162" s="5"/>
      <c r="OAI162" s="119"/>
      <c r="OAJ162" s="9"/>
      <c r="OAK162" s="148"/>
      <c r="OAL162" s="5"/>
      <c r="OAM162" s="5"/>
      <c r="OAN162" s="5"/>
      <c r="OAO162" s="119"/>
      <c r="OAP162" s="10"/>
      <c r="OAQ162" s="5"/>
      <c r="OAR162" s="5"/>
      <c r="OAS162" s="5"/>
      <c r="OAT162" s="5"/>
      <c r="OAU162" s="5"/>
      <c r="OAV162" s="5"/>
      <c r="OAW162" s="118"/>
      <c r="OAX162" s="5"/>
      <c r="OAY162" s="119"/>
      <c r="OAZ162" s="9"/>
      <c r="OBA162" s="148"/>
      <c r="OBB162" s="5"/>
      <c r="OBC162" s="5"/>
      <c r="OBD162" s="5"/>
      <c r="OBE162" s="119"/>
      <c r="OBF162" s="10"/>
      <c r="OBG162" s="5"/>
      <c r="OBH162" s="5"/>
      <c r="OBI162" s="5"/>
      <c r="OBJ162" s="5"/>
      <c r="OBK162" s="5"/>
      <c r="OBL162" s="5"/>
      <c r="OBM162" s="118"/>
      <c r="OBN162" s="5"/>
      <c r="OBO162" s="119"/>
      <c r="OBP162" s="9"/>
      <c r="OBQ162" s="148"/>
      <c r="OBR162" s="5"/>
      <c r="OBS162" s="5"/>
      <c r="OBT162" s="5"/>
      <c r="OBU162" s="119"/>
      <c r="OBV162" s="10"/>
      <c r="OBW162" s="5"/>
      <c r="OBX162" s="5"/>
      <c r="OBY162" s="5"/>
      <c r="OBZ162" s="5"/>
      <c r="OCA162" s="5"/>
      <c r="OCB162" s="5"/>
      <c r="OCC162" s="118"/>
      <c r="OCD162" s="5"/>
      <c r="OCE162" s="119"/>
      <c r="OCF162" s="9"/>
      <c r="OCG162" s="148"/>
      <c r="OCH162" s="5"/>
      <c r="OCI162" s="5"/>
      <c r="OCJ162" s="5"/>
      <c r="OCK162" s="119"/>
      <c r="OCL162" s="10"/>
      <c r="OCM162" s="5"/>
      <c r="OCN162" s="5"/>
      <c r="OCO162" s="5"/>
      <c r="OCP162" s="5"/>
      <c r="OCQ162" s="5"/>
      <c r="OCR162" s="5"/>
      <c r="OCS162" s="118"/>
      <c r="OCT162" s="5"/>
      <c r="OCU162" s="119"/>
      <c r="OCV162" s="9"/>
      <c r="OCW162" s="148"/>
      <c r="OCX162" s="5"/>
      <c r="OCY162" s="5"/>
      <c r="OCZ162" s="5"/>
      <c r="ODA162" s="119"/>
      <c r="ODB162" s="10"/>
      <c r="ODC162" s="5"/>
      <c r="ODD162" s="5"/>
      <c r="ODE162" s="5"/>
      <c r="ODF162" s="5"/>
      <c r="ODG162" s="5"/>
      <c r="ODH162" s="5"/>
      <c r="ODI162" s="118"/>
      <c r="ODJ162" s="5"/>
      <c r="ODK162" s="119"/>
      <c r="ODL162" s="9"/>
      <c r="ODM162" s="148"/>
      <c r="ODN162" s="5"/>
      <c r="ODO162" s="5"/>
      <c r="ODP162" s="5"/>
      <c r="ODQ162" s="119"/>
      <c r="ODR162" s="10"/>
      <c r="ODS162" s="5"/>
      <c r="ODT162" s="5"/>
      <c r="ODU162" s="5"/>
      <c r="ODV162" s="5"/>
      <c r="ODW162" s="5"/>
      <c r="ODX162" s="5"/>
      <c r="ODY162" s="118"/>
      <c r="ODZ162" s="5"/>
      <c r="OEA162" s="119"/>
      <c r="OEB162" s="9"/>
      <c r="OEC162" s="148"/>
      <c r="OED162" s="5"/>
      <c r="OEE162" s="5"/>
      <c r="OEF162" s="5"/>
      <c r="OEG162" s="119"/>
      <c r="OEH162" s="10"/>
      <c r="OEI162" s="5"/>
      <c r="OEJ162" s="5"/>
      <c r="OEK162" s="5"/>
      <c r="OEL162" s="5"/>
      <c r="OEM162" s="5"/>
      <c r="OEN162" s="5"/>
      <c r="OEO162" s="118"/>
      <c r="OEP162" s="5"/>
      <c r="OEQ162" s="119"/>
      <c r="OER162" s="9"/>
      <c r="OES162" s="148"/>
      <c r="OET162" s="5"/>
      <c r="OEU162" s="5"/>
      <c r="OEV162" s="5"/>
      <c r="OEW162" s="119"/>
      <c r="OEX162" s="10"/>
      <c r="OEY162" s="5"/>
      <c r="OEZ162" s="5"/>
      <c r="OFA162" s="5"/>
      <c r="OFB162" s="5"/>
      <c r="OFC162" s="5"/>
      <c r="OFD162" s="5"/>
      <c r="OFE162" s="118"/>
      <c r="OFF162" s="5"/>
      <c r="OFG162" s="119"/>
      <c r="OFH162" s="9"/>
      <c r="OFI162" s="148"/>
      <c r="OFJ162" s="5"/>
      <c r="OFK162" s="5"/>
      <c r="OFL162" s="5"/>
      <c r="OFM162" s="119"/>
      <c r="OFN162" s="10"/>
      <c r="OFO162" s="5"/>
      <c r="OFP162" s="5"/>
      <c r="OFQ162" s="5"/>
      <c r="OFR162" s="5"/>
      <c r="OFS162" s="5"/>
      <c r="OFT162" s="5"/>
      <c r="OFU162" s="118"/>
      <c r="OFV162" s="5"/>
      <c r="OFW162" s="119"/>
      <c r="OFX162" s="9"/>
      <c r="OFY162" s="148"/>
      <c r="OFZ162" s="5"/>
      <c r="OGA162" s="5"/>
      <c r="OGB162" s="5"/>
      <c r="OGC162" s="119"/>
      <c r="OGD162" s="10"/>
      <c r="OGE162" s="5"/>
      <c r="OGF162" s="5"/>
      <c r="OGG162" s="5"/>
      <c r="OGH162" s="5"/>
      <c r="OGI162" s="5"/>
      <c r="OGJ162" s="5"/>
      <c r="OGK162" s="118"/>
      <c r="OGL162" s="5"/>
      <c r="OGM162" s="119"/>
      <c r="OGN162" s="9"/>
      <c r="OGO162" s="148"/>
      <c r="OGP162" s="5"/>
      <c r="OGQ162" s="5"/>
      <c r="OGR162" s="5"/>
      <c r="OGS162" s="119"/>
      <c r="OGT162" s="10"/>
      <c r="OGU162" s="5"/>
      <c r="OGV162" s="5"/>
      <c r="OGW162" s="5"/>
      <c r="OGX162" s="5"/>
      <c r="OGY162" s="5"/>
      <c r="OGZ162" s="5"/>
      <c r="OHA162" s="118"/>
      <c r="OHB162" s="5"/>
      <c r="OHC162" s="119"/>
      <c r="OHD162" s="9"/>
      <c r="OHE162" s="148"/>
      <c r="OHF162" s="5"/>
      <c r="OHG162" s="5"/>
      <c r="OHH162" s="5"/>
      <c r="OHI162" s="119"/>
      <c r="OHJ162" s="10"/>
      <c r="OHK162" s="5"/>
      <c r="OHL162" s="5"/>
      <c r="OHM162" s="5"/>
      <c r="OHN162" s="5"/>
      <c r="OHO162" s="5"/>
      <c r="OHP162" s="5"/>
      <c r="OHQ162" s="118"/>
      <c r="OHR162" s="5"/>
      <c r="OHS162" s="119"/>
      <c r="OHT162" s="9"/>
      <c r="OHU162" s="148"/>
      <c r="OHV162" s="5"/>
      <c r="OHW162" s="5"/>
      <c r="OHX162" s="5"/>
      <c r="OHY162" s="119"/>
      <c r="OHZ162" s="10"/>
      <c r="OIA162" s="5"/>
      <c r="OIB162" s="5"/>
      <c r="OIC162" s="5"/>
      <c r="OID162" s="5"/>
      <c r="OIE162" s="5"/>
      <c r="OIF162" s="5"/>
      <c r="OIG162" s="118"/>
      <c r="OIH162" s="5"/>
      <c r="OII162" s="119"/>
      <c r="OIJ162" s="9"/>
      <c r="OIK162" s="148"/>
      <c r="OIL162" s="5"/>
      <c r="OIM162" s="5"/>
      <c r="OIN162" s="5"/>
      <c r="OIO162" s="119"/>
      <c r="OIP162" s="10"/>
      <c r="OIQ162" s="5"/>
      <c r="OIR162" s="5"/>
      <c r="OIS162" s="5"/>
      <c r="OIT162" s="5"/>
      <c r="OIU162" s="5"/>
      <c r="OIV162" s="5"/>
      <c r="OIW162" s="118"/>
      <c r="OIX162" s="5"/>
      <c r="OIY162" s="119"/>
      <c r="OIZ162" s="9"/>
      <c r="OJA162" s="148"/>
      <c r="OJB162" s="5"/>
      <c r="OJC162" s="5"/>
      <c r="OJD162" s="5"/>
      <c r="OJE162" s="119"/>
      <c r="OJF162" s="10"/>
      <c r="OJG162" s="5"/>
      <c r="OJH162" s="5"/>
      <c r="OJI162" s="5"/>
      <c r="OJJ162" s="5"/>
      <c r="OJK162" s="5"/>
      <c r="OJL162" s="5"/>
      <c r="OJM162" s="118"/>
      <c r="OJN162" s="5"/>
      <c r="OJO162" s="119"/>
      <c r="OJP162" s="9"/>
      <c r="OJQ162" s="148"/>
      <c r="OJR162" s="5"/>
      <c r="OJS162" s="5"/>
      <c r="OJT162" s="5"/>
      <c r="OJU162" s="119"/>
      <c r="OJV162" s="10"/>
      <c r="OJW162" s="5"/>
      <c r="OJX162" s="5"/>
      <c r="OJY162" s="5"/>
      <c r="OJZ162" s="5"/>
      <c r="OKA162" s="5"/>
      <c r="OKB162" s="5"/>
      <c r="OKC162" s="118"/>
      <c r="OKD162" s="5"/>
      <c r="OKE162" s="119"/>
      <c r="OKF162" s="9"/>
      <c r="OKG162" s="148"/>
      <c r="OKH162" s="5"/>
      <c r="OKI162" s="5"/>
      <c r="OKJ162" s="5"/>
      <c r="OKK162" s="119"/>
      <c r="OKL162" s="10"/>
      <c r="OKM162" s="5"/>
      <c r="OKN162" s="5"/>
      <c r="OKO162" s="5"/>
      <c r="OKP162" s="5"/>
      <c r="OKQ162" s="5"/>
      <c r="OKR162" s="5"/>
      <c r="OKS162" s="118"/>
      <c r="OKT162" s="5"/>
      <c r="OKU162" s="119"/>
      <c r="OKV162" s="9"/>
      <c r="OKW162" s="148"/>
      <c r="OKX162" s="5"/>
      <c r="OKY162" s="5"/>
      <c r="OKZ162" s="5"/>
      <c r="OLA162" s="119"/>
      <c r="OLB162" s="10"/>
      <c r="OLC162" s="5"/>
      <c r="OLD162" s="5"/>
      <c r="OLE162" s="5"/>
      <c r="OLF162" s="5"/>
      <c r="OLG162" s="5"/>
      <c r="OLH162" s="5"/>
      <c r="OLI162" s="118"/>
      <c r="OLJ162" s="5"/>
      <c r="OLK162" s="119"/>
      <c r="OLL162" s="9"/>
      <c r="OLM162" s="148"/>
      <c r="OLN162" s="5"/>
      <c r="OLO162" s="5"/>
      <c r="OLP162" s="5"/>
      <c r="OLQ162" s="119"/>
      <c r="OLR162" s="10"/>
      <c r="OLS162" s="5"/>
      <c r="OLT162" s="5"/>
      <c r="OLU162" s="5"/>
      <c r="OLV162" s="5"/>
      <c r="OLW162" s="5"/>
      <c r="OLX162" s="5"/>
      <c r="OLY162" s="118"/>
      <c r="OLZ162" s="5"/>
      <c r="OMA162" s="119"/>
      <c r="OMB162" s="9"/>
      <c r="OMC162" s="148"/>
      <c r="OMD162" s="5"/>
      <c r="OME162" s="5"/>
      <c r="OMF162" s="5"/>
      <c r="OMG162" s="119"/>
      <c r="OMH162" s="10"/>
      <c r="OMI162" s="5"/>
      <c r="OMJ162" s="5"/>
      <c r="OMK162" s="5"/>
      <c r="OML162" s="5"/>
      <c r="OMM162" s="5"/>
      <c r="OMN162" s="5"/>
      <c r="OMO162" s="118"/>
      <c r="OMP162" s="5"/>
      <c r="OMQ162" s="119"/>
      <c r="OMR162" s="9"/>
      <c r="OMS162" s="148"/>
      <c r="OMT162" s="5"/>
      <c r="OMU162" s="5"/>
      <c r="OMV162" s="5"/>
      <c r="OMW162" s="119"/>
      <c r="OMX162" s="10"/>
      <c r="OMY162" s="5"/>
      <c r="OMZ162" s="5"/>
      <c r="ONA162" s="5"/>
      <c r="ONB162" s="5"/>
      <c r="ONC162" s="5"/>
      <c r="OND162" s="5"/>
      <c r="ONE162" s="118"/>
      <c r="ONF162" s="5"/>
      <c r="ONG162" s="119"/>
      <c r="ONH162" s="9"/>
      <c r="ONI162" s="148"/>
      <c r="ONJ162" s="5"/>
      <c r="ONK162" s="5"/>
      <c r="ONL162" s="5"/>
      <c r="ONM162" s="119"/>
      <c r="ONN162" s="10"/>
      <c r="ONO162" s="5"/>
      <c r="ONP162" s="5"/>
      <c r="ONQ162" s="5"/>
      <c r="ONR162" s="5"/>
      <c r="ONS162" s="5"/>
      <c r="ONT162" s="5"/>
      <c r="ONU162" s="118"/>
      <c r="ONV162" s="5"/>
      <c r="ONW162" s="119"/>
      <c r="ONX162" s="9"/>
      <c r="ONY162" s="148"/>
      <c r="ONZ162" s="5"/>
      <c r="OOA162" s="5"/>
      <c r="OOB162" s="5"/>
      <c r="OOC162" s="119"/>
      <c r="OOD162" s="10"/>
      <c r="OOE162" s="5"/>
      <c r="OOF162" s="5"/>
      <c r="OOG162" s="5"/>
      <c r="OOH162" s="5"/>
      <c r="OOI162" s="5"/>
      <c r="OOJ162" s="5"/>
      <c r="OOK162" s="118"/>
      <c r="OOL162" s="5"/>
      <c r="OOM162" s="119"/>
      <c r="OON162" s="9"/>
      <c r="OOO162" s="148"/>
      <c r="OOP162" s="5"/>
      <c r="OOQ162" s="5"/>
      <c r="OOR162" s="5"/>
      <c r="OOS162" s="119"/>
      <c r="OOT162" s="10"/>
      <c r="OOU162" s="5"/>
      <c r="OOV162" s="5"/>
      <c r="OOW162" s="5"/>
      <c r="OOX162" s="5"/>
      <c r="OOY162" s="5"/>
      <c r="OOZ162" s="5"/>
      <c r="OPA162" s="118"/>
      <c r="OPB162" s="5"/>
      <c r="OPC162" s="119"/>
      <c r="OPD162" s="9"/>
      <c r="OPE162" s="148"/>
      <c r="OPF162" s="5"/>
      <c r="OPG162" s="5"/>
      <c r="OPH162" s="5"/>
      <c r="OPI162" s="119"/>
      <c r="OPJ162" s="10"/>
      <c r="OPK162" s="5"/>
      <c r="OPL162" s="5"/>
      <c r="OPM162" s="5"/>
      <c r="OPN162" s="5"/>
      <c r="OPO162" s="5"/>
      <c r="OPP162" s="5"/>
      <c r="OPQ162" s="118"/>
      <c r="OPR162" s="5"/>
      <c r="OPS162" s="119"/>
      <c r="OPT162" s="9"/>
      <c r="OPU162" s="148"/>
      <c r="OPV162" s="5"/>
      <c r="OPW162" s="5"/>
      <c r="OPX162" s="5"/>
      <c r="OPY162" s="119"/>
      <c r="OPZ162" s="10"/>
      <c r="OQA162" s="5"/>
      <c r="OQB162" s="5"/>
      <c r="OQC162" s="5"/>
      <c r="OQD162" s="5"/>
      <c r="OQE162" s="5"/>
      <c r="OQF162" s="5"/>
      <c r="OQG162" s="118"/>
      <c r="OQH162" s="5"/>
      <c r="OQI162" s="119"/>
      <c r="OQJ162" s="9"/>
      <c r="OQK162" s="148"/>
      <c r="OQL162" s="5"/>
      <c r="OQM162" s="5"/>
      <c r="OQN162" s="5"/>
      <c r="OQO162" s="119"/>
      <c r="OQP162" s="10"/>
      <c r="OQQ162" s="5"/>
      <c r="OQR162" s="5"/>
      <c r="OQS162" s="5"/>
      <c r="OQT162" s="5"/>
      <c r="OQU162" s="5"/>
      <c r="OQV162" s="5"/>
      <c r="OQW162" s="118"/>
      <c r="OQX162" s="5"/>
      <c r="OQY162" s="119"/>
      <c r="OQZ162" s="9"/>
      <c r="ORA162" s="148"/>
      <c r="ORB162" s="5"/>
      <c r="ORC162" s="5"/>
      <c r="ORD162" s="5"/>
      <c r="ORE162" s="119"/>
      <c r="ORF162" s="10"/>
      <c r="ORG162" s="5"/>
      <c r="ORH162" s="5"/>
      <c r="ORI162" s="5"/>
      <c r="ORJ162" s="5"/>
      <c r="ORK162" s="5"/>
      <c r="ORL162" s="5"/>
      <c r="ORM162" s="118"/>
      <c r="ORN162" s="5"/>
      <c r="ORO162" s="119"/>
      <c r="ORP162" s="9"/>
      <c r="ORQ162" s="148"/>
      <c r="ORR162" s="5"/>
      <c r="ORS162" s="5"/>
      <c r="ORT162" s="5"/>
      <c r="ORU162" s="119"/>
      <c r="ORV162" s="10"/>
      <c r="ORW162" s="5"/>
      <c r="ORX162" s="5"/>
      <c r="ORY162" s="5"/>
      <c r="ORZ162" s="5"/>
      <c r="OSA162" s="5"/>
      <c r="OSB162" s="5"/>
      <c r="OSC162" s="118"/>
      <c r="OSD162" s="5"/>
      <c r="OSE162" s="119"/>
      <c r="OSF162" s="9"/>
      <c r="OSG162" s="148"/>
      <c r="OSH162" s="5"/>
      <c r="OSI162" s="5"/>
      <c r="OSJ162" s="5"/>
      <c r="OSK162" s="119"/>
      <c r="OSL162" s="10"/>
      <c r="OSM162" s="5"/>
      <c r="OSN162" s="5"/>
      <c r="OSO162" s="5"/>
      <c r="OSP162" s="5"/>
      <c r="OSQ162" s="5"/>
      <c r="OSR162" s="5"/>
      <c r="OSS162" s="118"/>
      <c r="OST162" s="5"/>
      <c r="OSU162" s="119"/>
      <c r="OSV162" s="9"/>
      <c r="OSW162" s="148"/>
      <c r="OSX162" s="5"/>
      <c r="OSY162" s="5"/>
      <c r="OSZ162" s="5"/>
      <c r="OTA162" s="119"/>
      <c r="OTB162" s="10"/>
      <c r="OTC162" s="5"/>
      <c r="OTD162" s="5"/>
      <c r="OTE162" s="5"/>
      <c r="OTF162" s="5"/>
      <c r="OTG162" s="5"/>
      <c r="OTH162" s="5"/>
      <c r="OTI162" s="118"/>
      <c r="OTJ162" s="5"/>
      <c r="OTK162" s="119"/>
      <c r="OTL162" s="9"/>
      <c r="OTM162" s="148"/>
      <c r="OTN162" s="5"/>
      <c r="OTO162" s="5"/>
      <c r="OTP162" s="5"/>
      <c r="OTQ162" s="119"/>
      <c r="OTR162" s="10"/>
      <c r="OTS162" s="5"/>
      <c r="OTT162" s="5"/>
      <c r="OTU162" s="5"/>
      <c r="OTV162" s="5"/>
      <c r="OTW162" s="5"/>
      <c r="OTX162" s="5"/>
      <c r="OTY162" s="118"/>
      <c r="OTZ162" s="5"/>
      <c r="OUA162" s="119"/>
      <c r="OUB162" s="9"/>
      <c r="OUC162" s="148"/>
      <c r="OUD162" s="5"/>
      <c r="OUE162" s="5"/>
      <c r="OUF162" s="5"/>
      <c r="OUG162" s="119"/>
      <c r="OUH162" s="10"/>
      <c r="OUI162" s="5"/>
      <c r="OUJ162" s="5"/>
      <c r="OUK162" s="5"/>
      <c r="OUL162" s="5"/>
      <c r="OUM162" s="5"/>
      <c r="OUN162" s="5"/>
      <c r="OUO162" s="118"/>
      <c r="OUP162" s="5"/>
      <c r="OUQ162" s="119"/>
      <c r="OUR162" s="9"/>
      <c r="OUS162" s="148"/>
      <c r="OUT162" s="5"/>
      <c r="OUU162" s="5"/>
      <c r="OUV162" s="5"/>
      <c r="OUW162" s="119"/>
      <c r="OUX162" s="10"/>
      <c r="OUY162" s="5"/>
      <c r="OUZ162" s="5"/>
      <c r="OVA162" s="5"/>
      <c r="OVB162" s="5"/>
      <c r="OVC162" s="5"/>
      <c r="OVD162" s="5"/>
      <c r="OVE162" s="118"/>
      <c r="OVF162" s="5"/>
      <c r="OVG162" s="119"/>
      <c r="OVH162" s="9"/>
      <c r="OVI162" s="148"/>
      <c r="OVJ162" s="5"/>
      <c r="OVK162" s="5"/>
      <c r="OVL162" s="5"/>
      <c r="OVM162" s="119"/>
      <c r="OVN162" s="10"/>
      <c r="OVO162" s="5"/>
      <c r="OVP162" s="5"/>
      <c r="OVQ162" s="5"/>
      <c r="OVR162" s="5"/>
      <c r="OVS162" s="5"/>
      <c r="OVT162" s="5"/>
      <c r="OVU162" s="118"/>
      <c r="OVV162" s="5"/>
      <c r="OVW162" s="119"/>
      <c r="OVX162" s="9"/>
      <c r="OVY162" s="148"/>
      <c r="OVZ162" s="5"/>
      <c r="OWA162" s="5"/>
      <c r="OWB162" s="5"/>
      <c r="OWC162" s="119"/>
      <c r="OWD162" s="10"/>
      <c r="OWE162" s="5"/>
      <c r="OWF162" s="5"/>
      <c r="OWG162" s="5"/>
      <c r="OWH162" s="5"/>
      <c r="OWI162" s="5"/>
      <c r="OWJ162" s="5"/>
      <c r="OWK162" s="118"/>
      <c r="OWL162" s="5"/>
      <c r="OWM162" s="119"/>
      <c r="OWN162" s="9"/>
      <c r="OWO162" s="148"/>
      <c r="OWP162" s="5"/>
      <c r="OWQ162" s="5"/>
      <c r="OWR162" s="5"/>
      <c r="OWS162" s="119"/>
      <c r="OWT162" s="10"/>
      <c r="OWU162" s="5"/>
      <c r="OWV162" s="5"/>
      <c r="OWW162" s="5"/>
      <c r="OWX162" s="5"/>
      <c r="OWY162" s="5"/>
      <c r="OWZ162" s="5"/>
      <c r="OXA162" s="118"/>
      <c r="OXB162" s="5"/>
      <c r="OXC162" s="119"/>
      <c r="OXD162" s="9"/>
      <c r="OXE162" s="148"/>
      <c r="OXF162" s="5"/>
      <c r="OXG162" s="5"/>
      <c r="OXH162" s="5"/>
      <c r="OXI162" s="119"/>
      <c r="OXJ162" s="10"/>
      <c r="OXK162" s="5"/>
      <c r="OXL162" s="5"/>
      <c r="OXM162" s="5"/>
      <c r="OXN162" s="5"/>
      <c r="OXO162" s="5"/>
      <c r="OXP162" s="5"/>
      <c r="OXQ162" s="118"/>
      <c r="OXR162" s="5"/>
      <c r="OXS162" s="119"/>
      <c r="OXT162" s="9"/>
      <c r="OXU162" s="148"/>
      <c r="OXV162" s="5"/>
      <c r="OXW162" s="5"/>
      <c r="OXX162" s="5"/>
      <c r="OXY162" s="119"/>
      <c r="OXZ162" s="10"/>
      <c r="OYA162" s="5"/>
      <c r="OYB162" s="5"/>
      <c r="OYC162" s="5"/>
      <c r="OYD162" s="5"/>
      <c r="OYE162" s="5"/>
      <c r="OYF162" s="5"/>
      <c r="OYG162" s="118"/>
      <c r="OYH162" s="5"/>
      <c r="OYI162" s="119"/>
      <c r="OYJ162" s="9"/>
      <c r="OYK162" s="148"/>
      <c r="OYL162" s="5"/>
      <c r="OYM162" s="5"/>
      <c r="OYN162" s="5"/>
      <c r="OYO162" s="119"/>
      <c r="OYP162" s="10"/>
      <c r="OYQ162" s="5"/>
      <c r="OYR162" s="5"/>
      <c r="OYS162" s="5"/>
      <c r="OYT162" s="5"/>
      <c r="OYU162" s="5"/>
      <c r="OYV162" s="5"/>
      <c r="OYW162" s="118"/>
      <c r="OYX162" s="5"/>
      <c r="OYY162" s="119"/>
      <c r="OYZ162" s="9"/>
      <c r="OZA162" s="148"/>
      <c r="OZB162" s="5"/>
      <c r="OZC162" s="5"/>
      <c r="OZD162" s="5"/>
      <c r="OZE162" s="119"/>
      <c r="OZF162" s="10"/>
      <c r="OZG162" s="5"/>
      <c r="OZH162" s="5"/>
      <c r="OZI162" s="5"/>
      <c r="OZJ162" s="5"/>
      <c r="OZK162" s="5"/>
      <c r="OZL162" s="5"/>
      <c r="OZM162" s="118"/>
      <c r="OZN162" s="5"/>
      <c r="OZO162" s="119"/>
      <c r="OZP162" s="9"/>
      <c r="OZQ162" s="148"/>
      <c r="OZR162" s="5"/>
      <c r="OZS162" s="5"/>
      <c r="OZT162" s="5"/>
      <c r="OZU162" s="119"/>
      <c r="OZV162" s="10"/>
      <c r="OZW162" s="5"/>
      <c r="OZX162" s="5"/>
      <c r="OZY162" s="5"/>
      <c r="OZZ162" s="5"/>
      <c r="PAA162" s="5"/>
      <c r="PAB162" s="5"/>
      <c r="PAC162" s="118"/>
      <c r="PAD162" s="5"/>
      <c r="PAE162" s="119"/>
      <c r="PAF162" s="9"/>
      <c r="PAG162" s="148"/>
      <c r="PAH162" s="5"/>
      <c r="PAI162" s="5"/>
      <c r="PAJ162" s="5"/>
      <c r="PAK162" s="119"/>
      <c r="PAL162" s="10"/>
      <c r="PAM162" s="5"/>
      <c r="PAN162" s="5"/>
      <c r="PAO162" s="5"/>
      <c r="PAP162" s="5"/>
      <c r="PAQ162" s="5"/>
      <c r="PAR162" s="5"/>
      <c r="PAS162" s="118"/>
      <c r="PAT162" s="5"/>
      <c r="PAU162" s="119"/>
      <c r="PAV162" s="9"/>
      <c r="PAW162" s="148"/>
      <c r="PAX162" s="5"/>
      <c r="PAY162" s="5"/>
      <c r="PAZ162" s="5"/>
      <c r="PBA162" s="119"/>
      <c r="PBB162" s="10"/>
      <c r="PBC162" s="5"/>
      <c r="PBD162" s="5"/>
      <c r="PBE162" s="5"/>
      <c r="PBF162" s="5"/>
      <c r="PBG162" s="5"/>
      <c r="PBH162" s="5"/>
      <c r="PBI162" s="118"/>
      <c r="PBJ162" s="5"/>
      <c r="PBK162" s="119"/>
      <c r="PBL162" s="9"/>
      <c r="PBM162" s="148"/>
      <c r="PBN162" s="5"/>
      <c r="PBO162" s="5"/>
      <c r="PBP162" s="5"/>
      <c r="PBQ162" s="119"/>
      <c r="PBR162" s="10"/>
      <c r="PBS162" s="5"/>
      <c r="PBT162" s="5"/>
      <c r="PBU162" s="5"/>
      <c r="PBV162" s="5"/>
      <c r="PBW162" s="5"/>
      <c r="PBX162" s="5"/>
      <c r="PBY162" s="118"/>
      <c r="PBZ162" s="5"/>
      <c r="PCA162" s="119"/>
      <c r="PCB162" s="9"/>
      <c r="PCC162" s="148"/>
      <c r="PCD162" s="5"/>
      <c r="PCE162" s="5"/>
      <c r="PCF162" s="5"/>
      <c r="PCG162" s="119"/>
      <c r="PCH162" s="10"/>
      <c r="PCI162" s="5"/>
      <c r="PCJ162" s="5"/>
      <c r="PCK162" s="5"/>
      <c r="PCL162" s="5"/>
      <c r="PCM162" s="5"/>
      <c r="PCN162" s="5"/>
      <c r="PCO162" s="118"/>
      <c r="PCP162" s="5"/>
      <c r="PCQ162" s="119"/>
      <c r="PCR162" s="9"/>
      <c r="PCS162" s="148"/>
      <c r="PCT162" s="5"/>
      <c r="PCU162" s="5"/>
      <c r="PCV162" s="5"/>
      <c r="PCW162" s="119"/>
      <c r="PCX162" s="10"/>
      <c r="PCY162" s="5"/>
      <c r="PCZ162" s="5"/>
      <c r="PDA162" s="5"/>
      <c r="PDB162" s="5"/>
      <c r="PDC162" s="5"/>
      <c r="PDD162" s="5"/>
      <c r="PDE162" s="118"/>
      <c r="PDF162" s="5"/>
      <c r="PDG162" s="119"/>
      <c r="PDH162" s="9"/>
      <c r="PDI162" s="148"/>
      <c r="PDJ162" s="5"/>
      <c r="PDK162" s="5"/>
      <c r="PDL162" s="5"/>
      <c r="PDM162" s="119"/>
      <c r="PDN162" s="10"/>
      <c r="PDO162" s="5"/>
      <c r="PDP162" s="5"/>
      <c r="PDQ162" s="5"/>
      <c r="PDR162" s="5"/>
      <c r="PDS162" s="5"/>
      <c r="PDT162" s="5"/>
      <c r="PDU162" s="118"/>
      <c r="PDV162" s="5"/>
      <c r="PDW162" s="119"/>
      <c r="PDX162" s="9"/>
      <c r="PDY162" s="148"/>
      <c r="PDZ162" s="5"/>
      <c r="PEA162" s="5"/>
      <c r="PEB162" s="5"/>
      <c r="PEC162" s="119"/>
      <c r="PED162" s="10"/>
      <c r="PEE162" s="5"/>
      <c r="PEF162" s="5"/>
      <c r="PEG162" s="5"/>
      <c r="PEH162" s="5"/>
      <c r="PEI162" s="5"/>
      <c r="PEJ162" s="5"/>
      <c r="PEK162" s="118"/>
      <c r="PEL162" s="5"/>
      <c r="PEM162" s="119"/>
      <c r="PEN162" s="9"/>
      <c r="PEO162" s="148"/>
      <c r="PEP162" s="5"/>
      <c r="PEQ162" s="5"/>
      <c r="PER162" s="5"/>
      <c r="PES162" s="119"/>
      <c r="PET162" s="10"/>
      <c r="PEU162" s="5"/>
      <c r="PEV162" s="5"/>
      <c r="PEW162" s="5"/>
      <c r="PEX162" s="5"/>
      <c r="PEY162" s="5"/>
      <c r="PEZ162" s="5"/>
      <c r="PFA162" s="118"/>
      <c r="PFB162" s="5"/>
      <c r="PFC162" s="119"/>
      <c r="PFD162" s="9"/>
      <c r="PFE162" s="148"/>
      <c r="PFF162" s="5"/>
      <c r="PFG162" s="5"/>
      <c r="PFH162" s="5"/>
      <c r="PFI162" s="119"/>
      <c r="PFJ162" s="10"/>
      <c r="PFK162" s="5"/>
      <c r="PFL162" s="5"/>
      <c r="PFM162" s="5"/>
      <c r="PFN162" s="5"/>
      <c r="PFO162" s="5"/>
      <c r="PFP162" s="5"/>
      <c r="PFQ162" s="118"/>
      <c r="PFR162" s="5"/>
      <c r="PFS162" s="119"/>
      <c r="PFT162" s="9"/>
      <c r="PFU162" s="148"/>
      <c r="PFV162" s="5"/>
      <c r="PFW162" s="5"/>
      <c r="PFX162" s="5"/>
      <c r="PFY162" s="119"/>
      <c r="PFZ162" s="10"/>
      <c r="PGA162" s="5"/>
      <c r="PGB162" s="5"/>
      <c r="PGC162" s="5"/>
      <c r="PGD162" s="5"/>
      <c r="PGE162" s="5"/>
      <c r="PGF162" s="5"/>
      <c r="PGG162" s="118"/>
      <c r="PGH162" s="5"/>
      <c r="PGI162" s="119"/>
      <c r="PGJ162" s="9"/>
      <c r="PGK162" s="148"/>
      <c r="PGL162" s="5"/>
      <c r="PGM162" s="5"/>
      <c r="PGN162" s="5"/>
      <c r="PGO162" s="119"/>
      <c r="PGP162" s="10"/>
      <c r="PGQ162" s="5"/>
      <c r="PGR162" s="5"/>
      <c r="PGS162" s="5"/>
      <c r="PGT162" s="5"/>
      <c r="PGU162" s="5"/>
      <c r="PGV162" s="5"/>
      <c r="PGW162" s="118"/>
      <c r="PGX162" s="5"/>
      <c r="PGY162" s="119"/>
      <c r="PGZ162" s="9"/>
      <c r="PHA162" s="148"/>
      <c r="PHB162" s="5"/>
      <c r="PHC162" s="5"/>
      <c r="PHD162" s="5"/>
      <c r="PHE162" s="119"/>
      <c r="PHF162" s="10"/>
      <c r="PHG162" s="5"/>
      <c r="PHH162" s="5"/>
      <c r="PHI162" s="5"/>
      <c r="PHJ162" s="5"/>
      <c r="PHK162" s="5"/>
      <c r="PHL162" s="5"/>
      <c r="PHM162" s="118"/>
      <c r="PHN162" s="5"/>
      <c r="PHO162" s="119"/>
      <c r="PHP162" s="9"/>
      <c r="PHQ162" s="148"/>
      <c r="PHR162" s="5"/>
      <c r="PHS162" s="5"/>
      <c r="PHT162" s="5"/>
      <c r="PHU162" s="119"/>
      <c r="PHV162" s="10"/>
      <c r="PHW162" s="5"/>
      <c r="PHX162" s="5"/>
      <c r="PHY162" s="5"/>
      <c r="PHZ162" s="5"/>
      <c r="PIA162" s="5"/>
      <c r="PIB162" s="5"/>
      <c r="PIC162" s="118"/>
      <c r="PID162" s="5"/>
      <c r="PIE162" s="119"/>
      <c r="PIF162" s="9"/>
      <c r="PIG162" s="148"/>
      <c r="PIH162" s="5"/>
      <c r="PII162" s="5"/>
      <c r="PIJ162" s="5"/>
      <c r="PIK162" s="119"/>
      <c r="PIL162" s="10"/>
      <c r="PIM162" s="5"/>
      <c r="PIN162" s="5"/>
      <c r="PIO162" s="5"/>
      <c r="PIP162" s="5"/>
      <c r="PIQ162" s="5"/>
      <c r="PIR162" s="5"/>
      <c r="PIS162" s="118"/>
      <c r="PIT162" s="5"/>
      <c r="PIU162" s="119"/>
      <c r="PIV162" s="9"/>
      <c r="PIW162" s="148"/>
      <c r="PIX162" s="5"/>
      <c r="PIY162" s="5"/>
      <c r="PIZ162" s="5"/>
      <c r="PJA162" s="119"/>
      <c r="PJB162" s="10"/>
      <c r="PJC162" s="5"/>
      <c r="PJD162" s="5"/>
      <c r="PJE162" s="5"/>
      <c r="PJF162" s="5"/>
      <c r="PJG162" s="5"/>
      <c r="PJH162" s="5"/>
      <c r="PJI162" s="118"/>
      <c r="PJJ162" s="5"/>
      <c r="PJK162" s="119"/>
      <c r="PJL162" s="9"/>
      <c r="PJM162" s="148"/>
      <c r="PJN162" s="5"/>
      <c r="PJO162" s="5"/>
      <c r="PJP162" s="5"/>
      <c r="PJQ162" s="119"/>
      <c r="PJR162" s="10"/>
      <c r="PJS162" s="5"/>
      <c r="PJT162" s="5"/>
      <c r="PJU162" s="5"/>
      <c r="PJV162" s="5"/>
      <c r="PJW162" s="5"/>
      <c r="PJX162" s="5"/>
      <c r="PJY162" s="118"/>
      <c r="PJZ162" s="5"/>
      <c r="PKA162" s="119"/>
      <c r="PKB162" s="9"/>
      <c r="PKC162" s="148"/>
      <c r="PKD162" s="5"/>
      <c r="PKE162" s="5"/>
      <c r="PKF162" s="5"/>
      <c r="PKG162" s="119"/>
      <c r="PKH162" s="10"/>
      <c r="PKI162" s="5"/>
      <c r="PKJ162" s="5"/>
      <c r="PKK162" s="5"/>
      <c r="PKL162" s="5"/>
      <c r="PKM162" s="5"/>
      <c r="PKN162" s="5"/>
      <c r="PKO162" s="118"/>
      <c r="PKP162" s="5"/>
      <c r="PKQ162" s="119"/>
      <c r="PKR162" s="9"/>
      <c r="PKS162" s="148"/>
      <c r="PKT162" s="5"/>
      <c r="PKU162" s="5"/>
      <c r="PKV162" s="5"/>
      <c r="PKW162" s="119"/>
      <c r="PKX162" s="10"/>
      <c r="PKY162" s="5"/>
      <c r="PKZ162" s="5"/>
      <c r="PLA162" s="5"/>
      <c r="PLB162" s="5"/>
      <c r="PLC162" s="5"/>
      <c r="PLD162" s="5"/>
      <c r="PLE162" s="118"/>
      <c r="PLF162" s="5"/>
      <c r="PLG162" s="119"/>
      <c r="PLH162" s="9"/>
      <c r="PLI162" s="148"/>
      <c r="PLJ162" s="5"/>
      <c r="PLK162" s="5"/>
      <c r="PLL162" s="5"/>
      <c r="PLM162" s="119"/>
      <c r="PLN162" s="10"/>
      <c r="PLO162" s="5"/>
      <c r="PLP162" s="5"/>
      <c r="PLQ162" s="5"/>
      <c r="PLR162" s="5"/>
      <c r="PLS162" s="5"/>
      <c r="PLT162" s="5"/>
      <c r="PLU162" s="118"/>
      <c r="PLV162" s="5"/>
      <c r="PLW162" s="119"/>
      <c r="PLX162" s="9"/>
      <c r="PLY162" s="148"/>
      <c r="PLZ162" s="5"/>
      <c r="PMA162" s="5"/>
      <c r="PMB162" s="5"/>
      <c r="PMC162" s="119"/>
      <c r="PMD162" s="10"/>
      <c r="PME162" s="5"/>
      <c r="PMF162" s="5"/>
      <c r="PMG162" s="5"/>
      <c r="PMH162" s="5"/>
      <c r="PMI162" s="5"/>
      <c r="PMJ162" s="5"/>
      <c r="PMK162" s="118"/>
      <c r="PML162" s="5"/>
      <c r="PMM162" s="119"/>
      <c r="PMN162" s="9"/>
      <c r="PMO162" s="148"/>
      <c r="PMP162" s="5"/>
      <c r="PMQ162" s="5"/>
      <c r="PMR162" s="5"/>
      <c r="PMS162" s="119"/>
      <c r="PMT162" s="10"/>
      <c r="PMU162" s="5"/>
      <c r="PMV162" s="5"/>
      <c r="PMW162" s="5"/>
      <c r="PMX162" s="5"/>
      <c r="PMY162" s="5"/>
      <c r="PMZ162" s="5"/>
      <c r="PNA162" s="118"/>
      <c r="PNB162" s="5"/>
      <c r="PNC162" s="119"/>
      <c r="PND162" s="9"/>
      <c r="PNE162" s="148"/>
      <c r="PNF162" s="5"/>
      <c r="PNG162" s="5"/>
      <c r="PNH162" s="5"/>
      <c r="PNI162" s="119"/>
      <c r="PNJ162" s="10"/>
      <c r="PNK162" s="5"/>
      <c r="PNL162" s="5"/>
      <c r="PNM162" s="5"/>
      <c r="PNN162" s="5"/>
      <c r="PNO162" s="5"/>
      <c r="PNP162" s="5"/>
      <c r="PNQ162" s="118"/>
      <c r="PNR162" s="5"/>
      <c r="PNS162" s="119"/>
      <c r="PNT162" s="9"/>
      <c r="PNU162" s="148"/>
      <c r="PNV162" s="5"/>
      <c r="PNW162" s="5"/>
      <c r="PNX162" s="5"/>
      <c r="PNY162" s="119"/>
      <c r="PNZ162" s="10"/>
      <c r="POA162" s="5"/>
      <c r="POB162" s="5"/>
      <c r="POC162" s="5"/>
      <c r="POD162" s="5"/>
      <c r="POE162" s="5"/>
      <c r="POF162" s="5"/>
      <c r="POG162" s="118"/>
      <c r="POH162" s="5"/>
      <c r="POI162" s="119"/>
      <c r="POJ162" s="9"/>
      <c r="POK162" s="148"/>
      <c r="POL162" s="5"/>
      <c r="POM162" s="5"/>
      <c r="PON162" s="5"/>
      <c r="POO162" s="119"/>
      <c r="POP162" s="10"/>
      <c r="POQ162" s="5"/>
      <c r="POR162" s="5"/>
      <c r="POS162" s="5"/>
      <c r="POT162" s="5"/>
      <c r="POU162" s="5"/>
      <c r="POV162" s="5"/>
      <c r="POW162" s="118"/>
      <c r="POX162" s="5"/>
      <c r="POY162" s="119"/>
      <c r="POZ162" s="9"/>
      <c r="PPA162" s="148"/>
      <c r="PPB162" s="5"/>
      <c r="PPC162" s="5"/>
      <c r="PPD162" s="5"/>
      <c r="PPE162" s="119"/>
      <c r="PPF162" s="10"/>
      <c r="PPG162" s="5"/>
      <c r="PPH162" s="5"/>
      <c r="PPI162" s="5"/>
      <c r="PPJ162" s="5"/>
      <c r="PPK162" s="5"/>
      <c r="PPL162" s="5"/>
      <c r="PPM162" s="118"/>
      <c r="PPN162" s="5"/>
      <c r="PPO162" s="119"/>
      <c r="PPP162" s="9"/>
      <c r="PPQ162" s="148"/>
      <c r="PPR162" s="5"/>
      <c r="PPS162" s="5"/>
      <c r="PPT162" s="5"/>
      <c r="PPU162" s="119"/>
      <c r="PPV162" s="10"/>
      <c r="PPW162" s="5"/>
      <c r="PPX162" s="5"/>
      <c r="PPY162" s="5"/>
      <c r="PPZ162" s="5"/>
      <c r="PQA162" s="5"/>
      <c r="PQB162" s="5"/>
      <c r="PQC162" s="118"/>
      <c r="PQD162" s="5"/>
      <c r="PQE162" s="119"/>
      <c r="PQF162" s="9"/>
      <c r="PQG162" s="148"/>
      <c r="PQH162" s="5"/>
      <c r="PQI162" s="5"/>
      <c r="PQJ162" s="5"/>
      <c r="PQK162" s="119"/>
      <c r="PQL162" s="10"/>
      <c r="PQM162" s="5"/>
      <c r="PQN162" s="5"/>
      <c r="PQO162" s="5"/>
      <c r="PQP162" s="5"/>
      <c r="PQQ162" s="5"/>
      <c r="PQR162" s="5"/>
      <c r="PQS162" s="118"/>
      <c r="PQT162" s="5"/>
      <c r="PQU162" s="119"/>
      <c r="PQV162" s="9"/>
      <c r="PQW162" s="148"/>
      <c r="PQX162" s="5"/>
      <c r="PQY162" s="5"/>
      <c r="PQZ162" s="5"/>
      <c r="PRA162" s="119"/>
      <c r="PRB162" s="10"/>
      <c r="PRC162" s="5"/>
      <c r="PRD162" s="5"/>
      <c r="PRE162" s="5"/>
      <c r="PRF162" s="5"/>
      <c r="PRG162" s="5"/>
      <c r="PRH162" s="5"/>
      <c r="PRI162" s="118"/>
      <c r="PRJ162" s="5"/>
      <c r="PRK162" s="119"/>
      <c r="PRL162" s="9"/>
      <c r="PRM162" s="148"/>
      <c r="PRN162" s="5"/>
      <c r="PRO162" s="5"/>
      <c r="PRP162" s="5"/>
      <c r="PRQ162" s="119"/>
      <c r="PRR162" s="10"/>
      <c r="PRS162" s="5"/>
      <c r="PRT162" s="5"/>
      <c r="PRU162" s="5"/>
      <c r="PRV162" s="5"/>
      <c r="PRW162" s="5"/>
      <c r="PRX162" s="5"/>
      <c r="PRY162" s="118"/>
      <c r="PRZ162" s="5"/>
      <c r="PSA162" s="119"/>
      <c r="PSB162" s="9"/>
      <c r="PSC162" s="148"/>
      <c r="PSD162" s="5"/>
      <c r="PSE162" s="5"/>
      <c r="PSF162" s="5"/>
      <c r="PSG162" s="119"/>
      <c r="PSH162" s="10"/>
      <c r="PSI162" s="5"/>
      <c r="PSJ162" s="5"/>
      <c r="PSK162" s="5"/>
      <c r="PSL162" s="5"/>
      <c r="PSM162" s="5"/>
      <c r="PSN162" s="5"/>
      <c r="PSO162" s="118"/>
      <c r="PSP162" s="5"/>
      <c r="PSQ162" s="119"/>
      <c r="PSR162" s="9"/>
      <c r="PSS162" s="148"/>
      <c r="PST162" s="5"/>
      <c r="PSU162" s="5"/>
      <c r="PSV162" s="5"/>
      <c r="PSW162" s="119"/>
      <c r="PSX162" s="10"/>
      <c r="PSY162" s="5"/>
      <c r="PSZ162" s="5"/>
      <c r="PTA162" s="5"/>
      <c r="PTB162" s="5"/>
      <c r="PTC162" s="5"/>
      <c r="PTD162" s="5"/>
      <c r="PTE162" s="118"/>
      <c r="PTF162" s="5"/>
      <c r="PTG162" s="119"/>
      <c r="PTH162" s="9"/>
      <c r="PTI162" s="148"/>
      <c r="PTJ162" s="5"/>
      <c r="PTK162" s="5"/>
      <c r="PTL162" s="5"/>
      <c r="PTM162" s="119"/>
      <c r="PTN162" s="10"/>
      <c r="PTO162" s="5"/>
      <c r="PTP162" s="5"/>
      <c r="PTQ162" s="5"/>
      <c r="PTR162" s="5"/>
      <c r="PTS162" s="5"/>
      <c r="PTT162" s="5"/>
      <c r="PTU162" s="118"/>
      <c r="PTV162" s="5"/>
      <c r="PTW162" s="119"/>
      <c r="PTX162" s="9"/>
      <c r="PTY162" s="148"/>
      <c r="PTZ162" s="5"/>
      <c r="PUA162" s="5"/>
      <c r="PUB162" s="5"/>
      <c r="PUC162" s="119"/>
      <c r="PUD162" s="10"/>
      <c r="PUE162" s="5"/>
      <c r="PUF162" s="5"/>
      <c r="PUG162" s="5"/>
      <c r="PUH162" s="5"/>
      <c r="PUI162" s="5"/>
      <c r="PUJ162" s="5"/>
      <c r="PUK162" s="118"/>
      <c r="PUL162" s="5"/>
      <c r="PUM162" s="119"/>
      <c r="PUN162" s="9"/>
      <c r="PUO162" s="148"/>
      <c r="PUP162" s="5"/>
      <c r="PUQ162" s="5"/>
      <c r="PUR162" s="5"/>
      <c r="PUS162" s="119"/>
      <c r="PUT162" s="10"/>
      <c r="PUU162" s="5"/>
      <c r="PUV162" s="5"/>
      <c r="PUW162" s="5"/>
      <c r="PUX162" s="5"/>
      <c r="PUY162" s="5"/>
      <c r="PUZ162" s="5"/>
      <c r="PVA162" s="118"/>
      <c r="PVB162" s="5"/>
      <c r="PVC162" s="119"/>
      <c r="PVD162" s="9"/>
      <c r="PVE162" s="148"/>
      <c r="PVF162" s="5"/>
      <c r="PVG162" s="5"/>
      <c r="PVH162" s="5"/>
      <c r="PVI162" s="119"/>
      <c r="PVJ162" s="10"/>
      <c r="PVK162" s="5"/>
      <c r="PVL162" s="5"/>
      <c r="PVM162" s="5"/>
      <c r="PVN162" s="5"/>
      <c r="PVO162" s="5"/>
      <c r="PVP162" s="5"/>
      <c r="PVQ162" s="118"/>
      <c r="PVR162" s="5"/>
      <c r="PVS162" s="119"/>
      <c r="PVT162" s="9"/>
      <c r="PVU162" s="148"/>
      <c r="PVV162" s="5"/>
      <c r="PVW162" s="5"/>
      <c r="PVX162" s="5"/>
      <c r="PVY162" s="119"/>
      <c r="PVZ162" s="10"/>
      <c r="PWA162" s="5"/>
      <c r="PWB162" s="5"/>
      <c r="PWC162" s="5"/>
      <c r="PWD162" s="5"/>
      <c r="PWE162" s="5"/>
      <c r="PWF162" s="5"/>
      <c r="PWG162" s="118"/>
      <c r="PWH162" s="5"/>
      <c r="PWI162" s="119"/>
      <c r="PWJ162" s="9"/>
      <c r="PWK162" s="148"/>
      <c r="PWL162" s="5"/>
      <c r="PWM162" s="5"/>
      <c r="PWN162" s="5"/>
      <c r="PWO162" s="119"/>
      <c r="PWP162" s="10"/>
      <c r="PWQ162" s="5"/>
      <c r="PWR162" s="5"/>
      <c r="PWS162" s="5"/>
      <c r="PWT162" s="5"/>
      <c r="PWU162" s="5"/>
      <c r="PWV162" s="5"/>
      <c r="PWW162" s="118"/>
      <c r="PWX162" s="5"/>
      <c r="PWY162" s="119"/>
      <c r="PWZ162" s="9"/>
      <c r="PXA162" s="148"/>
      <c r="PXB162" s="5"/>
      <c r="PXC162" s="5"/>
      <c r="PXD162" s="5"/>
      <c r="PXE162" s="119"/>
      <c r="PXF162" s="10"/>
      <c r="PXG162" s="5"/>
      <c r="PXH162" s="5"/>
      <c r="PXI162" s="5"/>
      <c r="PXJ162" s="5"/>
      <c r="PXK162" s="5"/>
      <c r="PXL162" s="5"/>
      <c r="PXM162" s="118"/>
      <c r="PXN162" s="5"/>
      <c r="PXO162" s="119"/>
      <c r="PXP162" s="9"/>
      <c r="PXQ162" s="148"/>
      <c r="PXR162" s="5"/>
      <c r="PXS162" s="5"/>
      <c r="PXT162" s="5"/>
      <c r="PXU162" s="119"/>
      <c r="PXV162" s="10"/>
      <c r="PXW162" s="5"/>
      <c r="PXX162" s="5"/>
      <c r="PXY162" s="5"/>
      <c r="PXZ162" s="5"/>
      <c r="PYA162" s="5"/>
      <c r="PYB162" s="5"/>
      <c r="PYC162" s="118"/>
      <c r="PYD162" s="5"/>
      <c r="PYE162" s="119"/>
      <c r="PYF162" s="9"/>
      <c r="PYG162" s="148"/>
      <c r="PYH162" s="5"/>
      <c r="PYI162" s="5"/>
      <c r="PYJ162" s="5"/>
      <c r="PYK162" s="119"/>
      <c r="PYL162" s="10"/>
      <c r="PYM162" s="5"/>
      <c r="PYN162" s="5"/>
      <c r="PYO162" s="5"/>
      <c r="PYP162" s="5"/>
      <c r="PYQ162" s="5"/>
      <c r="PYR162" s="5"/>
      <c r="PYS162" s="118"/>
      <c r="PYT162" s="5"/>
      <c r="PYU162" s="119"/>
      <c r="PYV162" s="9"/>
      <c r="PYW162" s="148"/>
      <c r="PYX162" s="5"/>
      <c r="PYY162" s="5"/>
      <c r="PYZ162" s="5"/>
      <c r="PZA162" s="119"/>
      <c r="PZB162" s="10"/>
      <c r="PZC162" s="5"/>
      <c r="PZD162" s="5"/>
      <c r="PZE162" s="5"/>
      <c r="PZF162" s="5"/>
      <c r="PZG162" s="5"/>
      <c r="PZH162" s="5"/>
      <c r="PZI162" s="118"/>
      <c r="PZJ162" s="5"/>
      <c r="PZK162" s="119"/>
      <c r="PZL162" s="9"/>
      <c r="PZM162" s="148"/>
      <c r="PZN162" s="5"/>
      <c r="PZO162" s="5"/>
      <c r="PZP162" s="5"/>
      <c r="PZQ162" s="119"/>
      <c r="PZR162" s="10"/>
      <c r="PZS162" s="5"/>
      <c r="PZT162" s="5"/>
      <c r="PZU162" s="5"/>
      <c r="PZV162" s="5"/>
      <c r="PZW162" s="5"/>
      <c r="PZX162" s="5"/>
      <c r="PZY162" s="118"/>
      <c r="PZZ162" s="5"/>
      <c r="QAA162" s="119"/>
      <c r="QAB162" s="9"/>
      <c r="QAC162" s="148"/>
      <c r="QAD162" s="5"/>
      <c r="QAE162" s="5"/>
      <c r="QAF162" s="5"/>
      <c r="QAG162" s="119"/>
      <c r="QAH162" s="10"/>
      <c r="QAI162" s="5"/>
      <c r="QAJ162" s="5"/>
      <c r="QAK162" s="5"/>
      <c r="QAL162" s="5"/>
      <c r="QAM162" s="5"/>
      <c r="QAN162" s="5"/>
      <c r="QAO162" s="118"/>
      <c r="QAP162" s="5"/>
      <c r="QAQ162" s="119"/>
      <c r="QAR162" s="9"/>
      <c r="QAS162" s="148"/>
      <c r="QAT162" s="5"/>
      <c r="QAU162" s="5"/>
      <c r="QAV162" s="5"/>
      <c r="QAW162" s="119"/>
      <c r="QAX162" s="10"/>
      <c r="QAY162" s="5"/>
      <c r="QAZ162" s="5"/>
      <c r="QBA162" s="5"/>
      <c r="QBB162" s="5"/>
      <c r="QBC162" s="5"/>
      <c r="QBD162" s="5"/>
      <c r="QBE162" s="118"/>
      <c r="QBF162" s="5"/>
      <c r="QBG162" s="119"/>
      <c r="QBH162" s="9"/>
      <c r="QBI162" s="148"/>
      <c r="QBJ162" s="5"/>
      <c r="QBK162" s="5"/>
      <c r="QBL162" s="5"/>
      <c r="QBM162" s="119"/>
      <c r="QBN162" s="10"/>
      <c r="QBO162" s="5"/>
      <c r="QBP162" s="5"/>
      <c r="QBQ162" s="5"/>
      <c r="QBR162" s="5"/>
      <c r="QBS162" s="5"/>
      <c r="QBT162" s="5"/>
      <c r="QBU162" s="118"/>
      <c r="QBV162" s="5"/>
      <c r="QBW162" s="119"/>
      <c r="QBX162" s="9"/>
      <c r="QBY162" s="148"/>
      <c r="QBZ162" s="5"/>
      <c r="QCA162" s="5"/>
      <c r="QCB162" s="5"/>
      <c r="QCC162" s="119"/>
      <c r="QCD162" s="10"/>
      <c r="QCE162" s="5"/>
      <c r="QCF162" s="5"/>
      <c r="QCG162" s="5"/>
      <c r="QCH162" s="5"/>
      <c r="QCI162" s="5"/>
      <c r="QCJ162" s="5"/>
      <c r="QCK162" s="118"/>
      <c r="QCL162" s="5"/>
      <c r="QCM162" s="119"/>
      <c r="QCN162" s="9"/>
      <c r="QCO162" s="148"/>
      <c r="QCP162" s="5"/>
      <c r="QCQ162" s="5"/>
      <c r="QCR162" s="5"/>
      <c r="QCS162" s="119"/>
      <c r="QCT162" s="10"/>
      <c r="QCU162" s="5"/>
      <c r="QCV162" s="5"/>
      <c r="QCW162" s="5"/>
      <c r="QCX162" s="5"/>
      <c r="QCY162" s="5"/>
      <c r="QCZ162" s="5"/>
      <c r="QDA162" s="118"/>
      <c r="QDB162" s="5"/>
      <c r="QDC162" s="119"/>
      <c r="QDD162" s="9"/>
      <c r="QDE162" s="148"/>
      <c r="QDF162" s="5"/>
      <c r="QDG162" s="5"/>
      <c r="QDH162" s="5"/>
      <c r="QDI162" s="119"/>
      <c r="QDJ162" s="10"/>
      <c r="QDK162" s="5"/>
      <c r="QDL162" s="5"/>
      <c r="QDM162" s="5"/>
      <c r="QDN162" s="5"/>
      <c r="QDO162" s="5"/>
      <c r="QDP162" s="5"/>
      <c r="QDQ162" s="118"/>
      <c r="QDR162" s="5"/>
      <c r="QDS162" s="119"/>
      <c r="QDT162" s="9"/>
      <c r="QDU162" s="148"/>
      <c r="QDV162" s="5"/>
      <c r="QDW162" s="5"/>
      <c r="QDX162" s="5"/>
      <c r="QDY162" s="119"/>
      <c r="QDZ162" s="10"/>
      <c r="QEA162" s="5"/>
      <c r="QEB162" s="5"/>
      <c r="QEC162" s="5"/>
      <c r="QED162" s="5"/>
      <c r="QEE162" s="5"/>
      <c r="QEF162" s="5"/>
      <c r="QEG162" s="118"/>
      <c r="QEH162" s="5"/>
      <c r="QEI162" s="119"/>
      <c r="QEJ162" s="9"/>
      <c r="QEK162" s="148"/>
      <c r="QEL162" s="5"/>
      <c r="QEM162" s="5"/>
      <c r="QEN162" s="5"/>
      <c r="QEO162" s="119"/>
      <c r="QEP162" s="10"/>
      <c r="QEQ162" s="5"/>
      <c r="QER162" s="5"/>
      <c r="QES162" s="5"/>
      <c r="QET162" s="5"/>
      <c r="QEU162" s="5"/>
      <c r="QEV162" s="5"/>
      <c r="QEW162" s="118"/>
      <c r="QEX162" s="5"/>
      <c r="QEY162" s="119"/>
      <c r="QEZ162" s="9"/>
      <c r="QFA162" s="148"/>
      <c r="QFB162" s="5"/>
      <c r="QFC162" s="5"/>
      <c r="QFD162" s="5"/>
      <c r="QFE162" s="119"/>
      <c r="QFF162" s="10"/>
      <c r="QFG162" s="5"/>
      <c r="QFH162" s="5"/>
      <c r="QFI162" s="5"/>
      <c r="QFJ162" s="5"/>
      <c r="QFK162" s="5"/>
      <c r="QFL162" s="5"/>
      <c r="QFM162" s="118"/>
      <c r="QFN162" s="5"/>
      <c r="QFO162" s="119"/>
      <c r="QFP162" s="9"/>
      <c r="QFQ162" s="148"/>
      <c r="QFR162" s="5"/>
      <c r="QFS162" s="5"/>
      <c r="QFT162" s="5"/>
      <c r="QFU162" s="119"/>
      <c r="QFV162" s="10"/>
      <c r="QFW162" s="5"/>
      <c r="QFX162" s="5"/>
      <c r="QFY162" s="5"/>
      <c r="QFZ162" s="5"/>
      <c r="QGA162" s="5"/>
      <c r="QGB162" s="5"/>
      <c r="QGC162" s="118"/>
      <c r="QGD162" s="5"/>
      <c r="QGE162" s="119"/>
      <c r="QGF162" s="9"/>
      <c r="QGG162" s="148"/>
      <c r="QGH162" s="5"/>
      <c r="QGI162" s="5"/>
      <c r="QGJ162" s="5"/>
      <c r="QGK162" s="119"/>
      <c r="QGL162" s="10"/>
      <c r="QGM162" s="5"/>
      <c r="QGN162" s="5"/>
      <c r="QGO162" s="5"/>
      <c r="QGP162" s="5"/>
      <c r="QGQ162" s="5"/>
      <c r="QGR162" s="5"/>
      <c r="QGS162" s="118"/>
      <c r="QGT162" s="5"/>
      <c r="QGU162" s="119"/>
      <c r="QGV162" s="9"/>
      <c r="QGW162" s="148"/>
      <c r="QGX162" s="5"/>
      <c r="QGY162" s="5"/>
      <c r="QGZ162" s="5"/>
      <c r="QHA162" s="119"/>
      <c r="QHB162" s="10"/>
      <c r="QHC162" s="5"/>
      <c r="QHD162" s="5"/>
      <c r="QHE162" s="5"/>
      <c r="QHF162" s="5"/>
      <c r="QHG162" s="5"/>
      <c r="QHH162" s="5"/>
      <c r="QHI162" s="118"/>
      <c r="QHJ162" s="5"/>
      <c r="QHK162" s="119"/>
      <c r="QHL162" s="9"/>
      <c r="QHM162" s="148"/>
      <c r="QHN162" s="5"/>
      <c r="QHO162" s="5"/>
      <c r="QHP162" s="5"/>
      <c r="QHQ162" s="119"/>
      <c r="QHR162" s="10"/>
      <c r="QHS162" s="5"/>
      <c r="QHT162" s="5"/>
      <c r="QHU162" s="5"/>
      <c r="QHV162" s="5"/>
      <c r="QHW162" s="5"/>
      <c r="QHX162" s="5"/>
      <c r="QHY162" s="118"/>
      <c r="QHZ162" s="5"/>
      <c r="QIA162" s="119"/>
      <c r="QIB162" s="9"/>
      <c r="QIC162" s="148"/>
      <c r="QID162" s="5"/>
      <c r="QIE162" s="5"/>
      <c r="QIF162" s="5"/>
      <c r="QIG162" s="119"/>
      <c r="QIH162" s="10"/>
      <c r="QII162" s="5"/>
      <c r="QIJ162" s="5"/>
      <c r="QIK162" s="5"/>
      <c r="QIL162" s="5"/>
      <c r="QIM162" s="5"/>
      <c r="QIN162" s="5"/>
      <c r="QIO162" s="118"/>
      <c r="QIP162" s="5"/>
      <c r="QIQ162" s="119"/>
      <c r="QIR162" s="9"/>
      <c r="QIS162" s="148"/>
      <c r="QIT162" s="5"/>
      <c r="QIU162" s="5"/>
      <c r="QIV162" s="5"/>
      <c r="QIW162" s="119"/>
      <c r="QIX162" s="10"/>
      <c r="QIY162" s="5"/>
      <c r="QIZ162" s="5"/>
      <c r="QJA162" s="5"/>
      <c r="QJB162" s="5"/>
      <c r="QJC162" s="5"/>
      <c r="QJD162" s="5"/>
      <c r="QJE162" s="118"/>
      <c r="QJF162" s="5"/>
      <c r="QJG162" s="119"/>
      <c r="QJH162" s="9"/>
      <c r="QJI162" s="148"/>
      <c r="QJJ162" s="5"/>
      <c r="QJK162" s="5"/>
      <c r="QJL162" s="5"/>
      <c r="QJM162" s="119"/>
      <c r="QJN162" s="10"/>
      <c r="QJO162" s="5"/>
      <c r="QJP162" s="5"/>
      <c r="QJQ162" s="5"/>
      <c r="QJR162" s="5"/>
      <c r="QJS162" s="5"/>
      <c r="QJT162" s="5"/>
      <c r="QJU162" s="118"/>
      <c r="QJV162" s="5"/>
      <c r="QJW162" s="119"/>
      <c r="QJX162" s="9"/>
      <c r="QJY162" s="148"/>
      <c r="QJZ162" s="5"/>
      <c r="QKA162" s="5"/>
      <c r="QKB162" s="5"/>
      <c r="QKC162" s="119"/>
      <c r="QKD162" s="10"/>
      <c r="QKE162" s="5"/>
      <c r="QKF162" s="5"/>
      <c r="QKG162" s="5"/>
      <c r="QKH162" s="5"/>
      <c r="QKI162" s="5"/>
      <c r="QKJ162" s="5"/>
      <c r="QKK162" s="118"/>
      <c r="QKL162" s="5"/>
      <c r="QKM162" s="119"/>
      <c r="QKN162" s="9"/>
      <c r="QKO162" s="148"/>
      <c r="QKP162" s="5"/>
      <c r="QKQ162" s="5"/>
      <c r="QKR162" s="5"/>
      <c r="QKS162" s="119"/>
      <c r="QKT162" s="10"/>
      <c r="QKU162" s="5"/>
      <c r="QKV162" s="5"/>
      <c r="QKW162" s="5"/>
      <c r="QKX162" s="5"/>
      <c r="QKY162" s="5"/>
      <c r="QKZ162" s="5"/>
      <c r="QLA162" s="118"/>
      <c r="QLB162" s="5"/>
      <c r="QLC162" s="119"/>
      <c r="QLD162" s="9"/>
      <c r="QLE162" s="148"/>
      <c r="QLF162" s="5"/>
      <c r="QLG162" s="5"/>
      <c r="QLH162" s="5"/>
      <c r="QLI162" s="119"/>
      <c r="QLJ162" s="10"/>
      <c r="QLK162" s="5"/>
      <c r="QLL162" s="5"/>
      <c r="QLM162" s="5"/>
      <c r="QLN162" s="5"/>
      <c r="QLO162" s="5"/>
      <c r="QLP162" s="5"/>
      <c r="QLQ162" s="118"/>
      <c r="QLR162" s="5"/>
      <c r="QLS162" s="119"/>
      <c r="QLT162" s="9"/>
      <c r="QLU162" s="148"/>
      <c r="QLV162" s="5"/>
      <c r="QLW162" s="5"/>
      <c r="QLX162" s="5"/>
      <c r="QLY162" s="119"/>
      <c r="QLZ162" s="10"/>
      <c r="QMA162" s="5"/>
      <c r="QMB162" s="5"/>
      <c r="QMC162" s="5"/>
      <c r="QMD162" s="5"/>
      <c r="QME162" s="5"/>
      <c r="QMF162" s="5"/>
      <c r="QMG162" s="118"/>
      <c r="QMH162" s="5"/>
      <c r="QMI162" s="119"/>
      <c r="QMJ162" s="9"/>
      <c r="QMK162" s="148"/>
      <c r="QML162" s="5"/>
      <c r="QMM162" s="5"/>
      <c r="QMN162" s="5"/>
      <c r="QMO162" s="119"/>
      <c r="QMP162" s="10"/>
      <c r="QMQ162" s="5"/>
      <c r="QMR162" s="5"/>
      <c r="QMS162" s="5"/>
      <c r="QMT162" s="5"/>
      <c r="QMU162" s="5"/>
      <c r="QMV162" s="5"/>
      <c r="QMW162" s="118"/>
      <c r="QMX162" s="5"/>
      <c r="QMY162" s="119"/>
      <c r="QMZ162" s="9"/>
      <c r="QNA162" s="148"/>
      <c r="QNB162" s="5"/>
      <c r="QNC162" s="5"/>
      <c r="QND162" s="5"/>
      <c r="QNE162" s="119"/>
      <c r="QNF162" s="10"/>
      <c r="QNG162" s="5"/>
      <c r="QNH162" s="5"/>
      <c r="QNI162" s="5"/>
      <c r="QNJ162" s="5"/>
      <c r="QNK162" s="5"/>
      <c r="QNL162" s="5"/>
      <c r="QNM162" s="118"/>
      <c r="QNN162" s="5"/>
      <c r="QNO162" s="119"/>
      <c r="QNP162" s="9"/>
      <c r="QNQ162" s="148"/>
      <c r="QNR162" s="5"/>
      <c r="QNS162" s="5"/>
      <c r="QNT162" s="5"/>
      <c r="QNU162" s="119"/>
      <c r="QNV162" s="10"/>
      <c r="QNW162" s="5"/>
      <c r="QNX162" s="5"/>
      <c r="QNY162" s="5"/>
      <c r="QNZ162" s="5"/>
      <c r="QOA162" s="5"/>
      <c r="QOB162" s="5"/>
      <c r="QOC162" s="118"/>
      <c r="QOD162" s="5"/>
      <c r="QOE162" s="119"/>
      <c r="QOF162" s="9"/>
      <c r="QOG162" s="148"/>
      <c r="QOH162" s="5"/>
      <c r="QOI162" s="5"/>
      <c r="QOJ162" s="5"/>
      <c r="QOK162" s="119"/>
      <c r="QOL162" s="10"/>
      <c r="QOM162" s="5"/>
      <c r="QON162" s="5"/>
      <c r="QOO162" s="5"/>
      <c r="QOP162" s="5"/>
      <c r="QOQ162" s="5"/>
      <c r="QOR162" s="5"/>
      <c r="QOS162" s="118"/>
      <c r="QOT162" s="5"/>
      <c r="QOU162" s="119"/>
      <c r="QOV162" s="9"/>
      <c r="QOW162" s="148"/>
      <c r="QOX162" s="5"/>
      <c r="QOY162" s="5"/>
      <c r="QOZ162" s="5"/>
      <c r="QPA162" s="119"/>
      <c r="QPB162" s="10"/>
      <c r="QPC162" s="5"/>
      <c r="QPD162" s="5"/>
      <c r="QPE162" s="5"/>
      <c r="QPF162" s="5"/>
      <c r="QPG162" s="5"/>
      <c r="QPH162" s="5"/>
      <c r="QPI162" s="118"/>
      <c r="QPJ162" s="5"/>
      <c r="QPK162" s="119"/>
      <c r="QPL162" s="9"/>
      <c r="QPM162" s="148"/>
      <c r="QPN162" s="5"/>
      <c r="QPO162" s="5"/>
      <c r="QPP162" s="5"/>
      <c r="QPQ162" s="119"/>
      <c r="QPR162" s="10"/>
      <c r="QPS162" s="5"/>
      <c r="QPT162" s="5"/>
      <c r="QPU162" s="5"/>
      <c r="QPV162" s="5"/>
      <c r="QPW162" s="5"/>
      <c r="QPX162" s="5"/>
      <c r="QPY162" s="118"/>
      <c r="QPZ162" s="5"/>
      <c r="QQA162" s="119"/>
      <c r="QQB162" s="9"/>
      <c r="QQC162" s="148"/>
      <c r="QQD162" s="5"/>
      <c r="QQE162" s="5"/>
      <c r="QQF162" s="5"/>
      <c r="QQG162" s="119"/>
      <c r="QQH162" s="10"/>
      <c r="QQI162" s="5"/>
      <c r="QQJ162" s="5"/>
      <c r="QQK162" s="5"/>
      <c r="QQL162" s="5"/>
      <c r="QQM162" s="5"/>
      <c r="QQN162" s="5"/>
      <c r="QQO162" s="118"/>
      <c r="QQP162" s="5"/>
      <c r="QQQ162" s="119"/>
      <c r="QQR162" s="9"/>
      <c r="QQS162" s="148"/>
      <c r="QQT162" s="5"/>
      <c r="QQU162" s="5"/>
      <c r="QQV162" s="5"/>
      <c r="QQW162" s="119"/>
      <c r="QQX162" s="10"/>
      <c r="QQY162" s="5"/>
      <c r="QQZ162" s="5"/>
      <c r="QRA162" s="5"/>
      <c r="QRB162" s="5"/>
      <c r="QRC162" s="5"/>
      <c r="QRD162" s="5"/>
      <c r="QRE162" s="118"/>
      <c r="QRF162" s="5"/>
      <c r="QRG162" s="119"/>
      <c r="QRH162" s="9"/>
      <c r="QRI162" s="148"/>
      <c r="QRJ162" s="5"/>
      <c r="QRK162" s="5"/>
      <c r="QRL162" s="5"/>
      <c r="QRM162" s="119"/>
      <c r="QRN162" s="10"/>
      <c r="QRO162" s="5"/>
      <c r="QRP162" s="5"/>
      <c r="QRQ162" s="5"/>
      <c r="QRR162" s="5"/>
      <c r="QRS162" s="5"/>
      <c r="QRT162" s="5"/>
      <c r="QRU162" s="118"/>
      <c r="QRV162" s="5"/>
      <c r="QRW162" s="119"/>
      <c r="QRX162" s="9"/>
      <c r="QRY162" s="148"/>
      <c r="QRZ162" s="5"/>
      <c r="QSA162" s="5"/>
      <c r="QSB162" s="5"/>
      <c r="QSC162" s="119"/>
      <c r="QSD162" s="10"/>
      <c r="QSE162" s="5"/>
      <c r="QSF162" s="5"/>
      <c r="QSG162" s="5"/>
      <c r="QSH162" s="5"/>
      <c r="QSI162" s="5"/>
      <c r="QSJ162" s="5"/>
      <c r="QSK162" s="118"/>
      <c r="QSL162" s="5"/>
      <c r="QSM162" s="119"/>
      <c r="QSN162" s="9"/>
      <c r="QSO162" s="148"/>
      <c r="QSP162" s="5"/>
      <c r="QSQ162" s="5"/>
      <c r="QSR162" s="5"/>
      <c r="QSS162" s="119"/>
      <c r="QST162" s="10"/>
      <c r="QSU162" s="5"/>
      <c r="QSV162" s="5"/>
      <c r="QSW162" s="5"/>
      <c r="QSX162" s="5"/>
      <c r="QSY162" s="5"/>
      <c r="QSZ162" s="5"/>
      <c r="QTA162" s="118"/>
      <c r="QTB162" s="5"/>
      <c r="QTC162" s="119"/>
      <c r="QTD162" s="9"/>
      <c r="QTE162" s="148"/>
      <c r="QTF162" s="5"/>
      <c r="QTG162" s="5"/>
      <c r="QTH162" s="5"/>
      <c r="QTI162" s="119"/>
      <c r="QTJ162" s="10"/>
      <c r="QTK162" s="5"/>
      <c r="QTL162" s="5"/>
      <c r="QTM162" s="5"/>
      <c r="QTN162" s="5"/>
      <c r="QTO162" s="5"/>
      <c r="QTP162" s="5"/>
      <c r="QTQ162" s="118"/>
      <c r="QTR162" s="5"/>
      <c r="QTS162" s="119"/>
      <c r="QTT162" s="9"/>
      <c r="QTU162" s="148"/>
      <c r="QTV162" s="5"/>
      <c r="QTW162" s="5"/>
      <c r="QTX162" s="5"/>
      <c r="QTY162" s="119"/>
      <c r="QTZ162" s="10"/>
      <c r="QUA162" s="5"/>
      <c r="QUB162" s="5"/>
      <c r="QUC162" s="5"/>
      <c r="QUD162" s="5"/>
      <c r="QUE162" s="5"/>
      <c r="QUF162" s="5"/>
      <c r="QUG162" s="118"/>
      <c r="QUH162" s="5"/>
      <c r="QUI162" s="119"/>
      <c r="QUJ162" s="9"/>
      <c r="QUK162" s="148"/>
      <c r="QUL162" s="5"/>
      <c r="QUM162" s="5"/>
      <c r="QUN162" s="5"/>
      <c r="QUO162" s="119"/>
      <c r="QUP162" s="10"/>
      <c r="QUQ162" s="5"/>
      <c r="QUR162" s="5"/>
      <c r="QUS162" s="5"/>
      <c r="QUT162" s="5"/>
      <c r="QUU162" s="5"/>
      <c r="QUV162" s="5"/>
      <c r="QUW162" s="118"/>
      <c r="QUX162" s="5"/>
      <c r="QUY162" s="119"/>
      <c r="QUZ162" s="9"/>
      <c r="QVA162" s="148"/>
      <c r="QVB162" s="5"/>
      <c r="QVC162" s="5"/>
      <c r="QVD162" s="5"/>
      <c r="QVE162" s="119"/>
      <c r="QVF162" s="10"/>
      <c r="QVG162" s="5"/>
      <c r="QVH162" s="5"/>
      <c r="QVI162" s="5"/>
      <c r="QVJ162" s="5"/>
      <c r="QVK162" s="5"/>
      <c r="QVL162" s="5"/>
      <c r="QVM162" s="118"/>
      <c r="QVN162" s="5"/>
      <c r="QVO162" s="119"/>
      <c r="QVP162" s="9"/>
      <c r="QVQ162" s="148"/>
      <c r="QVR162" s="5"/>
      <c r="QVS162" s="5"/>
      <c r="QVT162" s="5"/>
      <c r="QVU162" s="119"/>
      <c r="QVV162" s="10"/>
      <c r="QVW162" s="5"/>
      <c r="QVX162" s="5"/>
      <c r="QVY162" s="5"/>
      <c r="QVZ162" s="5"/>
      <c r="QWA162" s="5"/>
      <c r="QWB162" s="5"/>
      <c r="QWC162" s="118"/>
      <c r="QWD162" s="5"/>
      <c r="QWE162" s="119"/>
      <c r="QWF162" s="9"/>
      <c r="QWG162" s="148"/>
      <c r="QWH162" s="5"/>
      <c r="QWI162" s="5"/>
      <c r="QWJ162" s="5"/>
      <c r="QWK162" s="119"/>
      <c r="QWL162" s="10"/>
      <c r="QWM162" s="5"/>
      <c r="QWN162" s="5"/>
      <c r="QWO162" s="5"/>
      <c r="QWP162" s="5"/>
      <c r="QWQ162" s="5"/>
      <c r="QWR162" s="5"/>
      <c r="QWS162" s="118"/>
      <c r="QWT162" s="5"/>
      <c r="QWU162" s="119"/>
      <c r="QWV162" s="9"/>
      <c r="QWW162" s="148"/>
      <c r="QWX162" s="5"/>
      <c r="QWY162" s="5"/>
      <c r="QWZ162" s="5"/>
      <c r="QXA162" s="119"/>
      <c r="QXB162" s="10"/>
      <c r="QXC162" s="5"/>
      <c r="QXD162" s="5"/>
      <c r="QXE162" s="5"/>
      <c r="QXF162" s="5"/>
      <c r="QXG162" s="5"/>
      <c r="QXH162" s="5"/>
      <c r="QXI162" s="118"/>
      <c r="QXJ162" s="5"/>
      <c r="QXK162" s="119"/>
      <c r="QXL162" s="9"/>
      <c r="QXM162" s="148"/>
      <c r="QXN162" s="5"/>
      <c r="QXO162" s="5"/>
      <c r="QXP162" s="5"/>
      <c r="QXQ162" s="119"/>
      <c r="QXR162" s="10"/>
      <c r="QXS162" s="5"/>
      <c r="QXT162" s="5"/>
      <c r="QXU162" s="5"/>
      <c r="QXV162" s="5"/>
      <c r="QXW162" s="5"/>
      <c r="QXX162" s="5"/>
      <c r="QXY162" s="118"/>
      <c r="QXZ162" s="5"/>
      <c r="QYA162" s="119"/>
      <c r="QYB162" s="9"/>
      <c r="QYC162" s="148"/>
      <c r="QYD162" s="5"/>
      <c r="QYE162" s="5"/>
      <c r="QYF162" s="5"/>
      <c r="QYG162" s="119"/>
      <c r="QYH162" s="10"/>
      <c r="QYI162" s="5"/>
      <c r="QYJ162" s="5"/>
      <c r="QYK162" s="5"/>
      <c r="QYL162" s="5"/>
      <c r="QYM162" s="5"/>
      <c r="QYN162" s="5"/>
      <c r="QYO162" s="118"/>
      <c r="QYP162" s="5"/>
      <c r="QYQ162" s="119"/>
      <c r="QYR162" s="9"/>
      <c r="QYS162" s="148"/>
      <c r="QYT162" s="5"/>
      <c r="QYU162" s="5"/>
      <c r="QYV162" s="5"/>
      <c r="QYW162" s="119"/>
      <c r="QYX162" s="10"/>
      <c r="QYY162" s="5"/>
      <c r="QYZ162" s="5"/>
      <c r="QZA162" s="5"/>
      <c r="QZB162" s="5"/>
      <c r="QZC162" s="5"/>
      <c r="QZD162" s="5"/>
      <c r="QZE162" s="118"/>
      <c r="QZF162" s="5"/>
      <c r="QZG162" s="119"/>
      <c r="QZH162" s="9"/>
      <c r="QZI162" s="148"/>
      <c r="QZJ162" s="5"/>
      <c r="QZK162" s="5"/>
      <c r="QZL162" s="5"/>
      <c r="QZM162" s="119"/>
      <c r="QZN162" s="10"/>
      <c r="QZO162" s="5"/>
      <c r="QZP162" s="5"/>
      <c r="QZQ162" s="5"/>
      <c r="QZR162" s="5"/>
      <c r="QZS162" s="5"/>
      <c r="QZT162" s="5"/>
      <c r="QZU162" s="118"/>
      <c r="QZV162" s="5"/>
      <c r="QZW162" s="119"/>
      <c r="QZX162" s="9"/>
      <c r="QZY162" s="148"/>
      <c r="QZZ162" s="5"/>
      <c r="RAA162" s="5"/>
      <c r="RAB162" s="5"/>
      <c r="RAC162" s="119"/>
      <c r="RAD162" s="10"/>
      <c r="RAE162" s="5"/>
      <c r="RAF162" s="5"/>
      <c r="RAG162" s="5"/>
      <c r="RAH162" s="5"/>
      <c r="RAI162" s="5"/>
      <c r="RAJ162" s="5"/>
      <c r="RAK162" s="118"/>
      <c r="RAL162" s="5"/>
      <c r="RAM162" s="119"/>
      <c r="RAN162" s="9"/>
      <c r="RAO162" s="148"/>
      <c r="RAP162" s="5"/>
      <c r="RAQ162" s="5"/>
      <c r="RAR162" s="5"/>
      <c r="RAS162" s="119"/>
      <c r="RAT162" s="10"/>
      <c r="RAU162" s="5"/>
      <c r="RAV162" s="5"/>
      <c r="RAW162" s="5"/>
      <c r="RAX162" s="5"/>
      <c r="RAY162" s="5"/>
      <c r="RAZ162" s="5"/>
      <c r="RBA162" s="118"/>
      <c r="RBB162" s="5"/>
      <c r="RBC162" s="119"/>
      <c r="RBD162" s="9"/>
      <c r="RBE162" s="148"/>
      <c r="RBF162" s="5"/>
      <c r="RBG162" s="5"/>
      <c r="RBH162" s="5"/>
      <c r="RBI162" s="119"/>
      <c r="RBJ162" s="10"/>
      <c r="RBK162" s="5"/>
      <c r="RBL162" s="5"/>
      <c r="RBM162" s="5"/>
      <c r="RBN162" s="5"/>
      <c r="RBO162" s="5"/>
      <c r="RBP162" s="5"/>
      <c r="RBQ162" s="118"/>
      <c r="RBR162" s="5"/>
      <c r="RBS162" s="119"/>
      <c r="RBT162" s="9"/>
      <c r="RBU162" s="148"/>
      <c r="RBV162" s="5"/>
      <c r="RBW162" s="5"/>
      <c r="RBX162" s="5"/>
      <c r="RBY162" s="119"/>
      <c r="RBZ162" s="10"/>
      <c r="RCA162" s="5"/>
      <c r="RCB162" s="5"/>
      <c r="RCC162" s="5"/>
      <c r="RCD162" s="5"/>
      <c r="RCE162" s="5"/>
      <c r="RCF162" s="5"/>
      <c r="RCG162" s="118"/>
      <c r="RCH162" s="5"/>
      <c r="RCI162" s="119"/>
      <c r="RCJ162" s="9"/>
      <c r="RCK162" s="148"/>
      <c r="RCL162" s="5"/>
      <c r="RCM162" s="5"/>
      <c r="RCN162" s="5"/>
      <c r="RCO162" s="119"/>
      <c r="RCP162" s="10"/>
      <c r="RCQ162" s="5"/>
      <c r="RCR162" s="5"/>
      <c r="RCS162" s="5"/>
      <c r="RCT162" s="5"/>
      <c r="RCU162" s="5"/>
      <c r="RCV162" s="5"/>
      <c r="RCW162" s="118"/>
      <c r="RCX162" s="5"/>
      <c r="RCY162" s="119"/>
      <c r="RCZ162" s="9"/>
      <c r="RDA162" s="148"/>
      <c r="RDB162" s="5"/>
      <c r="RDC162" s="5"/>
      <c r="RDD162" s="5"/>
      <c r="RDE162" s="119"/>
      <c r="RDF162" s="10"/>
      <c r="RDG162" s="5"/>
      <c r="RDH162" s="5"/>
      <c r="RDI162" s="5"/>
      <c r="RDJ162" s="5"/>
      <c r="RDK162" s="5"/>
      <c r="RDL162" s="5"/>
      <c r="RDM162" s="118"/>
      <c r="RDN162" s="5"/>
      <c r="RDO162" s="119"/>
      <c r="RDP162" s="9"/>
      <c r="RDQ162" s="148"/>
      <c r="RDR162" s="5"/>
      <c r="RDS162" s="5"/>
      <c r="RDT162" s="5"/>
      <c r="RDU162" s="119"/>
      <c r="RDV162" s="10"/>
      <c r="RDW162" s="5"/>
      <c r="RDX162" s="5"/>
      <c r="RDY162" s="5"/>
      <c r="RDZ162" s="5"/>
      <c r="REA162" s="5"/>
      <c r="REB162" s="5"/>
      <c r="REC162" s="118"/>
      <c r="RED162" s="5"/>
      <c r="REE162" s="119"/>
      <c r="REF162" s="9"/>
      <c r="REG162" s="148"/>
      <c r="REH162" s="5"/>
      <c r="REI162" s="5"/>
      <c r="REJ162" s="5"/>
      <c r="REK162" s="119"/>
      <c r="REL162" s="10"/>
      <c r="REM162" s="5"/>
      <c r="REN162" s="5"/>
      <c r="REO162" s="5"/>
      <c r="REP162" s="5"/>
      <c r="REQ162" s="5"/>
      <c r="RER162" s="5"/>
      <c r="RES162" s="118"/>
      <c r="RET162" s="5"/>
      <c r="REU162" s="119"/>
      <c r="REV162" s="9"/>
      <c r="REW162" s="148"/>
      <c r="REX162" s="5"/>
      <c r="REY162" s="5"/>
      <c r="REZ162" s="5"/>
      <c r="RFA162" s="119"/>
      <c r="RFB162" s="10"/>
      <c r="RFC162" s="5"/>
      <c r="RFD162" s="5"/>
      <c r="RFE162" s="5"/>
      <c r="RFF162" s="5"/>
      <c r="RFG162" s="5"/>
      <c r="RFH162" s="5"/>
      <c r="RFI162" s="118"/>
      <c r="RFJ162" s="5"/>
      <c r="RFK162" s="119"/>
      <c r="RFL162" s="9"/>
      <c r="RFM162" s="148"/>
      <c r="RFN162" s="5"/>
      <c r="RFO162" s="5"/>
      <c r="RFP162" s="5"/>
      <c r="RFQ162" s="119"/>
      <c r="RFR162" s="10"/>
      <c r="RFS162" s="5"/>
      <c r="RFT162" s="5"/>
      <c r="RFU162" s="5"/>
      <c r="RFV162" s="5"/>
      <c r="RFW162" s="5"/>
      <c r="RFX162" s="5"/>
      <c r="RFY162" s="118"/>
      <c r="RFZ162" s="5"/>
      <c r="RGA162" s="119"/>
      <c r="RGB162" s="9"/>
      <c r="RGC162" s="148"/>
      <c r="RGD162" s="5"/>
      <c r="RGE162" s="5"/>
      <c r="RGF162" s="5"/>
      <c r="RGG162" s="119"/>
      <c r="RGH162" s="10"/>
      <c r="RGI162" s="5"/>
      <c r="RGJ162" s="5"/>
      <c r="RGK162" s="5"/>
      <c r="RGL162" s="5"/>
      <c r="RGM162" s="5"/>
      <c r="RGN162" s="5"/>
      <c r="RGO162" s="118"/>
      <c r="RGP162" s="5"/>
      <c r="RGQ162" s="119"/>
      <c r="RGR162" s="9"/>
      <c r="RGS162" s="148"/>
      <c r="RGT162" s="5"/>
      <c r="RGU162" s="5"/>
      <c r="RGV162" s="5"/>
      <c r="RGW162" s="119"/>
      <c r="RGX162" s="10"/>
      <c r="RGY162" s="5"/>
      <c r="RGZ162" s="5"/>
      <c r="RHA162" s="5"/>
      <c r="RHB162" s="5"/>
      <c r="RHC162" s="5"/>
      <c r="RHD162" s="5"/>
      <c r="RHE162" s="118"/>
      <c r="RHF162" s="5"/>
      <c r="RHG162" s="119"/>
      <c r="RHH162" s="9"/>
      <c r="RHI162" s="148"/>
      <c r="RHJ162" s="5"/>
      <c r="RHK162" s="5"/>
      <c r="RHL162" s="5"/>
      <c r="RHM162" s="119"/>
      <c r="RHN162" s="10"/>
      <c r="RHO162" s="5"/>
      <c r="RHP162" s="5"/>
      <c r="RHQ162" s="5"/>
      <c r="RHR162" s="5"/>
      <c r="RHS162" s="5"/>
      <c r="RHT162" s="5"/>
      <c r="RHU162" s="118"/>
      <c r="RHV162" s="5"/>
      <c r="RHW162" s="119"/>
      <c r="RHX162" s="9"/>
      <c r="RHY162" s="148"/>
      <c r="RHZ162" s="5"/>
      <c r="RIA162" s="5"/>
      <c r="RIB162" s="5"/>
      <c r="RIC162" s="119"/>
      <c r="RID162" s="10"/>
      <c r="RIE162" s="5"/>
      <c r="RIF162" s="5"/>
      <c r="RIG162" s="5"/>
      <c r="RIH162" s="5"/>
      <c r="RII162" s="5"/>
      <c r="RIJ162" s="5"/>
      <c r="RIK162" s="118"/>
      <c r="RIL162" s="5"/>
      <c r="RIM162" s="119"/>
      <c r="RIN162" s="9"/>
      <c r="RIO162" s="148"/>
      <c r="RIP162" s="5"/>
      <c r="RIQ162" s="5"/>
      <c r="RIR162" s="5"/>
      <c r="RIS162" s="119"/>
      <c r="RIT162" s="10"/>
      <c r="RIU162" s="5"/>
      <c r="RIV162" s="5"/>
      <c r="RIW162" s="5"/>
      <c r="RIX162" s="5"/>
      <c r="RIY162" s="5"/>
      <c r="RIZ162" s="5"/>
      <c r="RJA162" s="118"/>
      <c r="RJB162" s="5"/>
      <c r="RJC162" s="119"/>
      <c r="RJD162" s="9"/>
      <c r="RJE162" s="148"/>
      <c r="RJF162" s="5"/>
      <c r="RJG162" s="5"/>
      <c r="RJH162" s="5"/>
      <c r="RJI162" s="119"/>
      <c r="RJJ162" s="10"/>
      <c r="RJK162" s="5"/>
      <c r="RJL162" s="5"/>
      <c r="RJM162" s="5"/>
      <c r="RJN162" s="5"/>
      <c r="RJO162" s="5"/>
      <c r="RJP162" s="5"/>
      <c r="RJQ162" s="118"/>
      <c r="RJR162" s="5"/>
      <c r="RJS162" s="119"/>
      <c r="RJT162" s="9"/>
      <c r="RJU162" s="148"/>
      <c r="RJV162" s="5"/>
      <c r="RJW162" s="5"/>
      <c r="RJX162" s="5"/>
      <c r="RJY162" s="119"/>
      <c r="RJZ162" s="10"/>
      <c r="RKA162" s="5"/>
      <c r="RKB162" s="5"/>
      <c r="RKC162" s="5"/>
      <c r="RKD162" s="5"/>
      <c r="RKE162" s="5"/>
      <c r="RKF162" s="5"/>
      <c r="RKG162" s="118"/>
      <c r="RKH162" s="5"/>
      <c r="RKI162" s="119"/>
      <c r="RKJ162" s="9"/>
      <c r="RKK162" s="148"/>
      <c r="RKL162" s="5"/>
      <c r="RKM162" s="5"/>
      <c r="RKN162" s="5"/>
      <c r="RKO162" s="119"/>
      <c r="RKP162" s="10"/>
      <c r="RKQ162" s="5"/>
      <c r="RKR162" s="5"/>
      <c r="RKS162" s="5"/>
      <c r="RKT162" s="5"/>
      <c r="RKU162" s="5"/>
      <c r="RKV162" s="5"/>
      <c r="RKW162" s="118"/>
      <c r="RKX162" s="5"/>
      <c r="RKY162" s="119"/>
      <c r="RKZ162" s="9"/>
      <c r="RLA162" s="148"/>
      <c r="RLB162" s="5"/>
      <c r="RLC162" s="5"/>
      <c r="RLD162" s="5"/>
      <c r="RLE162" s="119"/>
      <c r="RLF162" s="10"/>
      <c r="RLG162" s="5"/>
      <c r="RLH162" s="5"/>
      <c r="RLI162" s="5"/>
      <c r="RLJ162" s="5"/>
      <c r="RLK162" s="5"/>
      <c r="RLL162" s="5"/>
      <c r="RLM162" s="118"/>
      <c r="RLN162" s="5"/>
      <c r="RLO162" s="119"/>
      <c r="RLP162" s="9"/>
      <c r="RLQ162" s="148"/>
      <c r="RLR162" s="5"/>
      <c r="RLS162" s="5"/>
      <c r="RLT162" s="5"/>
      <c r="RLU162" s="119"/>
      <c r="RLV162" s="10"/>
      <c r="RLW162" s="5"/>
      <c r="RLX162" s="5"/>
      <c r="RLY162" s="5"/>
      <c r="RLZ162" s="5"/>
      <c r="RMA162" s="5"/>
      <c r="RMB162" s="5"/>
      <c r="RMC162" s="118"/>
      <c r="RMD162" s="5"/>
      <c r="RME162" s="119"/>
      <c r="RMF162" s="9"/>
      <c r="RMG162" s="148"/>
      <c r="RMH162" s="5"/>
      <c r="RMI162" s="5"/>
      <c r="RMJ162" s="5"/>
      <c r="RMK162" s="119"/>
      <c r="RML162" s="10"/>
      <c r="RMM162" s="5"/>
      <c r="RMN162" s="5"/>
      <c r="RMO162" s="5"/>
      <c r="RMP162" s="5"/>
      <c r="RMQ162" s="5"/>
      <c r="RMR162" s="5"/>
      <c r="RMS162" s="118"/>
      <c r="RMT162" s="5"/>
      <c r="RMU162" s="119"/>
      <c r="RMV162" s="9"/>
      <c r="RMW162" s="148"/>
      <c r="RMX162" s="5"/>
      <c r="RMY162" s="5"/>
      <c r="RMZ162" s="5"/>
      <c r="RNA162" s="119"/>
      <c r="RNB162" s="10"/>
      <c r="RNC162" s="5"/>
      <c r="RND162" s="5"/>
      <c r="RNE162" s="5"/>
      <c r="RNF162" s="5"/>
      <c r="RNG162" s="5"/>
      <c r="RNH162" s="5"/>
      <c r="RNI162" s="118"/>
      <c r="RNJ162" s="5"/>
      <c r="RNK162" s="119"/>
      <c r="RNL162" s="9"/>
      <c r="RNM162" s="148"/>
      <c r="RNN162" s="5"/>
      <c r="RNO162" s="5"/>
      <c r="RNP162" s="5"/>
      <c r="RNQ162" s="119"/>
      <c r="RNR162" s="10"/>
      <c r="RNS162" s="5"/>
      <c r="RNT162" s="5"/>
      <c r="RNU162" s="5"/>
      <c r="RNV162" s="5"/>
      <c r="RNW162" s="5"/>
      <c r="RNX162" s="5"/>
      <c r="RNY162" s="118"/>
      <c r="RNZ162" s="5"/>
      <c r="ROA162" s="119"/>
      <c r="ROB162" s="9"/>
      <c r="ROC162" s="148"/>
      <c r="ROD162" s="5"/>
      <c r="ROE162" s="5"/>
      <c r="ROF162" s="5"/>
      <c r="ROG162" s="119"/>
      <c r="ROH162" s="10"/>
      <c r="ROI162" s="5"/>
      <c r="ROJ162" s="5"/>
      <c r="ROK162" s="5"/>
      <c r="ROL162" s="5"/>
      <c r="ROM162" s="5"/>
      <c r="RON162" s="5"/>
      <c r="ROO162" s="118"/>
      <c r="ROP162" s="5"/>
      <c r="ROQ162" s="119"/>
      <c r="ROR162" s="9"/>
      <c r="ROS162" s="148"/>
      <c r="ROT162" s="5"/>
      <c r="ROU162" s="5"/>
      <c r="ROV162" s="5"/>
      <c r="ROW162" s="119"/>
      <c r="ROX162" s="10"/>
      <c r="ROY162" s="5"/>
      <c r="ROZ162" s="5"/>
      <c r="RPA162" s="5"/>
      <c r="RPB162" s="5"/>
      <c r="RPC162" s="5"/>
      <c r="RPD162" s="5"/>
      <c r="RPE162" s="118"/>
      <c r="RPF162" s="5"/>
      <c r="RPG162" s="119"/>
      <c r="RPH162" s="9"/>
      <c r="RPI162" s="148"/>
      <c r="RPJ162" s="5"/>
      <c r="RPK162" s="5"/>
      <c r="RPL162" s="5"/>
      <c r="RPM162" s="119"/>
      <c r="RPN162" s="10"/>
      <c r="RPO162" s="5"/>
      <c r="RPP162" s="5"/>
      <c r="RPQ162" s="5"/>
      <c r="RPR162" s="5"/>
      <c r="RPS162" s="5"/>
      <c r="RPT162" s="5"/>
      <c r="RPU162" s="118"/>
      <c r="RPV162" s="5"/>
      <c r="RPW162" s="119"/>
      <c r="RPX162" s="9"/>
      <c r="RPY162" s="148"/>
      <c r="RPZ162" s="5"/>
      <c r="RQA162" s="5"/>
      <c r="RQB162" s="5"/>
      <c r="RQC162" s="119"/>
      <c r="RQD162" s="10"/>
      <c r="RQE162" s="5"/>
      <c r="RQF162" s="5"/>
      <c r="RQG162" s="5"/>
      <c r="RQH162" s="5"/>
      <c r="RQI162" s="5"/>
      <c r="RQJ162" s="5"/>
      <c r="RQK162" s="118"/>
      <c r="RQL162" s="5"/>
      <c r="RQM162" s="119"/>
      <c r="RQN162" s="9"/>
      <c r="RQO162" s="148"/>
      <c r="RQP162" s="5"/>
      <c r="RQQ162" s="5"/>
      <c r="RQR162" s="5"/>
      <c r="RQS162" s="119"/>
      <c r="RQT162" s="10"/>
      <c r="RQU162" s="5"/>
      <c r="RQV162" s="5"/>
      <c r="RQW162" s="5"/>
      <c r="RQX162" s="5"/>
      <c r="RQY162" s="5"/>
      <c r="RQZ162" s="5"/>
      <c r="RRA162" s="118"/>
      <c r="RRB162" s="5"/>
      <c r="RRC162" s="119"/>
      <c r="RRD162" s="9"/>
      <c r="RRE162" s="148"/>
      <c r="RRF162" s="5"/>
      <c r="RRG162" s="5"/>
      <c r="RRH162" s="5"/>
      <c r="RRI162" s="119"/>
      <c r="RRJ162" s="10"/>
      <c r="RRK162" s="5"/>
      <c r="RRL162" s="5"/>
      <c r="RRM162" s="5"/>
      <c r="RRN162" s="5"/>
      <c r="RRO162" s="5"/>
      <c r="RRP162" s="5"/>
      <c r="RRQ162" s="118"/>
      <c r="RRR162" s="5"/>
      <c r="RRS162" s="119"/>
      <c r="RRT162" s="9"/>
      <c r="RRU162" s="148"/>
      <c r="RRV162" s="5"/>
      <c r="RRW162" s="5"/>
      <c r="RRX162" s="5"/>
      <c r="RRY162" s="119"/>
      <c r="RRZ162" s="10"/>
      <c r="RSA162" s="5"/>
      <c r="RSB162" s="5"/>
      <c r="RSC162" s="5"/>
      <c r="RSD162" s="5"/>
      <c r="RSE162" s="5"/>
      <c r="RSF162" s="5"/>
      <c r="RSG162" s="118"/>
      <c r="RSH162" s="5"/>
      <c r="RSI162" s="119"/>
      <c r="RSJ162" s="9"/>
      <c r="RSK162" s="148"/>
      <c r="RSL162" s="5"/>
      <c r="RSM162" s="5"/>
      <c r="RSN162" s="5"/>
      <c r="RSO162" s="119"/>
      <c r="RSP162" s="10"/>
      <c r="RSQ162" s="5"/>
      <c r="RSR162" s="5"/>
      <c r="RSS162" s="5"/>
      <c r="RST162" s="5"/>
      <c r="RSU162" s="5"/>
      <c r="RSV162" s="5"/>
      <c r="RSW162" s="118"/>
      <c r="RSX162" s="5"/>
      <c r="RSY162" s="119"/>
      <c r="RSZ162" s="9"/>
      <c r="RTA162" s="148"/>
      <c r="RTB162" s="5"/>
      <c r="RTC162" s="5"/>
      <c r="RTD162" s="5"/>
      <c r="RTE162" s="119"/>
      <c r="RTF162" s="10"/>
      <c r="RTG162" s="5"/>
      <c r="RTH162" s="5"/>
      <c r="RTI162" s="5"/>
      <c r="RTJ162" s="5"/>
      <c r="RTK162" s="5"/>
      <c r="RTL162" s="5"/>
      <c r="RTM162" s="118"/>
      <c r="RTN162" s="5"/>
      <c r="RTO162" s="119"/>
      <c r="RTP162" s="9"/>
      <c r="RTQ162" s="148"/>
      <c r="RTR162" s="5"/>
      <c r="RTS162" s="5"/>
      <c r="RTT162" s="5"/>
      <c r="RTU162" s="119"/>
      <c r="RTV162" s="10"/>
      <c r="RTW162" s="5"/>
      <c r="RTX162" s="5"/>
      <c r="RTY162" s="5"/>
      <c r="RTZ162" s="5"/>
      <c r="RUA162" s="5"/>
      <c r="RUB162" s="5"/>
      <c r="RUC162" s="118"/>
      <c r="RUD162" s="5"/>
      <c r="RUE162" s="119"/>
      <c r="RUF162" s="9"/>
      <c r="RUG162" s="148"/>
      <c r="RUH162" s="5"/>
      <c r="RUI162" s="5"/>
      <c r="RUJ162" s="5"/>
      <c r="RUK162" s="119"/>
      <c r="RUL162" s="10"/>
      <c r="RUM162" s="5"/>
      <c r="RUN162" s="5"/>
      <c r="RUO162" s="5"/>
      <c r="RUP162" s="5"/>
      <c r="RUQ162" s="5"/>
      <c r="RUR162" s="5"/>
      <c r="RUS162" s="118"/>
      <c r="RUT162" s="5"/>
      <c r="RUU162" s="119"/>
      <c r="RUV162" s="9"/>
      <c r="RUW162" s="148"/>
      <c r="RUX162" s="5"/>
      <c r="RUY162" s="5"/>
      <c r="RUZ162" s="5"/>
      <c r="RVA162" s="119"/>
      <c r="RVB162" s="10"/>
      <c r="RVC162" s="5"/>
      <c r="RVD162" s="5"/>
      <c r="RVE162" s="5"/>
      <c r="RVF162" s="5"/>
      <c r="RVG162" s="5"/>
      <c r="RVH162" s="5"/>
      <c r="RVI162" s="118"/>
      <c r="RVJ162" s="5"/>
      <c r="RVK162" s="119"/>
      <c r="RVL162" s="9"/>
      <c r="RVM162" s="148"/>
      <c r="RVN162" s="5"/>
      <c r="RVO162" s="5"/>
      <c r="RVP162" s="5"/>
      <c r="RVQ162" s="119"/>
      <c r="RVR162" s="10"/>
      <c r="RVS162" s="5"/>
      <c r="RVT162" s="5"/>
      <c r="RVU162" s="5"/>
      <c r="RVV162" s="5"/>
      <c r="RVW162" s="5"/>
      <c r="RVX162" s="5"/>
      <c r="RVY162" s="118"/>
      <c r="RVZ162" s="5"/>
      <c r="RWA162" s="119"/>
      <c r="RWB162" s="9"/>
      <c r="RWC162" s="148"/>
      <c r="RWD162" s="5"/>
      <c r="RWE162" s="5"/>
      <c r="RWF162" s="5"/>
      <c r="RWG162" s="119"/>
      <c r="RWH162" s="10"/>
      <c r="RWI162" s="5"/>
      <c r="RWJ162" s="5"/>
      <c r="RWK162" s="5"/>
      <c r="RWL162" s="5"/>
      <c r="RWM162" s="5"/>
      <c r="RWN162" s="5"/>
      <c r="RWO162" s="118"/>
      <c r="RWP162" s="5"/>
      <c r="RWQ162" s="119"/>
      <c r="RWR162" s="9"/>
      <c r="RWS162" s="148"/>
      <c r="RWT162" s="5"/>
      <c r="RWU162" s="5"/>
      <c r="RWV162" s="5"/>
      <c r="RWW162" s="119"/>
      <c r="RWX162" s="10"/>
      <c r="RWY162" s="5"/>
      <c r="RWZ162" s="5"/>
      <c r="RXA162" s="5"/>
      <c r="RXB162" s="5"/>
      <c r="RXC162" s="5"/>
      <c r="RXD162" s="5"/>
      <c r="RXE162" s="118"/>
      <c r="RXF162" s="5"/>
      <c r="RXG162" s="119"/>
      <c r="RXH162" s="9"/>
      <c r="RXI162" s="148"/>
      <c r="RXJ162" s="5"/>
      <c r="RXK162" s="5"/>
      <c r="RXL162" s="5"/>
      <c r="RXM162" s="119"/>
      <c r="RXN162" s="10"/>
      <c r="RXO162" s="5"/>
      <c r="RXP162" s="5"/>
      <c r="RXQ162" s="5"/>
      <c r="RXR162" s="5"/>
      <c r="RXS162" s="5"/>
      <c r="RXT162" s="5"/>
      <c r="RXU162" s="118"/>
      <c r="RXV162" s="5"/>
      <c r="RXW162" s="119"/>
      <c r="RXX162" s="9"/>
      <c r="RXY162" s="148"/>
      <c r="RXZ162" s="5"/>
      <c r="RYA162" s="5"/>
      <c r="RYB162" s="5"/>
      <c r="RYC162" s="119"/>
      <c r="RYD162" s="10"/>
      <c r="RYE162" s="5"/>
      <c r="RYF162" s="5"/>
      <c r="RYG162" s="5"/>
      <c r="RYH162" s="5"/>
      <c r="RYI162" s="5"/>
      <c r="RYJ162" s="5"/>
      <c r="RYK162" s="118"/>
      <c r="RYL162" s="5"/>
      <c r="RYM162" s="119"/>
      <c r="RYN162" s="9"/>
      <c r="RYO162" s="148"/>
      <c r="RYP162" s="5"/>
      <c r="RYQ162" s="5"/>
      <c r="RYR162" s="5"/>
      <c r="RYS162" s="119"/>
      <c r="RYT162" s="10"/>
      <c r="RYU162" s="5"/>
      <c r="RYV162" s="5"/>
      <c r="RYW162" s="5"/>
      <c r="RYX162" s="5"/>
      <c r="RYY162" s="5"/>
      <c r="RYZ162" s="5"/>
      <c r="RZA162" s="118"/>
      <c r="RZB162" s="5"/>
      <c r="RZC162" s="119"/>
      <c r="RZD162" s="9"/>
      <c r="RZE162" s="148"/>
      <c r="RZF162" s="5"/>
      <c r="RZG162" s="5"/>
      <c r="RZH162" s="5"/>
      <c r="RZI162" s="119"/>
      <c r="RZJ162" s="10"/>
      <c r="RZK162" s="5"/>
      <c r="RZL162" s="5"/>
      <c r="RZM162" s="5"/>
      <c r="RZN162" s="5"/>
      <c r="RZO162" s="5"/>
      <c r="RZP162" s="5"/>
      <c r="RZQ162" s="118"/>
      <c r="RZR162" s="5"/>
      <c r="RZS162" s="119"/>
      <c r="RZT162" s="9"/>
      <c r="RZU162" s="148"/>
      <c r="RZV162" s="5"/>
      <c r="RZW162" s="5"/>
      <c r="RZX162" s="5"/>
      <c r="RZY162" s="119"/>
      <c r="RZZ162" s="10"/>
      <c r="SAA162" s="5"/>
      <c r="SAB162" s="5"/>
      <c r="SAC162" s="5"/>
      <c r="SAD162" s="5"/>
      <c r="SAE162" s="5"/>
      <c r="SAF162" s="5"/>
      <c r="SAG162" s="118"/>
      <c r="SAH162" s="5"/>
      <c r="SAI162" s="119"/>
      <c r="SAJ162" s="9"/>
      <c r="SAK162" s="148"/>
      <c r="SAL162" s="5"/>
      <c r="SAM162" s="5"/>
      <c r="SAN162" s="5"/>
      <c r="SAO162" s="119"/>
      <c r="SAP162" s="10"/>
      <c r="SAQ162" s="5"/>
      <c r="SAR162" s="5"/>
      <c r="SAS162" s="5"/>
      <c r="SAT162" s="5"/>
      <c r="SAU162" s="5"/>
      <c r="SAV162" s="5"/>
      <c r="SAW162" s="118"/>
      <c r="SAX162" s="5"/>
      <c r="SAY162" s="119"/>
      <c r="SAZ162" s="9"/>
      <c r="SBA162" s="148"/>
      <c r="SBB162" s="5"/>
      <c r="SBC162" s="5"/>
      <c r="SBD162" s="5"/>
      <c r="SBE162" s="119"/>
      <c r="SBF162" s="10"/>
      <c r="SBG162" s="5"/>
      <c r="SBH162" s="5"/>
      <c r="SBI162" s="5"/>
      <c r="SBJ162" s="5"/>
      <c r="SBK162" s="5"/>
      <c r="SBL162" s="5"/>
      <c r="SBM162" s="118"/>
      <c r="SBN162" s="5"/>
      <c r="SBO162" s="119"/>
      <c r="SBP162" s="9"/>
      <c r="SBQ162" s="148"/>
      <c r="SBR162" s="5"/>
      <c r="SBS162" s="5"/>
      <c r="SBT162" s="5"/>
      <c r="SBU162" s="119"/>
      <c r="SBV162" s="10"/>
      <c r="SBW162" s="5"/>
      <c r="SBX162" s="5"/>
      <c r="SBY162" s="5"/>
      <c r="SBZ162" s="5"/>
      <c r="SCA162" s="5"/>
      <c r="SCB162" s="5"/>
      <c r="SCC162" s="118"/>
      <c r="SCD162" s="5"/>
      <c r="SCE162" s="119"/>
      <c r="SCF162" s="9"/>
      <c r="SCG162" s="148"/>
      <c r="SCH162" s="5"/>
      <c r="SCI162" s="5"/>
      <c r="SCJ162" s="5"/>
      <c r="SCK162" s="119"/>
      <c r="SCL162" s="10"/>
      <c r="SCM162" s="5"/>
      <c r="SCN162" s="5"/>
      <c r="SCO162" s="5"/>
      <c r="SCP162" s="5"/>
      <c r="SCQ162" s="5"/>
      <c r="SCR162" s="5"/>
      <c r="SCS162" s="118"/>
      <c r="SCT162" s="5"/>
      <c r="SCU162" s="119"/>
      <c r="SCV162" s="9"/>
      <c r="SCW162" s="148"/>
      <c r="SCX162" s="5"/>
      <c r="SCY162" s="5"/>
      <c r="SCZ162" s="5"/>
      <c r="SDA162" s="119"/>
      <c r="SDB162" s="10"/>
      <c r="SDC162" s="5"/>
      <c r="SDD162" s="5"/>
      <c r="SDE162" s="5"/>
      <c r="SDF162" s="5"/>
      <c r="SDG162" s="5"/>
      <c r="SDH162" s="5"/>
      <c r="SDI162" s="118"/>
      <c r="SDJ162" s="5"/>
      <c r="SDK162" s="119"/>
      <c r="SDL162" s="9"/>
      <c r="SDM162" s="148"/>
      <c r="SDN162" s="5"/>
      <c r="SDO162" s="5"/>
      <c r="SDP162" s="5"/>
      <c r="SDQ162" s="119"/>
      <c r="SDR162" s="10"/>
      <c r="SDS162" s="5"/>
      <c r="SDT162" s="5"/>
      <c r="SDU162" s="5"/>
      <c r="SDV162" s="5"/>
      <c r="SDW162" s="5"/>
      <c r="SDX162" s="5"/>
      <c r="SDY162" s="118"/>
      <c r="SDZ162" s="5"/>
      <c r="SEA162" s="119"/>
      <c r="SEB162" s="9"/>
      <c r="SEC162" s="148"/>
      <c r="SED162" s="5"/>
      <c r="SEE162" s="5"/>
      <c r="SEF162" s="5"/>
      <c r="SEG162" s="119"/>
      <c r="SEH162" s="10"/>
      <c r="SEI162" s="5"/>
      <c r="SEJ162" s="5"/>
      <c r="SEK162" s="5"/>
      <c r="SEL162" s="5"/>
      <c r="SEM162" s="5"/>
      <c r="SEN162" s="5"/>
      <c r="SEO162" s="118"/>
      <c r="SEP162" s="5"/>
      <c r="SEQ162" s="119"/>
      <c r="SER162" s="9"/>
      <c r="SES162" s="148"/>
      <c r="SET162" s="5"/>
      <c r="SEU162" s="5"/>
      <c r="SEV162" s="5"/>
      <c r="SEW162" s="119"/>
      <c r="SEX162" s="10"/>
      <c r="SEY162" s="5"/>
      <c r="SEZ162" s="5"/>
      <c r="SFA162" s="5"/>
      <c r="SFB162" s="5"/>
      <c r="SFC162" s="5"/>
      <c r="SFD162" s="5"/>
      <c r="SFE162" s="118"/>
      <c r="SFF162" s="5"/>
      <c r="SFG162" s="119"/>
      <c r="SFH162" s="9"/>
      <c r="SFI162" s="148"/>
      <c r="SFJ162" s="5"/>
      <c r="SFK162" s="5"/>
      <c r="SFL162" s="5"/>
      <c r="SFM162" s="119"/>
      <c r="SFN162" s="10"/>
      <c r="SFO162" s="5"/>
      <c r="SFP162" s="5"/>
      <c r="SFQ162" s="5"/>
      <c r="SFR162" s="5"/>
      <c r="SFS162" s="5"/>
      <c r="SFT162" s="5"/>
      <c r="SFU162" s="118"/>
      <c r="SFV162" s="5"/>
      <c r="SFW162" s="119"/>
      <c r="SFX162" s="9"/>
      <c r="SFY162" s="148"/>
      <c r="SFZ162" s="5"/>
      <c r="SGA162" s="5"/>
      <c r="SGB162" s="5"/>
      <c r="SGC162" s="119"/>
      <c r="SGD162" s="10"/>
      <c r="SGE162" s="5"/>
      <c r="SGF162" s="5"/>
      <c r="SGG162" s="5"/>
      <c r="SGH162" s="5"/>
      <c r="SGI162" s="5"/>
      <c r="SGJ162" s="5"/>
      <c r="SGK162" s="118"/>
      <c r="SGL162" s="5"/>
      <c r="SGM162" s="119"/>
      <c r="SGN162" s="9"/>
      <c r="SGO162" s="148"/>
      <c r="SGP162" s="5"/>
      <c r="SGQ162" s="5"/>
      <c r="SGR162" s="5"/>
      <c r="SGS162" s="119"/>
      <c r="SGT162" s="10"/>
      <c r="SGU162" s="5"/>
      <c r="SGV162" s="5"/>
      <c r="SGW162" s="5"/>
      <c r="SGX162" s="5"/>
      <c r="SGY162" s="5"/>
      <c r="SGZ162" s="5"/>
      <c r="SHA162" s="118"/>
      <c r="SHB162" s="5"/>
      <c r="SHC162" s="119"/>
      <c r="SHD162" s="9"/>
      <c r="SHE162" s="148"/>
      <c r="SHF162" s="5"/>
      <c r="SHG162" s="5"/>
      <c r="SHH162" s="5"/>
      <c r="SHI162" s="119"/>
      <c r="SHJ162" s="10"/>
      <c r="SHK162" s="5"/>
      <c r="SHL162" s="5"/>
      <c r="SHM162" s="5"/>
      <c r="SHN162" s="5"/>
      <c r="SHO162" s="5"/>
      <c r="SHP162" s="5"/>
      <c r="SHQ162" s="118"/>
      <c r="SHR162" s="5"/>
      <c r="SHS162" s="119"/>
      <c r="SHT162" s="9"/>
      <c r="SHU162" s="148"/>
      <c r="SHV162" s="5"/>
      <c r="SHW162" s="5"/>
      <c r="SHX162" s="5"/>
      <c r="SHY162" s="119"/>
      <c r="SHZ162" s="10"/>
      <c r="SIA162" s="5"/>
      <c r="SIB162" s="5"/>
      <c r="SIC162" s="5"/>
      <c r="SID162" s="5"/>
      <c r="SIE162" s="5"/>
      <c r="SIF162" s="5"/>
      <c r="SIG162" s="118"/>
      <c r="SIH162" s="5"/>
      <c r="SII162" s="119"/>
      <c r="SIJ162" s="9"/>
      <c r="SIK162" s="148"/>
      <c r="SIL162" s="5"/>
      <c r="SIM162" s="5"/>
      <c r="SIN162" s="5"/>
      <c r="SIO162" s="119"/>
      <c r="SIP162" s="10"/>
      <c r="SIQ162" s="5"/>
      <c r="SIR162" s="5"/>
      <c r="SIS162" s="5"/>
      <c r="SIT162" s="5"/>
      <c r="SIU162" s="5"/>
      <c r="SIV162" s="5"/>
      <c r="SIW162" s="118"/>
      <c r="SIX162" s="5"/>
      <c r="SIY162" s="119"/>
      <c r="SIZ162" s="9"/>
      <c r="SJA162" s="148"/>
      <c r="SJB162" s="5"/>
      <c r="SJC162" s="5"/>
      <c r="SJD162" s="5"/>
      <c r="SJE162" s="119"/>
      <c r="SJF162" s="10"/>
      <c r="SJG162" s="5"/>
      <c r="SJH162" s="5"/>
      <c r="SJI162" s="5"/>
      <c r="SJJ162" s="5"/>
      <c r="SJK162" s="5"/>
      <c r="SJL162" s="5"/>
      <c r="SJM162" s="118"/>
      <c r="SJN162" s="5"/>
      <c r="SJO162" s="119"/>
      <c r="SJP162" s="9"/>
      <c r="SJQ162" s="148"/>
      <c r="SJR162" s="5"/>
      <c r="SJS162" s="5"/>
      <c r="SJT162" s="5"/>
      <c r="SJU162" s="119"/>
      <c r="SJV162" s="10"/>
      <c r="SJW162" s="5"/>
      <c r="SJX162" s="5"/>
      <c r="SJY162" s="5"/>
      <c r="SJZ162" s="5"/>
      <c r="SKA162" s="5"/>
      <c r="SKB162" s="5"/>
      <c r="SKC162" s="118"/>
      <c r="SKD162" s="5"/>
      <c r="SKE162" s="119"/>
      <c r="SKF162" s="9"/>
      <c r="SKG162" s="148"/>
      <c r="SKH162" s="5"/>
      <c r="SKI162" s="5"/>
      <c r="SKJ162" s="5"/>
      <c r="SKK162" s="119"/>
      <c r="SKL162" s="10"/>
      <c r="SKM162" s="5"/>
      <c r="SKN162" s="5"/>
      <c r="SKO162" s="5"/>
      <c r="SKP162" s="5"/>
      <c r="SKQ162" s="5"/>
      <c r="SKR162" s="5"/>
      <c r="SKS162" s="118"/>
      <c r="SKT162" s="5"/>
      <c r="SKU162" s="119"/>
      <c r="SKV162" s="9"/>
      <c r="SKW162" s="148"/>
      <c r="SKX162" s="5"/>
      <c r="SKY162" s="5"/>
      <c r="SKZ162" s="5"/>
      <c r="SLA162" s="119"/>
      <c r="SLB162" s="10"/>
      <c r="SLC162" s="5"/>
      <c r="SLD162" s="5"/>
      <c r="SLE162" s="5"/>
      <c r="SLF162" s="5"/>
      <c r="SLG162" s="5"/>
      <c r="SLH162" s="5"/>
      <c r="SLI162" s="118"/>
      <c r="SLJ162" s="5"/>
      <c r="SLK162" s="119"/>
      <c r="SLL162" s="9"/>
      <c r="SLM162" s="148"/>
      <c r="SLN162" s="5"/>
      <c r="SLO162" s="5"/>
      <c r="SLP162" s="5"/>
      <c r="SLQ162" s="119"/>
      <c r="SLR162" s="10"/>
      <c r="SLS162" s="5"/>
      <c r="SLT162" s="5"/>
      <c r="SLU162" s="5"/>
      <c r="SLV162" s="5"/>
      <c r="SLW162" s="5"/>
      <c r="SLX162" s="5"/>
      <c r="SLY162" s="118"/>
      <c r="SLZ162" s="5"/>
      <c r="SMA162" s="119"/>
      <c r="SMB162" s="9"/>
      <c r="SMC162" s="148"/>
      <c r="SMD162" s="5"/>
      <c r="SME162" s="5"/>
      <c r="SMF162" s="5"/>
      <c r="SMG162" s="119"/>
      <c r="SMH162" s="10"/>
      <c r="SMI162" s="5"/>
      <c r="SMJ162" s="5"/>
      <c r="SMK162" s="5"/>
      <c r="SML162" s="5"/>
      <c r="SMM162" s="5"/>
      <c r="SMN162" s="5"/>
      <c r="SMO162" s="118"/>
      <c r="SMP162" s="5"/>
      <c r="SMQ162" s="119"/>
      <c r="SMR162" s="9"/>
      <c r="SMS162" s="148"/>
      <c r="SMT162" s="5"/>
      <c r="SMU162" s="5"/>
      <c r="SMV162" s="5"/>
      <c r="SMW162" s="119"/>
      <c r="SMX162" s="10"/>
      <c r="SMY162" s="5"/>
      <c r="SMZ162" s="5"/>
      <c r="SNA162" s="5"/>
      <c r="SNB162" s="5"/>
      <c r="SNC162" s="5"/>
      <c r="SND162" s="5"/>
      <c r="SNE162" s="118"/>
      <c r="SNF162" s="5"/>
      <c r="SNG162" s="119"/>
      <c r="SNH162" s="9"/>
      <c r="SNI162" s="148"/>
      <c r="SNJ162" s="5"/>
      <c r="SNK162" s="5"/>
      <c r="SNL162" s="5"/>
      <c r="SNM162" s="119"/>
      <c r="SNN162" s="10"/>
      <c r="SNO162" s="5"/>
      <c r="SNP162" s="5"/>
      <c r="SNQ162" s="5"/>
      <c r="SNR162" s="5"/>
      <c r="SNS162" s="5"/>
      <c r="SNT162" s="5"/>
      <c r="SNU162" s="118"/>
      <c r="SNV162" s="5"/>
      <c r="SNW162" s="119"/>
      <c r="SNX162" s="9"/>
      <c r="SNY162" s="148"/>
      <c r="SNZ162" s="5"/>
      <c r="SOA162" s="5"/>
      <c r="SOB162" s="5"/>
      <c r="SOC162" s="119"/>
      <c r="SOD162" s="10"/>
      <c r="SOE162" s="5"/>
      <c r="SOF162" s="5"/>
      <c r="SOG162" s="5"/>
      <c r="SOH162" s="5"/>
      <c r="SOI162" s="5"/>
      <c r="SOJ162" s="5"/>
      <c r="SOK162" s="118"/>
      <c r="SOL162" s="5"/>
      <c r="SOM162" s="119"/>
      <c r="SON162" s="9"/>
      <c r="SOO162" s="148"/>
      <c r="SOP162" s="5"/>
      <c r="SOQ162" s="5"/>
      <c r="SOR162" s="5"/>
      <c r="SOS162" s="119"/>
      <c r="SOT162" s="10"/>
      <c r="SOU162" s="5"/>
      <c r="SOV162" s="5"/>
      <c r="SOW162" s="5"/>
      <c r="SOX162" s="5"/>
      <c r="SOY162" s="5"/>
      <c r="SOZ162" s="5"/>
      <c r="SPA162" s="118"/>
      <c r="SPB162" s="5"/>
      <c r="SPC162" s="119"/>
      <c r="SPD162" s="9"/>
      <c r="SPE162" s="148"/>
      <c r="SPF162" s="5"/>
      <c r="SPG162" s="5"/>
      <c r="SPH162" s="5"/>
      <c r="SPI162" s="119"/>
      <c r="SPJ162" s="10"/>
      <c r="SPK162" s="5"/>
      <c r="SPL162" s="5"/>
      <c r="SPM162" s="5"/>
      <c r="SPN162" s="5"/>
      <c r="SPO162" s="5"/>
      <c r="SPP162" s="5"/>
      <c r="SPQ162" s="118"/>
      <c r="SPR162" s="5"/>
      <c r="SPS162" s="119"/>
      <c r="SPT162" s="9"/>
      <c r="SPU162" s="148"/>
      <c r="SPV162" s="5"/>
      <c r="SPW162" s="5"/>
      <c r="SPX162" s="5"/>
      <c r="SPY162" s="119"/>
      <c r="SPZ162" s="10"/>
      <c r="SQA162" s="5"/>
      <c r="SQB162" s="5"/>
      <c r="SQC162" s="5"/>
      <c r="SQD162" s="5"/>
      <c r="SQE162" s="5"/>
      <c r="SQF162" s="5"/>
      <c r="SQG162" s="118"/>
      <c r="SQH162" s="5"/>
      <c r="SQI162" s="119"/>
      <c r="SQJ162" s="9"/>
      <c r="SQK162" s="148"/>
      <c r="SQL162" s="5"/>
      <c r="SQM162" s="5"/>
      <c r="SQN162" s="5"/>
      <c r="SQO162" s="119"/>
      <c r="SQP162" s="10"/>
      <c r="SQQ162" s="5"/>
      <c r="SQR162" s="5"/>
      <c r="SQS162" s="5"/>
      <c r="SQT162" s="5"/>
      <c r="SQU162" s="5"/>
      <c r="SQV162" s="5"/>
      <c r="SQW162" s="118"/>
      <c r="SQX162" s="5"/>
      <c r="SQY162" s="119"/>
      <c r="SQZ162" s="9"/>
      <c r="SRA162" s="148"/>
      <c r="SRB162" s="5"/>
      <c r="SRC162" s="5"/>
      <c r="SRD162" s="5"/>
      <c r="SRE162" s="119"/>
      <c r="SRF162" s="10"/>
      <c r="SRG162" s="5"/>
      <c r="SRH162" s="5"/>
      <c r="SRI162" s="5"/>
      <c r="SRJ162" s="5"/>
      <c r="SRK162" s="5"/>
      <c r="SRL162" s="5"/>
      <c r="SRM162" s="118"/>
      <c r="SRN162" s="5"/>
      <c r="SRO162" s="119"/>
      <c r="SRP162" s="9"/>
      <c r="SRQ162" s="148"/>
      <c r="SRR162" s="5"/>
      <c r="SRS162" s="5"/>
      <c r="SRT162" s="5"/>
      <c r="SRU162" s="119"/>
      <c r="SRV162" s="10"/>
      <c r="SRW162" s="5"/>
      <c r="SRX162" s="5"/>
      <c r="SRY162" s="5"/>
      <c r="SRZ162" s="5"/>
      <c r="SSA162" s="5"/>
      <c r="SSB162" s="5"/>
      <c r="SSC162" s="118"/>
      <c r="SSD162" s="5"/>
      <c r="SSE162" s="119"/>
      <c r="SSF162" s="9"/>
      <c r="SSG162" s="148"/>
      <c r="SSH162" s="5"/>
      <c r="SSI162" s="5"/>
      <c r="SSJ162" s="5"/>
      <c r="SSK162" s="119"/>
      <c r="SSL162" s="10"/>
      <c r="SSM162" s="5"/>
      <c r="SSN162" s="5"/>
      <c r="SSO162" s="5"/>
      <c r="SSP162" s="5"/>
      <c r="SSQ162" s="5"/>
      <c r="SSR162" s="5"/>
      <c r="SSS162" s="118"/>
      <c r="SST162" s="5"/>
      <c r="SSU162" s="119"/>
      <c r="SSV162" s="9"/>
      <c r="SSW162" s="148"/>
      <c r="SSX162" s="5"/>
      <c r="SSY162" s="5"/>
      <c r="SSZ162" s="5"/>
      <c r="STA162" s="119"/>
      <c r="STB162" s="10"/>
      <c r="STC162" s="5"/>
      <c r="STD162" s="5"/>
      <c r="STE162" s="5"/>
      <c r="STF162" s="5"/>
      <c r="STG162" s="5"/>
      <c r="STH162" s="5"/>
      <c r="STI162" s="118"/>
      <c r="STJ162" s="5"/>
      <c r="STK162" s="119"/>
      <c r="STL162" s="9"/>
      <c r="STM162" s="148"/>
      <c r="STN162" s="5"/>
      <c r="STO162" s="5"/>
      <c r="STP162" s="5"/>
      <c r="STQ162" s="119"/>
      <c r="STR162" s="10"/>
      <c r="STS162" s="5"/>
      <c r="STT162" s="5"/>
      <c r="STU162" s="5"/>
      <c r="STV162" s="5"/>
      <c r="STW162" s="5"/>
      <c r="STX162" s="5"/>
      <c r="STY162" s="118"/>
      <c r="STZ162" s="5"/>
      <c r="SUA162" s="119"/>
      <c r="SUB162" s="9"/>
      <c r="SUC162" s="148"/>
      <c r="SUD162" s="5"/>
      <c r="SUE162" s="5"/>
      <c r="SUF162" s="5"/>
      <c r="SUG162" s="119"/>
      <c r="SUH162" s="10"/>
      <c r="SUI162" s="5"/>
      <c r="SUJ162" s="5"/>
      <c r="SUK162" s="5"/>
      <c r="SUL162" s="5"/>
      <c r="SUM162" s="5"/>
      <c r="SUN162" s="5"/>
      <c r="SUO162" s="118"/>
      <c r="SUP162" s="5"/>
      <c r="SUQ162" s="119"/>
      <c r="SUR162" s="9"/>
      <c r="SUS162" s="148"/>
      <c r="SUT162" s="5"/>
      <c r="SUU162" s="5"/>
      <c r="SUV162" s="5"/>
      <c r="SUW162" s="119"/>
      <c r="SUX162" s="10"/>
      <c r="SUY162" s="5"/>
      <c r="SUZ162" s="5"/>
      <c r="SVA162" s="5"/>
      <c r="SVB162" s="5"/>
      <c r="SVC162" s="5"/>
      <c r="SVD162" s="5"/>
      <c r="SVE162" s="118"/>
      <c r="SVF162" s="5"/>
      <c r="SVG162" s="119"/>
      <c r="SVH162" s="9"/>
      <c r="SVI162" s="148"/>
      <c r="SVJ162" s="5"/>
      <c r="SVK162" s="5"/>
      <c r="SVL162" s="5"/>
      <c r="SVM162" s="119"/>
      <c r="SVN162" s="10"/>
      <c r="SVO162" s="5"/>
      <c r="SVP162" s="5"/>
      <c r="SVQ162" s="5"/>
      <c r="SVR162" s="5"/>
      <c r="SVS162" s="5"/>
      <c r="SVT162" s="5"/>
      <c r="SVU162" s="118"/>
      <c r="SVV162" s="5"/>
      <c r="SVW162" s="119"/>
      <c r="SVX162" s="9"/>
      <c r="SVY162" s="148"/>
      <c r="SVZ162" s="5"/>
      <c r="SWA162" s="5"/>
      <c r="SWB162" s="5"/>
      <c r="SWC162" s="119"/>
      <c r="SWD162" s="10"/>
      <c r="SWE162" s="5"/>
      <c r="SWF162" s="5"/>
      <c r="SWG162" s="5"/>
      <c r="SWH162" s="5"/>
      <c r="SWI162" s="5"/>
      <c r="SWJ162" s="5"/>
      <c r="SWK162" s="118"/>
      <c r="SWL162" s="5"/>
      <c r="SWM162" s="119"/>
      <c r="SWN162" s="9"/>
      <c r="SWO162" s="148"/>
      <c r="SWP162" s="5"/>
      <c r="SWQ162" s="5"/>
      <c r="SWR162" s="5"/>
      <c r="SWS162" s="119"/>
      <c r="SWT162" s="10"/>
      <c r="SWU162" s="5"/>
      <c r="SWV162" s="5"/>
      <c r="SWW162" s="5"/>
      <c r="SWX162" s="5"/>
      <c r="SWY162" s="5"/>
      <c r="SWZ162" s="5"/>
      <c r="SXA162" s="118"/>
      <c r="SXB162" s="5"/>
      <c r="SXC162" s="119"/>
      <c r="SXD162" s="9"/>
      <c r="SXE162" s="148"/>
      <c r="SXF162" s="5"/>
      <c r="SXG162" s="5"/>
      <c r="SXH162" s="5"/>
      <c r="SXI162" s="119"/>
      <c r="SXJ162" s="10"/>
      <c r="SXK162" s="5"/>
      <c r="SXL162" s="5"/>
      <c r="SXM162" s="5"/>
      <c r="SXN162" s="5"/>
      <c r="SXO162" s="5"/>
      <c r="SXP162" s="5"/>
      <c r="SXQ162" s="118"/>
      <c r="SXR162" s="5"/>
      <c r="SXS162" s="119"/>
      <c r="SXT162" s="9"/>
      <c r="SXU162" s="148"/>
      <c r="SXV162" s="5"/>
      <c r="SXW162" s="5"/>
      <c r="SXX162" s="5"/>
      <c r="SXY162" s="119"/>
      <c r="SXZ162" s="10"/>
      <c r="SYA162" s="5"/>
      <c r="SYB162" s="5"/>
      <c r="SYC162" s="5"/>
      <c r="SYD162" s="5"/>
      <c r="SYE162" s="5"/>
      <c r="SYF162" s="5"/>
      <c r="SYG162" s="118"/>
      <c r="SYH162" s="5"/>
      <c r="SYI162" s="119"/>
      <c r="SYJ162" s="9"/>
      <c r="SYK162" s="148"/>
      <c r="SYL162" s="5"/>
      <c r="SYM162" s="5"/>
      <c r="SYN162" s="5"/>
      <c r="SYO162" s="119"/>
      <c r="SYP162" s="10"/>
      <c r="SYQ162" s="5"/>
      <c r="SYR162" s="5"/>
      <c r="SYS162" s="5"/>
      <c r="SYT162" s="5"/>
      <c r="SYU162" s="5"/>
      <c r="SYV162" s="5"/>
      <c r="SYW162" s="118"/>
      <c r="SYX162" s="5"/>
      <c r="SYY162" s="119"/>
      <c r="SYZ162" s="9"/>
      <c r="SZA162" s="148"/>
      <c r="SZB162" s="5"/>
      <c r="SZC162" s="5"/>
      <c r="SZD162" s="5"/>
      <c r="SZE162" s="119"/>
      <c r="SZF162" s="10"/>
      <c r="SZG162" s="5"/>
      <c r="SZH162" s="5"/>
      <c r="SZI162" s="5"/>
      <c r="SZJ162" s="5"/>
      <c r="SZK162" s="5"/>
      <c r="SZL162" s="5"/>
      <c r="SZM162" s="118"/>
      <c r="SZN162" s="5"/>
      <c r="SZO162" s="119"/>
      <c r="SZP162" s="9"/>
      <c r="SZQ162" s="148"/>
      <c r="SZR162" s="5"/>
      <c r="SZS162" s="5"/>
      <c r="SZT162" s="5"/>
      <c r="SZU162" s="119"/>
      <c r="SZV162" s="10"/>
      <c r="SZW162" s="5"/>
      <c r="SZX162" s="5"/>
      <c r="SZY162" s="5"/>
      <c r="SZZ162" s="5"/>
      <c r="TAA162" s="5"/>
      <c r="TAB162" s="5"/>
      <c r="TAC162" s="118"/>
      <c r="TAD162" s="5"/>
      <c r="TAE162" s="119"/>
      <c r="TAF162" s="9"/>
      <c r="TAG162" s="148"/>
      <c r="TAH162" s="5"/>
      <c r="TAI162" s="5"/>
      <c r="TAJ162" s="5"/>
      <c r="TAK162" s="119"/>
      <c r="TAL162" s="10"/>
      <c r="TAM162" s="5"/>
      <c r="TAN162" s="5"/>
      <c r="TAO162" s="5"/>
      <c r="TAP162" s="5"/>
      <c r="TAQ162" s="5"/>
      <c r="TAR162" s="5"/>
      <c r="TAS162" s="118"/>
      <c r="TAT162" s="5"/>
      <c r="TAU162" s="119"/>
      <c r="TAV162" s="9"/>
      <c r="TAW162" s="148"/>
      <c r="TAX162" s="5"/>
      <c r="TAY162" s="5"/>
      <c r="TAZ162" s="5"/>
      <c r="TBA162" s="119"/>
      <c r="TBB162" s="10"/>
      <c r="TBC162" s="5"/>
      <c r="TBD162" s="5"/>
      <c r="TBE162" s="5"/>
      <c r="TBF162" s="5"/>
      <c r="TBG162" s="5"/>
      <c r="TBH162" s="5"/>
      <c r="TBI162" s="118"/>
      <c r="TBJ162" s="5"/>
      <c r="TBK162" s="119"/>
      <c r="TBL162" s="9"/>
      <c r="TBM162" s="148"/>
      <c r="TBN162" s="5"/>
      <c r="TBO162" s="5"/>
      <c r="TBP162" s="5"/>
      <c r="TBQ162" s="119"/>
      <c r="TBR162" s="10"/>
      <c r="TBS162" s="5"/>
      <c r="TBT162" s="5"/>
      <c r="TBU162" s="5"/>
      <c r="TBV162" s="5"/>
      <c r="TBW162" s="5"/>
      <c r="TBX162" s="5"/>
      <c r="TBY162" s="118"/>
      <c r="TBZ162" s="5"/>
      <c r="TCA162" s="119"/>
      <c r="TCB162" s="9"/>
      <c r="TCC162" s="148"/>
      <c r="TCD162" s="5"/>
      <c r="TCE162" s="5"/>
      <c r="TCF162" s="5"/>
      <c r="TCG162" s="119"/>
      <c r="TCH162" s="10"/>
      <c r="TCI162" s="5"/>
      <c r="TCJ162" s="5"/>
      <c r="TCK162" s="5"/>
      <c r="TCL162" s="5"/>
      <c r="TCM162" s="5"/>
      <c r="TCN162" s="5"/>
      <c r="TCO162" s="118"/>
      <c r="TCP162" s="5"/>
      <c r="TCQ162" s="119"/>
      <c r="TCR162" s="9"/>
      <c r="TCS162" s="148"/>
      <c r="TCT162" s="5"/>
      <c r="TCU162" s="5"/>
      <c r="TCV162" s="5"/>
      <c r="TCW162" s="119"/>
      <c r="TCX162" s="10"/>
      <c r="TCY162" s="5"/>
      <c r="TCZ162" s="5"/>
      <c r="TDA162" s="5"/>
      <c r="TDB162" s="5"/>
      <c r="TDC162" s="5"/>
      <c r="TDD162" s="5"/>
      <c r="TDE162" s="118"/>
      <c r="TDF162" s="5"/>
      <c r="TDG162" s="119"/>
      <c r="TDH162" s="9"/>
      <c r="TDI162" s="148"/>
      <c r="TDJ162" s="5"/>
      <c r="TDK162" s="5"/>
      <c r="TDL162" s="5"/>
      <c r="TDM162" s="119"/>
      <c r="TDN162" s="10"/>
      <c r="TDO162" s="5"/>
      <c r="TDP162" s="5"/>
      <c r="TDQ162" s="5"/>
      <c r="TDR162" s="5"/>
      <c r="TDS162" s="5"/>
      <c r="TDT162" s="5"/>
      <c r="TDU162" s="118"/>
      <c r="TDV162" s="5"/>
      <c r="TDW162" s="119"/>
      <c r="TDX162" s="9"/>
      <c r="TDY162" s="148"/>
      <c r="TDZ162" s="5"/>
      <c r="TEA162" s="5"/>
      <c r="TEB162" s="5"/>
      <c r="TEC162" s="119"/>
      <c r="TED162" s="10"/>
      <c r="TEE162" s="5"/>
      <c r="TEF162" s="5"/>
      <c r="TEG162" s="5"/>
      <c r="TEH162" s="5"/>
      <c r="TEI162" s="5"/>
      <c r="TEJ162" s="5"/>
      <c r="TEK162" s="118"/>
      <c r="TEL162" s="5"/>
      <c r="TEM162" s="119"/>
      <c r="TEN162" s="9"/>
      <c r="TEO162" s="148"/>
      <c r="TEP162" s="5"/>
      <c r="TEQ162" s="5"/>
      <c r="TER162" s="5"/>
      <c r="TES162" s="119"/>
      <c r="TET162" s="10"/>
      <c r="TEU162" s="5"/>
      <c r="TEV162" s="5"/>
      <c r="TEW162" s="5"/>
      <c r="TEX162" s="5"/>
      <c r="TEY162" s="5"/>
      <c r="TEZ162" s="5"/>
      <c r="TFA162" s="118"/>
      <c r="TFB162" s="5"/>
      <c r="TFC162" s="119"/>
      <c r="TFD162" s="9"/>
      <c r="TFE162" s="148"/>
      <c r="TFF162" s="5"/>
      <c r="TFG162" s="5"/>
      <c r="TFH162" s="5"/>
      <c r="TFI162" s="119"/>
      <c r="TFJ162" s="10"/>
      <c r="TFK162" s="5"/>
      <c r="TFL162" s="5"/>
      <c r="TFM162" s="5"/>
      <c r="TFN162" s="5"/>
      <c r="TFO162" s="5"/>
      <c r="TFP162" s="5"/>
      <c r="TFQ162" s="118"/>
      <c r="TFR162" s="5"/>
      <c r="TFS162" s="119"/>
      <c r="TFT162" s="9"/>
      <c r="TFU162" s="148"/>
      <c r="TFV162" s="5"/>
      <c r="TFW162" s="5"/>
      <c r="TFX162" s="5"/>
      <c r="TFY162" s="119"/>
      <c r="TFZ162" s="10"/>
      <c r="TGA162" s="5"/>
      <c r="TGB162" s="5"/>
      <c r="TGC162" s="5"/>
      <c r="TGD162" s="5"/>
      <c r="TGE162" s="5"/>
      <c r="TGF162" s="5"/>
      <c r="TGG162" s="118"/>
      <c r="TGH162" s="5"/>
      <c r="TGI162" s="119"/>
      <c r="TGJ162" s="9"/>
      <c r="TGK162" s="148"/>
      <c r="TGL162" s="5"/>
      <c r="TGM162" s="5"/>
      <c r="TGN162" s="5"/>
      <c r="TGO162" s="119"/>
      <c r="TGP162" s="10"/>
      <c r="TGQ162" s="5"/>
      <c r="TGR162" s="5"/>
      <c r="TGS162" s="5"/>
      <c r="TGT162" s="5"/>
      <c r="TGU162" s="5"/>
      <c r="TGV162" s="5"/>
      <c r="TGW162" s="118"/>
      <c r="TGX162" s="5"/>
      <c r="TGY162" s="119"/>
      <c r="TGZ162" s="9"/>
      <c r="THA162" s="148"/>
      <c r="THB162" s="5"/>
      <c r="THC162" s="5"/>
      <c r="THD162" s="5"/>
      <c r="THE162" s="119"/>
      <c r="THF162" s="10"/>
      <c r="THG162" s="5"/>
      <c r="THH162" s="5"/>
      <c r="THI162" s="5"/>
      <c r="THJ162" s="5"/>
      <c r="THK162" s="5"/>
      <c r="THL162" s="5"/>
      <c r="THM162" s="118"/>
      <c r="THN162" s="5"/>
      <c r="THO162" s="119"/>
      <c r="THP162" s="9"/>
      <c r="THQ162" s="148"/>
      <c r="THR162" s="5"/>
      <c r="THS162" s="5"/>
      <c r="THT162" s="5"/>
      <c r="THU162" s="119"/>
      <c r="THV162" s="10"/>
      <c r="THW162" s="5"/>
      <c r="THX162" s="5"/>
      <c r="THY162" s="5"/>
      <c r="THZ162" s="5"/>
      <c r="TIA162" s="5"/>
      <c r="TIB162" s="5"/>
      <c r="TIC162" s="118"/>
      <c r="TID162" s="5"/>
      <c r="TIE162" s="119"/>
      <c r="TIF162" s="9"/>
      <c r="TIG162" s="148"/>
      <c r="TIH162" s="5"/>
      <c r="TII162" s="5"/>
      <c r="TIJ162" s="5"/>
      <c r="TIK162" s="119"/>
      <c r="TIL162" s="10"/>
      <c r="TIM162" s="5"/>
      <c r="TIN162" s="5"/>
      <c r="TIO162" s="5"/>
      <c r="TIP162" s="5"/>
      <c r="TIQ162" s="5"/>
      <c r="TIR162" s="5"/>
      <c r="TIS162" s="118"/>
      <c r="TIT162" s="5"/>
      <c r="TIU162" s="119"/>
      <c r="TIV162" s="9"/>
      <c r="TIW162" s="148"/>
      <c r="TIX162" s="5"/>
      <c r="TIY162" s="5"/>
      <c r="TIZ162" s="5"/>
      <c r="TJA162" s="119"/>
      <c r="TJB162" s="10"/>
      <c r="TJC162" s="5"/>
      <c r="TJD162" s="5"/>
      <c r="TJE162" s="5"/>
      <c r="TJF162" s="5"/>
      <c r="TJG162" s="5"/>
      <c r="TJH162" s="5"/>
      <c r="TJI162" s="118"/>
      <c r="TJJ162" s="5"/>
      <c r="TJK162" s="119"/>
      <c r="TJL162" s="9"/>
      <c r="TJM162" s="148"/>
      <c r="TJN162" s="5"/>
      <c r="TJO162" s="5"/>
      <c r="TJP162" s="5"/>
      <c r="TJQ162" s="119"/>
      <c r="TJR162" s="10"/>
      <c r="TJS162" s="5"/>
      <c r="TJT162" s="5"/>
      <c r="TJU162" s="5"/>
      <c r="TJV162" s="5"/>
      <c r="TJW162" s="5"/>
      <c r="TJX162" s="5"/>
      <c r="TJY162" s="118"/>
      <c r="TJZ162" s="5"/>
      <c r="TKA162" s="119"/>
      <c r="TKB162" s="9"/>
      <c r="TKC162" s="148"/>
      <c r="TKD162" s="5"/>
      <c r="TKE162" s="5"/>
      <c r="TKF162" s="5"/>
      <c r="TKG162" s="119"/>
      <c r="TKH162" s="10"/>
      <c r="TKI162" s="5"/>
      <c r="TKJ162" s="5"/>
      <c r="TKK162" s="5"/>
      <c r="TKL162" s="5"/>
      <c r="TKM162" s="5"/>
      <c r="TKN162" s="5"/>
      <c r="TKO162" s="118"/>
      <c r="TKP162" s="5"/>
      <c r="TKQ162" s="119"/>
      <c r="TKR162" s="9"/>
      <c r="TKS162" s="148"/>
      <c r="TKT162" s="5"/>
      <c r="TKU162" s="5"/>
      <c r="TKV162" s="5"/>
      <c r="TKW162" s="119"/>
      <c r="TKX162" s="10"/>
      <c r="TKY162" s="5"/>
      <c r="TKZ162" s="5"/>
      <c r="TLA162" s="5"/>
      <c r="TLB162" s="5"/>
      <c r="TLC162" s="5"/>
      <c r="TLD162" s="5"/>
      <c r="TLE162" s="118"/>
      <c r="TLF162" s="5"/>
      <c r="TLG162" s="119"/>
      <c r="TLH162" s="9"/>
      <c r="TLI162" s="148"/>
      <c r="TLJ162" s="5"/>
      <c r="TLK162" s="5"/>
      <c r="TLL162" s="5"/>
      <c r="TLM162" s="119"/>
      <c r="TLN162" s="10"/>
      <c r="TLO162" s="5"/>
      <c r="TLP162" s="5"/>
      <c r="TLQ162" s="5"/>
      <c r="TLR162" s="5"/>
      <c r="TLS162" s="5"/>
      <c r="TLT162" s="5"/>
      <c r="TLU162" s="118"/>
      <c r="TLV162" s="5"/>
      <c r="TLW162" s="119"/>
      <c r="TLX162" s="9"/>
      <c r="TLY162" s="148"/>
      <c r="TLZ162" s="5"/>
      <c r="TMA162" s="5"/>
      <c r="TMB162" s="5"/>
      <c r="TMC162" s="119"/>
      <c r="TMD162" s="10"/>
      <c r="TME162" s="5"/>
      <c r="TMF162" s="5"/>
      <c r="TMG162" s="5"/>
      <c r="TMH162" s="5"/>
      <c r="TMI162" s="5"/>
      <c r="TMJ162" s="5"/>
      <c r="TMK162" s="118"/>
      <c r="TML162" s="5"/>
      <c r="TMM162" s="119"/>
      <c r="TMN162" s="9"/>
      <c r="TMO162" s="148"/>
      <c r="TMP162" s="5"/>
      <c r="TMQ162" s="5"/>
      <c r="TMR162" s="5"/>
      <c r="TMS162" s="119"/>
      <c r="TMT162" s="10"/>
      <c r="TMU162" s="5"/>
      <c r="TMV162" s="5"/>
      <c r="TMW162" s="5"/>
      <c r="TMX162" s="5"/>
      <c r="TMY162" s="5"/>
      <c r="TMZ162" s="5"/>
      <c r="TNA162" s="118"/>
      <c r="TNB162" s="5"/>
      <c r="TNC162" s="119"/>
      <c r="TND162" s="9"/>
      <c r="TNE162" s="148"/>
      <c r="TNF162" s="5"/>
      <c r="TNG162" s="5"/>
      <c r="TNH162" s="5"/>
      <c r="TNI162" s="119"/>
      <c r="TNJ162" s="10"/>
      <c r="TNK162" s="5"/>
      <c r="TNL162" s="5"/>
      <c r="TNM162" s="5"/>
      <c r="TNN162" s="5"/>
      <c r="TNO162" s="5"/>
      <c r="TNP162" s="5"/>
      <c r="TNQ162" s="118"/>
      <c r="TNR162" s="5"/>
      <c r="TNS162" s="119"/>
      <c r="TNT162" s="9"/>
      <c r="TNU162" s="148"/>
      <c r="TNV162" s="5"/>
      <c r="TNW162" s="5"/>
      <c r="TNX162" s="5"/>
      <c r="TNY162" s="119"/>
      <c r="TNZ162" s="10"/>
      <c r="TOA162" s="5"/>
      <c r="TOB162" s="5"/>
      <c r="TOC162" s="5"/>
      <c r="TOD162" s="5"/>
      <c r="TOE162" s="5"/>
      <c r="TOF162" s="5"/>
      <c r="TOG162" s="118"/>
      <c r="TOH162" s="5"/>
      <c r="TOI162" s="119"/>
      <c r="TOJ162" s="9"/>
      <c r="TOK162" s="148"/>
      <c r="TOL162" s="5"/>
      <c r="TOM162" s="5"/>
      <c r="TON162" s="5"/>
      <c r="TOO162" s="119"/>
      <c r="TOP162" s="10"/>
      <c r="TOQ162" s="5"/>
      <c r="TOR162" s="5"/>
      <c r="TOS162" s="5"/>
      <c r="TOT162" s="5"/>
      <c r="TOU162" s="5"/>
      <c r="TOV162" s="5"/>
      <c r="TOW162" s="118"/>
      <c r="TOX162" s="5"/>
      <c r="TOY162" s="119"/>
      <c r="TOZ162" s="9"/>
      <c r="TPA162" s="148"/>
      <c r="TPB162" s="5"/>
      <c r="TPC162" s="5"/>
      <c r="TPD162" s="5"/>
      <c r="TPE162" s="119"/>
      <c r="TPF162" s="10"/>
      <c r="TPG162" s="5"/>
      <c r="TPH162" s="5"/>
      <c r="TPI162" s="5"/>
      <c r="TPJ162" s="5"/>
      <c r="TPK162" s="5"/>
      <c r="TPL162" s="5"/>
      <c r="TPM162" s="118"/>
      <c r="TPN162" s="5"/>
      <c r="TPO162" s="119"/>
      <c r="TPP162" s="9"/>
      <c r="TPQ162" s="148"/>
      <c r="TPR162" s="5"/>
      <c r="TPS162" s="5"/>
      <c r="TPT162" s="5"/>
      <c r="TPU162" s="119"/>
      <c r="TPV162" s="10"/>
      <c r="TPW162" s="5"/>
      <c r="TPX162" s="5"/>
      <c r="TPY162" s="5"/>
      <c r="TPZ162" s="5"/>
      <c r="TQA162" s="5"/>
      <c r="TQB162" s="5"/>
      <c r="TQC162" s="118"/>
      <c r="TQD162" s="5"/>
      <c r="TQE162" s="119"/>
      <c r="TQF162" s="9"/>
      <c r="TQG162" s="148"/>
      <c r="TQH162" s="5"/>
      <c r="TQI162" s="5"/>
      <c r="TQJ162" s="5"/>
      <c r="TQK162" s="119"/>
      <c r="TQL162" s="10"/>
      <c r="TQM162" s="5"/>
      <c r="TQN162" s="5"/>
      <c r="TQO162" s="5"/>
      <c r="TQP162" s="5"/>
      <c r="TQQ162" s="5"/>
      <c r="TQR162" s="5"/>
      <c r="TQS162" s="118"/>
      <c r="TQT162" s="5"/>
      <c r="TQU162" s="119"/>
      <c r="TQV162" s="9"/>
      <c r="TQW162" s="148"/>
      <c r="TQX162" s="5"/>
      <c r="TQY162" s="5"/>
      <c r="TQZ162" s="5"/>
      <c r="TRA162" s="119"/>
      <c r="TRB162" s="10"/>
      <c r="TRC162" s="5"/>
      <c r="TRD162" s="5"/>
      <c r="TRE162" s="5"/>
      <c r="TRF162" s="5"/>
      <c r="TRG162" s="5"/>
      <c r="TRH162" s="5"/>
      <c r="TRI162" s="118"/>
      <c r="TRJ162" s="5"/>
      <c r="TRK162" s="119"/>
      <c r="TRL162" s="9"/>
      <c r="TRM162" s="148"/>
      <c r="TRN162" s="5"/>
      <c r="TRO162" s="5"/>
      <c r="TRP162" s="5"/>
      <c r="TRQ162" s="119"/>
      <c r="TRR162" s="10"/>
      <c r="TRS162" s="5"/>
      <c r="TRT162" s="5"/>
      <c r="TRU162" s="5"/>
      <c r="TRV162" s="5"/>
      <c r="TRW162" s="5"/>
      <c r="TRX162" s="5"/>
      <c r="TRY162" s="118"/>
      <c r="TRZ162" s="5"/>
      <c r="TSA162" s="119"/>
      <c r="TSB162" s="9"/>
      <c r="TSC162" s="148"/>
      <c r="TSD162" s="5"/>
      <c r="TSE162" s="5"/>
      <c r="TSF162" s="5"/>
      <c r="TSG162" s="119"/>
      <c r="TSH162" s="10"/>
      <c r="TSI162" s="5"/>
      <c r="TSJ162" s="5"/>
      <c r="TSK162" s="5"/>
      <c r="TSL162" s="5"/>
      <c r="TSM162" s="5"/>
      <c r="TSN162" s="5"/>
      <c r="TSO162" s="118"/>
      <c r="TSP162" s="5"/>
      <c r="TSQ162" s="119"/>
      <c r="TSR162" s="9"/>
      <c r="TSS162" s="148"/>
      <c r="TST162" s="5"/>
      <c r="TSU162" s="5"/>
      <c r="TSV162" s="5"/>
      <c r="TSW162" s="119"/>
      <c r="TSX162" s="10"/>
      <c r="TSY162" s="5"/>
      <c r="TSZ162" s="5"/>
      <c r="TTA162" s="5"/>
      <c r="TTB162" s="5"/>
      <c r="TTC162" s="5"/>
      <c r="TTD162" s="5"/>
      <c r="TTE162" s="118"/>
      <c r="TTF162" s="5"/>
      <c r="TTG162" s="119"/>
      <c r="TTH162" s="9"/>
      <c r="TTI162" s="148"/>
      <c r="TTJ162" s="5"/>
      <c r="TTK162" s="5"/>
      <c r="TTL162" s="5"/>
      <c r="TTM162" s="119"/>
      <c r="TTN162" s="10"/>
      <c r="TTO162" s="5"/>
      <c r="TTP162" s="5"/>
      <c r="TTQ162" s="5"/>
      <c r="TTR162" s="5"/>
      <c r="TTS162" s="5"/>
      <c r="TTT162" s="5"/>
      <c r="TTU162" s="118"/>
      <c r="TTV162" s="5"/>
      <c r="TTW162" s="119"/>
      <c r="TTX162" s="9"/>
      <c r="TTY162" s="148"/>
      <c r="TTZ162" s="5"/>
      <c r="TUA162" s="5"/>
      <c r="TUB162" s="5"/>
      <c r="TUC162" s="119"/>
      <c r="TUD162" s="10"/>
      <c r="TUE162" s="5"/>
      <c r="TUF162" s="5"/>
      <c r="TUG162" s="5"/>
      <c r="TUH162" s="5"/>
      <c r="TUI162" s="5"/>
      <c r="TUJ162" s="5"/>
      <c r="TUK162" s="118"/>
      <c r="TUL162" s="5"/>
      <c r="TUM162" s="119"/>
      <c r="TUN162" s="9"/>
      <c r="TUO162" s="148"/>
      <c r="TUP162" s="5"/>
      <c r="TUQ162" s="5"/>
      <c r="TUR162" s="5"/>
      <c r="TUS162" s="119"/>
      <c r="TUT162" s="10"/>
      <c r="TUU162" s="5"/>
      <c r="TUV162" s="5"/>
      <c r="TUW162" s="5"/>
      <c r="TUX162" s="5"/>
      <c r="TUY162" s="5"/>
      <c r="TUZ162" s="5"/>
      <c r="TVA162" s="118"/>
      <c r="TVB162" s="5"/>
      <c r="TVC162" s="119"/>
      <c r="TVD162" s="9"/>
      <c r="TVE162" s="148"/>
      <c r="TVF162" s="5"/>
      <c r="TVG162" s="5"/>
      <c r="TVH162" s="5"/>
      <c r="TVI162" s="119"/>
      <c r="TVJ162" s="10"/>
      <c r="TVK162" s="5"/>
      <c r="TVL162" s="5"/>
      <c r="TVM162" s="5"/>
      <c r="TVN162" s="5"/>
      <c r="TVO162" s="5"/>
      <c r="TVP162" s="5"/>
      <c r="TVQ162" s="118"/>
      <c r="TVR162" s="5"/>
      <c r="TVS162" s="119"/>
      <c r="TVT162" s="9"/>
      <c r="TVU162" s="148"/>
      <c r="TVV162" s="5"/>
      <c r="TVW162" s="5"/>
      <c r="TVX162" s="5"/>
      <c r="TVY162" s="119"/>
      <c r="TVZ162" s="10"/>
      <c r="TWA162" s="5"/>
      <c r="TWB162" s="5"/>
      <c r="TWC162" s="5"/>
      <c r="TWD162" s="5"/>
      <c r="TWE162" s="5"/>
      <c r="TWF162" s="5"/>
      <c r="TWG162" s="118"/>
      <c r="TWH162" s="5"/>
      <c r="TWI162" s="119"/>
      <c r="TWJ162" s="9"/>
      <c r="TWK162" s="148"/>
      <c r="TWL162" s="5"/>
      <c r="TWM162" s="5"/>
      <c r="TWN162" s="5"/>
      <c r="TWO162" s="119"/>
      <c r="TWP162" s="10"/>
      <c r="TWQ162" s="5"/>
      <c r="TWR162" s="5"/>
      <c r="TWS162" s="5"/>
      <c r="TWT162" s="5"/>
      <c r="TWU162" s="5"/>
      <c r="TWV162" s="5"/>
      <c r="TWW162" s="118"/>
      <c r="TWX162" s="5"/>
      <c r="TWY162" s="119"/>
      <c r="TWZ162" s="9"/>
      <c r="TXA162" s="148"/>
      <c r="TXB162" s="5"/>
      <c r="TXC162" s="5"/>
      <c r="TXD162" s="5"/>
      <c r="TXE162" s="119"/>
      <c r="TXF162" s="10"/>
      <c r="TXG162" s="5"/>
      <c r="TXH162" s="5"/>
      <c r="TXI162" s="5"/>
      <c r="TXJ162" s="5"/>
      <c r="TXK162" s="5"/>
      <c r="TXL162" s="5"/>
      <c r="TXM162" s="118"/>
      <c r="TXN162" s="5"/>
      <c r="TXO162" s="119"/>
      <c r="TXP162" s="9"/>
      <c r="TXQ162" s="148"/>
      <c r="TXR162" s="5"/>
      <c r="TXS162" s="5"/>
      <c r="TXT162" s="5"/>
      <c r="TXU162" s="119"/>
      <c r="TXV162" s="10"/>
      <c r="TXW162" s="5"/>
      <c r="TXX162" s="5"/>
      <c r="TXY162" s="5"/>
      <c r="TXZ162" s="5"/>
      <c r="TYA162" s="5"/>
      <c r="TYB162" s="5"/>
      <c r="TYC162" s="118"/>
      <c r="TYD162" s="5"/>
      <c r="TYE162" s="119"/>
      <c r="TYF162" s="9"/>
      <c r="TYG162" s="148"/>
      <c r="TYH162" s="5"/>
      <c r="TYI162" s="5"/>
      <c r="TYJ162" s="5"/>
      <c r="TYK162" s="119"/>
      <c r="TYL162" s="10"/>
      <c r="TYM162" s="5"/>
      <c r="TYN162" s="5"/>
      <c r="TYO162" s="5"/>
      <c r="TYP162" s="5"/>
      <c r="TYQ162" s="5"/>
      <c r="TYR162" s="5"/>
      <c r="TYS162" s="118"/>
      <c r="TYT162" s="5"/>
      <c r="TYU162" s="119"/>
      <c r="TYV162" s="9"/>
      <c r="TYW162" s="148"/>
      <c r="TYX162" s="5"/>
      <c r="TYY162" s="5"/>
      <c r="TYZ162" s="5"/>
      <c r="TZA162" s="119"/>
      <c r="TZB162" s="10"/>
      <c r="TZC162" s="5"/>
      <c r="TZD162" s="5"/>
      <c r="TZE162" s="5"/>
      <c r="TZF162" s="5"/>
      <c r="TZG162" s="5"/>
      <c r="TZH162" s="5"/>
      <c r="TZI162" s="118"/>
      <c r="TZJ162" s="5"/>
      <c r="TZK162" s="119"/>
      <c r="TZL162" s="9"/>
      <c r="TZM162" s="148"/>
      <c r="TZN162" s="5"/>
      <c r="TZO162" s="5"/>
      <c r="TZP162" s="5"/>
      <c r="TZQ162" s="119"/>
      <c r="TZR162" s="10"/>
      <c r="TZS162" s="5"/>
      <c r="TZT162" s="5"/>
      <c r="TZU162" s="5"/>
      <c r="TZV162" s="5"/>
      <c r="TZW162" s="5"/>
      <c r="TZX162" s="5"/>
      <c r="TZY162" s="118"/>
      <c r="TZZ162" s="5"/>
      <c r="UAA162" s="119"/>
      <c r="UAB162" s="9"/>
      <c r="UAC162" s="148"/>
      <c r="UAD162" s="5"/>
      <c r="UAE162" s="5"/>
      <c r="UAF162" s="5"/>
      <c r="UAG162" s="119"/>
      <c r="UAH162" s="10"/>
      <c r="UAI162" s="5"/>
      <c r="UAJ162" s="5"/>
      <c r="UAK162" s="5"/>
      <c r="UAL162" s="5"/>
      <c r="UAM162" s="5"/>
      <c r="UAN162" s="5"/>
      <c r="UAO162" s="118"/>
      <c r="UAP162" s="5"/>
      <c r="UAQ162" s="119"/>
      <c r="UAR162" s="9"/>
      <c r="UAS162" s="148"/>
      <c r="UAT162" s="5"/>
      <c r="UAU162" s="5"/>
      <c r="UAV162" s="5"/>
      <c r="UAW162" s="119"/>
      <c r="UAX162" s="10"/>
      <c r="UAY162" s="5"/>
      <c r="UAZ162" s="5"/>
      <c r="UBA162" s="5"/>
      <c r="UBB162" s="5"/>
      <c r="UBC162" s="5"/>
      <c r="UBD162" s="5"/>
      <c r="UBE162" s="118"/>
      <c r="UBF162" s="5"/>
      <c r="UBG162" s="119"/>
      <c r="UBH162" s="9"/>
      <c r="UBI162" s="148"/>
      <c r="UBJ162" s="5"/>
      <c r="UBK162" s="5"/>
      <c r="UBL162" s="5"/>
      <c r="UBM162" s="119"/>
      <c r="UBN162" s="10"/>
      <c r="UBO162" s="5"/>
      <c r="UBP162" s="5"/>
      <c r="UBQ162" s="5"/>
      <c r="UBR162" s="5"/>
      <c r="UBS162" s="5"/>
      <c r="UBT162" s="5"/>
      <c r="UBU162" s="118"/>
      <c r="UBV162" s="5"/>
      <c r="UBW162" s="119"/>
      <c r="UBX162" s="9"/>
      <c r="UBY162" s="148"/>
      <c r="UBZ162" s="5"/>
      <c r="UCA162" s="5"/>
      <c r="UCB162" s="5"/>
      <c r="UCC162" s="119"/>
      <c r="UCD162" s="10"/>
      <c r="UCE162" s="5"/>
      <c r="UCF162" s="5"/>
      <c r="UCG162" s="5"/>
      <c r="UCH162" s="5"/>
      <c r="UCI162" s="5"/>
      <c r="UCJ162" s="5"/>
      <c r="UCK162" s="118"/>
      <c r="UCL162" s="5"/>
      <c r="UCM162" s="119"/>
      <c r="UCN162" s="9"/>
      <c r="UCO162" s="148"/>
      <c r="UCP162" s="5"/>
      <c r="UCQ162" s="5"/>
      <c r="UCR162" s="5"/>
      <c r="UCS162" s="119"/>
      <c r="UCT162" s="10"/>
      <c r="UCU162" s="5"/>
      <c r="UCV162" s="5"/>
      <c r="UCW162" s="5"/>
      <c r="UCX162" s="5"/>
      <c r="UCY162" s="5"/>
      <c r="UCZ162" s="5"/>
      <c r="UDA162" s="118"/>
      <c r="UDB162" s="5"/>
      <c r="UDC162" s="119"/>
      <c r="UDD162" s="9"/>
      <c r="UDE162" s="148"/>
      <c r="UDF162" s="5"/>
      <c r="UDG162" s="5"/>
      <c r="UDH162" s="5"/>
      <c r="UDI162" s="119"/>
      <c r="UDJ162" s="10"/>
      <c r="UDK162" s="5"/>
      <c r="UDL162" s="5"/>
      <c r="UDM162" s="5"/>
      <c r="UDN162" s="5"/>
      <c r="UDO162" s="5"/>
      <c r="UDP162" s="5"/>
      <c r="UDQ162" s="118"/>
      <c r="UDR162" s="5"/>
      <c r="UDS162" s="119"/>
      <c r="UDT162" s="9"/>
      <c r="UDU162" s="148"/>
      <c r="UDV162" s="5"/>
      <c r="UDW162" s="5"/>
      <c r="UDX162" s="5"/>
      <c r="UDY162" s="119"/>
      <c r="UDZ162" s="10"/>
      <c r="UEA162" s="5"/>
      <c r="UEB162" s="5"/>
      <c r="UEC162" s="5"/>
      <c r="UED162" s="5"/>
      <c r="UEE162" s="5"/>
      <c r="UEF162" s="5"/>
      <c r="UEG162" s="118"/>
      <c r="UEH162" s="5"/>
      <c r="UEI162" s="119"/>
      <c r="UEJ162" s="9"/>
      <c r="UEK162" s="148"/>
      <c r="UEL162" s="5"/>
      <c r="UEM162" s="5"/>
      <c r="UEN162" s="5"/>
      <c r="UEO162" s="119"/>
      <c r="UEP162" s="10"/>
      <c r="UEQ162" s="5"/>
      <c r="UER162" s="5"/>
      <c r="UES162" s="5"/>
      <c r="UET162" s="5"/>
      <c r="UEU162" s="5"/>
      <c r="UEV162" s="5"/>
      <c r="UEW162" s="118"/>
      <c r="UEX162" s="5"/>
      <c r="UEY162" s="119"/>
      <c r="UEZ162" s="9"/>
      <c r="UFA162" s="148"/>
      <c r="UFB162" s="5"/>
      <c r="UFC162" s="5"/>
      <c r="UFD162" s="5"/>
      <c r="UFE162" s="119"/>
      <c r="UFF162" s="10"/>
      <c r="UFG162" s="5"/>
      <c r="UFH162" s="5"/>
      <c r="UFI162" s="5"/>
      <c r="UFJ162" s="5"/>
      <c r="UFK162" s="5"/>
      <c r="UFL162" s="5"/>
      <c r="UFM162" s="118"/>
      <c r="UFN162" s="5"/>
      <c r="UFO162" s="119"/>
      <c r="UFP162" s="9"/>
      <c r="UFQ162" s="148"/>
      <c r="UFR162" s="5"/>
      <c r="UFS162" s="5"/>
      <c r="UFT162" s="5"/>
      <c r="UFU162" s="119"/>
      <c r="UFV162" s="10"/>
      <c r="UFW162" s="5"/>
      <c r="UFX162" s="5"/>
      <c r="UFY162" s="5"/>
      <c r="UFZ162" s="5"/>
      <c r="UGA162" s="5"/>
      <c r="UGB162" s="5"/>
      <c r="UGC162" s="118"/>
      <c r="UGD162" s="5"/>
      <c r="UGE162" s="119"/>
      <c r="UGF162" s="9"/>
      <c r="UGG162" s="148"/>
      <c r="UGH162" s="5"/>
      <c r="UGI162" s="5"/>
      <c r="UGJ162" s="5"/>
      <c r="UGK162" s="119"/>
      <c r="UGL162" s="10"/>
      <c r="UGM162" s="5"/>
      <c r="UGN162" s="5"/>
      <c r="UGO162" s="5"/>
      <c r="UGP162" s="5"/>
      <c r="UGQ162" s="5"/>
      <c r="UGR162" s="5"/>
      <c r="UGS162" s="118"/>
      <c r="UGT162" s="5"/>
      <c r="UGU162" s="119"/>
      <c r="UGV162" s="9"/>
      <c r="UGW162" s="148"/>
      <c r="UGX162" s="5"/>
      <c r="UGY162" s="5"/>
      <c r="UGZ162" s="5"/>
      <c r="UHA162" s="119"/>
      <c r="UHB162" s="10"/>
      <c r="UHC162" s="5"/>
      <c r="UHD162" s="5"/>
      <c r="UHE162" s="5"/>
      <c r="UHF162" s="5"/>
      <c r="UHG162" s="5"/>
      <c r="UHH162" s="5"/>
      <c r="UHI162" s="118"/>
      <c r="UHJ162" s="5"/>
      <c r="UHK162" s="119"/>
      <c r="UHL162" s="9"/>
      <c r="UHM162" s="148"/>
      <c r="UHN162" s="5"/>
      <c r="UHO162" s="5"/>
      <c r="UHP162" s="5"/>
      <c r="UHQ162" s="119"/>
      <c r="UHR162" s="10"/>
      <c r="UHS162" s="5"/>
      <c r="UHT162" s="5"/>
      <c r="UHU162" s="5"/>
      <c r="UHV162" s="5"/>
      <c r="UHW162" s="5"/>
      <c r="UHX162" s="5"/>
      <c r="UHY162" s="118"/>
      <c r="UHZ162" s="5"/>
      <c r="UIA162" s="119"/>
      <c r="UIB162" s="9"/>
      <c r="UIC162" s="148"/>
      <c r="UID162" s="5"/>
      <c r="UIE162" s="5"/>
      <c r="UIF162" s="5"/>
      <c r="UIG162" s="119"/>
      <c r="UIH162" s="10"/>
      <c r="UII162" s="5"/>
      <c r="UIJ162" s="5"/>
      <c r="UIK162" s="5"/>
      <c r="UIL162" s="5"/>
      <c r="UIM162" s="5"/>
      <c r="UIN162" s="5"/>
      <c r="UIO162" s="118"/>
      <c r="UIP162" s="5"/>
      <c r="UIQ162" s="119"/>
      <c r="UIR162" s="9"/>
      <c r="UIS162" s="148"/>
      <c r="UIT162" s="5"/>
      <c r="UIU162" s="5"/>
      <c r="UIV162" s="5"/>
      <c r="UIW162" s="119"/>
      <c r="UIX162" s="10"/>
      <c r="UIY162" s="5"/>
      <c r="UIZ162" s="5"/>
      <c r="UJA162" s="5"/>
      <c r="UJB162" s="5"/>
      <c r="UJC162" s="5"/>
      <c r="UJD162" s="5"/>
      <c r="UJE162" s="118"/>
      <c r="UJF162" s="5"/>
      <c r="UJG162" s="119"/>
      <c r="UJH162" s="9"/>
      <c r="UJI162" s="148"/>
      <c r="UJJ162" s="5"/>
      <c r="UJK162" s="5"/>
      <c r="UJL162" s="5"/>
      <c r="UJM162" s="119"/>
      <c r="UJN162" s="10"/>
      <c r="UJO162" s="5"/>
      <c r="UJP162" s="5"/>
      <c r="UJQ162" s="5"/>
      <c r="UJR162" s="5"/>
      <c r="UJS162" s="5"/>
      <c r="UJT162" s="5"/>
      <c r="UJU162" s="118"/>
      <c r="UJV162" s="5"/>
      <c r="UJW162" s="119"/>
      <c r="UJX162" s="9"/>
      <c r="UJY162" s="148"/>
      <c r="UJZ162" s="5"/>
      <c r="UKA162" s="5"/>
      <c r="UKB162" s="5"/>
      <c r="UKC162" s="119"/>
      <c r="UKD162" s="10"/>
      <c r="UKE162" s="5"/>
      <c r="UKF162" s="5"/>
      <c r="UKG162" s="5"/>
      <c r="UKH162" s="5"/>
      <c r="UKI162" s="5"/>
      <c r="UKJ162" s="5"/>
      <c r="UKK162" s="118"/>
      <c r="UKL162" s="5"/>
      <c r="UKM162" s="119"/>
      <c r="UKN162" s="9"/>
      <c r="UKO162" s="148"/>
      <c r="UKP162" s="5"/>
      <c r="UKQ162" s="5"/>
      <c r="UKR162" s="5"/>
      <c r="UKS162" s="119"/>
      <c r="UKT162" s="10"/>
      <c r="UKU162" s="5"/>
      <c r="UKV162" s="5"/>
      <c r="UKW162" s="5"/>
      <c r="UKX162" s="5"/>
      <c r="UKY162" s="5"/>
      <c r="UKZ162" s="5"/>
      <c r="ULA162" s="118"/>
      <c r="ULB162" s="5"/>
      <c r="ULC162" s="119"/>
      <c r="ULD162" s="9"/>
      <c r="ULE162" s="148"/>
      <c r="ULF162" s="5"/>
      <c r="ULG162" s="5"/>
      <c r="ULH162" s="5"/>
      <c r="ULI162" s="119"/>
      <c r="ULJ162" s="10"/>
      <c r="ULK162" s="5"/>
      <c r="ULL162" s="5"/>
      <c r="ULM162" s="5"/>
      <c r="ULN162" s="5"/>
      <c r="ULO162" s="5"/>
      <c r="ULP162" s="5"/>
      <c r="ULQ162" s="118"/>
      <c r="ULR162" s="5"/>
      <c r="ULS162" s="119"/>
      <c r="ULT162" s="9"/>
      <c r="ULU162" s="148"/>
      <c r="ULV162" s="5"/>
      <c r="ULW162" s="5"/>
      <c r="ULX162" s="5"/>
      <c r="ULY162" s="119"/>
      <c r="ULZ162" s="10"/>
      <c r="UMA162" s="5"/>
      <c r="UMB162" s="5"/>
      <c r="UMC162" s="5"/>
      <c r="UMD162" s="5"/>
      <c r="UME162" s="5"/>
      <c r="UMF162" s="5"/>
      <c r="UMG162" s="118"/>
      <c r="UMH162" s="5"/>
      <c r="UMI162" s="119"/>
      <c r="UMJ162" s="9"/>
      <c r="UMK162" s="148"/>
      <c r="UML162" s="5"/>
      <c r="UMM162" s="5"/>
      <c r="UMN162" s="5"/>
      <c r="UMO162" s="119"/>
      <c r="UMP162" s="10"/>
      <c r="UMQ162" s="5"/>
      <c r="UMR162" s="5"/>
      <c r="UMS162" s="5"/>
      <c r="UMT162" s="5"/>
      <c r="UMU162" s="5"/>
      <c r="UMV162" s="5"/>
      <c r="UMW162" s="118"/>
      <c r="UMX162" s="5"/>
      <c r="UMY162" s="119"/>
      <c r="UMZ162" s="9"/>
      <c r="UNA162" s="148"/>
      <c r="UNB162" s="5"/>
      <c r="UNC162" s="5"/>
      <c r="UND162" s="5"/>
      <c r="UNE162" s="119"/>
      <c r="UNF162" s="10"/>
      <c r="UNG162" s="5"/>
      <c r="UNH162" s="5"/>
      <c r="UNI162" s="5"/>
      <c r="UNJ162" s="5"/>
      <c r="UNK162" s="5"/>
      <c r="UNL162" s="5"/>
      <c r="UNM162" s="118"/>
      <c r="UNN162" s="5"/>
      <c r="UNO162" s="119"/>
      <c r="UNP162" s="9"/>
      <c r="UNQ162" s="148"/>
      <c r="UNR162" s="5"/>
      <c r="UNS162" s="5"/>
      <c r="UNT162" s="5"/>
      <c r="UNU162" s="119"/>
      <c r="UNV162" s="10"/>
      <c r="UNW162" s="5"/>
      <c r="UNX162" s="5"/>
      <c r="UNY162" s="5"/>
      <c r="UNZ162" s="5"/>
      <c r="UOA162" s="5"/>
      <c r="UOB162" s="5"/>
      <c r="UOC162" s="118"/>
      <c r="UOD162" s="5"/>
      <c r="UOE162" s="119"/>
      <c r="UOF162" s="9"/>
      <c r="UOG162" s="148"/>
      <c r="UOH162" s="5"/>
      <c r="UOI162" s="5"/>
      <c r="UOJ162" s="5"/>
      <c r="UOK162" s="119"/>
      <c r="UOL162" s="10"/>
      <c r="UOM162" s="5"/>
      <c r="UON162" s="5"/>
      <c r="UOO162" s="5"/>
      <c r="UOP162" s="5"/>
      <c r="UOQ162" s="5"/>
      <c r="UOR162" s="5"/>
      <c r="UOS162" s="118"/>
      <c r="UOT162" s="5"/>
      <c r="UOU162" s="119"/>
      <c r="UOV162" s="9"/>
      <c r="UOW162" s="148"/>
      <c r="UOX162" s="5"/>
      <c r="UOY162" s="5"/>
      <c r="UOZ162" s="5"/>
      <c r="UPA162" s="119"/>
      <c r="UPB162" s="10"/>
      <c r="UPC162" s="5"/>
      <c r="UPD162" s="5"/>
      <c r="UPE162" s="5"/>
      <c r="UPF162" s="5"/>
      <c r="UPG162" s="5"/>
      <c r="UPH162" s="5"/>
      <c r="UPI162" s="118"/>
      <c r="UPJ162" s="5"/>
      <c r="UPK162" s="119"/>
      <c r="UPL162" s="9"/>
      <c r="UPM162" s="148"/>
      <c r="UPN162" s="5"/>
      <c r="UPO162" s="5"/>
      <c r="UPP162" s="5"/>
      <c r="UPQ162" s="119"/>
      <c r="UPR162" s="10"/>
      <c r="UPS162" s="5"/>
      <c r="UPT162" s="5"/>
      <c r="UPU162" s="5"/>
      <c r="UPV162" s="5"/>
      <c r="UPW162" s="5"/>
      <c r="UPX162" s="5"/>
      <c r="UPY162" s="118"/>
      <c r="UPZ162" s="5"/>
      <c r="UQA162" s="119"/>
      <c r="UQB162" s="9"/>
      <c r="UQC162" s="148"/>
      <c r="UQD162" s="5"/>
      <c r="UQE162" s="5"/>
      <c r="UQF162" s="5"/>
      <c r="UQG162" s="119"/>
      <c r="UQH162" s="10"/>
      <c r="UQI162" s="5"/>
      <c r="UQJ162" s="5"/>
      <c r="UQK162" s="5"/>
      <c r="UQL162" s="5"/>
      <c r="UQM162" s="5"/>
      <c r="UQN162" s="5"/>
      <c r="UQO162" s="118"/>
      <c r="UQP162" s="5"/>
      <c r="UQQ162" s="119"/>
      <c r="UQR162" s="9"/>
      <c r="UQS162" s="148"/>
      <c r="UQT162" s="5"/>
      <c r="UQU162" s="5"/>
      <c r="UQV162" s="5"/>
      <c r="UQW162" s="119"/>
      <c r="UQX162" s="10"/>
      <c r="UQY162" s="5"/>
      <c r="UQZ162" s="5"/>
      <c r="URA162" s="5"/>
      <c r="URB162" s="5"/>
      <c r="URC162" s="5"/>
      <c r="URD162" s="5"/>
      <c r="URE162" s="118"/>
      <c r="URF162" s="5"/>
      <c r="URG162" s="119"/>
      <c r="URH162" s="9"/>
      <c r="URI162" s="148"/>
      <c r="URJ162" s="5"/>
      <c r="URK162" s="5"/>
      <c r="URL162" s="5"/>
      <c r="URM162" s="119"/>
      <c r="URN162" s="10"/>
      <c r="URO162" s="5"/>
      <c r="URP162" s="5"/>
      <c r="URQ162" s="5"/>
      <c r="URR162" s="5"/>
      <c r="URS162" s="5"/>
      <c r="URT162" s="5"/>
      <c r="URU162" s="118"/>
      <c r="URV162" s="5"/>
      <c r="URW162" s="119"/>
      <c r="URX162" s="9"/>
      <c r="URY162" s="148"/>
      <c r="URZ162" s="5"/>
      <c r="USA162" s="5"/>
      <c r="USB162" s="5"/>
      <c r="USC162" s="119"/>
      <c r="USD162" s="10"/>
      <c r="USE162" s="5"/>
      <c r="USF162" s="5"/>
      <c r="USG162" s="5"/>
      <c r="USH162" s="5"/>
      <c r="USI162" s="5"/>
      <c r="USJ162" s="5"/>
      <c r="USK162" s="118"/>
      <c r="USL162" s="5"/>
      <c r="USM162" s="119"/>
      <c r="USN162" s="9"/>
      <c r="USO162" s="148"/>
      <c r="USP162" s="5"/>
      <c r="USQ162" s="5"/>
      <c r="USR162" s="5"/>
      <c r="USS162" s="119"/>
      <c r="UST162" s="10"/>
      <c r="USU162" s="5"/>
      <c r="USV162" s="5"/>
      <c r="USW162" s="5"/>
      <c r="USX162" s="5"/>
      <c r="USY162" s="5"/>
      <c r="USZ162" s="5"/>
      <c r="UTA162" s="118"/>
      <c r="UTB162" s="5"/>
      <c r="UTC162" s="119"/>
      <c r="UTD162" s="9"/>
      <c r="UTE162" s="148"/>
      <c r="UTF162" s="5"/>
      <c r="UTG162" s="5"/>
      <c r="UTH162" s="5"/>
      <c r="UTI162" s="119"/>
      <c r="UTJ162" s="10"/>
      <c r="UTK162" s="5"/>
      <c r="UTL162" s="5"/>
      <c r="UTM162" s="5"/>
      <c r="UTN162" s="5"/>
      <c r="UTO162" s="5"/>
      <c r="UTP162" s="5"/>
      <c r="UTQ162" s="118"/>
      <c r="UTR162" s="5"/>
      <c r="UTS162" s="119"/>
      <c r="UTT162" s="9"/>
      <c r="UTU162" s="148"/>
      <c r="UTV162" s="5"/>
      <c r="UTW162" s="5"/>
      <c r="UTX162" s="5"/>
      <c r="UTY162" s="119"/>
      <c r="UTZ162" s="10"/>
      <c r="UUA162" s="5"/>
      <c r="UUB162" s="5"/>
      <c r="UUC162" s="5"/>
      <c r="UUD162" s="5"/>
      <c r="UUE162" s="5"/>
      <c r="UUF162" s="5"/>
      <c r="UUG162" s="118"/>
      <c r="UUH162" s="5"/>
      <c r="UUI162" s="119"/>
      <c r="UUJ162" s="9"/>
      <c r="UUK162" s="148"/>
      <c r="UUL162" s="5"/>
      <c r="UUM162" s="5"/>
      <c r="UUN162" s="5"/>
      <c r="UUO162" s="119"/>
      <c r="UUP162" s="10"/>
      <c r="UUQ162" s="5"/>
      <c r="UUR162" s="5"/>
      <c r="UUS162" s="5"/>
      <c r="UUT162" s="5"/>
      <c r="UUU162" s="5"/>
      <c r="UUV162" s="5"/>
      <c r="UUW162" s="118"/>
      <c r="UUX162" s="5"/>
      <c r="UUY162" s="119"/>
      <c r="UUZ162" s="9"/>
      <c r="UVA162" s="148"/>
      <c r="UVB162" s="5"/>
      <c r="UVC162" s="5"/>
      <c r="UVD162" s="5"/>
      <c r="UVE162" s="119"/>
      <c r="UVF162" s="10"/>
      <c r="UVG162" s="5"/>
      <c r="UVH162" s="5"/>
      <c r="UVI162" s="5"/>
      <c r="UVJ162" s="5"/>
      <c r="UVK162" s="5"/>
      <c r="UVL162" s="5"/>
      <c r="UVM162" s="118"/>
      <c r="UVN162" s="5"/>
      <c r="UVO162" s="119"/>
      <c r="UVP162" s="9"/>
      <c r="UVQ162" s="148"/>
      <c r="UVR162" s="5"/>
      <c r="UVS162" s="5"/>
      <c r="UVT162" s="5"/>
      <c r="UVU162" s="119"/>
      <c r="UVV162" s="10"/>
      <c r="UVW162" s="5"/>
      <c r="UVX162" s="5"/>
      <c r="UVY162" s="5"/>
      <c r="UVZ162" s="5"/>
      <c r="UWA162" s="5"/>
      <c r="UWB162" s="5"/>
      <c r="UWC162" s="118"/>
      <c r="UWD162" s="5"/>
      <c r="UWE162" s="119"/>
      <c r="UWF162" s="9"/>
      <c r="UWG162" s="148"/>
      <c r="UWH162" s="5"/>
      <c r="UWI162" s="5"/>
      <c r="UWJ162" s="5"/>
      <c r="UWK162" s="119"/>
      <c r="UWL162" s="10"/>
      <c r="UWM162" s="5"/>
      <c r="UWN162" s="5"/>
      <c r="UWO162" s="5"/>
      <c r="UWP162" s="5"/>
      <c r="UWQ162" s="5"/>
      <c r="UWR162" s="5"/>
      <c r="UWS162" s="118"/>
      <c r="UWT162" s="5"/>
      <c r="UWU162" s="119"/>
      <c r="UWV162" s="9"/>
      <c r="UWW162" s="148"/>
      <c r="UWX162" s="5"/>
      <c r="UWY162" s="5"/>
      <c r="UWZ162" s="5"/>
      <c r="UXA162" s="119"/>
      <c r="UXB162" s="10"/>
      <c r="UXC162" s="5"/>
      <c r="UXD162" s="5"/>
      <c r="UXE162" s="5"/>
      <c r="UXF162" s="5"/>
      <c r="UXG162" s="5"/>
      <c r="UXH162" s="5"/>
      <c r="UXI162" s="118"/>
      <c r="UXJ162" s="5"/>
      <c r="UXK162" s="119"/>
      <c r="UXL162" s="9"/>
      <c r="UXM162" s="148"/>
      <c r="UXN162" s="5"/>
      <c r="UXO162" s="5"/>
      <c r="UXP162" s="5"/>
      <c r="UXQ162" s="119"/>
      <c r="UXR162" s="10"/>
      <c r="UXS162" s="5"/>
      <c r="UXT162" s="5"/>
      <c r="UXU162" s="5"/>
      <c r="UXV162" s="5"/>
      <c r="UXW162" s="5"/>
      <c r="UXX162" s="5"/>
      <c r="UXY162" s="118"/>
      <c r="UXZ162" s="5"/>
      <c r="UYA162" s="119"/>
      <c r="UYB162" s="9"/>
      <c r="UYC162" s="148"/>
      <c r="UYD162" s="5"/>
      <c r="UYE162" s="5"/>
      <c r="UYF162" s="5"/>
      <c r="UYG162" s="119"/>
      <c r="UYH162" s="10"/>
      <c r="UYI162" s="5"/>
      <c r="UYJ162" s="5"/>
      <c r="UYK162" s="5"/>
      <c r="UYL162" s="5"/>
      <c r="UYM162" s="5"/>
      <c r="UYN162" s="5"/>
      <c r="UYO162" s="118"/>
      <c r="UYP162" s="5"/>
      <c r="UYQ162" s="119"/>
      <c r="UYR162" s="9"/>
      <c r="UYS162" s="148"/>
      <c r="UYT162" s="5"/>
      <c r="UYU162" s="5"/>
      <c r="UYV162" s="5"/>
      <c r="UYW162" s="119"/>
      <c r="UYX162" s="10"/>
      <c r="UYY162" s="5"/>
      <c r="UYZ162" s="5"/>
      <c r="UZA162" s="5"/>
      <c r="UZB162" s="5"/>
      <c r="UZC162" s="5"/>
      <c r="UZD162" s="5"/>
      <c r="UZE162" s="118"/>
      <c r="UZF162" s="5"/>
      <c r="UZG162" s="119"/>
      <c r="UZH162" s="9"/>
      <c r="UZI162" s="148"/>
      <c r="UZJ162" s="5"/>
      <c r="UZK162" s="5"/>
      <c r="UZL162" s="5"/>
      <c r="UZM162" s="119"/>
      <c r="UZN162" s="10"/>
      <c r="UZO162" s="5"/>
      <c r="UZP162" s="5"/>
      <c r="UZQ162" s="5"/>
      <c r="UZR162" s="5"/>
      <c r="UZS162" s="5"/>
      <c r="UZT162" s="5"/>
      <c r="UZU162" s="118"/>
      <c r="UZV162" s="5"/>
      <c r="UZW162" s="119"/>
      <c r="UZX162" s="9"/>
      <c r="UZY162" s="148"/>
      <c r="UZZ162" s="5"/>
      <c r="VAA162" s="5"/>
      <c r="VAB162" s="5"/>
      <c r="VAC162" s="119"/>
      <c r="VAD162" s="10"/>
      <c r="VAE162" s="5"/>
      <c r="VAF162" s="5"/>
      <c r="VAG162" s="5"/>
      <c r="VAH162" s="5"/>
      <c r="VAI162" s="5"/>
      <c r="VAJ162" s="5"/>
      <c r="VAK162" s="118"/>
      <c r="VAL162" s="5"/>
      <c r="VAM162" s="119"/>
      <c r="VAN162" s="9"/>
      <c r="VAO162" s="148"/>
      <c r="VAP162" s="5"/>
      <c r="VAQ162" s="5"/>
      <c r="VAR162" s="5"/>
      <c r="VAS162" s="119"/>
      <c r="VAT162" s="10"/>
      <c r="VAU162" s="5"/>
      <c r="VAV162" s="5"/>
      <c r="VAW162" s="5"/>
      <c r="VAX162" s="5"/>
      <c r="VAY162" s="5"/>
      <c r="VAZ162" s="5"/>
      <c r="VBA162" s="118"/>
      <c r="VBB162" s="5"/>
      <c r="VBC162" s="119"/>
      <c r="VBD162" s="9"/>
      <c r="VBE162" s="148"/>
      <c r="VBF162" s="5"/>
      <c r="VBG162" s="5"/>
      <c r="VBH162" s="5"/>
      <c r="VBI162" s="119"/>
      <c r="VBJ162" s="10"/>
      <c r="VBK162" s="5"/>
      <c r="VBL162" s="5"/>
      <c r="VBM162" s="5"/>
      <c r="VBN162" s="5"/>
      <c r="VBO162" s="5"/>
      <c r="VBP162" s="5"/>
      <c r="VBQ162" s="118"/>
      <c r="VBR162" s="5"/>
      <c r="VBS162" s="119"/>
      <c r="VBT162" s="9"/>
      <c r="VBU162" s="148"/>
      <c r="VBV162" s="5"/>
      <c r="VBW162" s="5"/>
      <c r="VBX162" s="5"/>
      <c r="VBY162" s="119"/>
      <c r="VBZ162" s="10"/>
      <c r="VCA162" s="5"/>
      <c r="VCB162" s="5"/>
      <c r="VCC162" s="5"/>
      <c r="VCD162" s="5"/>
      <c r="VCE162" s="5"/>
      <c r="VCF162" s="5"/>
      <c r="VCG162" s="118"/>
      <c r="VCH162" s="5"/>
      <c r="VCI162" s="119"/>
      <c r="VCJ162" s="9"/>
      <c r="VCK162" s="148"/>
      <c r="VCL162" s="5"/>
      <c r="VCM162" s="5"/>
      <c r="VCN162" s="5"/>
      <c r="VCO162" s="119"/>
      <c r="VCP162" s="10"/>
      <c r="VCQ162" s="5"/>
      <c r="VCR162" s="5"/>
      <c r="VCS162" s="5"/>
      <c r="VCT162" s="5"/>
      <c r="VCU162" s="5"/>
      <c r="VCV162" s="5"/>
      <c r="VCW162" s="118"/>
      <c r="VCX162" s="5"/>
      <c r="VCY162" s="119"/>
      <c r="VCZ162" s="9"/>
      <c r="VDA162" s="148"/>
      <c r="VDB162" s="5"/>
      <c r="VDC162" s="5"/>
      <c r="VDD162" s="5"/>
      <c r="VDE162" s="119"/>
      <c r="VDF162" s="10"/>
      <c r="VDG162" s="5"/>
      <c r="VDH162" s="5"/>
      <c r="VDI162" s="5"/>
      <c r="VDJ162" s="5"/>
      <c r="VDK162" s="5"/>
      <c r="VDL162" s="5"/>
      <c r="VDM162" s="118"/>
      <c r="VDN162" s="5"/>
      <c r="VDO162" s="119"/>
      <c r="VDP162" s="9"/>
      <c r="VDQ162" s="148"/>
      <c r="VDR162" s="5"/>
      <c r="VDS162" s="5"/>
      <c r="VDT162" s="5"/>
      <c r="VDU162" s="119"/>
      <c r="VDV162" s="10"/>
      <c r="VDW162" s="5"/>
      <c r="VDX162" s="5"/>
      <c r="VDY162" s="5"/>
      <c r="VDZ162" s="5"/>
      <c r="VEA162" s="5"/>
      <c r="VEB162" s="5"/>
      <c r="VEC162" s="118"/>
      <c r="VED162" s="5"/>
      <c r="VEE162" s="119"/>
      <c r="VEF162" s="9"/>
      <c r="VEG162" s="148"/>
      <c r="VEH162" s="5"/>
      <c r="VEI162" s="5"/>
      <c r="VEJ162" s="5"/>
      <c r="VEK162" s="119"/>
      <c r="VEL162" s="10"/>
      <c r="VEM162" s="5"/>
      <c r="VEN162" s="5"/>
      <c r="VEO162" s="5"/>
      <c r="VEP162" s="5"/>
      <c r="VEQ162" s="5"/>
      <c r="VER162" s="5"/>
      <c r="VES162" s="118"/>
      <c r="VET162" s="5"/>
      <c r="VEU162" s="119"/>
      <c r="VEV162" s="9"/>
      <c r="VEW162" s="148"/>
      <c r="VEX162" s="5"/>
      <c r="VEY162" s="5"/>
      <c r="VEZ162" s="5"/>
      <c r="VFA162" s="119"/>
      <c r="VFB162" s="10"/>
      <c r="VFC162" s="5"/>
      <c r="VFD162" s="5"/>
      <c r="VFE162" s="5"/>
      <c r="VFF162" s="5"/>
      <c r="VFG162" s="5"/>
      <c r="VFH162" s="5"/>
      <c r="VFI162" s="118"/>
      <c r="VFJ162" s="5"/>
      <c r="VFK162" s="119"/>
      <c r="VFL162" s="9"/>
      <c r="VFM162" s="148"/>
      <c r="VFN162" s="5"/>
      <c r="VFO162" s="5"/>
      <c r="VFP162" s="5"/>
      <c r="VFQ162" s="119"/>
      <c r="VFR162" s="10"/>
      <c r="VFS162" s="5"/>
      <c r="VFT162" s="5"/>
      <c r="VFU162" s="5"/>
      <c r="VFV162" s="5"/>
      <c r="VFW162" s="5"/>
      <c r="VFX162" s="5"/>
      <c r="VFY162" s="118"/>
      <c r="VFZ162" s="5"/>
      <c r="VGA162" s="119"/>
      <c r="VGB162" s="9"/>
      <c r="VGC162" s="148"/>
      <c r="VGD162" s="5"/>
      <c r="VGE162" s="5"/>
      <c r="VGF162" s="5"/>
      <c r="VGG162" s="119"/>
      <c r="VGH162" s="10"/>
      <c r="VGI162" s="5"/>
      <c r="VGJ162" s="5"/>
      <c r="VGK162" s="5"/>
      <c r="VGL162" s="5"/>
      <c r="VGM162" s="5"/>
      <c r="VGN162" s="5"/>
      <c r="VGO162" s="118"/>
      <c r="VGP162" s="5"/>
      <c r="VGQ162" s="119"/>
      <c r="VGR162" s="9"/>
      <c r="VGS162" s="148"/>
      <c r="VGT162" s="5"/>
      <c r="VGU162" s="5"/>
      <c r="VGV162" s="5"/>
      <c r="VGW162" s="119"/>
      <c r="VGX162" s="10"/>
      <c r="VGY162" s="5"/>
      <c r="VGZ162" s="5"/>
      <c r="VHA162" s="5"/>
      <c r="VHB162" s="5"/>
      <c r="VHC162" s="5"/>
      <c r="VHD162" s="5"/>
      <c r="VHE162" s="118"/>
      <c r="VHF162" s="5"/>
      <c r="VHG162" s="119"/>
      <c r="VHH162" s="9"/>
      <c r="VHI162" s="148"/>
      <c r="VHJ162" s="5"/>
      <c r="VHK162" s="5"/>
      <c r="VHL162" s="5"/>
      <c r="VHM162" s="119"/>
      <c r="VHN162" s="10"/>
      <c r="VHO162" s="5"/>
      <c r="VHP162" s="5"/>
      <c r="VHQ162" s="5"/>
      <c r="VHR162" s="5"/>
      <c r="VHS162" s="5"/>
      <c r="VHT162" s="5"/>
      <c r="VHU162" s="118"/>
      <c r="VHV162" s="5"/>
      <c r="VHW162" s="119"/>
      <c r="VHX162" s="9"/>
      <c r="VHY162" s="148"/>
      <c r="VHZ162" s="5"/>
      <c r="VIA162" s="5"/>
      <c r="VIB162" s="5"/>
      <c r="VIC162" s="119"/>
      <c r="VID162" s="10"/>
      <c r="VIE162" s="5"/>
      <c r="VIF162" s="5"/>
      <c r="VIG162" s="5"/>
      <c r="VIH162" s="5"/>
      <c r="VII162" s="5"/>
      <c r="VIJ162" s="5"/>
      <c r="VIK162" s="118"/>
      <c r="VIL162" s="5"/>
      <c r="VIM162" s="119"/>
      <c r="VIN162" s="9"/>
      <c r="VIO162" s="148"/>
      <c r="VIP162" s="5"/>
      <c r="VIQ162" s="5"/>
      <c r="VIR162" s="5"/>
      <c r="VIS162" s="119"/>
      <c r="VIT162" s="10"/>
      <c r="VIU162" s="5"/>
      <c r="VIV162" s="5"/>
      <c r="VIW162" s="5"/>
      <c r="VIX162" s="5"/>
      <c r="VIY162" s="5"/>
      <c r="VIZ162" s="5"/>
      <c r="VJA162" s="118"/>
      <c r="VJB162" s="5"/>
      <c r="VJC162" s="119"/>
      <c r="VJD162" s="9"/>
      <c r="VJE162" s="148"/>
      <c r="VJF162" s="5"/>
      <c r="VJG162" s="5"/>
      <c r="VJH162" s="5"/>
      <c r="VJI162" s="119"/>
      <c r="VJJ162" s="10"/>
      <c r="VJK162" s="5"/>
      <c r="VJL162" s="5"/>
      <c r="VJM162" s="5"/>
      <c r="VJN162" s="5"/>
      <c r="VJO162" s="5"/>
      <c r="VJP162" s="5"/>
      <c r="VJQ162" s="118"/>
      <c r="VJR162" s="5"/>
      <c r="VJS162" s="119"/>
      <c r="VJT162" s="9"/>
      <c r="VJU162" s="148"/>
      <c r="VJV162" s="5"/>
      <c r="VJW162" s="5"/>
      <c r="VJX162" s="5"/>
      <c r="VJY162" s="119"/>
      <c r="VJZ162" s="10"/>
      <c r="VKA162" s="5"/>
      <c r="VKB162" s="5"/>
      <c r="VKC162" s="5"/>
      <c r="VKD162" s="5"/>
      <c r="VKE162" s="5"/>
      <c r="VKF162" s="5"/>
      <c r="VKG162" s="118"/>
      <c r="VKH162" s="5"/>
      <c r="VKI162" s="119"/>
      <c r="VKJ162" s="9"/>
      <c r="VKK162" s="148"/>
      <c r="VKL162" s="5"/>
      <c r="VKM162" s="5"/>
      <c r="VKN162" s="5"/>
      <c r="VKO162" s="119"/>
      <c r="VKP162" s="10"/>
      <c r="VKQ162" s="5"/>
      <c r="VKR162" s="5"/>
      <c r="VKS162" s="5"/>
      <c r="VKT162" s="5"/>
      <c r="VKU162" s="5"/>
      <c r="VKV162" s="5"/>
      <c r="VKW162" s="118"/>
      <c r="VKX162" s="5"/>
      <c r="VKY162" s="119"/>
      <c r="VKZ162" s="9"/>
      <c r="VLA162" s="148"/>
      <c r="VLB162" s="5"/>
      <c r="VLC162" s="5"/>
      <c r="VLD162" s="5"/>
      <c r="VLE162" s="119"/>
      <c r="VLF162" s="10"/>
      <c r="VLG162" s="5"/>
      <c r="VLH162" s="5"/>
      <c r="VLI162" s="5"/>
      <c r="VLJ162" s="5"/>
      <c r="VLK162" s="5"/>
      <c r="VLL162" s="5"/>
      <c r="VLM162" s="118"/>
      <c r="VLN162" s="5"/>
      <c r="VLO162" s="119"/>
      <c r="VLP162" s="9"/>
      <c r="VLQ162" s="148"/>
      <c r="VLR162" s="5"/>
      <c r="VLS162" s="5"/>
      <c r="VLT162" s="5"/>
      <c r="VLU162" s="119"/>
      <c r="VLV162" s="10"/>
      <c r="VLW162" s="5"/>
      <c r="VLX162" s="5"/>
      <c r="VLY162" s="5"/>
      <c r="VLZ162" s="5"/>
      <c r="VMA162" s="5"/>
      <c r="VMB162" s="5"/>
      <c r="VMC162" s="118"/>
      <c r="VMD162" s="5"/>
      <c r="VME162" s="119"/>
      <c r="VMF162" s="9"/>
      <c r="VMG162" s="148"/>
      <c r="VMH162" s="5"/>
      <c r="VMI162" s="5"/>
      <c r="VMJ162" s="5"/>
      <c r="VMK162" s="119"/>
      <c r="VML162" s="10"/>
      <c r="VMM162" s="5"/>
      <c r="VMN162" s="5"/>
      <c r="VMO162" s="5"/>
      <c r="VMP162" s="5"/>
      <c r="VMQ162" s="5"/>
      <c r="VMR162" s="5"/>
      <c r="VMS162" s="118"/>
      <c r="VMT162" s="5"/>
      <c r="VMU162" s="119"/>
      <c r="VMV162" s="9"/>
      <c r="VMW162" s="148"/>
      <c r="VMX162" s="5"/>
      <c r="VMY162" s="5"/>
      <c r="VMZ162" s="5"/>
      <c r="VNA162" s="119"/>
      <c r="VNB162" s="10"/>
      <c r="VNC162" s="5"/>
      <c r="VND162" s="5"/>
      <c r="VNE162" s="5"/>
      <c r="VNF162" s="5"/>
      <c r="VNG162" s="5"/>
      <c r="VNH162" s="5"/>
      <c r="VNI162" s="118"/>
      <c r="VNJ162" s="5"/>
      <c r="VNK162" s="119"/>
      <c r="VNL162" s="9"/>
      <c r="VNM162" s="148"/>
      <c r="VNN162" s="5"/>
      <c r="VNO162" s="5"/>
      <c r="VNP162" s="5"/>
      <c r="VNQ162" s="119"/>
      <c r="VNR162" s="10"/>
      <c r="VNS162" s="5"/>
      <c r="VNT162" s="5"/>
      <c r="VNU162" s="5"/>
      <c r="VNV162" s="5"/>
      <c r="VNW162" s="5"/>
      <c r="VNX162" s="5"/>
      <c r="VNY162" s="118"/>
      <c r="VNZ162" s="5"/>
      <c r="VOA162" s="119"/>
      <c r="VOB162" s="9"/>
      <c r="VOC162" s="148"/>
      <c r="VOD162" s="5"/>
      <c r="VOE162" s="5"/>
      <c r="VOF162" s="5"/>
      <c r="VOG162" s="119"/>
      <c r="VOH162" s="10"/>
      <c r="VOI162" s="5"/>
      <c r="VOJ162" s="5"/>
      <c r="VOK162" s="5"/>
      <c r="VOL162" s="5"/>
      <c r="VOM162" s="5"/>
      <c r="VON162" s="5"/>
      <c r="VOO162" s="118"/>
      <c r="VOP162" s="5"/>
      <c r="VOQ162" s="119"/>
      <c r="VOR162" s="9"/>
      <c r="VOS162" s="148"/>
      <c r="VOT162" s="5"/>
      <c r="VOU162" s="5"/>
      <c r="VOV162" s="5"/>
      <c r="VOW162" s="119"/>
      <c r="VOX162" s="10"/>
      <c r="VOY162" s="5"/>
      <c r="VOZ162" s="5"/>
      <c r="VPA162" s="5"/>
      <c r="VPB162" s="5"/>
      <c r="VPC162" s="5"/>
      <c r="VPD162" s="5"/>
      <c r="VPE162" s="118"/>
      <c r="VPF162" s="5"/>
      <c r="VPG162" s="119"/>
      <c r="VPH162" s="9"/>
      <c r="VPI162" s="148"/>
      <c r="VPJ162" s="5"/>
      <c r="VPK162" s="5"/>
      <c r="VPL162" s="5"/>
      <c r="VPM162" s="119"/>
      <c r="VPN162" s="10"/>
      <c r="VPO162" s="5"/>
      <c r="VPP162" s="5"/>
      <c r="VPQ162" s="5"/>
      <c r="VPR162" s="5"/>
      <c r="VPS162" s="5"/>
      <c r="VPT162" s="5"/>
      <c r="VPU162" s="118"/>
      <c r="VPV162" s="5"/>
      <c r="VPW162" s="119"/>
      <c r="VPX162" s="9"/>
      <c r="VPY162" s="148"/>
      <c r="VPZ162" s="5"/>
      <c r="VQA162" s="5"/>
      <c r="VQB162" s="5"/>
      <c r="VQC162" s="119"/>
      <c r="VQD162" s="10"/>
      <c r="VQE162" s="5"/>
      <c r="VQF162" s="5"/>
      <c r="VQG162" s="5"/>
      <c r="VQH162" s="5"/>
      <c r="VQI162" s="5"/>
      <c r="VQJ162" s="5"/>
      <c r="VQK162" s="118"/>
      <c r="VQL162" s="5"/>
      <c r="VQM162" s="119"/>
      <c r="VQN162" s="9"/>
      <c r="VQO162" s="148"/>
      <c r="VQP162" s="5"/>
      <c r="VQQ162" s="5"/>
      <c r="VQR162" s="5"/>
      <c r="VQS162" s="119"/>
      <c r="VQT162" s="10"/>
      <c r="VQU162" s="5"/>
      <c r="VQV162" s="5"/>
      <c r="VQW162" s="5"/>
      <c r="VQX162" s="5"/>
      <c r="VQY162" s="5"/>
      <c r="VQZ162" s="5"/>
      <c r="VRA162" s="118"/>
      <c r="VRB162" s="5"/>
      <c r="VRC162" s="119"/>
      <c r="VRD162" s="9"/>
      <c r="VRE162" s="148"/>
      <c r="VRF162" s="5"/>
      <c r="VRG162" s="5"/>
      <c r="VRH162" s="5"/>
      <c r="VRI162" s="119"/>
      <c r="VRJ162" s="10"/>
      <c r="VRK162" s="5"/>
      <c r="VRL162" s="5"/>
      <c r="VRM162" s="5"/>
      <c r="VRN162" s="5"/>
      <c r="VRO162" s="5"/>
      <c r="VRP162" s="5"/>
      <c r="VRQ162" s="118"/>
      <c r="VRR162" s="5"/>
      <c r="VRS162" s="119"/>
      <c r="VRT162" s="9"/>
      <c r="VRU162" s="148"/>
      <c r="VRV162" s="5"/>
      <c r="VRW162" s="5"/>
      <c r="VRX162" s="5"/>
      <c r="VRY162" s="119"/>
      <c r="VRZ162" s="10"/>
      <c r="VSA162" s="5"/>
      <c r="VSB162" s="5"/>
      <c r="VSC162" s="5"/>
      <c r="VSD162" s="5"/>
      <c r="VSE162" s="5"/>
      <c r="VSF162" s="5"/>
      <c r="VSG162" s="118"/>
      <c r="VSH162" s="5"/>
      <c r="VSI162" s="119"/>
      <c r="VSJ162" s="9"/>
      <c r="VSK162" s="148"/>
      <c r="VSL162" s="5"/>
      <c r="VSM162" s="5"/>
      <c r="VSN162" s="5"/>
      <c r="VSO162" s="119"/>
      <c r="VSP162" s="10"/>
      <c r="VSQ162" s="5"/>
      <c r="VSR162" s="5"/>
      <c r="VSS162" s="5"/>
      <c r="VST162" s="5"/>
      <c r="VSU162" s="5"/>
      <c r="VSV162" s="5"/>
      <c r="VSW162" s="118"/>
      <c r="VSX162" s="5"/>
      <c r="VSY162" s="119"/>
      <c r="VSZ162" s="9"/>
      <c r="VTA162" s="148"/>
      <c r="VTB162" s="5"/>
      <c r="VTC162" s="5"/>
      <c r="VTD162" s="5"/>
      <c r="VTE162" s="119"/>
      <c r="VTF162" s="10"/>
      <c r="VTG162" s="5"/>
      <c r="VTH162" s="5"/>
      <c r="VTI162" s="5"/>
      <c r="VTJ162" s="5"/>
      <c r="VTK162" s="5"/>
      <c r="VTL162" s="5"/>
      <c r="VTM162" s="118"/>
      <c r="VTN162" s="5"/>
      <c r="VTO162" s="119"/>
      <c r="VTP162" s="9"/>
      <c r="VTQ162" s="148"/>
      <c r="VTR162" s="5"/>
      <c r="VTS162" s="5"/>
      <c r="VTT162" s="5"/>
      <c r="VTU162" s="119"/>
      <c r="VTV162" s="10"/>
      <c r="VTW162" s="5"/>
      <c r="VTX162" s="5"/>
      <c r="VTY162" s="5"/>
      <c r="VTZ162" s="5"/>
      <c r="VUA162" s="5"/>
      <c r="VUB162" s="5"/>
      <c r="VUC162" s="118"/>
      <c r="VUD162" s="5"/>
      <c r="VUE162" s="119"/>
      <c r="VUF162" s="9"/>
      <c r="VUG162" s="148"/>
      <c r="VUH162" s="5"/>
      <c r="VUI162" s="5"/>
      <c r="VUJ162" s="5"/>
      <c r="VUK162" s="119"/>
      <c r="VUL162" s="10"/>
      <c r="VUM162" s="5"/>
      <c r="VUN162" s="5"/>
      <c r="VUO162" s="5"/>
      <c r="VUP162" s="5"/>
      <c r="VUQ162" s="5"/>
      <c r="VUR162" s="5"/>
      <c r="VUS162" s="118"/>
      <c r="VUT162" s="5"/>
      <c r="VUU162" s="119"/>
      <c r="VUV162" s="9"/>
      <c r="VUW162" s="148"/>
      <c r="VUX162" s="5"/>
      <c r="VUY162" s="5"/>
      <c r="VUZ162" s="5"/>
      <c r="VVA162" s="119"/>
      <c r="VVB162" s="10"/>
      <c r="VVC162" s="5"/>
      <c r="VVD162" s="5"/>
      <c r="VVE162" s="5"/>
      <c r="VVF162" s="5"/>
      <c r="VVG162" s="5"/>
      <c r="VVH162" s="5"/>
      <c r="VVI162" s="118"/>
      <c r="VVJ162" s="5"/>
      <c r="VVK162" s="119"/>
      <c r="VVL162" s="9"/>
      <c r="VVM162" s="148"/>
      <c r="VVN162" s="5"/>
      <c r="VVO162" s="5"/>
      <c r="VVP162" s="5"/>
      <c r="VVQ162" s="119"/>
      <c r="VVR162" s="10"/>
      <c r="VVS162" s="5"/>
      <c r="VVT162" s="5"/>
      <c r="VVU162" s="5"/>
      <c r="VVV162" s="5"/>
      <c r="VVW162" s="5"/>
      <c r="VVX162" s="5"/>
      <c r="VVY162" s="118"/>
      <c r="VVZ162" s="5"/>
      <c r="VWA162" s="119"/>
      <c r="VWB162" s="9"/>
      <c r="VWC162" s="148"/>
      <c r="VWD162" s="5"/>
      <c r="VWE162" s="5"/>
      <c r="VWF162" s="5"/>
      <c r="VWG162" s="119"/>
      <c r="VWH162" s="10"/>
      <c r="VWI162" s="5"/>
      <c r="VWJ162" s="5"/>
      <c r="VWK162" s="5"/>
      <c r="VWL162" s="5"/>
      <c r="VWM162" s="5"/>
      <c r="VWN162" s="5"/>
      <c r="VWO162" s="118"/>
      <c r="VWP162" s="5"/>
      <c r="VWQ162" s="119"/>
      <c r="VWR162" s="9"/>
      <c r="VWS162" s="148"/>
      <c r="VWT162" s="5"/>
      <c r="VWU162" s="5"/>
      <c r="VWV162" s="5"/>
      <c r="VWW162" s="119"/>
      <c r="VWX162" s="10"/>
      <c r="VWY162" s="5"/>
      <c r="VWZ162" s="5"/>
      <c r="VXA162" s="5"/>
      <c r="VXB162" s="5"/>
      <c r="VXC162" s="5"/>
      <c r="VXD162" s="5"/>
      <c r="VXE162" s="118"/>
      <c r="VXF162" s="5"/>
      <c r="VXG162" s="119"/>
      <c r="VXH162" s="9"/>
      <c r="VXI162" s="148"/>
      <c r="VXJ162" s="5"/>
      <c r="VXK162" s="5"/>
      <c r="VXL162" s="5"/>
      <c r="VXM162" s="119"/>
      <c r="VXN162" s="10"/>
      <c r="VXO162" s="5"/>
      <c r="VXP162" s="5"/>
      <c r="VXQ162" s="5"/>
      <c r="VXR162" s="5"/>
      <c r="VXS162" s="5"/>
      <c r="VXT162" s="5"/>
      <c r="VXU162" s="118"/>
      <c r="VXV162" s="5"/>
      <c r="VXW162" s="119"/>
      <c r="VXX162" s="9"/>
      <c r="VXY162" s="148"/>
      <c r="VXZ162" s="5"/>
      <c r="VYA162" s="5"/>
      <c r="VYB162" s="5"/>
      <c r="VYC162" s="119"/>
      <c r="VYD162" s="10"/>
      <c r="VYE162" s="5"/>
      <c r="VYF162" s="5"/>
      <c r="VYG162" s="5"/>
      <c r="VYH162" s="5"/>
      <c r="VYI162" s="5"/>
      <c r="VYJ162" s="5"/>
      <c r="VYK162" s="118"/>
      <c r="VYL162" s="5"/>
      <c r="VYM162" s="119"/>
      <c r="VYN162" s="9"/>
      <c r="VYO162" s="148"/>
      <c r="VYP162" s="5"/>
      <c r="VYQ162" s="5"/>
      <c r="VYR162" s="5"/>
      <c r="VYS162" s="119"/>
      <c r="VYT162" s="10"/>
      <c r="VYU162" s="5"/>
      <c r="VYV162" s="5"/>
      <c r="VYW162" s="5"/>
      <c r="VYX162" s="5"/>
      <c r="VYY162" s="5"/>
      <c r="VYZ162" s="5"/>
      <c r="VZA162" s="118"/>
      <c r="VZB162" s="5"/>
      <c r="VZC162" s="119"/>
      <c r="VZD162" s="9"/>
      <c r="VZE162" s="148"/>
      <c r="VZF162" s="5"/>
      <c r="VZG162" s="5"/>
      <c r="VZH162" s="5"/>
      <c r="VZI162" s="119"/>
      <c r="VZJ162" s="10"/>
      <c r="VZK162" s="5"/>
      <c r="VZL162" s="5"/>
      <c r="VZM162" s="5"/>
      <c r="VZN162" s="5"/>
      <c r="VZO162" s="5"/>
      <c r="VZP162" s="5"/>
      <c r="VZQ162" s="118"/>
      <c r="VZR162" s="5"/>
      <c r="VZS162" s="119"/>
      <c r="VZT162" s="9"/>
      <c r="VZU162" s="148"/>
      <c r="VZV162" s="5"/>
      <c r="VZW162" s="5"/>
      <c r="VZX162" s="5"/>
      <c r="VZY162" s="119"/>
      <c r="VZZ162" s="10"/>
      <c r="WAA162" s="5"/>
      <c r="WAB162" s="5"/>
      <c r="WAC162" s="5"/>
      <c r="WAD162" s="5"/>
      <c r="WAE162" s="5"/>
      <c r="WAF162" s="5"/>
      <c r="WAG162" s="118"/>
      <c r="WAH162" s="5"/>
      <c r="WAI162" s="119"/>
      <c r="WAJ162" s="9"/>
      <c r="WAK162" s="148"/>
      <c r="WAL162" s="5"/>
      <c r="WAM162" s="5"/>
      <c r="WAN162" s="5"/>
      <c r="WAO162" s="119"/>
      <c r="WAP162" s="10"/>
      <c r="WAQ162" s="5"/>
      <c r="WAR162" s="5"/>
      <c r="WAS162" s="5"/>
      <c r="WAT162" s="5"/>
      <c r="WAU162" s="5"/>
      <c r="WAV162" s="5"/>
      <c r="WAW162" s="118"/>
      <c r="WAX162" s="5"/>
      <c r="WAY162" s="119"/>
      <c r="WAZ162" s="9"/>
      <c r="WBA162" s="148"/>
      <c r="WBB162" s="5"/>
      <c r="WBC162" s="5"/>
      <c r="WBD162" s="5"/>
      <c r="WBE162" s="119"/>
      <c r="WBF162" s="10"/>
      <c r="WBG162" s="5"/>
      <c r="WBH162" s="5"/>
      <c r="WBI162" s="5"/>
      <c r="WBJ162" s="5"/>
      <c r="WBK162" s="5"/>
      <c r="WBL162" s="5"/>
      <c r="WBM162" s="118"/>
      <c r="WBN162" s="5"/>
      <c r="WBO162" s="119"/>
      <c r="WBP162" s="9"/>
      <c r="WBQ162" s="148"/>
      <c r="WBR162" s="5"/>
      <c r="WBS162" s="5"/>
      <c r="WBT162" s="5"/>
      <c r="WBU162" s="119"/>
      <c r="WBV162" s="10"/>
      <c r="WBW162" s="5"/>
      <c r="WBX162" s="5"/>
      <c r="WBY162" s="5"/>
      <c r="WBZ162" s="5"/>
      <c r="WCA162" s="5"/>
      <c r="WCB162" s="5"/>
      <c r="WCC162" s="118"/>
      <c r="WCD162" s="5"/>
      <c r="WCE162" s="119"/>
      <c r="WCF162" s="9"/>
      <c r="WCG162" s="148"/>
      <c r="WCH162" s="5"/>
      <c r="WCI162" s="5"/>
      <c r="WCJ162" s="5"/>
      <c r="WCK162" s="119"/>
      <c r="WCL162" s="10"/>
      <c r="WCM162" s="5"/>
      <c r="WCN162" s="5"/>
      <c r="WCO162" s="5"/>
      <c r="WCP162" s="5"/>
      <c r="WCQ162" s="5"/>
      <c r="WCR162" s="5"/>
      <c r="WCS162" s="118"/>
      <c r="WCT162" s="5"/>
      <c r="WCU162" s="119"/>
      <c r="WCV162" s="9"/>
      <c r="WCW162" s="148"/>
      <c r="WCX162" s="5"/>
      <c r="WCY162" s="5"/>
      <c r="WCZ162" s="5"/>
      <c r="WDA162" s="119"/>
      <c r="WDB162" s="10"/>
      <c r="WDC162" s="5"/>
      <c r="WDD162" s="5"/>
      <c r="WDE162" s="5"/>
      <c r="WDF162" s="5"/>
      <c r="WDG162" s="5"/>
      <c r="WDH162" s="5"/>
      <c r="WDI162" s="118"/>
      <c r="WDJ162" s="5"/>
      <c r="WDK162" s="119"/>
      <c r="WDL162" s="9"/>
      <c r="WDM162" s="148"/>
      <c r="WDN162" s="5"/>
      <c r="WDO162" s="5"/>
      <c r="WDP162" s="5"/>
      <c r="WDQ162" s="119"/>
      <c r="WDR162" s="10"/>
      <c r="WDS162" s="5"/>
      <c r="WDT162" s="5"/>
      <c r="WDU162" s="5"/>
      <c r="WDV162" s="5"/>
      <c r="WDW162" s="5"/>
      <c r="WDX162" s="5"/>
      <c r="WDY162" s="118"/>
      <c r="WDZ162" s="5"/>
      <c r="WEA162" s="119"/>
      <c r="WEB162" s="9"/>
      <c r="WEC162" s="148"/>
      <c r="WED162" s="5"/>
      <c r="WEE162" s="5"/>
      <c r="WEF162" s="5"/>
      <c r="WEG162" s="119"/>
      <c r="WEH162" s="10"/>
      <c r="WEI162" s="5"/>
      <c r="WEJ162" s="5"/>
      <c r="WEK162" s="5"/>
      <c r="WEL162" s="5"/>
      <c r="WEM162" s="5"/>
      <c r="WEN162" s="5"/>
      <c r="WEO162" s="118"/>
      <c r="WEP162" s="5"/>
      <c r="WEQ162" s="119"/>
      <c r="WER162" s="9"/>
      <c r="WES162" s="148"/>
      <c r="WET162" s="5"/>
      <c r="WEU162" s="5"/>
      <c r="WEV162" s="5"/>
      <c r="WEW162" s="119"/>
      <c r="WEX162" s="10"/>
      <c r="WEY162" s="5"/>
      <c r="WEZ162" s="5"/>
      <c r="WFA162" s="5"/>
      <c r="WFB162" s="5"/>
      <c r="WFC162" s="5"/>
      <c r="WFD162" s="5"/>
      <c r="WFE162" s="118"/>
      <c r="WFF162" s="5"/>
      <c r="WFG162" s="119"/>
      <c r="WFH162" s="9"/>
      <c r="WFI162" s="148"/>
      <c r="WFJ162" s="5"/>
      <c r="WFK162" s="5"/>
      <c r="WFL162" s="5"/>
      <c r="WFM162" s="119"/>
      <c r="WFN162" s="10"/>
      <c r="WFO162" s="5"/>
      <c r="WFP162" s="5"/>
      <c r="WFQ162" s="5"/>
      <c r="WFR162" s="5"/>
      <c r="WFS162" s="5"/>
      <c r="WFT162" s="5"/>
      <c r="WFU162" s="118"/>
      <c r="WFV162" s="5"/>
      <c r="WFW162" s="119"/>
      <c r="WFX162" s="9"/>
      <c r="WFY162" s="148"/>
      <c r="WFZ162" s="5"/>
      <c r="WGA162" s="5"/>
      <c r="WGB162" s="5"/>
      <c r="WGC162" s="119"/>
      <c r="WGD162" s="10"/>
      <c r="WGE162" s="5"/>
      <c r="WGF162" s="5"/>
      <c r="WGG162" s="5"/>
      <c r="WGH162" s="5"/>
      <c r="WGI162" s="5"/>
      <c r="WGJ162" s="5"/>
      <c r="WGK162" s="118"/>
      <c r="WGL162" s="5"/>
      <c r="WGM162" s="119"/>
      <c r="WGN162" s="9"/>
      <c r="WGO162" s="148"/>
      <c r="WGP162" s="5"/>
      <c r="WGQ162" s="5"/>
      <c r="WGR162" s="5"/>
      <c r="WGS162" s="119"/>
      <c r="WGT162" s="10"/>
      <c r="WGU162" s="5"/>
      <c r="WGV162" s="5"/>
      <c r="WGW162" s="5"/>
      <c r="WGX162" s="5"/>
      <c r="WGY162" s="5"/>
      <c r="WGZ162" s="5"/>
      <c r="WHA162" s="118"/>
      <c r="WHB162" s="5"/>
      <c r="WHC162" s="119"/>
      <c r="WHD162" s="9"/>
      <c r="WHE162" s="148"/>
      <c r="WHF162" s="5"/>
      <c r="WHG162" s="5"/>
      <c r="WHH162" s="5"/>
      <c r="WHI162" s="119"/>
      <c r="WHJ162" s="10"/>
      <c r="WHK162" s="5"/>
      <c r="WHL162" s="5"/>
      <c r="WHM162" s="5"/>
      <c r="WHN162" s="5"/>
      <c r="WHO162" s="5"/>
      <c r="WHP162" s="5"/>
      <c r="WHQ162" s="118"/>
      <c r="WHR162" s="5"/>
      <c r="WHS162" s="119"/>
      <c r="WHT162" s="9"/>
      <c r="WHU162" s="148"/>
      <c r="WHV162" s="5"/>
      <c r="WHW162" s="5"/>
      <c r="WHX162" s="5"/>
      <c r="WHY162" s="119"/>
      <c r="WHZ162" s="10"/>
      <c r="WIA162" s="5"/>
      <c r="WIB162" s="5"/>
      <c r="WIC162" s="5"/>
      <c r="WID162" s="5"/>
      <c r="WIE162" s="5"/>
      <c r="WIF162" s="5"/>
      <c r="WIG162" s="118"/>
      <c r="WIH162" s="5"/>
      <c r="WII162" s="119"/>
      <c r="WIJ162" s="9"/>
      <c r="WIK162" s="148"/>
      <c r="WIL162" s="5"/>
      <c r="WIM162" s="5"/>
      <c r="WIN162" s="5"/>
      <c r="WIO162" s="119"/>
      <c r="WIP162" s="10"/>
      <c r="WIQ162" s="5"/>
      <c r="WIR162" s="5"/>
      <c r="WIS162" s="5"/>
      <c r="WIT162" s="5"/>
      <c r="WIU162" s="5"/>
      <c r="WIV162" s="5"/>
      <c r="WIW162" s="118"/>
      <c r="WIX162" s="5"/>
      <c r="WIY162" s="119"/>
      <c r="WIZ162" s="9"/>
      <c r="WJA162" s="148"/>
      <c r="WJB162" s="5"/>
      <c r="WJC162" s="5"/>
      <c r="WJD162" s="5"/>
      <c r="WJE162" s="119"/>
      <c r="WJF162" s="10"/>
      <c r="WJG162" s="5"/>
      <c r="WJH162" s="5"/>
      <c r="WJI162" s="5"/>
      <c r="WJJ162" s="5"/>
      <c r="WJK162" s="5"/>
      <c r="WJL162" s="5"/>
      <c r="WJM162" s="118"/>
      <c r="WJN162" s="5"/>
      <c r="WJO162" s="119"/>
      <c r="WJP162" s="9"/>
      <c r="WJQ162" s="148"/>
      <c r="WJR162" s="5"/>
      <c r="WJS162" s="5"/>
      <c r="WJT162" s="5"/>
      <c r="WJU162" s="119"/>
      <c r="WJV162" s="10"/>
      <c r="WJW162" s="5"/>
      <c r="WJX162" s="5"/>
      <c r="WJY162" s="5"/>
      <c r="WJZ162" s="5"/>
      <c r="WKA162" s="5"/>
      <c r="WKB162" s="5"/>
      <c r="WKC162" s="118"/>
      <c r="WKD162" s="5"/>
      <c r="WKE162" s="119"/>
      <c r="WKF162" s="9"/>
      <c r="WKG162" s="148"/>
      <c r="WKH162" s="5"/>
      <c r="WKI162" s="5"/>
      <c r="WKJ162" s="5"/>
      <c r="WKK162" s="119"/>
      <c r="WKL162" s="10"/>
      <c r="WKM162" s="5"/>
      <c r="WKN162" s="5"/>
      <c r="WKO162" s="5"/>
      <c r="WKP162" s="5"/>
      <c r="WKQ162" s="5"/>
      <c r="WKR162" s="5"/>
      <c r="WKS162" s="118"/>
      <c r="WKT162" s="5"/>
      <c r="WKU162" s="119"/>
      <c r="WKV162" s="9"/>
      <c r="WKW162" s="148"/>
      <c r="WKX162" s="5"/>
      <c r="WKY162" s="5"/>
      <c r="WKZ162" s="5"/>
      <c r="WLA162" s="119"/>
      <c r="WLB162" s="10"/>
      <c r="WLC162" s="5"/>
      <c r="WLD162" s="5"/>
      <c r="WLE162" s="5"/>
      <c r="WLF162" s="5"/>
      <c r="WLG162" s="5"/>
      <c r="WLH162" s="5"/>
      <c r="WLI162" s="118"/>
      <c r="WLJ162" s="5"/>
      <c r="WLK162" s="119"/>
      <c r="WLL162" s="9"/>
      <c r="WLM162" s="148"/>
      <c r="WLN162" s="5"/>
      <c r="WLO162" s="5"/>
      <c r="WLP162" s="5"/>
      <c r="WLQ162" s="119"/>
      <c r="WLR162" s="10"/>
      <c r="WLS162" s="5"/>
      <c r="WLT162" s="5"/>
      <c r="WLU162" s="5"/>
      <c r="WLV162" s="5"/>
      <c r="WLW162" s="5"/>
      <c r="WLX162" s="5"/>
      <c r="WLY162" s="118"/>
      <c r="WLZ162" s="5"/>
      <c r="WMA162" s="119"/>
      <c r="WMB162" s="9"/>
      <c r="WMC162" s="148"/>
      <c r="WMD162" s="5"/>
      <c r="WME162" s="5"/>
      <c r="WMF162" s="5"/>
      <c r="WMG162" s="119"/>
      <c r="WMH162" s="10"/>
      <c r="WMI162" s="5"/>
      <c r="WMJ162" s="5"/>
      <c r="WMK162" s="5"/>
      <c r="WML162" s="5"/>
      <c r="WMM162" s="5"/>
      <c r="WMN162" s="5"/>
      <c r="WMO162" s="118"/>
      <c r="WMP162" s="5"/>
      <c r="WMQ162" s="119"/>
      <c r="WMR162" s="9"/>
      <c r="WMS162" s="148"/>
      <c r="WMT162" s="5"/>
      <c r="WMU162" s="5"/>
      <c r="WMV162" s="5"/>
      <c r="WMW162" s="119"/>
      <c r="WMX162" s="10"/>
      <c r="WMY162" s="5"/>
      <c r="WMZ162" s="5"/>
      <c r="WNA162" s="5"/>
      <c r="WNB162" s="5"/>
      <c r="WNC162" s="5"/>
      <c r="WND162" s="5"/>
      <c r="WNE162" s="118"/>
      <c r="WNF162" s="5"/>
      <c r="WNG162" s="119"/>
      <c r="WNH162" s="9"/>
      <c r="WNI162" s="148"/>
      <c r="WNJ162" s="5"/>
      <c r="WNK162" s="5"/>
      <c r="WNL162" s="5"/>
      <c r="WNM162" s="119"/>
      <c r="WNN162" s="10"/>
      <c r="WNO162" s="5"/>
      <c r="WNP162" s="5"/>
      <c r="WNQ162" s="5"/>
      <c r="WNR162" s="5"/>
      <c r="WNS162" s="5"/>
      <c r="WNT162" s="5"/>
      <c r="WNU162" s="118"/>
      <c r="WNV162" s="5"/>
      <c r="WNW162" s="119"/>
      <c r="WNX162" s="9"/>
      <c r="WNY162" s="148"/>
      <c r="WNZ162" s="5"/>
      <c r="WOA162" s="5"/>
      <c r="WOB162" s="5"/>
      <c r="WOC162" s="119"/>
      <c r="WOD162" s="10"/>
      <c r="WOE162" s="5"/>
      <c r="WOF162" s="5"/>
      <c r="WOG162" s="5"/>
      <c r="WOH162" s="5"/>
      <c r="WOI162" s="5"/>
      <c r="WOJ162" s="5"/>
      <c r="WOK162" s="118"/>
      <c r="WOL162" s="5"/>
      <c r="WOM162" s="119"/>
      <c r="WON162" s="9"/>
      <c r="WOO162" s="148"/>
      <c r="WOP162" s="5"/>
      <c r="WOQ162" s="5"/>
      <c r="WOR162" s="5"/>
      <c r="WOS162" s="119"/>
      <c r="WOT162" s="10"/>
      <c r="WOU162" s="5"/>
      <c r="WOV162" s="5"/>
      <c r="WOW162" s="5"/>
      <c r="WOX162" s="5"/>
      <c r="WOY162" s="5"/>
      <c r="WOZ162" s="5"/>
      <c r="WPA162" s="118"/>
      <c r="WPB162" s="5"/>
      <c r="WPC162" s="119"/>
      <c r="WPD162" s="9"/>
      <c r="WPE162" s="148"/>
      <c r="WPF162" s="5"/>
      <c r="WPG162" s="5"/>
      <c r="WPH162" s="5"/>
      <c r="WPI162" s="119"/>
      <c r="WPJ162" s="10"/>
      <c r="WPK162" s="5"/>
      <c r="WPL162" s="5"/>
      <c r="WPM162" s="5"/>
      <c r="WPN162" s="5"/>
      <c r="WPO162" s="5"/>
      <c r="WPP162" s="5"/>
      <c r="WPQ162" s="118"/>
      <c r="WPR162" s="5"/>
      <c r="WPS162" s="119"/>
      <c r="WPT162" s="9"/>
      <c r="WPU162" s="148"/>
      <c r="WPV162" s="5"/>
      <c r="WPW162" s="5"/>
      <c r="WPX162" s="5"/>
      <c r="WPY162" s="119"/>
      <c r="WPZ162" s="10"/>
      <c r="WQA162" s="5"/>
      <c r="WQB162" s="5"/>
      <c r="WQC162" s="5"/>
      <c r="WQD162" s="5"/>
      <c r="WQE162" s="5"/>
      <c r="WQF162" s="5"/>
      <c r="WQG162" s="118"/>
      <c r="WQH162" s="5"/>
      <c r="WQI162" s="119"/>
      <c r="WQJ162" s="9"/>
      <c r="WQK162" s="148"/>
      <c r="WQL162" s="5"/>
      <c r="WQM162" s="5"/>
      <c r="WQN162" s="5"/>
      <c r="WQO162" s="119"/>
      <c r="WQP162" s="10"/>
      <c r="WQQ162" s="5"/>
      <c r="WQR162" s="5"/>
      <c r="WQS162" s="5"/>
      <c r="WQT162" s="5"/>
      <c r="WQU162" s="5"/>
      <c r="WQV162" s="5"/>
      <c r="WQW162" s="118"/>
      <c r="WQX162" s="5"/>
      <c r="WQY162" s="119"/>
      <c r="WQZ162" s="9"/>
      <c r="WRA162" s="148"/>
      <c r="WRB162" s="5"/>
      <c r="WRC162" s="5"/>
      <c r="WRD162" s="5"/>
      <c r="WRE162" s="119"/>
      <c r="WRF162" s="10"/>
      <c r="WRG162" s="5"/>
      <c r="WRH162" s="5"/>
      <c r="WRI162" s="5"/>
      <c r="WRJ162" s="5"/>
      <c r="WRK162" s="5"/>
      <c r="WRL162" s="5"/>
      <c r="WRM162" s="118"/>
      <c r="WRN162" s="5"/>
      <c r="WRO162" s="119"/>
      <c r="WRP162" s="9"/>
      <c r="WRQ162" s="148"/>
      <c r="WRR162" s="5"/>
      <c r="WRS162" s="5"/>
      <c r="WRT162" s="5"/>
      <c r="WRU162" s="119"/>
      <c r="WRV162" s="10"/>
      <c r="WRW162" s="5"/>
      <c r="WRX162" s="5"/>
      <c r="WRY162" s="5"/>
      <c r="WRZ162" s="5"/>
      <c r="WSA162" s="5"/>
      <c r="WSB162" s="5"/>
      <c r="WSC162" s="118"/>
      <c r="WSD162" s="5"/>
      <c r="WSE162" s="119"/>
      <c r="WSF162" s="9"/>
      <c r="WSG162" s="148"/>
      <c r="WSH162" s="5"/>
      <c r="WSI162" s="5"/>
      <c r="WSJ162" s="5"/>
      <c r="WSK162" s="119"/>
      <c r="WSL162" s="10"/>
      <c r="WSM162" s="5"/>
      <c r="WSN162" s="5"/>
      <c r="WSO162" s="5"/>
      <c r="WSP162" s="5"/>
      <c r="WSQ162" s="5"/>
      <c r="WSR162" s="5"/>
      <c r="WSS162" s="118"/>
      <c r="WST162" s="5"/>
      <c r="WSU162" s="119"/>
      <c r="WSV162" s="9"/>
      <c r="WSW162" s="148"/>
      <c r="WSX162" s="5"/>
      <c r="WSY162" s="5"/>
      <c r="WSZ162" s="5"/>
      <c r="WTA162" s="119"/>
      <c r="WTB162" s="10"/>
      <c r="WTC162" s="5"/>
      <c r="WTD162" s="5"/>
      <c r="WTE162" s="5"/>
      <c r="WTF162" s="5"/>
      <c r="WTG162" s="5"/>
      <c r="WTH162" s="5"/>
      <c r="WTI162" s="118"/>
      <c r="WTJ162" s="5"/>
      <c r="WTK162" s="119"/>
      <c r="WTL162" s="9"/>
      <c r="WTM162" s="148"/>
      <c r="WTN162" s="5"/>
      <c r="WTO162" s="5"/>
      <c r="WTP162" s="5"/>
      <c r="WTQ162" s="119"/>
      <c r="WTR162" s="10"/>
      <c r="WTS162" s="5"/>
      <c r="WTT162" s="5"/>
      <c r="WTU162" s="5"/>
      <c r="WTV162" s="5"/>
      <c r="WTW162" s="5"/>
      <c r="WTX162" s="5"/>
      <c r="WTY162" s="118"/>
      <c r="WTZ162" s="5"/>
      <c r="WUA162" s="119"/>
      <c r="WUB162" s="9"/>
      <c r="WUC162" s="148"/>
      <c r="WUD162" s="5"/>
      <c r="WUE162" s="5"/>
      <c r="WUF162" s="5"/>
      <c r="WUG162" s="119"/>
      <c r="WUH162" s="10"/>
      <c r="WUI162" s="5"/>
      <c r="WUJ162" s="5"/>
      <c r="WUK162" s="5"/>
      <c r="WUL162" s="5"/>
      <c r="WUM162" s="5"/>
      <c r="WUN162" s="5"/>
      <c r="WUO162" s="118"/>
      <c r="WUP162" s="5"/>
      <c r="WUQ162" s="119"/>
      <c r="WUR162" s="9"/>
      <c r="WUS162" s="148"/>
      <c r="WUT162" s="5"/>
      <c r="WUU162" s="5"/>
      <c r="WUV162" s="5"/>
      <c r="WUW162" s="119"/>
      <c r="WUX162" s="10"/>
      <c r="WUY162" s="5"/>
      <c r="WUZ162" s="5"/>
      <c r="WVA162" s="5"/>
      <c r="WVB162" s="5"/>
      <c r="WVC162" s="5"/>
      <c r="WVD162" s="5"/>
      <c r="WVE162" s="118"/>
      <c r="WVF162" s="5"/>
      <c r="WVG162" s="119"/>
      <c r="WVH162" s="9"/>
      <c r="WVI162" s="148"/>
      <c r="WVJ162" s="5"/>
      <c r="WVK162" s="5"/>
      <c r="WVL162" s="5"/>
      <c r="WVM162" s="119"/>
      <c r="WVN162" s="10"/>
      <c r="WVO162" s="5"/>
      <c r="WVP162" s="5"/>
      <c r="WVQ162" s="5"/>
      <c r="WVR162" s="5"/>
      <c r="WVS162" s="5"/>
      <c r="WVT162" s="5"/>
      <c r="WVU162" s="118"/>
      <c r="WVV162" s="5"/>
      <c r="WVW162" s="119"/>
      <c r="WVX162" s="9"/>
      <c r="WVY162" s="148"/>
      <c r="WVZ162" s="5"/>
      <c r="WWA162" s="5"/>
      <c r="WWB162" s="5"/>
      <c r="WWC162" s="119"/>
      <c r="WWD162" s="10"/>
      <c r="WWE162" s="5"/>
      <c r="WWF162" s="5"/>
      <c r="WWG162" s="5"/>
      <c r="WWH162" s="5"/>
      <c r="WWI162" s="5"/>
      <c r="WWJ162" s="5"/>
      <c r="WWK162" s="118"/>
      <c r="WWL162" s="5"/>
      <c r="WWM162" s="119"/>
      <c r="WWN162" s="9"/>
      <c r="WWO162" s="148"/>
      <c r="WWP162" s="5"/>
      <c r="WWQ162" s="5"/>
      <c r="WWR162" s="5"/>
      <c r="WWS162" s="119"/>
      <c r="WWT162" s="10"/>
      <c r="WWU162" s="5"/>
      <c r="WWV162" s="5"/>
      <c r="WWW162" s="5"/>
      <c r="WWX162" s="5"/>
      <c r="WWY162" s="5"/>
      <c r="WWZ162" s="5"/>
      <c r="WXA162" s="118"/>
      <c r="WXB162" s="5"/>
      <c r="WXC162" s="119"/>
      <c r="WXD162" s="9"/>
      <c r="WXE162" s="148"/>
      <c r="WXF162" s="5"/>
      <c r="WXG162" s="5"/>
      <c r="WXH162" s="5"/>
      <c r="WXI162" s="119"/>
      <c r="WXJ162" s="10"/>
      <c r="WXK162" s="5"/>
      <c r="WXL162" s="5"/>
      <c r="WXM162" s="5"/>
      <c r="WXN162" s="5"/>
      <c r="WXO162" s="5"/>
      <c r="WXP162" s="5"/>
      <c r="WXQ162" s="118"/>
      <c r="WXR162" s="5"/>
      <c r="WXS162" s="119"/>
      <c r="WXT162" s="9"/>
      <c r="WXU162" s="148"/>
      <c r="WXV162" s="5"/>
      <c r="WXW162" s="5"/>
      <c r="WXX162" s="5"/>
      <c r="WXY162" s="119"/>
      <c r="WXZ162" s="10"/>
      <c r="WYA162" s="5"/>
      <c r="WYB162" s="5"/>
      <c r="WYC162" s="5"/>
      <c r="WYD162" s="5"/>
      <c r="WYE162" s="5"/>
      <c r="WYF162" s="5"/>
      <c r="WYG162" s="118"/>
      <c r="WYH162" s="5"/>
      <c r="WYI162" s="119"/>
      <c r="WYJ162" s="9"/>
      <c r="WYK162" s="148"/>
      <c r="WYL162" s="5"/>
      <c r="WYM162" s="5"/>
      <c r="WYN162" s="5"/>
      <c r="WYO162" s="119"/>
      <c r="WYP162" s="10"/>
      <c r="WYQ162" s="5"/>
      <c r="WYR162" s="5"/>
      <c r="WYS162" s="5"/>
      <c r="WYT162" s="5"/>
      <c r="WYU162" s="5"/>
      <c r="WYV162" s="5"/>
      <c r="WYW162" s="118"/>
      <c r="WYX162" s="5"/>
      <c r="WYY162" s="119"/>
      <c r="WYZ162" s="9"/>
      <c r="WZA162" s="148"/>
      <c r="WZB162" s="5"/>
      <c r="WZC162" s="5"/>
      <c r="WZD162" s="5"/>
      <c r="WZE162" s="119"/>
      <c r="WZF162" s="10"/>
      <c r="WZG162" s="5"/>
      <c r="WZH162" s="5"/>
      <c r="WZI162" s="5"/>
      <c r="WZJ162" s="5"/>
      <c r="WZK162" s="5"/>
      <c r="WZL162" s="5"/>
      <c r="WZM162" s="118"/>
      <c r="WZN162" s="5"/>
      <c r="WZO162" s="119"/>
      <c r="WZP162" s="9"/>
      <c r="WZQ162" s="148"/>
      <c r="WZR162" s="5"/>
      <c r="WZS162" s="5"/>
      <c r="WZT162" s="5"/>
      <c r="WZU162" s="119"/>
      <c r="WZV162" s="10"/>
      <c r="WZW162" s="5"/>
      <c r="WZX162" s="5"/>
      <c r="WZY162" s="5"/>
      <c r="WZZ162" s="5"/>
      <c r="XAA162" s="5"/>
      <c r="XAB162" s="5"/>
      <c r="XAC162" s="118"/>
      <c r="XAD162" s="5"/>
      <c r="XAE162" s="119"/>
      <c r="XAF162" s="9"/>
      <c r="XAG162" s="148"/>
      <c r="XAH162" s="5"/>
      <c r="XAI162" s="5"/>
      <c r="XAJ162" s="5"/>
      <c r="XAK162" s="119"/>
      <c r="XAL162" s="10"/>
      <c r="XAM162" s="5"/>
      <c r="XAN162" s="5"/>
      <c r="XAO162" s="5"/>
      <c r="XAP162" s="5"/>
      <c r="XAQ162" s="5"/>
      <c r="XAR162" s="5"/>
      <c r="XAS162" s="118"/>
      <c r="XAT162" s="5"/>
      <c r="XAU162" s="119"/>
      <c r="XAV162" s="9"/>
      <c r="XAW162" s="148"/>
      <c r="XAX162" s="5"/>
      <c r="XAY162" s="5"/>
      <c r="XAZ162" s="5"/>
      <c r="XBA162" s="119"/>
      <c r="XBB162" s="10"/>
      <c r="XBC162" s="5"/>
      <c r="XBD162" s="5"/>
      <c r="XBE162" s="5"/>
      <c r="XBF162" s="5"/>
      <c r="XBG162" s="5"/>
      <c r="XBH162" s="5"/>
      <c r="XBI162" s="118"/>
      <c r="XBJ162" s="5"/>
      <c r="XBK162" s="119"/>
      <c r="XBL162" s="9"/>
      <c r="XBM162" s="148"/>
      <c r="XBN162" s="5"/>
      <c r="XBO162" s="5"/>
      <c r="XBP162" s="5"/>
      <c r="XBQ162" s="119"/>
      <c r="XBR162" s="10"/>
      <c r="XBS162" s="5"/>
      <c r="XBT162" s="5"/>
      <c r="XBU162" s="5"/>
      <c r="XBV162" s="5"/>
      <c r="XBW162" s="5"/>
      <c r="XBX162" s="5"/>
      <c r="XBY162" s="118"/>
      <c r="XBZ162" s="5"/>
      <c r="XCA162" s="119"/>
      <c r="XCB162" s="9"/>
      <c r="XCC162" s="148"/>
      <c r="XCD162" s="5"/>
      <c r="XCE162" s="5"/>
      <c r="XCF162" s="5"/>
      <c r="XCG162" s="119"/>
      <c r="XCH162" s="10"/>
      <c r="XCI162" s="5"/>
      <c r="XCJ162" s="5"/>
      <c r="XCK162" s="5"/>
      <c r="XCL162" s="5"/>
      <c r="XCM162" s="5"/>
      <c r="XCN162" s="5"/>
      <c r="XCO162" s="118"/>
      <c r="XCP162" s="5"/>
      <c r="XCQ162" s="119"/>
      <c r="XCR162" s="9"/>
      <c r="XCS162" s="148"/>
      <c r="XCT162" s="5"/>
      <c r="XCU162" s="5"/>
      <c r="XCV162" s="5"/>
      <c r="XCW162" s="119"/>
      <c r="XCX162" s="10"/>
      <c r="XCY162" s="5"/>
      <c r="XCZ162" s="5"/>
      <c r="XDA162" s="5"/>
      <c r="XDB162" s="5"/>
      <c r="XDC162" s="5"/>
      <c r="XDD162" s="5"/>
      <c r="XDE162" s="118"/>
      <c r="XDF162" s="5"/>
      <c r="XDG162" s="119"/>
      <c r="XDH162" s="9"/>
      <c r="XDI162" s="148"/>
      <c r="XDJ162" s="5"/>
      <c r="XDK162" s="5"/>
      <c r="XDL162" s="5"/>
      <c r="XDM162" s="119"/>
      <c r="XDN162" s="10"/>
      <c r="XDO162" s="5"/>
      <c r="XDP162" s="5"/>
      <c r="XDQ162" s="5"/>
      <c r="XDR162" s="5"/>
      <c r="XDS162" s="5"/>
      <c r="XDT162" s="5"/>
      <c r="XDU162" s="118"/>
      <c r="XDV162" s="5"/>
      <c r="XDW162" s="119"/>
      <c r="XDX162" s="9"/>
      <c r="XDY162" s="148"/>
      <c r="XDZ162" s="5"/>
      <c r="XEA162" s="5"/>
      <c r="XEB162" s="5"/>
      <c r="XEC162" s="119"/>
      <c r="XED162" s="10"/>
      <c r="XEE162" s="5"/>
      <c r="XEF162" s="5"/>
      <c r="XEG162" s="5"/>
      <c r="XEH162" s="5"/>
      <c r="XEI162" s="5"/>
      <c r="XEJ162" s="5"/>
      <c r="XEK162" s="118"/>
      <c r="XEL162" s="5"/>
      <c r="XEM162" s="119"/>
      <c r="XEN162" s="9"/>
      <c r="XEO162" s="148"/>
      <c r="XEP162" s="5"/>
      <c r="XEQ162" s="5"/>
      <c r="XER162" s="5"/>
      <c r="XES162" s="119"/>
      <c r="XET162" s="10"/>
      <c r="XEU162" s="5"/>
      <c r="XEV162" s="5"/>
      <c r="XEW162" s="5"/>
      <c r="XEX162" s="5"/>
      <c r="XEY162" s="5"/>
      <c r="XEZ162" s="5"/>
      <c r="XFA162" s="118"/>
      <c r="XFB162" s="5"/>
      <c r="XFC162" s="119"/>
      <c r="XFD162" s="9"/>
    </row>
    <row r="163" spans="1:16384" x14ac:dyDescent="0.2">
      <c r="A163" s="241"/>
      <c r="B163" s="49" t="s">
        <v>1261</v>
      </c>
      <c r="C163" s="49" t="s">
        <v>1803</v>
      </c>
      <c r="D163" s="49">
        <v>2006</v>
      </c>
      <c r="E163" s="48" t="s">
        <v>458</v>
      </c>
      <c r="F163" s="59" t="s">
        <v>17</v>
      </c>
      <c r="G163" s="49"/>
      <c r="H163" s="49"/>
      <c r="I163" s="49"/>
      <c r="J163" s="49"/>
      <c r="K163" s="49">
        <v>0</v>
      </c>
      <c r="L163" s="49"/>
      <c r="M163" s="53"/>
      <c r="N163" s="559">
        <f>IF((ISBLANK(G163)+ISBLANK(I163)+ISBLANK(H163)+ISBLANK(J163)+ISBLANK(K163)+ISBLANK(L163)+ISBLANK(M163))&lt;8,IF(ISNUMBER(LARGE((G163,I163,J163,K163,L163),1)),LARGE((G163,I163,J163,K163,L163),1),0)+IF(ISNUMBER(LARGE((G163,I163,J163,K163,L163),2)),LARGE((G163,I163,J163,K163,L163),2),0)+H163+M163,"")</f>
        <v>0</v>
      </c>
      <c r="O163" s="181" t="s">
        <v>1488</v>
      </c>
      <c r="P163" s="204" t="s">
        <v>1768</v>
      </c>
      <c r="Q163" s="148"/>
      <c r="R163" s="5"/>
      <c r="S163" s="5"/>
      <c r="T163" s="5"/>
      <c r="U163" s="119"/>
      <c r="V163" s="10"/>
      <c r="W163" s="5"/>
      <c r="X163" s="5"/>
      <c r="Y163" s="5"/>
      <c r="Z163" s="5"/>
      <c r="AA163" s="5"/>
      <c r="AB163" s="5"/>
      <c r="AC163" s="118"/>
      <c r="AD163" s="5"/>
      <c r="AE163" s="119"/>
      <c r="AF163" s="9"/>
      <c r="AG163" s="148"/>
      <c r="AH163" s="5"/>
      <c r="AI163" s="5"/>
      <c r="AJ163" s="5"/>
      <c r="AK163" s="119"/>
      <c r="AL163" s="10"/>
      <c r="AM163" s="5"/>
      <c r="AN163" s="5"/>
      <c r="AO163" s="5"/>
      <c r="AP163" s="5"/>
      <c r="AQ163" s="5"/>
      <c r="AR163" s="5"/>
      <c r="AS163" s="118"/>
      <c r="AT163" s="5"/>
      <c r="AU163" s="119"/>
      <c r="AV163" s="9"/>
      <c r="AW163" s="148"/>
      <c r="AX163" s="5"/>
      <c r="AY163" s="5"/>
      <c r="AZ163" s="5"/>
      <c r="BA163" s="119"/>
      <c r="BB163" s="10"/>
      <c r="BC163" s="5"/>
      <c r="BD163" s="5"/>
      <c r="BE163" s="5"/>
      <c r="BF163" s="5"/>
      <c r="BG163" s="5"/>
      <c r="BH163" s="5"/>
      <c r="BI163" s="118"/>
      <c r="BJ163" s="5"/>
      <c r="BK163" s="119"/>
      <c r="BL163" s="9"/>
      <c r="BM163" s="148"/>
      <c r="BN163" s="5"/>
      <c r="BO163" s="5"/>
      <c r="BP163" s="5"/>
      <c r="BQ163" s="119"/>
      <c r="BR163" s="10"/>
      <c r="BS163" s="5"/>
      <c r="BT163" s="5"/>
      <c r="BU163" s="5"/>
      <c r="BV163" s="5"/>
      <c r="BW163" s="5"/>
      <c r="BX163" s="5"/>
      <c r="BY163" s="118"/>
      <c r="BZ163" s="5"/>
      <c r="CA163" s="119"/>
      <c r="CB163" s="9"/>
      <c r="CC163" s="148"/>
      <c r="CD163" s="5"/>
      <c r="CE163" s="5"/>
      <c r="CF163" s="5"/>
      <c r="CG163" s="119"/>
      <c r="CH163" s="10"/>
      <c r="CI163" s="5"/>
      <c r="CJ163" s="5"/>
      <c r="CK163" s="5"/>
      <c r="CL163" s="5"/>
      <c r="CM163" s="5"/>
      <c r="CN163" s="5"/>
      <c r="CO163" s="118"/>
      <c r="CP163" s="5"/>
      <c r="CQ163" s="119"/>
      <c r="CR163" s="9"/>
      <c r="CS163" s="148"/>
      <c r="CT163" s="5"/>
      <c r="CU163" s="5"/>
      <c r="CV163" s="5"/>
      <c r="CW163" s="119"/>
      <c r="CX163" s="10"/>
      <c r="CY163" s="5"/>
      <c r="CZ163" s="5"/>
      <c r="DA163" s="5"/>
      <c r="DB163" s="5"/>
      <c r="DC163" s="5"/>
      <c r="DD163" s="5"/>
      <c r="DE163" s="118"/>
      <c r="DF163" s="5"/>
      <c r="DG163" s="119"/>
      <c r="DH163" s="9"/>
      <c r="DI163" s="148"/>
      <c r="DJ163" s="5"/>
      <c r="DK163" s="5"/>
      <c r="DL163" s="5"/>
      <c r="DM163" s="119"/>
      <c r="DN163" s="10"/>
      <c r="DO163" s="5"/>
      <c r="DP163" s="5"/>
      <c r="DQ163" s="5"/>
      <c r="DR163" s="5"/>
      <c r="DS163" s="5"/>
      <c r="DT163" s="5"/>
      <c r="DU163" s="118"/>
      <c r="DV163" s="5"/>
      <c r="DW163" s="119"/>
      <c r="DX163" s="9"/>
      <c r="DY163" s="148"/>
      <c r="DZ163" s="5"/>
      <c r="EA163" s="5"/>
      <c r="EB163" s="5"/>
      <c r="EC163" s="119"/>
      <c r="ED163" s="10"/>
      <c r="EE163" s="5"/>
      <c r="EF163" s="5"/>
      <c r="EG163" s="5"/>
      <c r="EH163" s="5"/>
      <c r="EI163" s="5"/>
      <c r="EJ163" s="5"/>
      <c r="EK163" s="118"/>
      <c r="EL163" s="5"/>
      <c r="EM163" s="119"/>
      <c r="EN163" s="9"/>
      <c r="EO163" s="148"/>
      <c r="EP163" s="5"/>
      <c r="EQ163" s="5"/>
      <c r="ER163" s="5"/>
      <c r="ES163" s="119"/>
      <c r="ET163" s="10"/>
      <c r="EU163" s="5"/>
      <c r="EV163" s="5"/>
      <c r="EW163" s="5"/>
      <c r="EX163" s="5"/>
      <c r="EY163" s="5"/>
      <c r="EZ163" s="5"/>
      <c r="FA163" s="118"/>
      <c r="FB163" s="5"/>
      <c r="FC163" s="119"/>
      <c r="FD163" s="9"/>
      <c r="FE163" s="148"/>
      <c r="FF163" s="5"/>
      <c r="FG163" s="5"/>
      <c r="FH163" s="5"/>
      <c r="FI163" s="119"/>
      <c r="FJ163" s="10"/>
      <c r="FK163" s="5"/>
      <c r="FL163" s="5"/>
      <c r="FM163" s="5"/>
      <c r="FN163" s="5"/>
      <c r="FO163" s="5"/>
      <c r="FP163" s="5"/>
      <c r="FQ163" s="118"/>
      <c r="FR163" s="5"/>
      <c r="FS163" s="119"/>
      <c r="FT163" s="9"/>
      <c r="FU163" s="148"/>
      <c r="FV163" s="5"/>
      <c r="FW163" s="5"/>
      <c r="FX163" s="5"/>
      <c r="FY163" s="119"/>
      <c r="FZ163" s="10"/>
      <c r="GA163" s="5"/>
      <c r="GB163" s="5"/>
      <c r="GC163" s="5"/>
      <c r="GD163" s="5"/>
      <c r="GE163" s="5"/>
      <c r="GF163" s="5"/>
      <c r="GG163" s="118"/>
      <c r="GH163" s="5"/>
      <c r="GI163" s="119"/>
      <c r="GJ163" s="9"/>
      <c r="GK163" s="148"/>
      <c r="GL163" s="5"/>
      <c r="GM163" s="5"/>
      <c r="GN163" s="5"/>
      <c r="GO163" s="119"/>
      <c r="GP163" s="10"/>
      <c r="GQ163" s="5"/>
      <c r="GR163" s="5"/>
      <c r="GS163" s="5"/>
      <c r="GT163" s="5"/>
      <c r="GU163" s="5"/>
      <c r="GV163" s="5"/>
      <c r="GW163" s="118"/>
      <c r="GX163" s="5"/>
      <c r="GY163" s="119"/>
      <c r="GZ163" s="9"/>
      <c r="HA163" s="148"/>
      <c r="HB163" s="5"/>
      <c r="HC163" s="5"/>
      <c r="HD163" s="5"/>
      <c r="HE163" s="119"/>
      <c r="HF163" s="10"/>
      <c r="HG163" s="5"/>
      <c r="HH163" s="5"/>
      <c r="HI163" s="5"/>
      <c r="HJ163" s="5"/>
      <c r="HK163" s="5"/>
      <c r="HL163" s="5"/>
      <c r="HM163" s="118"/>
      <c r="HN163" s="5"/>
      <c r="HO163" s="119"/>
      <c r="HP163" s="9"/>
      <c r="HQ163" s="148"/>
      <c r="HR163" s="5"/>
      <c r="HS163" s="5"/>
      <c r="HT163" s="5"/>
      <c r="HU163" s="119"/>
      <c r="HV163" s="10"/>
      <c r="HW163" s="5"/>
      <c r="HX163" s="5"/>
      <c r="HY163" s="5"/>
      <c r="HZ163" s="5"/>
      <c r="IA163" s="5"/>
      <c r="IB163" s="5"/>
      <c r="IC163" s="118"/>
      <c r="ID163" s="5"/>
      <c r="IE163" s="119"/>
      <c r="IF163" s="9"/>
      <c r="IG163" s="148"/>
      <c r="IH163" s="5"/>
      <c r="II163" s="5"/>
      <c r="IJ163" s="5"/>
      <c r="IK163" s="119"/>
      <c r="IL163" s="10"/>
      <c r="IM163" s="5"/>
      <c r="IN163" s="5"/>
      <c r="IO163" s="5"/>
      <c r="IP163" s="5"/>
      <c r="IQ163" s="5"/>
      <c r="IR163" s="5"/>
      <c r="IS163" s="118"/>
      <c r="IT163" s="5"/>
      <c r="IU163" s="119"/>
      <c r="IV163" s="9"/>
      <c r="IW163" s="148"/>
      <c r="IX163" s="5"/>
      <c r="IY163" s="5"/>
      <c r="IZ163" s="5"/>
      <c r="JA163" s="119"/>
      <c r="JB163" s="10"/>
      <c r="JC163" s="5"/>
      <c r="JD163" s="5"/>
      <c r="JE163" s="5"/>
      <c r="JF163" s="5"/>
      <c r="JG163" s="5"/>
      <c r="JH163" s="5"/>
      <c r="JI163" s="118"/>
      <c r="JJ163" s="5"/>
      <c r="JK163" s="119"/>
      <c r="JL163" s="9"/>
      <c r="JM163" s="148"/>
      <c r="JN163" s="5"/>
      <c r="JO163" s="5"/>
      <c r="JP163" s="5"/>
      <c r="JQ163" s="119"/>
      <c r="JR163" s="10"/>
      <c r="JS163" s="5"/>
      <c r="JT163" s="5"/>
      <c r="JU163" s="5"/>
      <c r="JV163" s="5"/>
      <c r="JW163" s="5"/>
      <c r="JX163" s="5"/>
      <c r="JY163" s="118"/>
      <c r="JZ163" s="5"/>
      <c r="KA163" s="119"/>
      <c r="KB163" s="9"/>
      <c r="KC163" s="148"/>
      <c r="KD163" s="5"/>
      <c r="KE163" s="5"/>
      <c r="KF163" s="5"/>
      <c r="KG163" s="119"/>
      <c r="KH163" s="10"/>
      <c r="KI163" s="5"/>
      <c r="KJ163" s="5"/>
      <c r="KK163" s="5"/>
      <c r="KL163" s="5"/>
      <c r="KM163" s="5"/>
      <c r="KN163" s="5"/>
      <c r="KO163" s="118"/>
      <c r="KP163" s="5"/>
      <c r="KQ163" s="119"/>
      <c r="KR163" s="9"/>
      <c r="KS163" s="148"/>
      <c r="KT163" s="5"/>
      <c r="KU163" s="5"/>
      <c r="KV163" s="5"/>
      <c r="KW163" s="119"/>
      <c r="KX163" s="10"/>
      <c r="KY163" s="5"/>
      <c r="KZ163" s="5"/>
      <c r="LA163" s="5"/>
      <c r="LB163" s="5"/>
      <c r="LC163" s="5"/>
      <c r="LD163" s="5"/>
      <c r="LE163" s="118"/>
      <c r="LF163" s="5"/>
      <c r="LG163" s="119"/>
      <c r="LH163" s="9"/>
      <c r="LI163" s="148"/>
      <c r="LJ163" s="5"/>
      <c r="LK163" s="5"/>
      <c r="LL163" s="5"/>
      <c r="LM163" s="119"/>
      <c r="LN163" s="10"/>
      <c r="LO163" s="5"/>
      <c r="LP163" s="5"/>
      <c r="LQ163" s="5"/>
      <c r="LR163" s="5"/>
      <c r="LS163" s="5"/>
      <c r="LT163" s="5"/>
      <c r="LU163" s="118"/>
      <c r="LV163" s="5"/>
      <c r="LW163" s="119"/>
      <c r="LX163" s="9"/>
      <c r="LY163" s="148"/>
      <c r="LZ163" s="5"/>
      <c r="MA163" s="5"/>
      <c r="MB163" s="5"/>
      <c r="MC163" s="119"/>
      <c r="MD163" s="10"/>
      <c r="ME163" s="5"/>
      <c r="MF163" s="5"/>
      <c r="MG163" s="5"/>
      <c r="MH163" s="5"/>
      <c r="MI163" s="5"/>
      <c r="MJ163" s="5"/>
      <c r="MK163" s="118"/>
      <c r="ML163" s="5"/>
      <c r="MM163" s="119"/>
      <c r="MN163" s="9"/>
      <c r="MO163" s="148"/>
      <c r="MP163" s="5"/>
      <c r="MQ163" s="5"/>
      <c r="MR163" s="5"/>
      <c r="MS163" s="119"/>
      <c r="MT163" s="10"/>
      <c r="MU163" s="5"/>
      <c r="MV163" s="5"/>
      <c r="MW163" s="5"/>
      <c r="MX163" s="5"/>
      <c r="MY163" s="5"/>
      <c r="MZ163" s="5"/>
      <c r="NA163" s="118"/>
      <c r="NB163" s="5"/>
      <c r="NC163" s="119"/>
      <c r="ND163" s="9"/>
      <c r="NE163" s="148"/>
      <c r="NF163" s="5"/>
      <c r="NG163" s="5"/>
      <c r="NH163" s="5"/>
      <c r="NI163" s="119"/>
      <c r="NJ163" s="10"/>
      <c r="NK163" s="5"/>
      <c r="NL163" s="5"/>
      <c r="NM163" s="5"/>
      <c r="NN163" s="5"/>
      <c r="NO163" s="5"/>
      <c r="NP163" s="5"/>
      <c r="NQ163" s="118"/>
      <c r="NR163" s="5"/>
      <c r="NS163" s="119"/>
      <c r="NT163" s="9"/>
      <c r="NU163" s="148"/>
      <c r="NV163" s="5"/>
      <c r="NW163" s="5"/>
      <c r="NX163" s="5"/>
      <c r="NY163" s="119"/>
      <c r="NZ163" s="10"/>
      <c r="OA163" s="5"/>
      <c r="OB163" s="5"/>
      <c r="OC163" s="5"/>
      <c r="OD163" s="5"/>
      <c r="OE163" s="5"/>
      <c r="OF163" s="5"/>
      <c r="OG163" s="118"/>
      <c r="OH163" s="5"/>
      <c r="OI163" s="119"/>
      <c r="OJ163" s="9"/>
      <c r="OK163" s="148"/>
      <c r="OL163" s="5"/>
      <c r="OM163" s="5"/>
      <c r="ON163" s="5"/>
      <c r="OO163" s="119"/>
      <c r="OP163" s="10"/>
      <c r="OQ163" s="5"/>
      <c r="OR163" s="5"/>
      <c r="OS163" s="5"/>
      <c r="OT163" s="5"/>
      <c r="OU163" s="5"/>
      <c r="OV163" s="5"/>
      <c r="OW163" s="118"/>
      <c r="OX163" s="5"/>
      <c r="OY163" s="119"/>
      <c r="OZ163" s="9"/>
      <c r="PA163" s="148"/>
      <c r="PB163" s="5"/>
      <c r="PC163" s="5"/>
      <c r="PD163" s="5"/>
      <c r="PE163" s="119"/>
      <c r="PF163" s="10"/>
      <c r="PG163" s="5"/>
      <c r="PH163" s="5"/>
      <c r="PI163" s="5"/>
      <c r="PJ163" s="5"/>
      <c r="PK163" s="5"/>
      <c r="PL163" s="5"/>
      <c r="PM163" s="118"/>
      <c r="PN163" s="5"/>
      <c r="PO163" s="119"/>
      <c r="PP163" s="9"/>
      <c r="PQ163" s="148"/>
      <c r="PR163" s="5"/>
      <c r="PS163" s="5"/>
      <c r="PT163" s="5"/>
      <c r="PU163" s="119"/>
      <c r="PV163" s="10"/>
      <c r="PW163" s="5"/>
      <c r="PX163" s="5"/>
      <c r="PY163" s="5"/>
      <c r="PZ163" s="5"/>
      <c r="QA163" s="5"/>
      <c r="QB163" s="5"/>
      <c r="QC163" s="118"/>
      <c r="QD163" s="5"/>
      <c r="QE163" s="119"/>
      <c r="QF163" s="9"/>
      <c r="QG163" s="148"/>
      <c r="QH163" s="5"/>
      <c r="QI163" s="5"/>
      <c r="QJ163" s="5"/>
      <c r="QK163" s="119"/>
      <c r="QL163" s="10"/>
      <c r="QM163" s="5"/>
      <c r="QN163" s="5"/>
      <c r="QO163" s="5"/>
      <c r="QP163" s="5"/>
      <c r="QQ163" s="5"/>
      <c r="QR163" s="5"/>
      <c r="QS163" s="118"/>
      <c r="QT163" s="5"/>
      <c r="QU163" s="119"/>
      <c r="QV163" s="9"/>
      <c r="QW163" s="148"/>
      <c r="QX163" s="5"/>
      <c r="QY163" s="5"/>
      <c r="QZ163" s="5"/>
      <c r="RA163" s="119"/>
      <c r="RB163" s="10"/>
      <c r="RC163" s="5"/>
      <c r="RD163" s="5"/>
      <c r="RE163" s="5"/>
      <c r="RF163" s="5"/>
      <c r="RG163" s="5"/>
      <c r="RH163" s="5"/>
      <c r="RI163" s="118"/>
      <c r="RJ163" s="5"/>
      <c r="RK163" s="119"/>
      <c r="RL163" s="9"/>
      <c r="RM163" s="148"/>
      <c r="RN163" s="5"/>
      <c r="RO163" s="5"/>
      <c r="RP163" s="5"/>
      <c r="RQ163" s="119"/>
      <c r="RR163" s="10"/>
      <c r="RS163" s="5"/>
      <c r="RT163" s="5"/>
      <c r="RU163" s="5"/>
      <c r="RV163" s="5"/>
      <c r="RW163" s="5"/>
      <c r="RX163" s="5"/>
      <c r="RY163" s="118"/>
      <c r="RZ163" s="5"/>
      <c r="SA163" s="119"/>
      <c r="SB163" s="9"/>
      <c r="SC163" s="148"/>
      <c r="SD163" s="5"/>
      <c r="SE163" s="5"/>
      <c r="SF163" s="5"/>
      <c r="SG163" s="119"/>
      <c r="SH163" s="10"/>
      <c r="SI163" s="5"/>
      <c r="SJ163" s="5"/>
      <c r="SK163" s="5"/>
      <c r="SL163" s="5"/>
      <c r="SM163" s="5"/>
      <c r="SN163" s="5"/>
      <c r="SO163" s="118"/>
      <c r="SP163" s="5"/>
      <c r="SQ163" s="119"/>
      <c r="SR163" s="9"/>
      <c r="SS163" s="148"/>
      <c r="ST163" s="5"/>
      <c r="SU163" s="5"/>
      <c r="SV163" s="5"/>
      <c r="SW163" s="119"/>
      <c r="SX163" s="10"/>
      <c r="SY163" s="5"/>
      <c r="SZ163" s="5"/>
      <c r="TA163" s="5"/>
      <c r="TB163" s="5"/>
      <c r="TC163" s="5"/>
      <c r="TD163" s="5"/>
      <c r="TE163" s="118"/>
      <c r="TF163" s="5"/>
      <c r="TG163" s="119"/>
      <c r="TH163" s="9"/>
      <c r="TI163" s="148"/>
      <c r="TJ163" s="5"/>
      <c r="TK163" s="5"/>
      <c r="TL163" s="5"/>
      <c r="TM163" s="119"/>
      <c r="TN163" s="10"/>
      <c r="TO163" s="5"/>
      <c r="TP163" s="5"/>
      <c r="TQ163" s="5"/>
      <c r="TR163" s="5"/>
      <c r="TS163" s="5"/>
      <c r="TT163" s="5"/>
      <c r="TU163" s="118"/>
      <c r="TV163" s="5"/>
      <c r="TW163" s="119"/>
      <c r="TX163" s="9"/>
      <c r="TY163" s="148"/>
      <c r="TZ163" s="5"/>
      <c r="UA163" s="5"/>
      <c r="UB163" s="5"/>
      <c r="UC163" s="119"/>
      <c r="UD163" s="10"/>
      <c r="UE163" s="5"/>
      <c r="UF163" s="5"/>
      <c r="UG163" s="5"/>
      <c r="UH163" s="5"/>
      <c r="UI163" s="5"/>
      <c r="UJ163" s="5"/>
      <c r="UK163" s="118"/>
      <c r="UL163" s="5"/>
      <c r="UM163" s="119"/>
      <c r="UN163" s="9"/>
      <c r="UO163" s="148"/>
      <c r="UP163" s="5"/>
      <c r="UQ163" s="5"/>
      <c r="UR163" s="5"/>
      <c r="US163" s="119"/>
      <c r="UT163" s="10"/>
      <c r="UU163" s="5"/>
      <c r="UV163" s="5"/>
      <c r="UW163" s="5"/>
      <c r="UX163" s="5"/>
      <c r="UY163" s="5"/>
      <c r="UZ163" s="5"/>
      <c r="VA163" s="118"/>
      <c r="VB163" s="5"/>
      <c r="VC163" s="119"/>
      <c r="VD163" s="9"/>
      <c r="VE163" s="148"/>
      <c r="VF163" s="5"/>
      <c r="VG163" s="5"/>
      <c r="VH163" s="5"/>
      <c r="VI163" s="119"/>
      <c r="VJ163" s="10"/>
      <c r="VK163" s="5"/>
      <c r="VL163" s="5"/>
      <c r="VM163" s="5"/>
      <c r="VN163" s="5"/>
      <c r="VO163" s="5"/>
      <c r="VP163" s="5"/>
      <c r="VQ163" s="118"/>
      <c r="VR163" s="5"/>
      <c r="VS163" s="119"/>
      <c r="VT163" s="9"/>
      <c r="VU163" s="148"/>
      <c r="VV163" s="5"/>
      <c r="VW163" s="5"/>
      <c r="VX163" s="5"/>
      <c r="VY163" s="119"/>
      <c r="VZ163" s="10"/>
      <c r="WA163" s="5"/>
      <c r="WB163" s="5"/>
      <c r="WC163" s="5"/>
      <c r="WD163" s="5"/>
      <c r="WE163" s="5"/>
      <c r="WF163" s="5"/>
      <c r="WG163" s="118"/>
      <c r="WH163" s="5"/>
      <c r="WI163" s="119"/>
      <c r="WJ163" s="9"/>
      <c r="WK163" s="148"/>
      <c r="WL163" s="5"/>
      <c r="WM163" s="5"/>
      <c r="WN163" s="5"/>
      <c r="WO163" s="119"/>
      <c r="WP163" s="10"/>
      <c r="WQ163" s="5"/>
      <c r="WR163" s="5"/>
      <c r="WS163" s="5"/>
      <c r="WT163" s="5"/>
      <c r="WU163" s="5"/>
      <c r="WV163" s="5"/>
      <c r="WW163" s="118"/>
      <c r="WX163" s="5"/>
      <c r="WY163" s="119"/>
      <c r="WZ163" s="9"/>
      <c r="XA163" s="148"/>
      <c r="XB163" s="5"/>
      <c r="XC163" s="5"/>
      <c r="XD163" s="5"/>
      <c r="XE163" s="119"/>
      <c r="XF163" s="10"/>
      <c r="XG163" s="5"/>
      <c r="XH163" s="5"/>
      <c r="XI163" s="5"/>
      <c r="XJ163" s="5"/>
      <c r="XK163" s="5"/>
      <c r="XL163" s="5"/>
      <c r="XM163" s="118"/>
      <c r="XN163" s="5"/>
      <c r="XO163" s="119"/>
      <c r="XP163" s="9"/>
      <c r="XQ163" s="148"/>
      <c r="XR163" s="5"/>
      <c r="XS163" s="5"/>
      <c r="XT163" s="5"/>
      <c r="XU163" s="119"/>
      <c r="XV163" s="10"/>
      <c r="XW163" s="5"/>
      <c r="XX163" s="5"/>
      <c r="XY163" s="5"/>
      <c r="XZ163" s="5"/>
      <c r="YA163" s="5"/>
      <c r="YB163" s="5"/>
      <c r="YC163" s="118"/>
      <c r="YD163" s="5"/>
      <c r="YE163" s="119"/>
      <c r="YF163" s="9"/>
      <c r="YG163" s="148"/>
      <c r="YH163" s="5"/>
      <c r="YI163" s="5"/>
      <c r="YJ163" s="5"/>
      <c r="YK163" s="119"/>
      <c r="YL163" s="10"/>
      <c r="YM163" s="5"/>
      <c r="YN163" s="5"/>
      <c r="YO163" s="5"/>
      <c r="YP163" s="5"/>
      <c r="YQ163" s="5"/>
      <c r="YR163" s="5"/>
      <c r="YS163" s="118"/>
      <c r="YT163" s="5"/>
      <c r="YU163" s="119"/>
      <c r="YV163" s="9"/>
      <c r="YW163" s="148"/>
      <c r="YX163" s="5"/>
      <c r="YY163" s="5"/>
      <c r="YZ163" s="5"/>
      <c r="ZA163" s="119"/>
      <c r="ZB163" s="10"/>
      <c r="ZC163" s="5"/>
      <c r="ZD163" s="5"/>
      <c r="ZE163" s="5"/>
      <c r="ZF163" s="5"/>
      <c r="ZG163" s="5"/>
      <c r="ZH163" s="5"/>
      <c r="ZI163" s="118"/>
      <c r="ZJ163" s="5"/>
      <c r="ZK163" s="119"/>
      <c r="ZL163" s="9"/>
      <c r="ZM163" s="148"/>
      <c r="ZN163" s="5"/>
      <c r="ZO163" s="5"/>
      <c r="ZP163" s="5"/>
      <c r="ZQ163" s="119"/>
      <c r="ZR163" s="10"/>
      <c r="ZS163" s="5"/>
      <c r="ZT163" s="5"/>
      <c r="ZU163" s="5"/>
      <c r="ZV163" s="5"/>
      <c r="ZW163" s="5"/>
      <c r="ZX163" s="5"/>
      <c r="ZY163" s="118"/>
      <c r="ZZ163" s="5"/>
      <c r="AAA163" s="119"/>
      <c r="AAB163" s="9"/>
      <c r="AAC163" s="148"/>
      <c r="AAD163" s="5"/>
      <c r="AAE163" s="5"/>
      <c r="AAF163" s="5"/>
      <c r="AAG163" s="119"/>
      <c r="AAH163" s="10"/>
      <c r="AAI163" s="5"/>
      <c r="AAJ163" s="5"/>
      <c r="AAK163" s="5"/>
      <c r="AAL163" s="5"/>
      <c r="AAM163" s="5"/>
      <c r="AAN163" s="5"/>
      <c r="AAO163" s="118"/>
      <c r="AAP163" s="5"/>
      <c r="AAQ163" s="119"/>
      <c r="AAR163" s="9"/>
      <c r="AAS163" s="148"/>
      <c r="AAT163" s="5"/>
      <c r="AAU163" s="5"/>
      <c r="AAV163" s="5"/>
      <c r="AAW163" s="119"/>
      <c r="AAX163" s="10"/>
      <c r="AAY163" s="5"/>
      <c r="AAZ163" s="5"/>
      <c r="ABA163" s="5"/>
      <c r="ABB163" s="5"/>
      <c r="ABC163" s="5"/>
      <c r="ABD163" s="5"/>
      <c r="ABE163" s="118"/>
      <c r="ABF163" s="5"/>
      <c r="ABG163" s="119"/>
      <c r="ABH163" s="9"/>
      <c r="ABI163" s="148"/>
      <c r="ABJ163" s="5"/>
      <c r="ABK163" s="5"/>
      <c r="ABL163" s="5"/>
      <c r="ABM163" s="119"/>
      <c r="ABN163" s="10"/>
      <c r="ABO163" s="5"/>
      <c r="ABP163" s="5"/>
      <c r="ABQ163" s="5"/>
      <c r="ABR163" s="5"/>
      <c r="ABS163" s="5"/>
      <c r="ABT163" s="5"/>
      <c r="ABU163" s="118"/>
      <c r="ABV163" s="5"/>
      <c r="ABW163" s="119"/>
      <c r="ABX163" s="9"/>
      <c r="ABY163" s="148"/>
      <c r="ABZ163" s="5"/>
      <c r="ACA163" s="5"/>
      <c r="ACB163" s="5"/>
      <c r="ACC163" s="119"/>
      <c r="ACD163" s="10"/>
      <c r="ACE163" s="5"/>
      <c r="ACF163" s="5"/>
      <c r="ACG163" s="5"/>
      <c r="ACH163" s="5"/>
      <c r="ACI163" s="5"/>
      <c r="ACJ163" s="5"/>
      <c r="ACK163" s="118"/>
      <c r="ACL163" s="5"/>
      <c r="ACM163" s="119"/>
      <c r="ACN163" s="9"/>
      <c r="ACO163" s="148"/>
      <c r="ACP163" s="5"/>
      <c r="ACQ163" s="5"/>
      <c r="ACR163" s="5"/>
      <c r="ACS163" s="119"/>
      <c r="ACT163" s="10"/>
      <c r="ACU163" s="5"/>
      <c r="ACV163" s="5"/>
      <c r="ACW163" s="5"/>
      <c r="ACX163" s="5"/>
      <c r="ACY163" s="5"/>
      <c r="ACZ163" s="5"/>
      <c r="ADA163" s="118"/>
      <c r="ADB163" s="5"/>
      <c r="ADC163" s="119"/>
      <c r="ADD163" s="9"/>
      <c r="ADE163" s="148"/>
      <c r="ADF163" s="5"/>
      <c r="ADG163" s="5"/>
      <c r="ADH163" s="5"/>
      <c r="ADI163" s="119"/>
      <c r="ADJ163" s="10"/>
      <c r="ADK163" s="5"/>
      <c r="ADL163" s="5"/>
      <c r="ADM163" s="5"/>
      <c r="ADN163" s="5"/>
      <c r="ADO163" s="5"/>
      <c r="ADP163" s="5"/>
      <c r="ADQ163" s="118"/>
      <c r="ADR163" s="5"/>
      <c r="ADS163" s="119"/>
      <c r="ADT163" s="9"/>
      <c r="ADU163" s="148"/>
      <c r="ADV163" s="5"/>
      <c r="ADW163" s="5"/>
      <c r="ADX163" s="5"/>
      <c r="ADY163" s="119"/>
      <c r="ADZ163" s="10"/>
      <c r="AEA163" s="5"/>
      <c r="AEB163" s="5"/>
      <c r="AEC163" s="5"/>
      <c r="AED163" s="5"/>
      <c r="AEE163" s="5"/>
      <c r="AEF163" s="5"/>
      <c r="AEG163" s="118"/>
      <c r="AEH163" s="5"/>
      <c r="AEI163" s="119"/>
      <c r="AEJ163" s="9"/>
      <c r="AEK163" s="148"/>
      <c r="AEL163" s="5"/>
      <c r="AEM163" s="5"/>
      <c r="AEN163" s="5"/>
      <c r="AEO163" s="119"/>
      <c r="AEP163" s="10"/>
      <c r="AEQ163" s="5"/>
      <c r="AER163" s="5"/>
      <c r="AES163" s="5"/>
      <c r="AET163" s="5"/>
      <c r="AEU163" s="5"/>
      <c r="AEV163" s="5"/>
      <c r="AEW163" s="118"/>
      <c r="AEX163" s="5"/>
      <c r="AEY163" s="119"/>
      <c r="AEZ163" s="9"/>
      <c r="AFA163" s="148"/>
      <c r="AFB163" s="5"/>
      <c r="AFC163" s="5"/>
      <c r="AFD163" s="5"/>
      <c r="AFE163" s="119"/>
      <c r="AFF163" s="10"/>
      <c r="AFG163" s="5"/>
      <c r="AFH163" s="5"/>
      <c r="AFI163" s="5"/>
      <c r="AFJ163" s="5"/>
      <c r="AFK163" s="5"/>
      <c r="AFL163" s="5"/>
      <c r="AFM163" s="118"/>
      <c r="AFN163" s="5"/>
      <c r="AFO163" s="119"/>
      <c r="AFP163" s="9"/>
      <c r="AFQ163" s="148"/>
      <c r="AFR163" s="5"/>
      <c r="AFS163" s="5"/>
      <c r="AFT163" s="5"/>
      <c r="AFU163" s="119"/>
      <c r="AFV163" s="10"/>
      <c r="AFW163" s="5"/>
      <c r="AFX163" s="5"/>
      <c r="AFY163" s="5"/>
      <c r="AFZ163" s="5"/>
      <c r="AGA163" s="5"/>
      <c r="AGB163" s="5"/>
      <c r="AGC163" s="118"/>
      <c r="AGD163" s="5"/>
      <c r="AGE163" s="119"/>
      <c r="AGF163" s="9"/>
      <c r="AGG163" s="148"/>
      <c r="AGH163" s="5"/>
      <c r="AGI163" s="5"/>
      <c r="AGJ163" s="5"/>
      <c r="AGK163" s="119"/>
      <c r="AGL163" s="10"/>
      <c r="AGM163" s="5"/>
      <c r="AGN163" s="5"/>
      <c r="AGO163" s="5"/>
      <c r="AGP163" s="5"/>
      <c r="AGQ163" s="5"/>
      <c r="AGR163" s="5"/>
      <c r="AGS163" s="118"/>
      <c r="AGT163" s="5"/>
      <c r="AGU163" s="119"/>
      <c r="AGV163" s="9"/>
      <c r="AGW163" s="148"/>
      <c r="AGX163" s="5"/>
      <c r="AGY163" s="5"/>
      <c r="AGZ163" s="5"/>
      <c r="AHA163" s="119"/>
      <c r="AHB163" s="10"/>
      <c r="AHC163" s="5"/>
      <c r="AHD163" s="5"/>
      <c r="AHE163" s="5"/>
      <c r="AHF163" s="5"/>
      <c r="AHG163" s="5"/>
      <c r="AHH163" s="5"/>
      <c r="AHI163" s="118"/>
      <c r="AHJ163" s="5"/>
      <c r="AHK163" s="119"/>
      <c r="AHL163" s="9"/>
      <c r="AHM163" s="148"/>
      <c r="AHN163" s="5"/>
      <c r="AHO163" s="5"/>
      <c r="AHP163" s="5"/>
      <c r="AHQ163" s="119"/>
      <c r="AHR163" s="10"/>
      <c r="AHS163" s="5"/>
      <c r="AHT163" s="5"/>
      <c r="AHU163" s="5"/>
      <c r="AHV163" s="5"/>
      <c r="AHW163" s="5"/>
      <c r="AHX163" s="5"/>
      <c r="AHY163" s="118"/>
      <c r="AHZ163" s="5"/>
      <c r="AIA163" s="119"/>
      <c r="AIB163" s="9"/>
      <c r="AIC163" s="148"/>
      <c r="AID163" s="5"/>
      <c r="AIE163" s="5"/>
      <c r="AIF163" s="5"/>
      <c r="AIG163" s="119"/>
      <c r="AIH163" s="10"/>
      <c r="AII163" s="5"/>
      <c r="AIJ163" s="5"/>
      <c r="AIK163" s="5"/>
      <c r="AIL163" s="5"/>
      <c r="AIM163" s="5"/>
      <c r="AIN163" s="5"/>
      <c r="AIO163" s="118"/>
      <c r="AIP163" s="5"/>
      <c r="AIQ163" s="119"/>
      <c r="AIR163" s="9"/>
      <c r="AIS163" s="148"/>
      <c r="AIT163" s="5"/>
      <c r="AIU163" s="5"/>
      <c r="AIV163" s="5"/>
      <c r="AIW163" s="119"/>
      <c r="AIX163" s="10"/>
      <c r="AIY163" s="5"/>
      <c r="AIZ163" s="5"/>
      <c r="AJA163" s="5"/>
      <c r="AJB163" s="5"/>
      <c r="AJC163" s="5"/>
      <c r="AJD163" s="5"/>
      <c r="AJE163" s="118"/>
      <c r="AJF163" s="5"/>
      <c r="AJG163" s="119"/>
      <c r="AJH163" s="9"/>
      <c r="AJI163" s="148"/>
      <c r="AJJ163" s="5"/>
      <c r="AJK163" s="5"/>
      <c r="AJL163" s="5"/>
      <c r="AJM163" s="119"/>
      <c r="AJN163" s="10"/>
      <c r="AJO163" s="5"/>
      <c r="AJP163" s="5"/>
      <c r="AJQ163" s="5"/>
      <c r="AJR163" s="5"/>
      <c r="AJS163" s="5"/>
      <c r="AJT163" s="5"/>
      <c r="AJU163" s="118"/>
      <c r="AJV163" s="5"/>
      <c r="AJW163" s="119"/>
      <c r="AJX163" s="9"/>
      <c r="AJY163" s="148"/>
      <c r="AJZ163" s="5"/>
      <c r="AKA163" s="5"/>
      <c r="AKB163" s="5"/>
      <c r="AKC163" s="119"/>
      <c r="AKD163" s="10"/>
      <c r="AKE163" s="5"/>
      <c r="AKF163" s="5"/>
      <c r="AKG163" s="5"/>
      <c r="AKH163" s="5"/>
      <c r="AKI163" s="5"/>
      <c r="AKJ163" s="5"/>
      <c r="AKK163" s="118"/>
      <c r="AKL163" s="5"/>
      <c r="AKM163" s="119"/>
      <c r="AKN163" s="9"/>
      <c r="AKO163" s="148"/>
      <c r="AKP163" s="5"/>
      <c r="AKQ163" s="5"/>
      <c r="AKR163" s="5"/>
      <c r="AKS163" s="119"/>
      <c r="AKT163" s="10"/>
      <c r="AKU163" s="5"/>
      <c r="AKV163" s="5"/>
      <c r="AKW163" s="5"/>
      <c r="AKX163" s="5"/>
      <c r="AKY163" s="5"/>
      <c r="AKZ163" s="5"/>
      <c r="ALA163" s="118"/>
      <c r="ALB163" s="5"/>
      <c r="ALC163" s="119"/>
      <c r="ALD163" s="9"/>
      <c r="ALE163" s="148"/>
      <c r="ALF163" s="5"/>
      <c r="ALG163" s="5"/>
      <c r="ALH163" s="5"/>
      <c r="ALI163" s="119"/>
      <c r="ALJ163" s="10"/>
      <c r="ALK163" s="5"/>
      <c r="ALL163" s="5"/>
      <c r="ALM163" s="5"/>
      <c r="ALN163" s="5"/>
      <c r="ALO163" s="5"/>
      <c r="ALP163" s="5"/>
      <c r="ALQ163" s="118"/>
      <c r="ALR163" s="5"/>
      <c r="ALS163" s="119"/>
      <c r="ALT163" s="9"/>
      <c r="ALU163" s="148"/>
      <c r="ALV163" s="5"/>
      <c r="ALW163" s="5"/>
      <c r="ALX163" s="5"/>
      <c r="ALY163" s="119"/>
      <c r="ALZ163" s="10"/>
      <c r="AMA163" s="5"/>
      <c r="AMB163" s="5"/>
      <c r="AMC163" s="5"/>
      <c r="AMD163" s="5"/>
      <c r="AME163" s="5"/>
      <c r="AMF163" s="5"/>
      <c r="AMG163" s="118"/>
      <c r="AMH163" s="5"/>
      <c r="AMI163" s="119"/>
      <c r="AMJ163" s="9"/>
      <c r="AMK163" s="148"/>
      <c r="AML163" s="5"/>
      <c r="AMM163" s="5"/>
      <c r="AMN163" s="5"/>
      <c r="AMO163" s="119"/>
      <c r="AMP163" s="10"/>
      <c r="AMQ163" s="5"/>
      <c r="AMR163" s="5"/>
      <c r="AMS163" s="5"/>
      <c r="AMT163" s="5"/>
      <c r="AMU163" s="5"/>
      <c r="AMV163" s="5"/>
      <c r="AMW163" s="118"/>
      <c r="AMX163" s="5"/>
      <c r="AMY163" s="119"/>
      <c r="AMZ163" s="9"/>
      <c r="ANA163" s="148"/>
      <c r="ANB163" s="5"/>
      <c r="ANC163" s="5"/>
      <c r="AND163" s="5"/>
      <c r="ANE163" s="119"/>
      <c r="ANF163" s="10"/>
      <c r="ANG163" s="5"/>
      <c r="ANH163" s="5"/>
      <c r="ANI163" s="5"/>
      <c r="ANJ163" s="5"/>
      <c r="ANK163" s="5"/>
      <c r="ANL163" s="5"/>
      <c r="ANM163" s="118"/>
      <c r="ANN163" s="5"/>
      <c r="ANO163" s="119"/>
      <c r="ANP163" s="9"/>
      <c r="ANQ163" s="148"/>
      <c r="ANR163" s="5"/>
      <c r="ANS163" s="5"/>
      <c r="ANT163" s="5"/>
      <c r="ANU163" s="119"/>
      <c r="ANV163" s="10"/>
      <c r="ANW163" s="5"/>
      <c r="ANX163" s="5"/>
      <c r="ANY163" s="5"/>
      <c r="ANZ163" s="5"/>
      <c r="AOA163" s="5"/>
      <c r="AOB163" s="5"/>
      <c r="AOC163" s="118"/>
      <c r="AOD163" s="5"/>
      <c r="AOE163" s="119"/>
      <c r="AOF163" s="9"/>
      <c r="AOG163" s="148"/>
      <c r="AOH163" s="5"/>
      <c r="AOI163" s="5"/>
      <c r="AOJ163" s="5"/>
      <c r="AOK163" s="119"/>
      <c r="AOL163" s="10"/>
      <c r="AOM163" s="5"/>
      <c r="AON163" s="5"/>
      <c r="AOO163" s="5"/>
      <c r="AOP163" s="5"/>
      <c r="AOQ163" s="5"/>
      <c r="AOR163" s="5"/>
      <c r="AOS163" s="118"/>
      <c r="AOT163" s="5"/>
      <c r="AOU163" s="119"/>
      <c r="AOV163" s="9"/>
      <c r="AOW163" s="148"/>
      <c r="AOX163" s="5"/>
      <c r="AOY163" s="5"/>
      <c r="AOZ163" s="5"/>
      <c r="APA163" s="119"/>
      <c r="APB163" s="10"/>
      <c r="APC163" s="5"/>
      <c r="APD163" s="5"/>
      <c r="APE163" s="5"/>
      <c r="APF163" s="5"/>
      <c r="APG163" s="5"/>
      <c r="APH163" s="5"/>
      <c r="API163" s="118"/>
      <c r="APJ163" s="5"/>
      <c r="APK163" s="119"/>
      <c r="APL163" s="9"/>
      <c r="APM163" s="148"/>
      <c r="APN163" s="5"/>
      <c r="APO163" s="5"/>
      <c r="APP163" s="5"/>
      <c r="APQ163" s="119"/>
      <c r="APR163" s="10"/>
      <c r="APS163" s="5"/>
      <c r="APT163" s="5"/>
      <c r="APU163" s="5"/>
      <c r="APV163" s="5"/>
      <c r="APW163" s="5"/>
      <c r="APX163" s="5"/>
      <c r="APY163" s="118"/>
      <c r="APZ163" s="5"/>
      <c r="AQA163" s="119"/>
      <c r="AQB163" s="9"/>
      <c r="AQC163" s="148"/>
      <c r="AQD163" s="5"/>
      <c r="AQE163" s="5"/>
      <c r="AQF163" s="5"/>
      <c r="AQG163" s="119"/>
      <c r="AQH163" s="10"/>
      <c r="AQI163" s="5"/>
      <c r="AQJ163" s="5"/>
      <c r="AQK163" s="5"/>
      <c r="AQL163" s="5"/>
      <c r="AQM163" s="5"/>
      <c r="AQN163" s="5"/>
      <c r="AQO163" s="118"/>
      <c r="AQP163" s="5"/>
      <c r="AQQ163" s="119"/>
      <c r="AQR163" s="9"/>
      <c r="AQS163" s="148"/>
      <c r="AQT163" s="5"/>
      <c r="AQU163" s="5"/>
      <c r="AQV163" s="5"/>
      <c r="AQW163" s="119"/>
      <c r="AQX163" s="10"/>
      <c r="AQY163" s="5"/>
      <c r="AQZ163" s="5"/>
      <c r="ARA163" s="5"/>
      <c r="ARB163" s="5"/>
      <c r="ARC163" s="5"/>
      <c r="ARD163" s="5"/>
      <c r="ARE163" s="118"/>
      <c r="ARF163" s="5"/>
      <c r="ARG163" s="119"/>
      <c r="ARH163" s="9"/>
      <c r="ARI163" s="148"/>
      <c r="ARJ163" s="5"/>
      <c r="ARK163" s="5"/>
      <c r="ARL163" s="5"/>
      <c r="ARM163" s="119"/>
      <c r="ARN163" s="10"/>
      <c r="ARO163" s="5"/>
      <c r="ARP163" s="5"/>
      <c r="ARQ163" s="5"/>
      <c r="ARR163" s="5"/>
      <c r="ARS163" s="5"/>
      <c r="ART163" s="5"/>
      <c r="ARU163" s="118"/>
      <c r="ARV163" s="5"/>
      <c r="ARW163" s="119"/>
      <c r="ARX163" s="9"/>
      <c r="ARY163" s="148"/>
      <c r="ARZ163" s="5"/>
      <c r="ASA163" s="5"/>
      <c r="ASB163" s="5"/>
      <c r="ASC163" s="119"/>
      <c r="ASD163" s="10"/>
      <c r="ASE163" s="5"/>
      <c r="ASF163" s="5"/>
      <c r="ASG163" s="5"/>
      <c r="ASH163" s="5"/>
      <c r="ASI163" s="5"/>
      <c r="ASJ163" s="5"/>
      <c r="ASK163" s="118"/>
      <c r="ASL163" s="5"/>
      <c r="ASM163" s="119"/>
      <c r="ASN163" s="9"/>
      <c r="ASO163" s="148"/>
      <c r="ASP163" s="5"/>
      <c r="ASQ163" s="5"/>
      <c r="ASR163" s="5"/>
      <c r="ASS163" s="119"/>
      <c r="AST163" s="10"/>
      <c r="ASU163" s="5"/>
      <c r="ASV163" s="5"/>
      <c r="ASW163" s="5"/>
      <c r="ASX163" s="5"/>
      <c r="ASY163" s="5"/>
      <c r="ASZ163" s="5"/>
      <c r="ATA163" s="118"/>
      <c r="ATB163" s="5"/>
      <c r="ATC163" s="119"/>
      <c r="ATD163" s="9"/>
      <c r="ATE163" s="148"/>
      <c r="ATF163" s="5"/>
      <c r="ATG163" s="5"/>
      <c r="ATH163" s="5"/>
      <c r="ATI163" s="119"/>
      <c r="ATJ163" s="10"/>
      <c r="ATK163" s="5"/>
      <c r="ATL163" s="5"/>
      <c r="ATM163" s="5"/>
      <c r="ATN163" s="5"/>
      <c r="ATO163" s="5"/>
      <c r="ATP163" s="5"/>
      <c r="ATQ163" s="118"/>
      <c r="ATR163" s="5"/>
      <c r="ATS163" s="119"/>
      <c r="ATT163" s="9"/>
      <c r="ATU163" s="148"/>
      <c r="ATV163" s="5"/>
      <c r="ATW163" s="5"/>
      <c r="ATX163" s="5"/>
      <c r="ATY163" s="119"/>
      <c r="ATZ163" s="10"/>
      <c r="AUA163" s="5"/>
      <c r="AUB163" s="5"/>
      <c r="AUC163" s="5"/>
      <c r="AUD163" s="5"/>
      <c r="AUE163" s="5"/>
      <c r="AUF163" s="5"/>
      <c r="AUG163" s="118"/>
      <c r="AUH163" s="5"/>
      <c r="AUI163" s="119"/>
      <c r="AUJ163" s="9"/>
      <c r="AUK163" s="148"/>
      <c r="AUL163" s="5"/>
      <c r="AUM163" s="5"/>
      <c r="AUN163" s="5"/>
      <c r="AUO163" s="119"/>
      <c r="AUP163" s="10"/>
      <c r="AUQ163" s="5"/>
      <c r="AUR163" s="5"/>
      <c r="AUS163" s="5"/>
      <c r="AUT163" s="5"/>
      <c r="AUU163" s="5"/>
      <c r="AUV163" s="5"/>
      <c r="AUW163" s="118"/>
      <c r="AUX163" s="5"/>
      <c r="AUY163" s="119"/>
      <c r="AUZ163" s="9"/>
      <c r="AVA163" s="148"/>
      <c r="AVB163" s="5"/>
      <c r="AVC163" s="5"/>
      <c r="AVD163" s="5"/>
      <c r="AVE163" s="119"/>
      <c r="AVF163" s="10"/>
      <c r="AVG163" s="5"/>
      <c r="AVH163" s="5"/>
      <c r="AVI163" s="5"/>
      <c r="AVJ163" s="5"/>
      <c r="AVK163" s="5"/>
      <c r="AVL163" s="5"/>
      <c r="AVM163" s="118"/>
      <c r="AVN163" s="5"/>
      <c r="AVO163" s="119"/>
      <c r="AVP163" s="9"/>
      <c r="AVQ163" s="148"/>
      <c r="AVR163" s="5"/>
      <c r="AVS163" s="5"/>
      <c r="AVT163" s="5"/>
      <c r="AVU163" s="119"/>
      <c r="AVV163" s="10"/>
      <c r="AVW163" s="5"/>
      <c r="AVX163" s="5"/>
      <c r="AVY163" s="5"/>
      <c r="AVZ163" s="5"/>
      <c r="AWA163" s="5"/>
      <c r="AWB163" s="5"/>
      <c r="AWC163" s="118"/>
      <c r="AWD163" s="5"/>
      <c r="AWE163" s="119"/>
      <c r="AWF163" s="9"/>
      <c r="AWG163" s="148"/>
      <c r="AWH163" s="5"/>
      <c r="AWI163" s="5"/>
      <c r="AWJ163" s="5"/>
      <c r="AWK163" s="119"/>
      <c r="AWL163" s="10"/>
      <c r="AWM163" s="5"/>
      <c r="AWN163" s="5"/>
      <c r="AWO163" s="5"/>
      <c r="AWP163" s="5"/>
      <c r="AWQ163" s="5"/>
      <c r="AWR163" s="5"/>
      <c r="AWS163" s="118"/>
      <c r="AWT163" s="5"/>
      <c r="AWU163" s="119"/>
      <c r="AWV163" s="9"/>
      <c r="AWW163" s="148"/>
      <c r="AWX163" s="5"/>
      <c r="AWY163" s="5"/>
      <c r="AWZ163" s="5"/>
      <c r="AXA163" s="119"/>
      <c r="AXB163" s="10"/>
      <c r="AXC163" s="5"/>
      <c r="AXD163" s="5"/>
      <c r="AXE163" s="5"/>
      <c r="AXF163" s="5"/>
      <c r="AXG163" s="5"/>
      <c r="AXH163" s="5"/>
      <c r="AXI163" s="118"/>
      <c r="AXJ163" s="5"/>
      <c r="AXK163" s="119"/>
      <c r="AXL163" s="9"/>
      <c r="AXM163" s="148"/>
      <c r="AXN163" s="5"/>
      <c r="AXO163" s="5"/>
      <c r="AXP163" s="5"/>
      <c r="AXQ163" s="119"/>
      <c r="AXR163" s="10"/>
      <c r="AXS163" s="5"/>
      <c r="AXT163" s="5"/>
      <c r="AXU163" s="5"/>
      <c r="AXV163" s="5"/>
      <c r="AXW163" s="5"/>
      <c r="AXX163" s="5"/>
      <c r="AXY163" s="118"/>
      <c r="AXZ163" s="5"/>
      <c r="AYA163" s="119"/>
      <c r="AYB163" s="9"/>
      <c r="AYC163" s="148"/>
      <c r="AYD163" s="5"/>
      <c r="AYE163" s="5"/>
      <c r="AYF163" s="5"/>
      <c r="AYG163" s="119"/>
      <c r="AYH163" s="10"/>
      <c r="AYI163" s="5"/>
      <c r="AYJ163" s="5"/>
      <c r="AYK163" s="5"/>
      <c r="AYL163" s="5"/>
      <c r="AYM163" s="5"/>
      <c r="AYN163" s="5"/>
      <c r="AYO163" s="118"/>
      <c r="AYP163" s="5"/>
      <c r="AYQ163" s="119"/>
      <c r="AYR163" s="9"/>
      <c r="AYS163" s="148"/>
      <c r="AYT163" s="5"/>
      <c r="AYU163" s="5"/>
      <c r="AYV163" s="5"/>
      <c r="AYW163" s="119"/>
      <c r="AYX163" s="10"/>
      <c r="AYY163" s="5"/>
      <c r="AYZ163" s="5"/>
      <c r="AZA163" s="5"/>
      <c r="AZB163" s="5"/>
      <c r="AZC163" s="5"/>
      <c r="AZD163" s="5"/>
      <c r="AZE163" s="118"/>
      <c r="AZF163" s="5"/>
      <c r="AZG163" s="119"/>
      <c r="AZH163" s="9"/>
      <c r="AZI163" s="148"/>
      <c r="AZJ163" s="5"/>
      <c r="AZK163" s="5"/>
      <c r="AZL163" s="5"/>
      <c r="AZM163" s="119"/>
      <c r="AZN163" s="10"/>
      <c r="AZO163" s="5"/>
      <c r="AZP163" s="5"/>
      <c r="AZQ163" s="5"/>
      <c r="AZR163" s="5"/>
      <c r="AZS163" s="5"/>
      <c r="AZT163" s="5"/>
      <c r="AZU163" s="118"/>
      <c r="AZV163" s="5"/>
      <c r="AZW163" s="119"/>
      <c r="AZX163" s="9"/>
      <c r="AZY163" s="148"/>
      <c r="AZZ163" s="5"/>
      <c r="BAA163" s="5"/>
      <c r="BAB163" s="5"/>
      <c r="BAC163" s="119"/>
      <c r="BAD163" s="10"/>
      <c r="BAE163" s="5"/>
      <c r="BAF163" s="5"/>
      <c r="BAG163" s="5"/>
      <c r="BAH163" s="5"/>
      <c r="BAI163" s="5"/>
      <c r="BAJ163" s="5"/>
      <c r="BAK163" s="118"/>
      <c r="BAL163" s="5"/>
      <c r="BAM163" s="119"/>
      <c r="BAN163" s="9"/>
      <c r="BAO163" s="148"/>
      <c r="BAP163" s="5"/>
      <c r="BAQ163" s="5"/>
      <c r="BAR163" s="5"/>
      <c r="BAS163" s="119"/>
      <c r="BAT163" s="10"/>
      <c r="BAU163" s="5"/>
      <c r="BAV163" s="5"/>
      <c r="BAW163" s="5"/>
      <c r="BAX163" s="5"/>
      <c r="BAY163" s="5"/>
      <c r="BAZ163" s="5"/>
      <c r="BBA163" s="118"/>
      <c r="BBB163" s="5"/>
      <c r="BBC163" s="119"/>
      <c r="BBD163" s="9"/>
      <c r="BBE163" s="148"/>
      <c r="BBF163" s="5"/>
      <c r="BBG163" s="5"/>
      <c r="BBH163" s="5"/>
      <c r="BBI163" s="119"/>
      <c r="BBJ163" s="10"/>
      <c r="BBK163" s="5"/>
      <c r="BBL163" s="5"/>
      <c r="BBM163" s="5"/>
      <c r="BBN163" s="5"/>
      <c r="BBO163" s="5"/>
      <c r="BBP163" s="5"/>
      <c r="BBQ163" s="118"/>
      <c r="BBR163" s="5"/>
      <c r="BBS163" s="119"/>
      <c r="BBT163" s="9"/>
      <c r="BBU163" s="148"/>
      <c r="BBV163" s="5"/>
      <c r="BBW163" s="5"/>
      <c r="BBX163" s="5"/>
      <c r="BBY163" s="119"/>
      <c r="BBZ163" s="10"/>
      <c r="BCA163" s="5"/>
      <c r="BCB163" s="5"/>
      <c r="BCC163" s="5"/>
      <c r="BCD163" s="5"/>
      <c r="BCE163" s="5"/>
      <c r="BCF163" s="5"/>
      <c r="BCG163" s="118"/>
      <c r="BCH163" s="5"/>
      <c r="BCI163" s="119"/>
      <c r="BCJ163" s="9"/>
      <c r="BCK163" s="148"/>
      <c r="BCL163" s="5"/>
      <c r="BCM163" s="5"/>
      <c r="BCN163" s="5"/>
      <c r="BCO163" s="119"/>
      <c r="BCP163" s="10"/>
      <c r="BCQ163" s="5"/>
      <c r="BCR163" s="5"/>
      <c r="BCS163" s="5"/>
      <c r="BCT163" s="5"/>
      <c r="BCU163" s="5"/>
      <c r="BCV163" s="5"/>
      <c r="BCW163" s="118"/>
      <c r="BCX163" s="5"/>
      <c r="BCY163" s="119"/>
      <c r="BCZ163" s="9"/>
      <c r="BDA163" s="148"/>
      <c r="BDB163" s="5"/>
      <c r="BDC163" s="5"/>
      <c r="BDD163" s="5"/>
      <c r="BDE163" s="119"/>
      <c r="BDF163" s="10"/>
      <c r="BDG163" s="5"/>
      <c r="BDH163" s="5"/>
      <c r="BDI163" s="5"/>
      <c r="BDJ163" s="5"/>
      <c r="BDK163" s="5"/>
      <c r="BDL163" s="5"/>
      <c r="BDM163" s="118"/>
      <c r="BDN163" s="5"/>
      <c r="BDO163" s="119"/>
      <c r="BDP163" s="9"/>
      <c r="BDQ163" s="148"/>
      <c r="BDR163" s="5"/>
      <c r="BDS163" s="5"/>
      <c r="BDT163" s="5"/>
      <c r="BDU163" s="119"/>
      <c r="BDV163" s="10"/>
      <c r="BDW163" s="5"/>
      <c r="BDX163" s="5"/>
      <c r="BDY163" s="5"/>
      <c r="BDZ163" s="5"/>
      <c r="BEA163" s="5"/>
      <c r="BEB163" s="5"/>
      <c r="BEC163" s="118"/>
      <c r="BED163" s="5"/>
      <c r="BEE163" s="119"/>
      <c r="BEF163" s="9"/>
      <c r="BEG163" s="148"/>
      <c r="BEH163" s="5"/>
      <c r="BEI163" s="5"/>
      <c r="BEJ163" s="5"/>
      <c r="BEK163" s="119"/>
      <c r="BEL163" s="10"/>
      <c r="BEM163" s="5"/>
      <c r="BEN163" s="5"/>
      <c r="BEO163" s="5"/>
      <c r="BEP163" s="5"/>
      <c r="BEQ163" s="5"/>
      <c r="BER163" s="5"/>
      <c r="BES163" s="118"/>
      <c r="BET163" s="5"/>
      <c r="BEU163" s="119"/>
      <c r="BEV163" s="9"/>
      <c r="BEW163" s="148"/>
      <c r="BEX163" s="5"/>
      <c r="BEY163" s="5"/>
      <c r="BEZ163" s="5"/>
      <c r="BFA163" s="119"/>
      <c r="BFB163" s="10"/>
      <c r="BFC163" s="5"/>
      <c r="BFD163" s="5"/>
      <c r="BFE163" s="5"/>
      <c r="BFF163" s="5"/>
      <c r="BFG163" s="5"/>
      <c r="BFH163" s="5"/>
      <c r="BFI163" s="118"/>
      <c r="BFJ163" s="5"/>
      <c r="BFK163" s="119"/>
      <c r="BFL163" s="9"/>
      <c r="BFM163" s="148"/>
      <c r="BFN163" s="5"/>
      <c r="BFO163" s="5"/>
      <c r="BFP163" s="5"/>
      <c r="BFQ163" s="119"/>
      <c r="BFR163" s="10"/>
      <c r="BFS163" s="5"/>
      <c r="BFT163" s="5"/>
      <c r="BFU163" s="5"/>
      <c r="BFV163" s="5"/>
      <c r="BFW163" s="5"/>
      <c r="BFX163" s="5"/>
      <c r="BFY163" s="118"/>
      <c r="BFZ163" s="5"/>
      <c r="BGA163" s="119"/>
      <c r="BGB163" s="9"/>
      <c r="BGC163" s="148"/>
      <c r="BGD163" s="5"/>
      <c r="BGE163" s="5"/>
      <c r="BGF163" s="5"/>
      <c r="BGG163" s="119"/>
      <c r="BGH163" s="10"/>
      <c r="BGI163" s="5"/>
      <c r="BGJ163" s="5"/>
      <c r="BGK163" s="5"/>
      <c r="BGL163" s="5"/>
      <c r="BGM163" s="5"/>
      <c r="BGN163" s="5"/>
      <c r="BGO163" s="118"/>
      <c r="BGP163" s="5"/>
      <c r="BGQ163" s="119"/>
      <c r="BGR163" s="9"/>
      <c r="BGS163" s="148"/>
      <c r="BGT163" s="5"/>
      <c r="BGU163" s="5"/>
      <c r="BGV163" s="5"/>
      <c r="BGW163" s="119"/>
      <c r="BGX163" s="10"/>
      <c r="BGY163" s="5"/>
      <c r="BGZ163" s="5"/>
      <c r="BHA163" s="5"/>
      <c r="BHB163" s="5"/>
      <c r="BHC163" s="5"/>
      <c r="BHD163" s="5"/>
      <c r="BHE163" s="118"/>
      <c r="BHF163" s="5"/>
      <c r="BHG163" s="119"/>
      <c r="BHH163" s="9"/>
      <c r="BHI163" s="148"/>
      <c r="BHJ163" s="5"/>
      <c r="BHK163" s="5"/>
      <c r="BHL163" s="5"/>
      <c r="BHM163" s="119"/>
      <c r="BHN163" s="10"/>
      <c r="BHO163" s="5"/>
      <c r="BHP163" s="5"/>
      <c r="BHQ163" s="5"/>
      <c r="BHR163" s="5"/>
      <c r="BHS163" s="5"/>
      <c r="BHT163" s="5"/>
      <c r="BHU163" s="118"/>
      <c r="BHV163" s="5"/>
      <c r="BHW163" s="119"/>
      <c r="BHX163" s="9"/>
      <c r="BHY163" s="148"/>
      <c r="BHZ163" s="5"/>
      <c r="BIA163" s="5"/>
      <c r="BIB163" s="5"/>
      <c r="BIC163" s="119"/>
      <c r="BID163" s="10"/>
      <c r="BIE163" s="5"/>
      <c r="BIF163" s="5"/>
      <c r="BIG163" s="5"/>
      <c r="BIH163" s="5"/>
      <c r="BII163" s="5"/>
      <c r="BIJ163" s="5"/>
      <c r="BIK163" s="118"/>
      <c r="BIL163" s="5"/>
      <c r="BIM163" s="119"/>
      <c r="BIN163" s="9"/>
      <c r="BIO163" s="148"/>
      <c r="BIP163" s="5"/>
      <c r="BIQ163" s="5"/>
      <c r="BIR163" s="5"/>
      <c r="BIS163" s="119"/>
      <c r="BIT163" s="10"/>
      <c r="BIU163" s="5"/>
      <c r="BIV163" s="5"/>
      <c r="BIW163" s="5"/>
      <c r="BIX163" s="5"/>
      <c r="BIY163" s="5"/>
      <c r="BIZ163" s="5"/>
      <c r="BJA163" s="118"/>
      <c r="BJB163" s="5"/>
      <c r="BJC163" s="119"/>
      <c r="BJD163" s="9"/>
      <c r="BJE163" s="148"/>
      <c r="BJF163" s="5"/>
      <c r="BJG163" s="5"/>
      <c r="BJH163" s="5"/>
      <c r="BJI163" s="119"/>
      <c r="BJJ163" s="10"/>
      <c r="BJK163" s="5"/>
      <c r="BJL163" s="5"/>
      <c r="BJM163" s="5"/>
      <c r="BJN163" s="5"/>
      <c r="BJO163" s="5"/>
      <c r="BJP163" s="5"/>
      <c r="BJQ163" s="118"/>
      <c r="BJR163" s="5"/>
      <c r="BJS163" s="119"/>
      <c r="BJT163" s="9"/>
      <c r="BJU163" s="148"/>
      <c r="BJV163" s="5"/>
      <c r="BJW163" s="5"/>
      <c r="BJX163" s="5"/>
      <c r="BJY163" s="119"/>
      <c r="BJZ163" s="10"/>
      <c r="BKA163" s="5"/>
      <c r="BKB163" s="5"/>
      <c r="BKC163" s="5"/>
      <c r="BKD163" s="5"/>
      <c r="BKE163" s="5"/>
      <c r="BKF163" s="5"/>
      <c r="BKG163" s="118"/>
      <c r="BKH163" s="5"/>
      <c r="BKI163" s="119"/>
      <c r="BKJ163" s="9"/>
      <c r="BKK163" s="148"/>
      <c r="BKL163" s="5"/>
      <c r="BKM163" s="5"/>
      <c r="BKN163" s="5"/>
      <c r="BKO163" s="119"/>
      <c r="BKP163" s="10"/>
      <c r="BKQ163" s="5"/>
      <c r="BKR163" s="5"/>
      <c r="BKS163" s="5"/>
      <c r="BKT163" s="5"/>
      <c r="BKU163" s="5"/>
      <c r="BKV163" s="5"/>
      <c r="BKW163" s="118"/>
      <c r="BKX163" s="5"/>
      <c r="BKY163" s="119"/>
      <c r="BKZ163" s="9"/>
      <c r="BLA163" s="148"/>
      <c r="BLB163" s="5"/>
      <c r="BLC163" s="5"/>
      <c r="BLD163" s="5"/>
      <c r="BLE163" s="119"/>
      <c r="BLF163" s="10"/>
      <c r="BLG163" s="5"/>
      <c r="BLH163" s="5"/>
      <c r="BLI163" s="5"/>
      <c r="BLJ163" s="5"/>
      <c r="BLK163" s="5"/>
      <c r="BLL163" s="5"/>
      <c r="BLM163" s="118"/>
      <c r="BLN163" s="5"/>
      <c r="BLO163" s="119"/>
      <c r="BLP163" s="9"/>
      <c r="BLQ163" s="148"/>
      <c r="BLR163" s="5"/>
      <c r="BLS163" s="5"/>
      <c r="BLT163" s="5"/>
      <c r="BLU163" s="119"/>
      <c r="BLV163" s="10"/>
      <c r="BLW163" s="5"/>
      <c r="BLX163" s="5"/>
      <c r="BLY163" s="5"/>
      <c r="BLZ163" s="5"/>
      <c r="BMA163" s="5"/>
      <c r="BMB163" s="5"/>
      <c r="BMC163" s="118"/>
      <c r="BMD163" s="5"/>
      <c r="BME163" s="119"/>
      <c r="BMF163" s="9"/>
      <c r="BMG163" s="148"/>
      <c r="BMH163" s="5"/>
      <c r="BMI163" s="5"/>
      <c r="BMJ163" s="5"/>
      <c r="BMK163" s="119"/>
      <c r="BML163" s="10"/>
      <c r="BMM163" s="5"/>
      <c r="BMN163" s="5"/>
      <c r="BMO163" s="5"/>
      <c r="BMP163" s="5"/>
      <c r="BMQ163" s="5"/>
      <c r="BMR163" s="5"/>
      <c r="BMS163" s="118"/>
      <c r="BMT163" s="5"/>
      <c r="BMU163" s="119"/>
      <c r="BMV163" s="9"/>
      <c r="BMW163" s="148"/>
      <c r="BMX163" s="5"/>
      <c r="BMY163" s="5"/>
      <c r="BMZ163" s="5"/>
      <c r="BNA163" s="119"/>
      <c r="BNB163" s="10"/>
      <c r="BNC163" s="5"/>
      <c r="BND163" s="5"/>
      <c r="BNE163" s="5"/>
      <c r="BNF163" s="5"/>
      <c r="BNG163" s="5"/>
      <c r="BNH163" s="5"/>
      <c r="BNI163" s="118"/>
      <c r="BNJ163" s="5"/>
      <c r="BNK163" s="119"/>
      <c r="BNL163" s="9"/>
      <c r="BNM163" s="148"/>
      <c r="BNN163" s="5"/>
      <c r="BNO163" s="5"/>
      <c r="BNP163" s="5"/>
      <c r="BNQ163" s="119"/>
      <c r="BNR163" s="10"/>
      <c r="BNS163" s="5"/>
      <c r="BNT163" s="5"/>
      <c r="BNU163" s="5"/>
      <c r="BNV163" s="5"/>
      <c r="BNW163" s="5"/>
      <c r="BNX163" s="5"/>
      <c r="BNY163" s="118"/>
      <c r="BNZ163" s="5"/>
      <c r="BOA163" s="119"/>
      <c r="BOB163" s="9"/>
      <c r="BOC163" s="148"/>
      <c r="BOD163" s="5"/>
      <c r="BOE163" s="5"/>
      <c r="BOF163" s="5"/>
      <c r="BOG163" s="119"/>
      <c r="BOH163" s="10"/>
      <c r="BOI163" s="5"/>
      <c r="BOJ163" s="5"/>
      <c r="BOK163" s="5"/>
      <c r="BOL163" s="5"/>
      <c r="BOM163" s="5"/>
      <c r="BON163" s="5"/>
      <c r="BOO163" s="118"/>
      <c r="BOP163" s="5"/>
      <c r="BOQ163" s="119"/>
      <c r="BOR163" s="9"/>
      <c r="BOS163" s="148"/>
      <c r="BOT163" s="5"/>
      <c r="BOU163" s="5"/>
      <c r="BOV163" s="5"/>
      <c r="BOW163" s="119"/>
      <c r="BOX163" s="10"/>
      <c r="BOY163" s="5"/>
      <c r="BOZ163" s="5"/>
      <c r="BPA163" s="5"/>
      <c r="BPB163" s="5"/>
      <c r="BPC163" s="5"/>
      <c r="BPD163" s="5"/>
      <c r="BPE163" s="118"/>
      <c r="BPF163" s="5"/>
      <c r="BPG163" s="119"/>
      <c r="BPH163" s="9"/>
      <c r="BPI163" s="148"/>
      <c r="BPJ163" s="5"/>
      <c r="BPK163" s="5"/>
      <c r="BPL163" s="5"/>
      <c r="BPM163" s="119"/>
      <c r="BPN163" s="10"/>
      <c r="BPO163" s="5"/>
      <c r="BPP163" s="5"/>
      <c r="BPQ163" s="5"/>
      <c r="BPR163" s="5"/>
      <c r="BPS163" s="5"/>
      <c r="BPT163" s="5"/>
      <c r="BPU163" s="118"/>
      <c r="BPV163" s="5"/>
      <c r="BPW163" s="119"/>
      <c r="BPX163" s="9"/>
      <c r="BPY163" s="148"/>
      <c r="BPZ163" s="5"/>
      <c r="BQA163" s="5"/>
      <c r="BQB163" s="5"/>
      <c r="BQC163" s="119"/>
      <c r="BQD163" s="10"/>
      <c r="BQE163" s="5"/>
      <c r="BQF163" s="5"/>
      <c r="BQG163" s="5"/>
      <c r="BQH163" s="5"/>
      <c r="BQI163" s="5"/>
      <c r="BQJ163" s="5"/>
      <c r="BQK163" s="118"/>
      <c r="BQL163" s="5"/>
      <c r="BQM163" s="119"/>
      <c r="BQN163" s="9"/>
      <c r="BQO163" s="148"/>
      <c r="BQP163" s="5"/>
      <c r="BQQ163" s="5"/>
      <c r="BQR163" s="5"/>
      <c r="BQS163" s="119"/>
      <c r="BQT163" s="10"/>
      <c r="BQU163" s="5"/>
      <c r="BQV163" s="5"/>
      <c r="BQW163" s="5"/>
      <c r="BQX163" s="5"/>
      <c r="BQY163" s="5"/>
      <c r="BQZ163" s="5"/>
      <c r="BRA163" s="118"/>
      <c r="BRB163" s="5"/>
      <c r="BRC163" s="119"/>
      <c r="BRD163" s="9"/>
      <c r="BRE163" s="148"/>
      <c r="BRF163" s="5"/>
      <c r="BRG163" s="5"/>
      <c r="BRH163" s="5"/>
      <c r="BRI163" s="119"/>
      <c r="BRJ163" s="10"/>
      <c r="BRK163" s="5"/>
      <c r="BRL163" s="5"/>
      <c r="BRM163" s="5"/>
      <c r="BRN163" s="5"/>
      <c r="BRO163" s="5"/>
      <c r="BRP163" s="5"/>
      <c r="BRQ163" s="118"/>
      <c r="BRR163" s="5"/>
      <c r="BRS163" s="119"/>
      <c r="BRT163" s="9"/>
      <c r="BRU163" s="148"/>
      <c r="BRV163" s="5"/>
      <c r="BRW163" s="5"/>
      <c r="BRX163" s="5"/>
      <c r="BRY163" s="119"/>
      <c r="BRZ163" s="10"/>
      <c r="BSA163" s="5"/>
      <c r="BSB163" s="5"/>
      <c r="BSC163" s="5"/>
      <c r="BSD163" s="5"/>
      <c r="BSE163" s="5"/>
      <c r="BSF163" s="5"/>
      <c r="BSG163" s="118"/>
      <c r="BSH163" s="5"/>
      <c r="BSI163" s="119"/>
      <c r="BSJ163" s="9"/>
      <c r="BSK163" s="148"/>
      <c r="BSL163" s="5"/>
      <c r="BSM163" s="5"/>
      <c r="BSN163" s="5"/>
      <c r="BSO163" s="119"/>
      <c r="BSP163" s="10"/>
      <c r="BSQ163" s="5"/>
      <c r="BSR163" s="5"/>
      <c r="BSS163" s="5"/>
      <c r="BST163" s="5"/>
      <c r="BSU163" s="5"/>
      <c r="BSV163" s="5"/>
      <c r="BSW163" s="118"/>
      <c r="BSX163" s="5"/>
      <c r="BSY163" s="119"/>
      <c r="BSZ163" s="9"/>
      <c r="BTA163" s="148"/>
      <c r="BTB163" s="5"/>
      <c r="BTC163" s="5"/>
      <c r="BTD163" s="5"/>
      <c r="BTE163" s="119"/>
      <c r="BTF163" s="10"/>
      <c r="BTG163" s="5"/>
      <c r="BTH163" s="5"/>
      <c r="BTI163" s="5"/>
      <c r="BTJ163" s="5"/>
      <c r="BTK163" s="5"/>
      <c r="BTL163" s="5"/>
      <c r="BTM163" s="118"/>
      <c r="BTN163" s="5"/>
      <c r="BTO163" s="119"/>
      <c r="BTP163" s="9"/>
      <c r="BTQ163" s="148"/>
      <c r="BTR163" s="5"/>
      <c r="BTS163" s="5"/>
      <c r="BTT163" s="5"/>
      <c r="BTU163" s="119"/>
      <c r="BTV163" s="10"/>
      <c r="BTW163" s="5"/>
      <c r="BTX163" s="5"/>
      <c r="BTY163" s="5"/>
      <c r="BTZ163" s="5"/>
      <c r="BUA163" s="5"/>
      <c r="BUB163" s="5"/>
      <c r="BUC163" s="118"/>
      <c r="BUD163" s="5"/>
      <c r="BUE163" s="119"/>
      <c r="BUF163" s="9"/>
      <c r="BUG163" s="148"/>
      <c r="BUH163" s="5"/>
      <c r="BUI163" s="5"/>
      <c r="BUJ163" s="5"/>
      <c r="BUK163" s="119"/>
      <c r="BUL163" s="10"/>
      <c r="BUM163" s="5"/>
      <c r="BUN163" s="5"/>
      <c r="BUO163" s="5"/>
      <c r="BUP163" s="5"/>
      <c r="BUQ163" s="5"/>
      <c r="BUR163" s="5"/>
      <c r="BUS163" s="118"/>
      <c r="BUT163" s="5"/>
      <c r="BUU163" s="119"/>
      <c r="BUV163" s="9"/>
      <c r="BUW163" s="148"/>
      <c r="BUX163" s="5"/>
      <c r="BUY163" s="5"/>
      <c r="BUZ163" s="5"/>
      <c r="BVA163" s="119"/>
      <c r="BVB163" s="10"/>
      <c r="BVC163" s="5"/>
      <c r="BVD163" s="5"/>
      <c r="BVE163" s="5"/>
      <c r="BVF163" s="5"/>
      <c r="BVG163" s="5"/>
      <c r="BVH163" s="5"/>
      <c r="BVI163" s="118"/>
      <c r="BVJ163" s="5"/>
      <c r="BVK163" s="119"/>
      <c r="BVL163" s="9"/>
      <c r="BVM163" s="148"/>
      <c r="BVN163" s="5"/>
      <c r="BVO163" s="5"/>
      <c r="BVP163" s="5"/>
      <c r="BVQ163" s="119"/>
      <c r="BVR163" s="10"/>
      <c r="BVS163" s="5"/>
      <c r="BVT163" s="5"/>
      <c r="BVU163" s="5"/>
      <c r="BVV163" s="5"/>
      <c r="BVW163" s="5"/>
      <c r="BVX163" s="5"/>
      <c r="BVY163" s="118"/>
      <c r="BVZ163" s="5"/>
      <c r="BWA163" s="119"/>
      <c r="BWB163" s="9"/>
      <c r="BWC163" s="148"/>
      <c r="BWD163" s="5"/>
      <c r="BWE163" s="5"/>
      <c r="BWF163" s="5"/>
      <c r="BWG163" s="119"/>
      <c r="BWH163" s="10"/>
      <c r="BWI163" s="5"/>
      <c r="BWJ163" s="5"/>
      <c r="BWK163" s="5"/>
      <c r="BWL163" s="5"/>
      <c r="BWM163" s="5"/>
      <c r="BWN163" s="5"/>
      <c r="BWO163" s="118"/>
      <c r="BWP163" s="5"/>
      <c r="BWQ163" s="119"/>
      <c r="BWR163" s="9"/>
      <c r="BWS163" s="148"/>
      <c r="BWT163" s="5"/>
      <c r="BWU163" s="5"/>
      <c r="BWV163" s="5"/>
      <c r="BWW163" s="119"/>
      <c r="BWX163" s="10"/>
      <c r="BWY163" s="5"/>
      <c r="BWZ163" s="5"/>
      <c r="BXA163" s="5"/>
      <c r="BXB163" s="5"/>
      <c r="BXC163" s="5"/>
      <c r="BXD163" s="5"/>
      <c r="BXE163" s="118"/>
      <c r="BXF163" s="5"/>
      <c r="BXG163" s="119"/>
      <c r="BXH163" s="9"/>
      <c r="BXI163" s="148"/>
      <c r="BXJ163" s="5"/>
      <c r="BXK163" s="5"/>
      <c r="BXL163" s="5"/>
      <c r="BXM163" s="119"/>
      <c r="BXN163" s="10"/>
      <c r="BXO163" s="5"/>
      <c r="BXP163" s="5"/>
      <c r="BXQ163" s="5"/>
      <c r="BXR163" s="5"/>
      <c r="BXS163" s="5"/>
      <c r="BXT163" s="5"/>
      <c r="BXU163" s="118"/>
      <c r="BXV163" s="5"/>
      <c r="BXW163" s="119"/>
      <c r="BXX163" s="9"/>
      <c r="BXY163" s="148"/>
      <c r="BXZ163" s="5"/>
      <c r="BYA163" s="5"/>
      <c r="BYB163" s="5"/>
      <c r="BYC163" s="119"/>
      <c r="BYD163" s="10"/>
      <c r="BYE163" s="5"/>
      <c r="BYF163" s="5"/>
      <c r="BYG163" s="5"/>
      <c r="BYH163" s="5"/>
      <c r="BYI163" s="5"/>
      <c r="BYJ163" s="5"/>
      <c r="BYK163" s="118"/>
      <c r="BYL163" s="5"/>
      <c r="BYM163" s="119"/>
      <c r="BYN163" s="9"/>
      <c r="BYO163" s="148"/>
      <c r="BYP163" s="5"/>
      <c r="BYQ163" s="5"/>
      <c r="BYR163" s="5"/>
      <c r="BYS163" s="119"/>
      <c r="BYT163" s="10"/>
      <c r="BYU163" s="5"/>
      <c r="BYV163" s="5"/>
      <c r="BYW163" s="5"/>
      <c r="BYX163" s="5"/>
      <c r="BYY163" s="5"/>
      <c r="BYZ163" s="5"/>
      <c r="BZA163" s="118"/>
      <c r="BZB163" s="5"/>
      <c r="BZC163" s="119"/>
      <c r="BZD163" s="9"/>
      <c r="BZE163" s="148"/>
      <c r="BZF163" s="5"/>
      <c r="BZG163" s="5"/>
      <c r="BZH163" s="5"/>
      <c r="BZI163" s="119"/>
      <c r="BZJ163" s="10"/>
      <c r="BZK163" s="5"/>
      <c r="BZL163" s="5"/>
      <c r="BZM163" s="5"/>
      <c r="BZN163" s="5"/>
      <c r="BZO163" s="5"/>
      <c r="BZP163" s="5"/>
      <c r="BZQ163" s="118"/>
      <c r="BZR163" s="5"/>
      <c r="BZS163" s="119"/>
      <c r="BZT163" s="9"/>
      <c r="BZU163" s="148"/>
      <c r="BZV163" s="5"/>
      <c r="BZW163" s="5"/>
      <c r="BZX163" s="5"/>
      <c r="BZY163" s="119"/>
      <c r="BZZ163" s="10"/>
      <c r="CAA163" s="5"/>
      <c r="CAB163" s="5"/>
      <c r="CAC163" s="5"/>
      <c r="CAD163" s="5"/>
      <c r="CAE163" s="5"/>
      <c r="CAF163" s="5"/>
      <c r="CAG163" s="118"/>
      <c r="CAH163" s="5"/>
      <c r="CAI163" s="119"/>
      <c r="CAJ163" s="9"/>
      <c r="CAK163" s="148"/>
      <c r="CAL163" s="5"/>
      <c r="CAM163" s="5"/>
      <c r="CAN163" s="5"/>
      <c r="CAO163" s="119"/>
      <c r="CAP163" s="10"/>
      <c r="CAQ163" s="5"/>
      <c r="CAR163" s="5"/>
      <c r="CAS163" s="5"/>
      <c r="CAT163" s="5"/>
      <c r="CAU163" s="5"/>
      <c r="CAV163" s="5"/>
      <c r="CAW163" s="118"/>
      <c r="CAX163" s="5"/>
      <c r="CAY163" s="119"/>
      <c r="CAZ163" s="9"/>
      <c r="CBA163" s="148"/>
      <c r="CBB163" s="5"/>
      <c r="CBC163" s="5"/>
      <c r="CBD163" s="5"/>
      <c r="CBE163" s="119"/>
      <c r="CBF163" s="10"/>
      <c r="CBG163" s="5"/>
      <c r="CBH163" s="5"/>
      <c r="CBI163" s="5"/>
      <c r="CBJ163" s="5"/>
      <c r="CBK163" s="5"/>
      <c r="CBL163" s="5"/>
      <c r="CBM163" s="118"/>
      <c r="CBN163" s="5"/>
      <c r="CBO163" s="119"/>
      <c r="CBP163" s="9"/>
      <c r="CBQ163" s="148"/>
      <c r="CBR163" s="5"/>
      <c r="CBS163" s="5"/>
      <c r="CBT163" s="5"/>
      <c r="CBU163" s="119"/>
      <c r="CBV163" s="10"/>
      <c r="CBW163" s="5"/>
      <c r="CBX163" s="5"/>
      <c r="CBY163" s="5"/>
      <c r="CBZ163" s="5"/>
      <c r="CCA163" s="5"/>
      <c r="CCB163" s="5"/>
      <c r="CCC163" s="118"/>
      <c r="CCD163" s="5"/>
      <c r="CCE163" s="119"/>
      <c r="CCF163" s="9"/>
      <c r="CCG163" s="148"/>
      <c r="CCH163" s="5"/>
      <c r="CCI163" s="5"/>
      <c r="CCJ163" s="5"/>
      <c r="CCK163" s="119"/>
      <c r="CCL163" s="10"/>
      <c r="CCM163" s="5"/>
      <c r="CCN163" s="5"/>
      <c r="CCO163" s="5"/>
      <c r="CCP163" s="5"/>
      <c r="CCQ163" s="5"/>
      <c r="CCR163" s="5"/>
      <c r="CCS163" s="118"/>
      <c r="CCT163" s="5"/>
      <c r="CCU163" s="119"/>
      <c r="CCV163" s="9"/>
      <c r="CCW163" s="148"/>
      <c r="CCX163" s="5"/>
      <c r="CCY163" s="5"/>
      <c r="CCZ163" s="5"/>
      <c r="CDA163" s="119"/>
      <c r="CDB163" s="10"/>
      <c r="CDC163" s="5"/>
      <c r="CDD163" s="5"/>
      <c r="CDE163" s="5"/>
      <c r="CDF163" s="5"/>
      <c r="CDG163" s="5"/>
      <c r="CDH163" s="5"/>
      <c r="CDI163" s="118"/>
      <c r="CDJ163" s="5"/>
      <c r="CDK163" s="119"/>
      <c r="CDL163" s="9"/>
      <c r="CDM163" s="148"/>
      <c r="CDN163" s="5"/>
      <c r="CDO163" s="5"/>
      <c r="CDP163" s="5"/>
      <c r="CDQ163" s="119"/>
      <c r="CDR163" s="10"/>
      <c r="CDS163" s="5"/>
      <c r="CDT163" s="5"/>
      <c r="CDU163" s="5"/>
      <c r="CDV163" s="5"/>
      <c r="CDW163" s="5"/>
      <c r="CDX163" s="5"/>
      <c r="CDY163" s="118"/>
      <c r="CDZ163" s="5"/>
      <c r="CEA163" s="119"/>
      <c r="CEB163" s="9"/>
      <c r="CEC163" s="148"/>
      <c r="CED163" s="5"/>
      <c r="CEE163" s="5"/>
      <c r="CEF163" s="5"/>
      <c r="CEG163" s="119"/>
      <c r="CEH163" s="10"/>
      <c r="CEI163" s="5"/>
      <c r="CEJ163" s="5"/>
      <c r="CEK163" s="5"/>
      <c r="CEL163" s="5"/>
      <c r="CEM163" s="5"/>
      <c r="CEN163" s="5"/>
      <c r="CEO163" s="118"/>
      <c r="CEP163" s="5"/>
      <c r="CEQ163" s="119"/>
      <c r="CER163" s="9"/>
      <c r="CES163" s="148"/>
      <c r="CET163" s="5"/>
      <c r="CEU163" s="5"/>
      <c r="CEV163" s="5"/>
      <c r="CEW163" s="119"/>
      <c r="CEX163" s="10"/>
      <c r="CEY163" s="5"/>
      <c r="CEZ163" s="5"/>
      <c r="CFA163" s="5"/>
      <c r="CFB163" s="5"/>
      <c r="CFC163" s="5"/>
      <c r="CFD163" s="5"/>
      <c r="CFE163" s="118"/>
      <c r="CFF163" s="5"/>
      <c r="CFG163" s="119"/>
      <c r="CFH163" s="9"/>
      <c r="CFI163" s="148"/>
      <c r="CFJ163" s="5"/>
      <c r="CFK163" s="5"/>
      <c r="CFL163" s="5"/>
      <c r="CFM163" s="119"/>
      <c r="CFN163" s="10"/>
      <c r="CFO163" s="5"/>
      <c r="CFP163" s="5"/>
      <c r="CFQ163" s="5"/>
      <c r="CFR163" s="5"/>
      <c r="CFS163" s="5"/>
      <c r="CFT163" s="5"/>
      <c r="CFU163" s="118"/>
      <c r="CFV163" s="5"/>
      <c r="CFW163" s="119"/>
      <c r="CFX163" s="9"/>
      <c r="CFY163" s="148"/>
      <c r="CFZ163" s="5"/>
      <c r="CGA163" s="5"/>
      <c r="CGB163" s="5"/>
      <c r="CGC163" s="119"/>
      <c r="CGD163" s="10"/>
      <c r="CGE163" s="5"/>
      <c r="CGF163" s="5"/>
      <c r="CGG163" s="5"/>
      <c r="CGH163" s="5"/>
      <c r="CGI163" s="5"/>
      <c r="CGJ163" s="5"/>
      <c r="CGK163" s="118"/>
      <c r="CGL163" s="5"/>
      <c r="CGM163" s="119"/>
      <c r="CGN163" s="9"/>
      <c r="CGO163" s="148"/>
      <c r="CGP163" s="5"/>
      <c r="CGQ163" s="5"/>
      <c r="CGR163" s="5"/>
      <c r="CGS163" s="119"/>
      <c r="CGT163" s="10"/>
      <c r="CGU163" s="5"/>
      <c r="CGV163" s="5"/>
      <c r="CGW163" s="5"/>
      <c r="CGX163" s="5"/>
      <c r="CGY163" s="5"/>
      <c r="CGZ163" s="5"/>
      <c r="CHA163" s="118"/>
      <c r="CHB163" s="5"/>
      <c r="CHC163" s="119"/>
      <c r="CHD163" s="9"/>
      <c r="CHE163" s="148"/>
      <c r="CHF163" s="5"/>
      <c r="CHG163" s="5"/>
      <c r="CHH163" s="5"/>
      <c r="CHI163" s="119"/>
      <c r="CHJ163" s="10"/>
      <c r="CHK163" s="5"/>
      <c r="CHL163" s="5"/>
      <c r="CHM163" s="5"/>
      <c r="CHN163" s="5"/>
      <c r="CHO163" s="5"/>
      <c r="CHP163" s="5"/>
      <c r="CHQ163" s="118"/>
      <c r="CHR163" s="5"/>
      <c r="CHS163" s="119"/>
      <c r="CHT163" s="9"/>
      <c r="CHU163" s="148"/>
      <c r="CHV163" s="5"/>
      <c r="CHW163" s="5"/>
      <c r="CHX163" s="5"/>
      <c r="CHY163" s="119"/>
      <c r="CHZ163" s="10"/>
      <c r="CIA163" s="5"/>
      <c r="CIB163" s="5"/>
      <c r="CIC163" s="5"/>
      <c r="CID163" s="5"/>
      <c r="CIE163" s="5"/>
      <c r="CIF163" s="5"/>
      <c r="CIG163" s="118"/>
      <c r="CIH163" s="5"/>
      <c r="CII163" s="119"/>
      <c r="CIJ163" s="9"/>
      <c r="CIK163" s="148"/>
      <c r="CIL163" s="5"/>
      <c r="CIM163" s="5"/>
      <c r="CIN163" s="5"/>
      <c r="CIO163" s="119"/>
      <c r="CIP163" s="10"/>
      <c r="CIQ163" s="5"/>
      <c r="CIR163" s="5"/>
      <c r="CIS163" s="5"/>
      <c r="CIT163" s="5"/>
      <c r="CIU163" s="5"/>
      <c r="CIV163" s="5"/>
      <c r="CIW163" s="118"/>
      <c r="CIX163" s="5"/>
      <c r="CIY163" s="119"/>
      <c r="CIZ163" s="9"/>
      <c r="CJA163" s="148"/>
      <c r="CJB163" s="5"/>
      <c r="CJC163" s="5"/>
      <c r="CJD163" s="5"/>
      <c r="CJE163" s="119"/>
      <c r="CJF163" s="10"/>
      <c r="CJG163" s="5"/>
      <c r="CJH163" s="5"/>
      <c r="CJI163" s="5"/>
      <c r="CJJ163" s="5"/>
      <c r="CJK163" s="5"/>
      <c r="CJL163" s="5"/>
      <c r="CJM163" s="118"/>
      <c r="CJN163" s="5"/>
      <c r="CJO163" s="119"/>
      <c r="CJP163" s="9"/>
      <c r="CJQ163" s="148"/>
      <c r="CJR163" s="5"/>
      <c r="CJS163" s="5"/>
      <c r="CJT163" s="5"/>
      <c r="CJU163" s="119"/>
      <c r="CJV163" s="10"/>
      <c r="CJW163" s="5"/>
      <c r="CJX163" s="5"/>
      <c r="CJY163" s="5"/>
      <c r="CJZ163" s="5"/>
      <c r="CKA163" s="5"/>
      <c r="CKB163" s="5"/>
      <c r="CKC163" s="118"/>
      <c r="CKD163" s="5"/>
      <c r="CKE163" s="119"/>
      <c r="CKF163" s="9"/>
      <c r="CKG163" s="148"/>
      <c r="CKH163" s="5"/>
      <c r="CKI163" s="5"/>
      <c r="CKJ163" s="5"/>
      <c r="CKK163" s="119"/>
      <c r="CKL163" s="10"/>
      <c r="CKM163" s="5"/>
      <c r="CKN163" s="5"/>
      <c r="CKO163" s="5"/>
      <c r="CKP163" s="5"/>
      <c r="CKQ163" s="5"/>
      <c r="CKR163" s="5"/>
      <c r="CKS163" s="118"/>
      <c r="CKT163" s="5"/>
      <c r="CKU163" s="119"/>
      <c r="CKV163" s="9"/>
      <c r="CKW163" s="148"/>
      <c r="CKX163" s="5"/>
      <c r="CKY163" s="5"/>
      <c r="CKZ163" s="5"/>
      <c r="CLA163" s="119"/>
      <c r="CLB163" s="10"/>
      <c r="CLC163" s="5"/>
      <c r="CLD163" s="5"/>
      <c r="CLE163" s="5"/>
      <c r="CLF163" s="5"/>
      <c r="CLG163" s="5"/>
      <c r="CLH163" s="5"/>
      <c r="CLI163" s="118"/>
      <c r="CLJ163" s="5"/>
      <c r="CLK163" s="119"/>
      <c r="CLL163" s="9"/>
      <c r="CLM163" s="148"/>
      <c r="CLN163" s="5"/>
      <c r="CLO163" s="5"/>
      <c r="CLP163" s="5"/>
      <c r="CLQ163" s="119"/>
      <c r="CLR163" s="10"/>
      <c r="CLS163" s="5"/>
      <c r="CLT163" s="5"/>
      <c r="CLU163" s="5"/>
      <c r="CLV163" s="5"/>
      <c r="CLW163" s="5"/>
      <c r="CLX163" s="5"/>
      <c r="CLY163" s="118"/>
      <c r="CLZ163" s="5"/>
      <c r="CMA163" s="119"/>
      <c r="CMB163" s="9"/>
      <c r="CMC163" s="148"/>
      <c r="CMD163" s="5"/>
      <c r="CME163" s="5"/>
      <c r="CMF163" s="5"/>
      <c r="CMG163" s="119"/>
      <c r="CMH163" s="10"/>
      <c r="CMI163" s="5"/>
      <c r="CMJ163" s="5"/>
      <c r="CMK163" s="5"/>
      <c r="CML163" s="5"/>
      <c r="CMM163" s="5"/>
      <c r="CMN163" s="5"/>
      <c r="CMO163" s="118"/>
      <c r="CMP163" s="5"/>
      <c r="CMQ163" s="119"/>
      <c r="CMR163" s="9"/>
      <c r="CMS163" s="148"/>
      <c r="CMT163" s="5"/>
      <c r="CMU163" s="5"/>
      <c r="CMV163" s="5"/>
      <c r="CMW163" s="119"/>
      <c r="CMX163" s="10"/>
      <c r="CMY163" s="5"/>
      <c r="CMZ163" s="5"/>
      <c r="CNA163" s="5"/>
      <c r="CNB163" s="5"/>
      <c r="CNC163" s="5"/>
      <c r="CND163" s="5"/>
      <c r="CNE163" s="118"/>
      <c r="CNF163" s="5"/>
      <c r="CNG163" s="119"/>
      <c r="CNH163" s="9"/>
      <c r="CNI163" s="148"/>
      <c r="CNJ163" s="5"/>
      <c r="CNK163" s="5"/>
      <c r="CNL163" s="5"/>
      <c r="CNM163" s="119"/>
      <c r="CNN163" s="10"/>
      <c r="CNO163" s="5"/>
      <c r="CNP163" s="5"/>
      <c r="CNQ163" s="5"/>
      <c r="CNR163" s="5"/>
      <c r="CNS163" s="5"/>
      <c r="CNT163" s="5"/>
      <c r="CNU163" s="118"/>
      <c r="CNV163" s="5"/>
      <c r="CNW163" s="119"/>
      <c r="CNX163" s="9"/>
      <c r="CNY163" s="148"/>
      <c r="CNZ163" s="5"/>
      <c r="COA163" s="5"/>
      <c r="COB163" s="5"/>
      <c r="COC163" s="119"/>
      <c r="COD163" s="10"/>
      <c r="COE163" s="5"/>
      <c r="COF163" s="5"/>
      <c r="COG163" s="5"/>
      <c r="COH163" s="5"/>
      <c r="COI163" s="5"/>
      <c r="COJ163" s="5"/>
      <c r="COK163" s="118"/>
      <c r="COL163" s="5"/>
      <c r="COM163" s="119"/>
      <c r="CON163" s="9"/>
      <c r="COO163" s="148"/>
      <c r="COP163" s="5"/>
      <c r="COQ163" s="5"/>
      <c r="COR163" s="5"/>
      <c r="COS163" s="119"/>
      <c r="COT163" s="10"/>
      <c r="COU163" s="5"/>
      <c r="COV163" s="5"/>
      <c r="COW163" s="5"/>
      <c r="COX163" s="5"/>
      <c r="COY163" s="5"/>
      <c r="COZ163" s="5"/>
      <c r="CPA163" s="118"/>
      <c r="CPB163" s="5"/>
      <c r="CPC163" s="119"/>
      <c r="CPD163" s="9"/>
      <c r="CPE163" s="148"/>
      <c r="CPF163" s="5"/>
      <c r="CPG163" s="5"/>
      <c r="CPH163" s="5"/>
      <c r="CPI163" s="119"/>
      <c r="CPJ163" s="10"/>
      <c r="CPK163" s="5"/>
      <c r="CPL163" s="5"/>
      <c r="CPM163" s="5"/>
      <c r="CPN163" s="5"/>
      <c r="CPO163" s="5"/>
      <c r="CPP163" s="5"/>
      <c r="CPQ163" s="118"/>
      <c r="CPR163" s="5"/>
      <c r="CPS163" s="119"/>
      <c r="CPT163" s="9"/>
      <c r="CPU163" s="148"/>
      <c r="CPV163" s="5"/>
      <c r="CPW163" s="5"/>
      <c r="CPX163" s="5"/>
      <c r="CPY163" s="119"/>
      <c r="CPZ163" s="10"/>
      <c r="CQA163" s="5"/>
      <c r="CQB163" s="5"/>
      <c r="CQC163" s="5"/>
      <c r="CQD163" s="5"/>
      <c r="CQE163" s="5"/>
      <c r="CQF163" s="5"/>
      <c r="CQG163" s="118"/>
      <c r="CQH163" s="5"/>
      <c r="CQI163" s="119"/>
      <c r="CQJ163" s="9"/>
      <c r="CQK163" s="148"/>
      <c r="CQL163" s="5"/>
      <c r="CQM163" s="5"/>
      <c r="CQN163" s="5"/>
      <c r="CQO163" s="119"/>
      <c r="CQP163" s="10"/>
      <c r="CQQ163" s="5"/>
      <c r="CQR163" s="5"/>
      <c r="CQS163" s="5"/>
      <c r="CQT163" s="5"/>
      <c r="CQU163" s="5"/>
      <c r="CQV163" s="5"/>
      <c r="CQW163" s="118"/>
      <c r="CQX163" s="5"/>
      <c r="CQY163" s="119"/>
      <c r="CQZ163" s="9"/>
      <c r="CRA163" s="148"/>
      <c r="CRB163" s="5"/>
      <c r="CRC163" s="5"/>
      <c r="CRD163" s="5"/>
      <c r="CRE163" s="119"/>
      <c r="CRF163" s="10"/>
      <c r="CRG163" s="5"/>
      <c r="CRH163" s="5"/>
      <c r="CRI163" s="5"/>
      <c r="CRJ163" s="5"/>
      <c r="CRK163" s="5"/>
      <c r="CRL163" s="5"/>
      <c r="CRM163" s="118"/>
      <c r="CRN163" s="5"/>
      <c r="CRO163" s="119"/>
      <c r="CRP163" s="9"/>
      <c r="CRQ163" s="148"/>
      <c r="CRR163" s="5"/>
      <c r="CRS163" s="5"/>
      <c r="CRT163" s="5"/>
      <c r="CRU163" s="119"/>
      <c r="CRV163" s="10"/>
      <c r="CRW163" s="5"/>
      <c r="CRX163" s="5"/>
      <c r="CRY163" s="5"/>
      <c r="CRZ163" s="5"/>
      <c r="CSA163" s="5"/>
      <c r="CSB163" s="5"/>
      <c r="CSC163" s="118"/>
      <c r="CSD163" s="5"/>
      <c r="CSE163" s="119"/>
      <c r="CSF163" s="9"/>
      <c r="CSG163" s="148"/>
      <c r="CSH163" s="5"/>
      <c r="CSI163" s="5"/>
      <c r="CSJ163" s="5"/>
      <c r="CSK163" s="119"/>
      <c r="CSL163" s="10"/>
      <c r="CSM163" s="5"/>
      <c r="CSN163" s="5"/>
      <c r="CSO163" s="5"/>
      <c r="CSP163" s="5"/>
      <c r="CSQ163" s="5"/>
      <c r="CSR163" s="5"/>
      <c r="CSS163" s="118"/>
      <c r="CST163" s="5"/>
      <c r="CSU163" s="119"/>
      <c r="CSV163" s="9"/>
      <c r="CSW163" s="148"/>
      <c r="CSX163" s="5"/>
      <c r="CSY163" s="5"/>
      <c r="CSZ163" s="5"/>
      <c r="CTA163" s="119"/>
      <c r="CTB163" s="10"/>
      <c r="CTC163" s="5"/>
      <c r="CTD163" s="5"/>
      <c r="CTE163" s="5"/>
      <c r="CTF163" s="5"/>
      <c r="CTG163" s="5"/>
      <c r="CTH163" s="5"/>
      <c r="CTI163" s="118"/>
      <c r="CTJ163" s="5"/>
      <c r="CTK163" s="119"/>
      <c r="CTL163" s="9"/>
      <c r="CTM163" s="148"/>
      <c r="CTN163" s="5"/>
      <c r="CTO163" s="5"/>
      <c r="CTP163" s="5"/>
      <c r="CTQ163" s="119"/>
      <c r="CTR163" s="10"/>
      <c r="CTS163" s="5"/>
      <c r="CTT163" s="5"/>
      <c r="CTU163" s="5"/>
      <c r="CTV163" s="5"/>
      <c r="CTW163" s="5"/>
      <c r="CTX163" s="5"/>
      <c r="CTY163" s="118"/>
      <c r="CTZ163" s="5"/>
      <c r="CUA163" s="119"/>
      <c r="CUB163" s="9"/>
      <c r="CUC163" s="148"/>
      <c r="CUD163" s="5"/>
      <c r="CUE163" s="5"/>
      <c r="CUF163" s="5"/>
      <c r="CUG163" s="119"/>
      <c r="CUH163" s="10"/>
      <c r="CUI163" s="5"/>
      <c r="CUJ163" s="5"/>
      <c r="CUK163" s="5"/>
      <c r="CUL163" s="5"/>
      <c r="CUM163" s="5"/>
      <c r="CUN163" s="5"/>
      <c r="CUO163" s="118"/>
      <c r="CUP163" s="5"/>
      <c r="CUQ163" s="119"/>
      <c r="CUR163" s="9"/>
      <c r="CUS163" s="148"/>
      <c r="CUT163" s="5"/>
      <c r="CUU163" s="5"/>
      <c r="CUV163" s="5"/>
      <c r="CUW163" s="119"/>
      <c r="CUX163" s="10"/>
      <c r="CUY163" s="5"/>
      <c r="CUZ163" s="5"/>
      <c r="CVA163" s="5"/>
      <c r="CVB163" s="5"/>
      <c r="CVC163" s="5"/>
      <c r="CVD163" s="5"/>
      <c r="CVE163" s="118"/>
      <c r="CVF163" s="5"/>
      <c r="CVG163" s="119"/>
      <c r="CVH163" s="9"/>
      <c r="CVI163" s="148"/>
      <c r="CVJ163" s="5"/>
      <c r="CVK163" s="5"/>
      <c r="CVL163" s="5"/>
      <c r="CVM163" s="119"/>
      <c r="CVN163" s="10"/>
      <c r="CVO163" s="5"/>
      <c r="CVP163" s="5"/>
      <c r="CVQ163" s="5"/>
      <c r="CVR163" s="5"/>
      <c r="CVS163" s="5"/>
      <c r="CVT163" s="5"/>
      <c r="CVU163" s="118"/>
      <c r="CVV163" s="5"/>
      <c r="CVW163" s="119"/>
      <c r="CVX163" s="9"/>
      <c r="CVY163" s="148"/>
      <c r="CVZ163" s="5"/>
      <c r="CWA163" s="5"/>
      <c r="CWB163" s="5"/>
      <c r="CWC163" s="119"/>
      <c r="CWD163" s="10"/>
      <c r="CWE163" s="5"/>
      <c r="CWF163" s="5"/>
      <c r="CWG163" s="5"/>
      <c r="CWH163" s="5"/>
      <c r="CWI163" s="5"/>
      <c r="CWJ163" s="5"/>
      <c r="CWK163" s="118"/>
      <c r="CWL163" s="5"/>
      <c r="CWM163" s="119"/>
      <c r="CWN163" s="9"/>
      <c r="CWO163" s="148"/>
      <c r="CWP163" s="5"/>
      <c r="CWQ163" s="5"/>
      <c r="CWR163" s="5"/>
      <c r="CWS163" s="119"/>
      <c r="CWT163" s="10"/>
      <c r="CWU163" s="5"/>
      <c r="CWV163" s="5"/>
      <c r="CWW163" s="5"/>
      <c r="CWX163" s="5"/>
      <c r="CWY163" s="5"/>
      <c r="CWZ163" s="5"/>
      <c r="CXA163" s="118"/>
      <c r="CXB163" s="5"/>
      <c r="CXC163" s="119"/>
      <c r="CXD163" s="9"/>
      <c r="CXE163" s="148"/>
      <c r="CXF163" s="5"/>
      <c r="CXG163" s="5"/>
      <c r="CXH163" s="5"/>
      <c r="CXI163" s="119"/>
      <c r="CXJ163" s="10"/>
      <c r="CXK163" s="5"/>
      <c r="CXL163" s="5"/>
      <c r="CXM163" s="5"/>
      <c r="CXN163" s="5"/>
      <c r="CXO163" s="5"/>
      <c r="CXP163" s="5"/>
      <c r="CXQ163" s="118"/>
      <c r="CXR163" s="5"/>
      <c r="CXS163" s="119"/>
      <c r="CXT163" s="9"/>
      <c r="CXU163" s="148"/>
      <c r="CXV163" s="5"/>
      <c r="CXW163" s="5"/>
      <c r="CXX163" s="5"/>
      <c r="CXY163" s="119"/>
      <c r="CXZ163" s="10"/>
      <c r="CYA163" s="5"/>
      <c r="CYB163" s="5"/>
      <c r="CYC163" s="5"/>
      <c r="CYD163" s="5"/>
      <c r="CYE163" s="5"/>
      <c r="CYF163" s="5"/>
      <c r="CYG163" s="118"/>
      <c r="CYH163" s="5"/>
      <c r="CYI163" s="119"/>
      <c r="CYJ163" s="9"/>
      <c r="CYK163" s="148"/>
      <c r="CYL163" s="5"/>
      <c r="CYM163" s="5"/>
      <c r="CYN163" s="5"/>
      <c r="CYO163" s="119"/>
      <c r="CYP163" s="10"/>
      <c r="CYQ163" s="5"/>
      <c r="CYR163" s="5"/>
      <c r="CYS163" s="5"/>
      <c r="CYT163" s="5"/>
      <c r="CYU163" s="5"/>
      <c r="CYV163" s="5"/>
      <c r="CYW163" s="118"/>
      <c r="CYX163" s="5"/>
      <c r="CYY163" s="119"/>
      <c r="CYZ163" s="9"/>
      <c r="CZA163" s="148"/>
      <c r="CZB163" s="5"/>
      <c r="CZC163" s="5"/>
      <c r="CZD163" s="5"/>
      <c r="CZE163" s="119"/>
      <c r="CZF163" s="10"/>
      <c r="CZG163" s="5"/>
      <c r="CZH163" s="5"/>
      <c r="CZI163" s="5"/>
      <c r="CZJ163" s="5"/>
      <c r="CZK163" s="5"/>
      <c r="CZL163" s="5"/>
      <c r="CZM163" s="118"/>
      <c r="CZN163" s="5"/>
      <c r="CZO163" s="119"/>
      <c r="CZP163" s="9"/>
      <c r="CZQ163" s="148"/>
      <c r="CZR163" s="5"/>
      <c r="CZS163" s="5"/>
      <c r="CZT163" s="5"/>
      <c r="CZU163" s="119"/>
      <c r="CZV163" s="10"/>
      <c r="CZW163" s="5"/>
      <c r="CZX163" s="5"/>
      <c r="CZY163" s="5"/>
      <c r="CZZ163" s="5"/>
      <c r="DAA163" s="5"/>
      <c r="DAB163" s="5"/>
      <c r="DAC163" s="118"/>
      <c r="DAD163" s="5"/>
      <c r="DAE163" s="119"/>
      <c r="DAF163" s="9"/>
      <c r="DAG163" s="148"/>
      <c r="DAH163" s="5"/>
      <c r="DAI163" s="5"/>
      <c r="DAJ163" s="5"/>
      <c r="DAK163" s="119"/>
      <c r="DAL163" s="10"/>
      <c r="DAM163" s="5"/>
      <c r="DAN163" s="5"/>
      <c r="DAO163" s="5"/>
      <c r="DAP163" s="5"/>
      <c r="DAQ163" s="5"/>
      <c r="DAR163" s="5"/>
      <c r="DAS163" s="118"/>
      <c r="DAT163" s="5"/>
      <c r="DAU163" s="119"/>
      <c r="DAV163" s="9"/>
      <c r="DAW163" s="148"/>
      <c r="DAX163" s="5"/>
      <c r="DAY163" s="5"/>
      <c r="DAZ163" s="5"/>
      <c r="DBA163" s="119"/>
      <c r="DBB163" s="10"/>
      <c r="DBC163" s="5"/>
      <c r="DBD163" s="5"/>
      <c r="DBE163" s="5"/>
      <c r="DBF163" s="5"/>
      <c r="DBG163" s="5"/>
      <c r="DBH163" s="5"/>
      <c r="DBI163" s="118"/>
      <c r="DBJ163" s="5"/>
      <c r="DBK163" s="119"/>
      <c r="DBL163" s="9"/>
      <c r="DBM163" s="148"/>
      <c r="DBN163" s="5"/>
      <c r="DBO163" s="5"/>
      <c r="DBP163" s="5"/>
      <c r="DBQ163" s="119"/>
      <c r="DBR163" s="10"/>
      <c r="DBS163" s="5"/>
      <c r="DBT163" s="5"/>
      <c r="DBU163" s="5"/>
      <c r="DBV163" s="5"/>
      <c r="DBW163" s="5"/>
      <c r="DBX163" s="5"/>
      <c r="DBY163" s="118"/>
      <c r="DBZ163" s="5"/>
      <c r="DCA163" s="119"/>
      <c r="DCB163" s="9"/>
      <c r="DCC163" s="148"/>
      <c r="DCD163" s="5"/>
      <c r="DCE163" s="5"/>
      <c r="DCF163" s="5"/>
      <c r="DCG163" s="119"/>
      <c r="DCH163" s="10"/>
      <c r="DCI163" s="5"/>
      <c r="DCJ163" s="5"/>
      <c r="DCK163" s="5"/>
      <c r="DCL163" s="5"/>
      <c r="DCM163" s="5"/>
      <c r="DCN163" s="5"/>
      <c r="DCO163" s="118"/>
      <c r="DCP163" s="5"/>
      <c r="DCQ163" s="119"/>
      <c r="DCR163" s="9"/>
      <c r="DCS163" s="148"/>
      <c r="DCT163" s="5"/>
      <c r="DCU163" s="5"/>
      <c r="DCV163" s="5"/>
      <c r="DCW163" s="119"/>
      <c r="DCX163" s="10"/>
      <c r="DCY163" s="5"/>
      <c r="DCZ163" s="5"/>
      <c r="DDA163" s="5"/>
      <c r="DDB163" s="5"/>
      <c r="DDC163" s="5"/>
      <c r="DDD163" s="5"/>
      <c r="DDE163" s="118"/>
      <c r="DDF163" s="5"/>
      <c r="DDG163" s="119"/>
      <c r="DDH163" s="9"/>
      <c r="DDI163" s="148"/>
      <c r="DDJ163" s="5"/>
      <c r="DDK163" s="5"/>
      <c r="DDL163" s="5"/>
      <c r="DDM163" s="119"/>
      <c r="DDN163" s="10"/>
      <c r="DDO163" s="5"/>
      <c r="DDP163" s="5"/>
      <c r="DDQ163" s="5"/>
      <c r="DDR163" s="5"/>
      <c r="DDS163" s="5"/>
      <c r="DDT163" s="5"/>
      <c r="DDU163" s="118"/>
      <c r="DDV163" s="5"/>
      <c r="DDW163" s="119"/>
      <c r="DDX163" s="9"/>
      <c r="DDY163" s="148"/>
      <c r="DDZ163" s="5"/>
      <c r="DEA163" s="5"/>
      <c r="DEB163" s="5"/>
      <c r="DEC163" s="119"/>
      <c r="DED163" s="10"/>
      <c r="DEE163" s="5"/>
      <c r="DEF163" s="5"/>
      <c r="DEG163" s="5"/>
      <c r="DEH163" s="5"/>
      <c r="DEI163" s="5"/>
      <c r="DEJ163" s="5"/>
      <c r="DEK163" s="118"/>
      <c r="DEL163" s="5"/>
      <c r="DEM163" s="119"/>
      <c r="DEN163" s="9"/>
      <c r="DEO163" s="148"/>
      <c r="DEP163" s="5"/>
      <c r="DEQ163" s="5"/>
      <c r="DER163" s="5"/>
      <c r="DES163" s="119"/>
      <c r="DET163" s="10"/>
      <c r="DEU163" s="5"/>
      <c r="DEV163" s="5"/>
      <c r="DEW163" s="5"/>
      <c r="DEX163" s="5"/>
      <c r="DEY163" s="5"/>
      <c r="DEZ163" s="5"/>
      <c r="DFA163" s="118"/>
      <c r="DFB163" s="5"/>
      <c r="DFC163" s="119"/>
      <c r="DFD163" s="9"/>
      <c r="DFE163" s="148"/>
      <c r="DFF163" s="5"/>
      <c r="DFG163" s="5"/>
      <c r="DFH163" s="5"/>
      <c r="DFI163" s="119"/>
      <c r="DFJ163" s="10"/>
      <c r="DFK163" s="5"/>
      <c r="DFL163" s="5"/>
      <c r="DFM163" s="5"/>
      <c r="DFN163" s="5"/>
      <c r="DFO163" s="5"/>
      <c r="DFP163" s="5"/>
      <c r="DFQ163" s="118"/>
      <c r="DFR163" s="5"/>
      <c r="DFS163" s="119"/>
      <c r="DFT163" s="9"/>
      <c r="DFU163" s="148"/>
      <c r="DFV163" s="5"/>
      <c r="DFW163" s="5"/>
      <c r="DFX163" s="5"/>
      <c r="DFY163" s="119"/>
      <c r="DFZ163" s="10"/>
      <c r="DGA163" s="5"/>
      <c r="DGB163" s="5"/>
      <c r="DGC163" s="5"/>
      <c r="DGD163" s="5"/>
      <c r="DGE163" s="5"/>
      <c r="DGF163" s="5"/>
      <c r="DGG163" s="118"/>
      <c r="DGH163" s="5"/>
      <c r="DGI163" s="119"/>
      <c r="DGJ163" s="9"/>
      <c r="DGK163" s="148"/>
      <c r="DGL163" s="5"/>
      <c r="DGM163" s="5"/>
      <c r="DGN163" s="5"/>
      <c r="DGO163" s="119"/>
      <c r="DGP163" s="10"/>
      <c r="DGQ163" s="5"/>
      <c r="DGR163" s="5"/>
      <c r="DGS163" s="5"/>
      <c r="DGT163" s="5"/>
      <c r="DGU163" s="5"/>
      <c r="DGV163" s="5"/>
      <c r="DGW163" s="118"/>
      <c r="DGX163" s="5"/>
      <c r="DGY163" s="119"/>
      <c r="DGZ163" s="9"/>
      <c r="DHA163" s="148"/>
      <c r="DHB163" s="5"/>
      <c r="DHC163" s="5"/>
      <c r="DHD163" s="5"/>
      <c r="DHE163" s="119"/>
      <c r="DHF163" s="10"/>
      <c r="DHG163" s="5"/>
      <c r="DHH163" s="5"/>
      <c r="DHI163" s="5"/>
      <c r="DHJ163" s="5"/>
      <c r="DHK163" s="5"/>
      <c r="DHL163" s="5"/>
      <c r="DHM163" s="118"/>
      <c r="DHN163" s="5"/>
      <c r="DHO163" s="119"/>
      <c r="DHP163" s="9"/>
      <c r="DHQ163" s="148"/>
      <c r="DHR163" s="5"/>
      <c r="DHS163" s="5"/>
      <c r="DHT163" s="5"/>
      <c r="DHU163" s="119"/>
      <c r="DHV163" s="10"/>
      <c r="DHW163" s="5"/>
      <c r="DHX163" s="5"/>
      <c r="DHY163" s="5"/>
      <c r="DHZ163" s="5"/>
      <c r="DIA163" s="5"/>
      <c r="DIB163" s="5"/>
      <c r="DIC163" s="118"/>
      <c r="DID163" s="5"/>
      <c r="DIE163" s="119"/>
      <c r="DIF163" s="9"/>
      <c r="DIG163" s="148"/>
      <c r="DIH163" s="5"/>
      <c r="DII163" s="5"/>
      <c r="DIJ163" s="5"/>
      <c r="DIK163" s="119"/>
      <c r="DIL163" s="10"/>
      <c r="DIM163" s="5"/>
      <c r="DIN163" s="5"/>
      <c r="DIO163" s="5"/>
      <c r="DIP163" s="5"/>
      <c r="DIQ163" s="5"/>
      <c r="DIR163" s="5"/>
      <c r="DIS163" s="118"/>
      <c r="DIT163" s="5"/>
      <c r="DIU163" s="119"/>
      <c r="DIV163" s="9"/>
      <c r="DIW163" s="148"/>
      <c r="DIX163" s="5"/>
      <c r="DIY163" s="5"/>
      <c r="DIZ163" s="5"/>
      <c r="DJA163" s="119"/>
      <c r="DJB163" s="10"/>
      <c r="DJC163" s="5"/>
      <c r="DJD163" s="5"/>
      <c r="DJE163" s="5"/>
      <c r="DJF163" s="5"/>
      <c r="DJG163" s="5"/>
      <c r="DJH163" s="5"/>
      <c r="DJI163" s="118"/>
      <c r="DJJ163" s="5"/>
      <c r="DJK163" s="119"/>
      <c r="DJL163" s="9"/>
      <c r="DJM163" s="148"/>
      <c r="DJN163" s="5"/>
      <c r="DJO163" s="5"/>
      <c r="DJP163" s="5"/>
      <c r="DJQ163" s="119"/>
      <c r="DJR163" s="10"/>
      <c r="DJS163" s="5"/>
      <c r="DJT163" s="5"/>
      <c r="DJU163" s="5"/>
      <c r="DJV163" s="5"/>
      <c r="DJW163" s="5"/>
      <c r="DJX163" s="5"/>
      <c r="DJY163" s="118"/>
      <c r="DJZ163" s="5"/>
      <c r="DKA163" s="119"/>
      <c r="DKB163" s="9"/>
      <c r="DKC163" s="148"/>
      <c r="DKD163" s="5"/>
      <c r="DKE163" s="5"/>
      <c r="DKF163" s="5"/>
      <c r="DKG163" s="119"/>
      <c r="DKH163" s="10"/>
      <c r="DKI163" s="5"/>
      <c r="DKJ163" s="5"/>
      <c r="DKK163" s="5"/>
      <c r="DKL163" s="5"/>
      <c r="DKM163" s="5"/>
      <c r="DKN163" s="5"/>
      <c r="DKO163" s="118"/>
      <c r="DKP163" s="5"/>
      <c r="DKQ163" s="119"/>
      <c r="DKR163" s="9"/>
      <c r="DKS163" s="148"/>
      <c r="DKT163" s="5"/>
      <c r="DKU163" s="5"/>
      <c r="DKV163" s="5"/>
      <c r="DKW163" s="119"/>
      <c r="DKX163" s="10"/>
      <c r="DKY163" s="5"/>
      <c r="DKZ163" s="5"/>
      <c r="DLA163" s="5"/>
      <c r="DLB163" s="5"/>
      <c r="DLC163" s="5"/>
      <c r="DLD163" s="5"/>
      <c r="DLE163" s="118"/>
      <c r="DLF163" s="5"/>
      <c r="DLG163" s="119"/>
      <c r="DLH163" s="9"/>
      <c r="DLI163" s="148"/>
      <c r="DLJ163" s="5"/>
      <c r="DLK163" s="5"/>
      <c r="DLL163" s="5"/>
      <c r="DLM163" s="119"/>
      <c r="DLN163" s="10"/>
      <c r="DLO163" s="5"/>
      <c r="DLP163" s="5"/>
      <c r="DLQ163" s="5"/>
      <c r="DLR163" s="5"/>
      <c r="DLS163" s="5"/>
      <c r="DLT163" s="5"/>
      <c r="DLU163" s="118"/>
      <c r="DLV163" s="5"/>
      <c r="DLW163" s="119"/>
      <c r="DLX163" s="9"/>
      <c r="DLY163" s="148"/>
      <c r="DLZ163" s="5"/>
      <c r="DMA163" s="5"/>
      <c r="DMB163" s="5"/>
      <c r="DMC163" s="119"/>
      <c r="DMD163" s="10"/>
      <c r="DME163" s="5"/>
      <c r="DMF163" s="5"/>
      <c r="DMG163" s="5"/>
      <c r="DMH163" s="5"/>
      <c r="DMI163" s="5"/>
      <c r="DMJ163" s="5"/>
      <c r="DMK163" s="118"/>
      <c r="DML163" s="5"/>
      <c r="DMM163" s="119"/>
      <c r="DMN163" s="9"/>
      <c r="DMO163" s="148"/>
      <c r="DMP163" s="5"/>
      <c r="DMQ163" s="5"/>
      <c r="DMR163" s="5"/>
      <c r="DMS163" s="119"/>
      <c r="DMT163" s="10"/>
      <c r="DMU163" s="5"/>
      <c r="DMV163" s="5"/>
      <c r="DMW163" s="5"/>
      <c r="DMX163" s="5"/>
      <c r="DMY163" s="5"/>
      <c r="DMZ163" s="5"/>
      <c r="DNA163" s="118"/>
      <c r="DNB163" s="5"/>
      <c r="DNC163" s="119"/>
      <c r="DND163" s="9"/>
      <c r="DNE163" s="148"/>
      <c r="DNF163" s="5"/>
      <c r="DNG163" s="5"/>
      <c r="DNH163" s="5"/>
      <c r="DNI163" s="119"/>
      <c r="DNJ163" s="10"/>
      <c r="DNK163" s="5"/>
      <c r="DNL163" s="5"/>
      <c r="DNM163" s="5"/>
      <c r="DNN163" s="5"/>
      <c r="DNO163" s="5"/>
      <c r="DNP163" s="5"/>
      <c r="DNQ163" s="118"/>
      <c r="DNR163" s="5"/>
      <c r="DNS163" s="119"/>
      <c r="DNT163" s="9"/>
      <c r="DNU163" s="148"/>
      <c r="DNV163" s="5"/>
      <c r="DNW163" s="5"/>
      <c r="DNX163" s="5"/>
      <c r="DNY163" s="119"/>
      <c r="DNZ163" s="10"/>
      <c r="DOA163" s="5"/>
      <c r="DOB163" s="5"/>
      <c r="DOC163" s="5"/>
      <c r="DOD163" s="5"/>
      <c r="DOE163" s="5"/>
      <c r="DOF163" s="5"/>
      <c r="DOG163" s="118"/>
      <c r="DOH163" s="5"/>
      <c r="DOI163" s="119"/>
      <c r="DOJ163" s="9"/>
      <c r="DOK163" s="148"/>
      <c r="DOL163" s="5"/>
      <c r="DOM163" s="5"/>
      <c r="DON163" s="5"/>
      <c r="DOO163" s="119"/>
      <c r="DOP163" s="10"/>
      <c r="DOQ163" s="5"/>
      <c r="DOR163" s="5"/>
      <c r="DOS163" s="5"/>
      <c r="DOT163" s="5"/>
      <c r="DOU163" s="5"/>
      <c r="DOV163" s="5"/>
      <c r="DOW163" s="118"/>
      <c r="DOX163" s="5"/>
      <c r="DOY163" s="119"/>
      <c r="DOZ163" s="9"/>
      <c r="DPA163" s="148"/>
      <c r="DPB163" s="5"/>
      <c r="DPC163" s="5"/>
      <c r="DPD163" s="5"/>
      <c r="DPE163" s="119"/>
      <c r="DPF163" s="10"/>
      <c r="DPG163" s="5"/>
      <c r="DPH163" s="5"/>
      <c r="DPI163" s="5"/>
      <c r="DPJ163" s="5"/>
      <c r="DPK163" s="5"/>
      <c r="DPL163" s="5"/>
      <c r="DPM163" s="118"/>
      <c r="DPN163" s="5"/>
      <c r="DPO163" s="119"/>
      <c r="DPP163" s="9"/>
      <c r="DPQ163" s="148"/>
      <c r="DPR163" s="5"/>
      <c r="DPS163" s="5"/>
      <c r="DPT163" s="5"/>
      <c r="DPU163" s="119"/>
      <c r="DPV163" s="10"/>
      <c r="DPW163" s="5"/>
      <c r="DPX163" s="5"/>
      <c r="DPY163" s="5"/>
      <c r="DPZ163" s="5"/>
      <c r="DQA163" s="5"/>
      <c r="DQB163" s="5"/>
      <c r="DQC163" s="118"/>
      <c r="DQD163" s="5"/>
      <c r="DQE163" s="119"/>
      <c r="DQF163" s="9"/>
      <c r="DQG163" s="148"/>
      <c r="DQH163" s="5"/>
      <c r="DQI163" s="5"/>
      <c r="DQJ163" s="5"/>
      <c r="DQK163" s="119"/>
      <c r="DQL163" s="10"/>
      <c r="DQM163" s="5"/>
      <c r="DQN163" s="5"/>
      <c r="DQO163" s="5"/>
      <c r="DQP163" s="5"/>
      <c r="DQQ163" s="5"/>
      <c r="DQR163" s="5"/>
      <c r="DQS163" s="118"/>
      <c r="DQT163" s="5"/>
      <c r="DQU163" s="119"/>
      <c r="DQV163" s="9"/>
      <c r="DQW163" s="148"/>
      <c r="DQX163" s="5"/>
      <c r="DQY163" s="5"/>
      <c r="DQZ163" s="5"/>
      <c r="DRA163" s="119"/>
      <c r="DRB163" s="10"/>
      <c r="DRC163" s="5"/>
      <c r="DRD163" s="5"/>
      <c r="DRE163" s="5"/>
      <c r="DRF163" s="5"/>
      <c r="DRG163" s="5"/>
      <c r="DRH163" s="5"/>
      <c r="DRI163" s="118"/>
      <c r="DRJ163" s="5"/>
      <c r="DRK163" s="119"/>
      <c r="DRL163" s="9"/>
      <c r="DRM163" s="148"/>
      <c r="DRN163" s="5"/>
      <c r="DRO163" s="5"/>
      <c r="DRP163" s="5"/>
      <c r="DRQ163" s="119"/>
      <c r="DRR163" s="10"/>
      <c r="DRS163" s="5"/>
      <c r="DRT163" s="5"/>
      <c r="DRU163" s="5"/>
      <c r="DRV163" s="5"/>
      <c r="DRW163" s="5"/>
      <c r="DRX163" s="5"/>
      <c r="DRY163" s="118"/>
      <c r="DRZ163" s="5"/>
      <c r="DSA163" s="119"/>
      <c r="DSB163" s="9"/>
      <c r="DSC163" s="148"/>
      <c r="DSD163" s="5"/>
      <c r="DSE163" s="5"/>
      <c r="DSF163" s="5"/>
      <c r="DSG163" s="119"/>
      <c r="DSH163" s="10"/>
      <c r="DSI163" s="5"/>
      <c r="DSJ163" s="5"/>
      <c r="DSK163" s="5"/>
      <c r="DSL163" s="5"/>
      <c r="DSM163" s="5"/>
      <c r="DSN163" s="5"/>
      <c r="DSO163" s="118"/>
      <c r="DSP163" s="5"/>
      <c r="DSQ163" s="119"/>
      <c r="DSR163" s="9"/>
      <c r="DSS163" s="148"/>
      <c r="DST163" s="5"/>
      <c r="DSU163" s="5"/>
      <c r="DSV163" s="5"/>
      <c r="DSW163" s="119"/>
      <c r="DSX163" s="10"/>
      <c r="DSY163" s="5"/>
      <c r="DSZ163" s="5"/>
      <c r="DTA163" s="5"/>
      <c r="DTB163" s="5"/>
      <c r="DTC163" s="5"/>
      <c r="DTD163" s="5"/>
      <c r="DTE163" s="118"/>
      <c r="DTF163" s="5"/>
      <c r="DTG163" s="119"/>
      <c r="DTH163" s="9"/>
      <c r="DTI163" s="148"/>
      <c r="DTJ163" s="5"/>
      <c r="DTK163" s="5"/>
      <c r="DTL163" s="5"/>
      <c r="DTM163" s="119"/>
      <c r="DTN163" s="10"/>
      <c r="DTO163" s="5"/>
      <c r="DTP163" s="5"/>
      <c r="DTQ163" s="5"/>
      <c r="DTR163" s="5"/>
      <c r="DTS163" s="5"/>
      <c r="DTT163" s="5"/>
      <c r="DTU163" s="118"/>
      <c r="DTV163" s="5"/>
      <c r="DTW163" s="119"/>
      <c r="DTX163" s="9"/>
      <c r="DTY163" s="148"/>
      <c r="DTZ163" s="5"/>
      <c r="DUA163" s="5"/>
      <c r="DUB163" s="5"/>
      <c r="DUC163" s="119"/>
      <c r="DUD163" s="10"/>
      <c r="DUE163" s="5"/>
      <c r="DUF163" s="5"/>
      <c r="DUG163" s="5"/>
      <c r="DUH163" s="5"/>
      <c r="DUI163" s="5"/>
      <c r="DUJ163" s="5"/>
      <c r="DUK163" s="118"/>
      <c r="DUL163" s="5"/>
      <c r="DUM163" s="119"/>
      <c r="DUN163" s="9"/>
      <c r="DUO163" s="148"/>
      <c r="DUP163" s="5"/>
      <c r="DUQ163" s="5"/>
      <c r="DUR163" s="5"/>
      <c r="DUS163" s="119"/>
      <c r="DUT163" s="10"/>
      <c r="DUU163" s="5"/>
      <c r="DUV163" s="5"/>
      <c r="DUW163" s="5"/>
      <c r="DUX163" s="5"/>
      <c r="DUY163" s="5"/>
      <c r="DUZ163" s="5"/>
      <c r="DVA163" s="118"/>
      <c r="DVB163" s="5"/>
      <c r="DVC163" s="119"/>
      <c r="DVD163" s="9"/>
      <c r="DVE163" s="148"/>
      <c r="DVF163" s="5"/>
      <c r="DVG163" s="5"/>
      <c r="DVH163" s="5"/>
      <c r="DVI163" s="119"/>
      <c r="DVJ163" s="10"/>
      <c r="DVK163" s="5"/>
      <c r="DVL163" s="5"/>
      <c r="DVM163" s="5"/>
      <c r="DVN163" s="5"/>
      <c r="DVO163" s="5"/>
      <c r="DVP163" s="5"/>
      <c r="DVQ163" s="118"/>
      <c r="DVR163" s="5"/>
      <c r="DVS163" s="119"/>
      <c r="DVT163" s="9"/>
      <c r="DVU163" s="148"/>
      <c r="DVV163" s="5"/>
      <c r="DVW163" s="5"/>
      <c r="DVX163" s="5"/>
      <c r="DVY163" s="119"/>
      <c r="DVZ163" s="10"/>
      <c r="DWA163" s="5"/>
      <c r="DWB163" s="5"/>
      <c r="DWC163" s="5"/>
      <c r="DWD163" s="5"/>
      <c r="DWE163" s="5"/>
      <c r="DWF163" s="5"/>
      <c r="DWG163" s="118"/>
      <c r="DWH163" s="5"/>
      <c r="DWI163" s="119"/>
      <c r="DWJ163" s="9"/>
      <c r="DWK163" s="148"/>
      <c r="DWL163" s="5"/>
      <c r="DWM163" s="5"/>
      <c r="DWN163" s="5"/>
      <c r="DWO163" s="119"/>
      <c r="DWP163" s="10"/>
      <c r="DWQ163" s="5"/>
      <c r="DWR163" s="5"/>
      <c r="DWS163" s="5"/>
      <c r="DWT163" s="5"/>
      <c r="DWU163" s="5"/>
      <c r="DWV163" s="5"/>
      <c r="DWW163" s="118"/>
      <c r="DWX163" s="5"/>
      <c r="DWY163" s="119"/>
      <c r="DWZ163" s="9"/>
      <c r="DXA163" s="148"/>
      <c r="DXB163" s="5"/>
      <c r="DXC163" s="5"/>
      <c r="DXD163" s="5"/>
      <c r="DXE163" s="119"/>
      <c r="DXF163" s="10"/>
      <c r="DXG163" s="5"/>
      <c r="DXH163" s="5"/>
      <c r="DXI163" s="5"/>
      <c r="DXJ163" s="5"/>
      <c r="DXK163" s="5"/>
      <c r="DXL163" s="5"/>
      <c r="DXM163" s="118"/>
      <c r="DXN163" s="5"/>
      <c r="DXO163" s="119"/>
      <c r="DXP163" s="9"/>
      <c r="DXQ163" s="148"/>
      <c r="DXR163" s="5"/>
      <c r="DXS163" s="5"/>
      <c r="DXT163" s="5"/>
      <c r="DXU163" s="119"/>
      <c r="DXV163" s="10"/>
      <c r="DXW163" s="5"/>
      <c r="DXX163" s="5"/>
      <c r="DXY163" s="5"/>
      <c r="DXZ163" s="5"/>
      <c r="DYA163" s="5"/>
      <c r="DYB163" s="5"/>
      <c r="DYC163" s="118"/>
      <c r="DYD163" s="5"/>
      <c r="DYE163" s="119"/>
      <c r="DYF163" s="9"/>
      <c r="DYG163" s="148"/>
      <c r="DYH163" s="5"/>
      <c r="DYI163" s="5"/>
      <c r="DYJ163" s="5"/>
      <c r="DYK163" s="119"/>
      <c r="DYL163" s="10"/>
      <c r="DYM163" s="5"/>
      <c r="DYN163" s="5"/>
      <c r="DYO163" s="5"/>
      <c r="DYP163" s="5"/>
      <c r="DYQ163" s="5"/>
      <c r="DYR163" s="5"/>
      <c r="DYS163" s="118"/>
      <c r="DYT163" s="5"/>
      <c r="DYU163" s="119"/>
      <c r="DYV163" s="9"/>
      <c r="DYW163" s="148"/>
      <c r="DYX163" s="5"/>
      <c r="DYY163" s="5"/>
      <c r="DYZ163" s="5"/>
      <c r="DZA163" s="119"/>
      <c r="DZB163" s="10"/>
      <c r="DZC163" s="5"/>
      <c r="DZD163" s="5"/>
      <c r="DZE163" s="5"/>
      <c r="DZF163" s="5"/>
      <c r="DZG163" s="5"/>
      <c r="DZH163" s="5"/>
      <c r="DZI163" s="118"/>
      <c r="DZJ163" s="5"/>
      <c r="DZK163" s="119"/>
      <c r="DZL163" s="9"/>
      <c r="DZM163" s="148"/>
      <c r="DZN163" s="5"/>
      <c r="DZO163" s="5"/>
      <c r="DZP163" s="5"/>
      <c r="DZQ163" s="119"/>
      <c r="DZR163" s="10"/>
      <c r="DZS163" s="5"/>
      <c r="DZT163" s="5"/>
      <c r="DZU163" s="5"/>
      <c r="DZV163" s="5"/>
      <c r="DZW163" s="5"/>
      <c r="DZX163" s="5"/>
      <c r="DZY163" s="118"/>
      <c r="DZZ163" s="5"/>
      <c r="EAA163" s="119"/>
      <c r="EAB163" s="9"/>
      <c r="EAC163" s="148"/>
      <c r="EAD163" s="5"/>
      <c r="EAE163" s="5"/>
      <c r="EAF163" s="5"/>
      <c r="EAG163" s="119"/>
      <c r="EAH163" s="10"/>
      <c r="EAI163" s="5"/>
      <c r="EAJ163" s="5"/>
      <c r="EAK163" s="5"/>
      <c r="EAL163" s="5"/>
      <c r="EAM163" s="5"/>
      <c r="EAN163" s="5"/>
      <c r="EAO163" s="118"/>
      <c r="EAP163" s="5"/>
      <c r="EAQ163" s="119"/>
      <c r="EAR163" s="9"/>
      <c r="EAS163" s="148"/>
      <c r="EAT163" s="5"/>
      <c r="EAU163" s="5"/>
      <c r="EAV163" s="5"/>
      <c r="EAW163" s="119"/>
      <c r="EAX163" s="10"/>
      <c r="EAY163" s="5"/>
      <c r="EAZ163" s="5"/>
      <c r="EBA163" s="5"/>
      <c r="EBB163" s="5"/>
      <c r="EBC163" s="5"/>
      <c r="EBD163" s="5"/>
      <c r="EBE163" s="118"/>
      <c r="EBF163" s="5"/>
      <c r="EBG163" s="119"/>
      <c r="EBH163" s="9"/>
      <c r="EBI163" s="148"/>
      <c r="EBJ163" s="5"/>
      <c r="EBK163" s="5"/>
      <c r="EBL163" s="5"/>
      <c r="EBM163" s="119"/>
      <c r="EBN163" s="10"/>
      <c r="EBO163" s="5"/>
      <c r="EBP163" s="5"/>
      <c r="EBQ163" s="5"/>
      <c r="EBR163" s="5"/>
      <c r="EBS163" s="5"/>
      <c r="EBT163" s="5"/>
      <c r="EBU163" s="118"/>
      <c r="EBV163" s="5"/>
      <c r="EBW163" s="119"/>
      <c r="EBX163" s="9"/>
      <c r="EBY163" s="148"/>
      <c r="EBZ163" s="5"/>
      <c r="ECA163" s="5"/>
      <c r="ECB163" s="5"/>
      <c r="ECC163" s="119"/>
      <c r="ECD163" s="10"/>
      <c r="ECE163" s="5"/>
      <c r="ECF163" s="5"/>
      <c r="ECG163" s="5"/>
      <c r="ECH163" s="5"/>
      <c r="ECI163" s="5"/>
      <c r="ECJ163" s="5"/>
      <c r="ECK163" s="118"/>
      <c r="ECL163" s="5"/>
      <c r="ECM163" s="119"/>
      <c r="ECN163" s="9"/>
      <c r="ECO163" s="148"/>
      <c r="ECP163" s="5"/>
      <c r="ECQ163" s="5"/>
      <c r="ECR163" s="5"/>
      <c r="ECS163" s="119"/>
      <c r="ECT163" s="10"/>
      <c r="ECU163" s="5"/>
      <c r="ECV163" s="5"/>
      <c r="ECW163" s="5"/>
      <c r="ECX163" s="5"/>
      <c r="ECY163" s="5"/>
      <c r="ECZ163" s="5"/>
      <c r="EDA163" s="118"/>
      <c r="EDB163" s="5"/>
      <c r="EDC163" s="119"/>
      <c r="EDD163" s="9"/>
      <c r="EDE163" s="148"/>
      <c r="EDF163" s="5"/>
      <c r="EDG163" s="5"/>
      <c r="EDH163" s="5"/>
      <c r="EDI163" s="119"/>
      <c r="EDJ163" s="10"/>
      <c r="EDK163" s="5"/>
      <c r="EDL163" s="5"/>
      <c r="EDM163" s="5"/>
      <c r="EDN163" s="5"/>
      <c r="EDO163" s="5"/>
      <c r="EDP163" s="5"/>
      <c r="EDQ163" s="118"/>
      <c r="EDR163" s="5"/>
      <c r="EDS163" s="119"/>
      <c r="EDT163" s="9"/>
      <c r="EDU163" s="148"/>
      <c r="EDV163" s="5"/>
      <c r="EDW163" s="5"/>
      <c r="EDX163" s="5"/>
      <c r="EDY163" s="119"/>
      <c r="EDZ163" s="10"/>
      <c r="EEA163" s="5"/>
      <c r="EEB163" s="5"/>
      <c r="EEC163" s="5"/>
      <c r="EED163" s="5"/>
      <c r="EEE163" s="5"/>
      <c r="EEF163" s="5"/>
      <c r="EEG163" s="118"/>
      <c r="EEH163" s="5"/>
      <c r="EEI163" s="119"/>
      <c r="EEJ163" s="9"/>
      <c r="EEK163" s="148"/>
      <c r="EEL163" s="5"/>
      <c r="EEM163" s="5"/>
      <c r="EEN163" s="5"/>
      <c r="EEO163" s="119"/>
      <c r="EEP163" s="10"/>
      <c r="EEQ163" s="5"/>
      <c r="EER163" s="5"/>
      <c r="EES163" s="5"/>
      <c r="EET163" s="5"/>
      <c r="EEU163" s="5"/>
      <c r="EEV163" s="5"/>
      <c r="EEW163" s="118"/>
      <c r="EEX163" s="5"/>
      <c r="EEY163" s="119"/>
      <c r="EEZ163" s="9"/>
      <c r="EFA163" s="148"/>
      <c r="EFB163" s="5"/>
      <c r="EFC163" s="5"/>
      <c r="EFD163" s="5"/>
      <c r="EFE163" s="119"/>
      <c r="EFF163" s="10"/>
      <c r="EFG163" s="5"/>
      <c r="EFH163" s="5"/>
      <c r="EFI163" s="5"/>
      <c r="EFJ163" s="5"/>
      <c r="EFK163" s="5"/>
      <c r="EFL163" s="5"/>
      <c r="EFM163" s="118"/>
      <c r="EFN163" s="5"/>
      <c r="EFO163" s="119"/>
      <c r="EFP163" s="9"/>
      <c r="EFQ163" s="148"/>
      <c r="EFR163" s="5"/>
      <c r="EFS163" s="5"/>
      <c r="EFT163" s="5"/>
      <c r="EFU163" s="119"/>
      <c r="EFV163" s="10"/>
      <c r="EFW163" s="5"/>
      <c r="EFX163" s="5"/>
      <c r="EFY163" s="5"/>
      <c r="EFZ163" s="5"/>
      <c r="EGA163" s="5"/>
      <c r="EGB163" s="5"/>
      <c r="EGC163" s="118"/>
      <c r="EGD163" s="5"/>
      <c r="EGE163" s="119"/>
      <c r="EGF163" s="9"/>
      <c r="EGG163" s="148"/>
      <c r="EGH163" s="5"/>
      <c r="EGI163" s="5"/>
      <c r="EGJ163" s="5"/>
      <c r="EGK163" s="119"/>
      <c r="EGL163" s="10"/>
      <c r="EGM163" s="5"/>
      <c r="EGN163" s="5"/>
      <c r="EGO163" s="5"/>
      <c r="EGP163" s="5"/>
      <c r="EGQ163" s="5"/>
      <c r="EGR163" s="5"/>
      <c r="EGS163" s="118"/>
      <c r="EGT163" s="5"/>
      <c r="EGU163" s="119"/>
      <c r="EGV163" s="9"/>
      <c r="EGW163" s="148"/>
      <c r="EGX163" s="5"/>
      <c r="EGY163" s="5"/>
      <c r="EGZ163" s="5"/>
      <c r="EHA163" s="119"/>
      <c r="EHB163" s="10"/>
      <c r="EHC163" s="5"/>
      <c r="EHD163" s="5"/>
      <c r="EHE163" s="5"/>
      <c r="EHF163" s="5"/>
      <c r="EHG163" s="5"/>
      <c r="EHH163" s="5"/>
      <c r="EHI163" s="118"/>
      <c r="EHJ163" s="5"/>
      <c r="EHK163" s="119"/>
      <c r="EHL163" s="9"/>
      <c r="EHM163" s="148"/>
      <c r="EHN163" s="5"/>
      <c r="EHO163" s="5"/>
      <c r="EHP163" s="5"/>
      <c r="EHQ163" s="119"/>
      <c r="EHR163" s="10"/>
      <c r="EHS163" s="5"/>
      <c r="EHT163" s="5"/>
      <c r="EHU163" s="5"/>
      <c r="EHV163" s="5"/>
      <c r="EHW163" s="5"/>
      <c r="EHX163" s="5"/>
      <c r="EHY163" s="118"/>
      <c r="EHZ163" s="5"/>
      <c r="EIA163" s="119"/>
      <c r="EIB163" s="9"/>
      <c r="EIC163" s="148"/>
      <c r="EID163" s="5"/>
      <c r="EIE163" s="5"/>
      <c r="EIF163" s="5"/>
      <c r="EIG163" s="119"/>
      <c r="EIH163" s="10"/>
      <c r="EII163" s="5"/>
      <c r="EIJ163" s="5"/>
      <c r="EIK163" s="5"/>
      <c r="EIL163" s="5"/>
      <c r="EIM163" s="5"/>
      <c r="EIN163" s="5"/>
      <c r="EIO163" s="118"/>
      <c r="EIP163" s="5"/>
      <c r="EIQ163" s="119"/>
      <c r="EIR163" s="9"/>
      <c r="EIS163" s="148"/>
      <c r="EIT163" s="5"/>
      <c r="EIU163" s="5"/>
      <c r="EIV163" s="5"/>
      <c r="EIW163" s="119"/>
      <c r="EIX163" s="10"/>
      <c r="EIY163" s="5"/>
      <c r="EIZ163" s="5"/>
      <c r="EJA163" s="5"/>
      <c r="EJB163" s="5"/>
      <c r="EJC163" s="5"/>
      <c r="EJD163" s="5"/>
      <c r="EJE163" s="118"/>
      <c r="EJF163" s="5"/>
      <c r="EJG163" s="119"/>
      <c r="EJH163" s="9"/>
      <c r="EJI163" s="148"/>
      <c r="EJJ163" s="5"/>
      <c r="EJK163" s="5"/>
      <c r="EJL163" s="5"/>
      <c r="EJM163" s="119"/>
      <c r="EJN163" s="10"/>
      <c r="EJO163" s="5"/>
      <c r="EJP163" s="5"/>
      <c r="EJQ163" s="5"/>
      <c r="EJR163" s="5"/>
      <c r="EJS163" s="5"/>
      <c r="EJT163" s="5"/>
      <c r="EJU163" s="118"/>
      <c r="EJV163" s="5"/>
      <c r="EJW163" s="119"/>
      <c r="EJX163" s="9"/>
      <c r="EJY163" s="148"/>
      <c r="EJZ163" s="5"/>
      <c r="EKA163" s="5"/>
      <c r="EKB163" s="5"/>
      <c r="EKC163" s="119"/>
      <c r="EKD163" s="10"/>
      <c r="EKE163" s="5"/>
      <c r="EKF163" s="5"/>
      <c r="EKG163" s="5"/>
      <c r="EKH163" s="5"/>
      <c r="EKI163" s="5"/>
      <c r="EKJ163" s="5"/>
      <c r="EKK163" s="118"/>
      <c r="EKL163" s="5"/>
      <c r="EKM163" s="119"/>
      <c r="EKN163" s="9"/>
      <c r="EKO163" s="148"/>
      <c r="EKP163" s="5"/>
      <c r="EKQ163" s="5"/>
      <c r="EKR163" s="5"/>
      <c r="EKS163" s="119"/>
      <c r="EKT163" s="10"/>
      <c r="EKU163" s="5"/>
      <c r="EKV163" s="5"/>
      <c r="EKW163" s="5"/>
      <c r="EKX163" s="5"/>
      <c r="EKY163" s="5"/>
      <c r="EKZ163" s="5"/>
      <c r="ELA163" s="118"/>
      <c r="ELB163" s="5"/>
      <c r="ELC163" s="119"/>
      <c r="ELD163" s="9"/>
      <c r="ELE163" s="148"/>
      <c r="ELF163" s="5"/>
      <c r="ELG163" s="5"/>
      <c r="ELH163" s="5"/>
      <c r="ELI163" s="119"/>
      <c r="ELJ163" s="10"/>
      <c r="ELK163" s="5"/>
      <c r="ELL163" s="5"/>
      <c r="ELM163" s="5"/>
      <c r="ELN163" s="5"/>
      <c r="ELO163" s="5"/>
      <c r="ELP163" s="5"/>
      <c r="ELQ163" s="118"/>
      <c r="ELR163" s="5"/>
      <c r="ELS163" s="119"/>
      <c r="ELT163" s="9"/>
      <c r="ELU163" s="148"/>
      <c r="ELV163" s="5"/>
      <c r="ELW163" s="5"/>
      <c r="ELX163" s="5"/>
      <c r="ELY163" s="119"/>
      <c r="ELZ163" s="10"/>
      <c r="EMA163" s="5"/>
      <c r="EMB163" s="5"/>
      <c r="EMC163" s="5"/>
      <c r="EMD163" s="5"/>
      <c r="EME163" s="5"/>
      <c r="EMF163" s="5"/>
      <c r="EMG163" s="118"/>
      <c r="EMH163" s="5"/>
      <c r="EMI163" s="119"/>
      <c r="EMJ163" s="9"/>
      <c r="EMK163" s="148"/>
      <c r="EML163" s="5"/>
      <c r="EMM163" s="5"/>
      <c r="EMN163" s="5"/>
      <c r="EMO163" s="119"/>
      <c r="EMP163" s="10"/>
      <c r="EMQ163" s="5"/>
      <c r="EMR163" s="5"/>
      <c r="EMS163" s="5"/>
      <c r="EMT163" s="5"/>
      <c r="EMU163" s="5"/>
      <c r="EMV163" s="5"/>
      <c r="EMW163" s="118"/>
      <c r="EMX163" s="5"/>
      <c r="EMY163" s="119"/>
      <c r="EMZ163" s="9"/>
      <c r="ENA163" s="148"/>
      <c r="ENB163" s="5"/>
      <c r="ENC163" s="5"/>
      <c r="END163" s="5"/>
      <c r="ENE163" s="119"/>
      <c r="ENF163" s="10"/>
      <c r="ENG163" s="5"/>
      <c r="ENH163" s="5"/>
      <c r="ENI163" s="5"/>
      <c r="ENJ163" s="5"/>
      <c r="ENK163" s="5"/>
      <c r="ENL163" s="5"/>
      <c r="ENM163" s="118"/>
      <c r="ENN163" s="5"/>
      <c r="ENO163" s="119"/>
      <c r="ENP163" s="9"/>
      <c r="ENQ163" s="148"/>
      <c r="ENR163" s="5"/>
      <c r="ENS163" s="5"/>
      <c r="ENT163" s="5"/>
      <c r="ENU163" s="119"/>
      <c r="ENV163" s="10"/>
      <c r="ENW163" s="5"/>
      <c r="ENX163" s="5"/>
      <c r="ENY163" s="5"/>
      <c r="ENZ163" s="5"/>
      <c r="EOA163" s="5"/>
      <c r="EOB163" s="5"/>
      <c r="EOC163" s="118"/>
      <c r="EOD163" s="5"/>
      <c r="EOE163" s="119"/>
      <c r="EOF163" s="9"/>
      <c r="EOG163" s="148"/>
      <c r="EOH163" s="5"/>
      <c r="EOI163" s="5"/>
      <c r="EOJ163" s="5"/>
      <c r="EOK163" s="119"/>
      <c r="EOL163" s="10"/>
      <c r="EOM163" s="5"/>
      <c r="EON163" s="5"/>
      <c r="EOO163" s="5"/>
      <c r="EOP163" s="5"/>
      <c r="EOQ163" s="5"/>
      <c r="EOR163" s="5"/>
      <c r="EOS163" s="118"/>
      <c r="EOT163" s="5"/>
      <c r="EOU163" s="119"/>
      <c r="EOV163" s="9"/>
      <c r="EOW163" s="148"/>
      <c r="EOX163" s="5"/>
      <c r="EOY163" s="5"/>
      <c r="EOZ163" s="5"/>
      <c r="EPA163" s="119"/>
      <c r="EPB163" s="10"/>
      <c r="EPC163" s="5"/>
      <c r="EPD163" s="5"/>
      <c r="EPE163" s="5"/>
      <c r="EPF163" s="5"/>
      <c r="EPG163" s="5"/>
      <c r="EPH163" s="5"/>
      <c r="EPI163" s="118"/>
      <c r="EPJ163" s="5"/>
      <c r="EPK163" s="119"/>
      <c r="EPL163" s="9"/>
      <c r="EPM163" s="148"/>
      <c r="EPN163" s="5"/>
      <c r="EPO163" s="5"/>
      <c r="EPP163" s="5"/>
      <c r="EPQ163" s="119"/>
      <c r="EPR163" s="10"/>
      <c r="EPS163" s="5"/>
      <c r="EPT163" s="5"/>
      <c r="EPU163" s="5"/>
      <c r="EPV163" s="5"/>
      <c r="EPW163" s="5"/>
      <c r="EPX163" s="5"/>
      <c r="EPY163" s="118"/>
      <c r="EPZ163" s="5"/>
      <c r="EQA163" s="119"/>
      <c r="EQB163" s="9"/>
      <c r="EQC163" s="148"/>
      <c r="EQD163" s="5"/>
      <c r="EQE163" s="5"/>
      <c r="EQF163" s="5"/>
      <c r="EQG163" s="119"/>
      <c r="EQH163" s="10"/>
      <c r="EQI163" s="5"/>
      <c r="EQJ163" s="5"/>
      <c r="EQK163" s="5"/>
      <c r="EQL163" s="5"/>
      <c r="EQM163" s="5"/>
      <c r="EQN163" s="5"/>
      <c r="EQO163" s="118"/>
      <c r="EQP163" s="5"/>
      <c r="EQQ163" s="119"/>
      <c r="EQR163" s="9"/>
      <c r="EQS163" s="148"/>
      <c r="EQT163" s="5"/>
      <c r="EQU163" s="5"/>
      <c r="EQV163" s="5"/>
      <c r="EQW163" s="119"/>
      <c r="EQX163" s="10"/>
      <c r="EQY163" s="5"/>
      <c r="EQZ163" s="5"/>
      <c r="ERA163" s="5"/>
      <c r="ERB163" s="5"/>
      <c r="ERC163" s="5"/>
      <c r="ERD163" s="5"/>
      <c r="ERE163" s="118"/>
      <c r="ERF163" s="5"/>
      <c r="ERG163" s="119"/>
      <c r="ERH163" s="9"/>
      <c r="ERI163" s="148"/>
      <c r="ERJ163" s="5"/>
      <c r="ERK163" s="5"/>
      <c r="ERL163" s="5"/>
      <c r="ERM163" s="119"/>
      <c r="ERN163" s="10"/>
      <c r="ERO163" s="5"/>
      <c r="ERP163" s="5"/>
      <c r="ERQ163" s="5"/>
      <c r="ERR163" s="5"/>
      <c r="ERS163" s="5"/>
      <c r="ERT163" s="5"/>
      <c r="ERU163" s="118"/>
      <c r="ERV163" s="5"/>
      <c r="ERW163" s="119"/>
      <c r="ERX163" s="9"/>
      <c r="ERY163" s="148"/>
      <c r="ERZ163" s="5"/>
      <c r="ESA163" s="5"/>
      <c r="ESB163" s="5"/>
      <c r="ESC163" s="119"/>
      <c r="ESD163" s="10"/>
      <c r="ESE163" s="5"/>
      <c r="ESF163" s="5"/>
      <c r="ESG163" s="5"/>
      <c r="ESH163" s="5"/>
      <c r="ESI163" s="5"/>
      <c r="ESJ163" s="5"/>
      <c r="ESK163" s="118"/>
      <c r="ESL163" s="5"/>
      <c r="ESM163" s="119"/>
      <c r="ESN163" s="9"/>
      <c r="ESO163" s="148"/>
      <c r="ESP163" s="5"/>
      <c r="ESQ163" s="5"/>
      <c r="ESR163" s="5"/>
      <c r="ESS163" s="119"/>
      <c r="EST163" s="10"/>
      <c r="ESU163" s="5"/>
      <c r="ESV163" s="5"/>
      <c r="ESW163" s="5"/>
      <c r="ESX163" s="5"/>
      <c r="ESY163" s="5"/>
      <c r="ESZ163" s="5"/>
      <c r="ETA163" s="118"/>
      <c r="ETB163" s="5"/>
      <c r="ETC163" s="119"/>
      <c r="ETD163" s="9"/>
      <c r="ETE163" s="148"/>
      <c r="ETF163" s="5"/>
      <c r="ETG163" s="5"/>
      <c r="ETH163" s="5"/>
      <c r="ETI163" s="119"/>
      <c r="ETJ163" s="10"/>
      <c r="ETK163" s="5"/>
      <c r="ETL163" s="5"/>
      <c r="ETM163" s="5"/>
      <c r="ETN163" s="5"/>
      <c r="ETO163" s="5"/>
      <c r="ETP163" s="5"/>
      <c r="ETQ163" s="118"/>
      <c r="ETR163" s="5"/>
      <c r="ETS163" s="119"/>
      <c r="ETT163" s="9"/>
      <c r="ETU163" s="148"/>
      <c r="ETV163" s="5"/>
      <c r="ETW163" s="5"/>
      <c r="ETX163" s="5"/>
      <c r="ETY163" s="119"/>
      <c r="ETZ163" s="10"/>
      <c r="EUA163" s="5"/>
      <c r="EUB163" s="5"/>
      <c r="EUC163" s="5"/>
      <c r="EUD163" s="5"/>
      <c r="EUE163" s="5"/>
      <c r="EUF163" s="5"/>
      <c r="EUG163" s="118"/>
      <c r="EUH163" s="5"/>
      <c r="EUI163" s="119"/>
      <c r="EUJ163" s="9"/>
      <c r="EUK163" s="148"/>
      <c r="EUL163" s="5"/>
      <c r="EUM163" s="5"/>
      <c r="EUN163" s="5"/>
      <c r="EUO163" s="119"/>
      <c r="EUP163" s="10"/>
      <c r="EUQ163" s="5"/>
      <c r="EUR163" s="5"/>
      <c r="EUS163" s="5"/>
      <c r="EUT163" s="5"/>
      <c r="EUU163" s="5"/>
      <c r="EUV163" s="5"/>
      <c r="EUW163" s="118"/>
      <c r="EUX163" s="5"/>
      <c r="EUY163" s="119"/>
      <c r="EUZ163" s="9"/>
      <c r="EVA163" s="148"/>
      <c r="EVB163" s="5"/>
      <c r="EVC163" s="5"/>
      <c r="EVD163" s="5"/>
      <c r="EVE163" s="119"/>
      <c r="EVF163" s="10"/>
      <c r="EVG163" s="5"/>
      <c r="EVH163" s="5"/>
      <c r="EVI163" s="5"/>
      <c r="EVJ163" s="5"/>
      <c r="EVK163" s="5"/>
      <c r="EVL163" s="5"/>
      <c r="EVM163" s="118"/>
      <c r="EVN163" s="5"/>
      <c r="EVO163" s="119"/>
      <c r="EVP163" s="9"/>
      <c r="EVQ163" s="148"/>
      <c r="EVR163" s="5"/>
      <c r="EVS163" s="5"/>
      <c r="EVT163" s="5"/>
      <c r="EVU163" s="119"/>
      <c r="EVV163" s="10"/>
      <c r="EVW163" s="5"/>
      <c r="EVX163" s="5"/>
      <c r="EVY163" s="5"/>
      <c r="EVZ163" s="5"/>
      <c r="EWA163" s="5"/>
      <c r="EWB163" s="5"/>
      <c r="EWC163" s="118"/>
      <c r="EWD163" s="5"/>
      <c r="EWE163" s="119"/>
      <c r="EWF163" s="9"/>
      <c r="EWG163" s="148"/>
      <c r="EWH163" s="5"/>
      <c r="EWI163" s="5"/>
      <c r="EWJ163" s="5"/>
      <c r="EWK163" s="119"/>
      <c r="EWL163" s="10"/>
      <c r="EWM163" s="5"/>
      <c r="EWN163" s="5"/>
      <c r="EWO163" s="5"/>
      <c r="EWP163" s="5"/>
      <c r="EWQ163" s="5"/>
      <c r="EWR163" s="5"/>
      <c r="EWS163" s="118"/>
      <c r="EWT163" s="5"/>
      <c r="EWU163" s="119"/>
      <c r="EWV163" s="9"/>
      <c r="EWW163" s="148"/>
      <c r="EWX163" s="5"/>
      <c r="EWY163" s="5"/>
      <c r="EWZ163" s="5"/>
      <c r="EXA163" s="119"/>
      <c r="EXB163" s="10"/>
      <c r="EXC163" s="5"/>
      <c r="EXD163" s="5"/>
      <c r="EXE163" s="5"/>
      <c r="EXF163" s="5"/>
      <c r="EXG163" s="5"/>
      <c r="EXH163" s="5"/>
      <c r="EXI163" s="118"/>
      <c r="EXJ163" s="5"/>
      <c r="EXK163" s="119"/>
      <c r="EXL163" s="9"/>
      <c r="EXM163" s="148"/>
      <c r="EXN163" s="5"/>
      <c r="EXO163" s="5"/>
      <c r="EXP163" s="5"/>
      <c r="EXQ163" s="119"/>
      <c r="EXR163" s="10"/>
      <c r="EXS163" s="5"/>
      <c r="EXT163" s="5"/>
      <c r="EXU163" s="5"/>
      <c r="EXV163" s="5"/>
      <c r="EXW163" s="5"/>
      <c r="EXX163" s="5"/>
      <c r="EXY163" s="118"/>
      <c r="EXZ163" s="5"/>
      <c r="EYA163" s="119"/>
      <c r="EYB163" s="9"/>
      <c r="EYC163" s="148"/>
      <c r="EYD163" s="5"/>
      <c r="EYE163" s="5"/>
      <c r="EYF163" s="5"/>
      <c r="EYG163" s="119"/>
      <c r="EYH163" s="10"/>
      <c r="EYI163" s="5"/>
      <c r="EYJ163" s="5"/>
      <c r="EYK163" s="5"/>
      <c r="EYL163" s="5"/>
      <c r="EYM163" s="5"/>
      <c r="EYN163" s="5"/>
      <c r="EYO163" s="118"/>
      <c r="EYP163" s="5"/>
      <c r="EYQ163" s="119"/>
      <c r="EYR163" s="9"/>
      <c r="EYS163" s="148"/>
      <c r="EYT163" s="5"/>
      <c r="EYU163" s="5"/>
      <c r="EYV163" s="5"/>
      <c r="EYW163" s="119"/>
      <c r="EYX163" s="10"/>
      <c r="EYY163" s="5"/>
      <c r="EYZ163" s="5"/>
      <c r="EZA163" s="5"/>
      <c r="EZB163" s="5"/>
      <c r="EZC163" s="5"/>
      <c r="EZD163" s="5"/>
      <c r="EZE163" s="118"/>
      <c r="EZF163" s="5"/>
      <c r="EZG163" s="119"/>
      <c r="EZH163" s="9"/>
      <c r="EZI163" s="148"/>
      <c r="EZJ163" s="5"/>
      <c r="EZK163" s="5"/>
      <c r="EZL163" s="5"/>
      <c r="EZM163" s="119"/>
      <c r="EZN163" s="10"/>
      <c r="EZO163" s="5"/>
      <c r="EZP163" s="5"/>
      <c r="EZQ163" s="5"/>
      <c r="EZR163" s="5"/>
      <c r="EZS163" s="5"/>
      <c r="EZT163" s="5"/>
      <c r="EZU163" s="118"/>
      <c r="EZV163" s="5"/>
      <c r="EZW163" s="119"/>
      <c r="EZX163" s="9"/>
      <c r="EZY163" s="148"/>
      <c r="EZZ163" s="5"/>
      <c r="FAA163" s="5"/>
      <c r="FAB163" s="5"/>
      <c r="FAC163" s="119"/>
      <c r="FAD163" s="10"/>
      <c r="FAE163" s="5"/>
      <c r="FAF163" s="5"/>
      <c r="FAG163" s="5"/>
      <c r="FAH163" s="5"/>
      <c r="FAI163" s="5"/>
      <c r="FAJ163" s="5"/>
      <c r="FAK163" s="118"/>
      <c r="FAL163" s="5"/>
      <c r="FAM163" s="119"/>
      <c r="FAN163" s="9"/>
      <c r="FAO163" s="148"/>
      <c r="FAP163" s="5"/>
      <c r="FAQ163" s="5"/>
      <c r="FAR163" s="5"/>
      <c r="FAS163" s="119"/>
      <c r="FAT163" s="10"/>
      <c r="FAU163" s="5"/>
      <c r="FAV163" s="5"/>
      <c r="FAW163" s="5"/>
      <c r="FAX163" s="5"/>
      <c r="FAY163" s="5"/>
      <c r="FAZ163" s="5"/>
      <c r="FBA163" s="118"/>
      <c r="FBB163" s="5"/>
      <c r="FBC163" s="119"/>
      <c r="FBD163" s="9"/>
      <c r="FBE163" s="148"/>
      <c r="FBF163" s="5"/>
      <c r="FBG163" s="5"/>
      <c r="FBH163" s="5"/>
      <c r="FBI163" s="119"/>
      <c r="FBJ163" s="10"/>
      <c r="FBK163" s="5"/>
      <c r="FBL163" s="5"/>
      <c r="FBM163" s="5"/>
      <c r="FBN163" s="5"/>
      <c r="FBO163" s="5"/>
      <c r="FBP163" s="5"/>
      <c r="FBQ163" s="118"/>
      <c r="FBR163" s="5"/>
      <c r="FBS163" s="119"/>
      <c r="FBT163" s="9"/>
      <c r="FBU163" s="148"/>
      <c r="FBV163" s="5"/>
      <c r="FBW163" s="5"/>
      <c r="FBX163" s="5"/>
      <c r="FBY163" s="119"/>
      <c r="FBZ163" s="10"/>
      <c r="FCA163" s="5"/>
      <c r="FCB163" s="5"/>
      <c r="FCC163" s="5"/>
      <c r="FCD163" s="5"/>
      <c r="FCE163" s="5"/>
      <c r="FCF163" s="5"/>
      <c r="FCG163" s="118"/>
      <c r="FCH163" s="5"/>
      <c r="FCI163" s="119"/>
      <c r="FCJ163" s="9"/>
      <c r="FCK163" s="148"/>
      <c r="FCL163" s="5"/>
      <c r="FCM163" s="5"/>
      <c r="FCN163" s="5"/>
      <c r="FCO163" s="119"/>
      <c r="FCP163" s="10"/>
      <c r="FCQ163" s="5"/>
      <c r="FCR163" s="5"/>
      <c r="FCS163" s="5"/>
      <c r="FCT163" s="5"/>
      <c r="FCU163" s="5"/>
      <c r="FCV163" s="5"/>
      <c r="FCW163" s="118"/>
      <c r="FCX163" s="5"/>
      <c r="FCY163" s="119"/>
      <c r="FCZ163" s="9"/>
      <c r="FDA163" s="148"/>
      <c r="FDB163" s="5"/>
      <c r="FDC163" s="5"/>
      <c r="FDD163" s="5"/>
      <c r="FDE163" s="119"/>
      <c r="FDF163" s="10"/>
      <c r="FDG163" s="5"/>
      <c r="FDH163" s="5"/>
      <c r="FDI163" s="5"/>
      <c r="FDJ163" s="5"/>
      <c r="FDK163" s="5"/>
      <c r="FDL163" s="5"/>
      <c r="FDM163" s="118"/>
      <c r="FDN163" s="5"/>
      <c r="FDO163" s="119"/>
      <c r="FDP163" s="9"/>
      <c r="FDQ163" s="148"/>
      <c r="FDR163" s="5"/>
      <c r="FDS163" s="5"/>
      <c r="FDT163" s="5"/>
      <c r="FDU163" s="119"/>
      <c r="FDV163" s="10"/>
      <c r="FDW163" s="5"/>
      <c r="FDX163" s="5"/>
      <c r="FDY163" s="5"/>
      <c r="FDZ163" s="5"/>
      <c r="FEA163" s="5"/>
      <c r="FEB163" s="5"/>
      <c r="FEC163" s="118"/>
      <c r="FED163" s="5"/>
      <c r="FEE163" s="119"/>
      <c r="FEF163" s="9"/>
      <c r="FEG163" s="148"/>
      <c r="FEH163" s="5"/>
      <c r="FEI163" s="5"/>
      <c r="FEJ163" s="5"/>
      <c r="FEK163" s="119"/>
      <c r="FEL163" s="10"/>
      <c r="FEM163" s="5"/>
      <c r="FEN163" s="5"/>
      <c r="FEO163" s="5"/>
      <c r="FEP163" s="5"/>
      <c r="FEQ163" s="5"/>
      <c r="FER163" s="5"/>
      <c r="FES163" s="118"/>
      <c r="FET163" s="5"/>
      <c r="FEU163" s="119"/>
      <c r="FEV163" s="9"/>
      <c r="FEW163" s="148"/>
      <c r="FEX163" s="5"/>
      <c r="FEY163" s="5"/>
      <c r="FEZ163" s="5"/>
      <c r="FFA163" s="119"/>
      <c r="FFB163" s="10"/>
      <c r="FFC163" s="5"/>
      <c r="FFD163" s="5"/>
      <c r="FFE163" s="5"/>
      <c r="FFF163" s="5"/>
      <c r="FFG163" s="5"/>
      <c r="FFH163" s="5"/>
      <c r="FFI163" s="118"/>
      <c r="FFJ163" s="5"/>
      <c r="FFK163" s="119"/>
      <c r="FFL163" s="9"/>
      <c r="FFM163" s="148"/>
      <c r="FFN163" s="5"/>
      <c r="FFO163" s="5"/>
      <c r="FFP163" s="5"/>
      <c r="FFQ163" s="119"/>
      <c r="FFR163" s="10"/>
      <c r="FFS163" s="5"/>
      <c r="FFT163" s="5"/>
      <c r="FFU163" s="5"/>
      <c r="FFV163" s="5"/>
      <c r="FFW163" s="5"/>
      <c r="FFX163" s="5"/>
      <c r="FFY163" s="118"/>
      <c r="FFZ163" s="5"/>
      <c r="FGA163" s="119"/>
      <c r="FGB163" s="9"/>
      <c r="FGC163" s="148"/>
      <c r="FGD163" s="5"/>
      <c r="FGE163" s="5"/>
      <c r="FGF163" s="5"/>
      <c r="FGG163" s="119"/>
      <c r="FGH163" s="10"/>
      <c r="FGI163" s="5"/>
      <c r="FGJ163" s="5"/>
      <c r="FGK163" s="5"/>
      <c r="FGL163" s="5"/>
      <c r="FGM163" s="5"/>
      <c r="FGN163" s="5"/>
      <c r="FGO163" s="118"/>
      <c r="FGP163" s="5"/>
      <c r="FGQ163" s="119"/>
      <c r="FGR163" s="9"/>
      <c r="FGS163" s="148"/>
      <c r="FGT163" s="5"/>
      <c r="FGU163" s="5"/>
      <c r="FGV163" s="5"/>
      <c r="FGW163" s="119"/>
      <c r="FGX163" s="10"/>
      <c r="FGY163" s="5"/>
      <c r="FGZ163" s="5"/>
      <c r="FHA163" s="5"/>
      <c r="FHB163" s="5"/>
      <c r="FHC163" s="5"/>
      <c r="FHD163" s="5"/>
      <c r="FHE163" s="118"/>
      <c r="FHF163" s="5"/>
      <c r="FHG163" s="119"/>
      <c r="FHH163" s="9"/>
      <c r="FHI163" s="148"/>
      <c r="FHJ163" s="5"/>
      <c r="FHK163" s="5"/>
      <c r="FHL163" s="5"/>
      <c r="FHM163" s="119"/>
      <c r="FHN163" s="10"/>
      <c r="FHO163" s="5"/>
      <c r="FHP163" s="5"/>
      <c r="FHQ163" s="5"/>
      <c r="FHR163" s="5"/>
      <c r="FHS163" s="5"/>
      <c r="FHT163" s="5"/>
      <c r="FHU163" s="118"/>
      <c r="FHV163" s="5"/>
      <c r="FHW163" s="119"/>
      <c r="FHX163" s="9"/>
      <c r="FHY163" s="148"/>
      <c r="FHZ163" s="5"/>
      <c r="FIA163" s="5"/>
      <c r="FIB163" s="5"/>
      <c r="FIC163" s="119"/>
      <c r="FID163" s="10"/>
      <c r="FIE163" s="5"/>
      <c r="FIF163" s="5"/>
      <c r="FIG163" s="5"/>
      <c r="FIH163" s="5"/>
      <c r="FII163" s="5"/>
      <c r="FIJ163" s="5"/>
      <c r="FIK163" s="118"/>
      <c r="FIL163" s="5"/>
      <c r="FIM163" s="119"/>
      <c r="FIN163" s="9"/>
      <c r="FIO163" s="148"/>
      <c r="FIP163" s="5"/>
      <c r="FIQ163" s="5"/>
      <c r="FIR163" s="5"/>
      <c r="FIS163" s="119"/>
      <c r="FIT163" s="10"/>
      <c r="FIU163" s="5"/>
      <c r="FIV163" s="5"/>
      <c r="FIW163" s="5"/>
      <c r="FIX163" s="5"/>
      <c r="FIY163" s="5"/>
      <c r="FIZ163" s="5"/>
      <c r="FJA163" s="118"/>
      <c r="FJB163" s="5"/>
      <c r="FJC163" s="119"/>
      <c r="FJD163" s="9"/>
      <c r="FJE163" s="148"/>
      <c r="FJF163" s="5"/>
      <c r="FJG163" s="5"/>
      <c r="FJH163" s="5"/>
      <c r="FJI163" s="119"/>
      <c r="FJJ163" s="10"/>
      <c r="FJK163" s="5"/>
      <c r="FJL163" s="5"/>
      <c r="FJM163" s="5"/>
      <c r="FJN163" s="5"/>
      <c r="FJO163" s="5"/>
      <c r="FJP163" s="5"/>
      <c r="FJQ163" s="118"/>
      <c r="FJR163" s="5"/>
      <c r="FJS163" s="119"/>
      <c r="FJT163" s="9"/>
      <c r="FJU163" s="148"/>
      <c r="FJV163" s="5"/>
      <c r="FJW163" s="5"/>
      <c r="FJX163" s="5"/>
      <c r="FJY163" s="119"/>
      <c r="FJZ163" s="10"/>
      <c r="FKA163" s="5"/>
      <c r="FKB163" s="5"/>
      <c r="FKC163" s="5"/>
      <c r="FKD163" s="5"/>
      <c r="FKE163" s="5"/>
      <c r="FKF163" s="5"/>
      <c r="FKG163" s="118"/>
      <c r="FKH163" s="5"/>
      <c r="FKI163" s="119"/>
      <c r="FKJ163" s="9"/>
      <c r="FKK163" s="148"/>
      <c r="FKL163" s="5"/>
      <c r="FKM163" s="5"/>
      <c r="FKN163" s="5"/>
      <c r="FKO163" s="119"/>
      <c r="FKP163" s="10"/>
      <c r="FKQ163" s="5"/>
      <c r="FKR163" s="5"/>
      <c r="FKS163" s="5"/>
      <c r="FKT163" s="5"/>
      <c r="FKU163" s="5"/>
      <c r="FKV163" s="5"/>
      <c r="FKW163" s="118"/>
      <c r="FKX163" s="5"/>
      <c r="FKY163" s="119"/>
      <c r="FKZ163" s="9"/>
      <c r="FLA163" s="148"/>
      <c r="FLB163" s="5"/>
      <c r="FLC163" s="5"/>
      <c r="FLD163" s="5"/>
      <c r="FLE163" s="119"/>
      <c r="FLF163" s="10"/>
      <c r="FLG163" s="5"/>
      <c r="FLH163" s="5"/>
      <c r="FLI163" s="5"/>
      <c r="FLJ163" s="5"/>
      <c r="FLK163" s="5"/>
      <c r="FLL163" s="5"/>
      <c r="FLM163" s="118"/>
      <c r="FLN163" s="5"/>
      <c r="FLO163" s="119"/>
      <c r="FLP163" s="9"/>
      <c r="FLQ163" s="148"/>
      <c r="FLR163" s="5"/>
      <c r="FLS163" s="5"/>
      <c r="FLT163" s="5"/>
      <c r="FLU163" s="119"/>
      <c r="FLV163" s="10"/>
      <c r="FLW163" s="5"/>
      <c r="FLX163" s="5"/>
      <c r="FLY163" s="5"/>
      <c r="FLZ163" s="5"/>
      <c r="FMA163" s="5"/>
      <c r="FMB163" s="5"/>
      <c r="FMC163" s="118"/>
      <c r="FMD163" s="5"/>
      <c r="FME163" s="119"/>
      <c r="FMF163" s="9"/>
      <c r="FMG163" s="148"/>
      <c r="FMH163" s="5"/>
      <c r="FMI163" s="5"/>
      <c r="FMJ163" s="5"/>
      <c r="FMK163" s="119"/>
      <c r="FML163" s="10"/>
      <c r="FMM163" s="5"/>
      <c r="FMN163" s="5"/>
      <c r="FMO163" s="5"/>
      <c r="FMP163" s="5"/>
      <c r="FMQ163" s="5"/>
      <c r="FMR163" s="5"/>
      <c r="FMS163" s="118"/>
      <c r="FMT163" s="5"/>
      <c r="FMU163" s="119"/>
      <c r="FMV163" s="9"/>
      <c r="FMW163" s="148"/>
      <c r="FMX163" s="5"/>
      <c r="FMY163" s="5"/>
      <c r="FMZ163" s="5"/>
      <c r="FNA163" s="119"/>
      <c r="FNB163" s="10"/>
      <c r="FNC163" s="5"/>
      <c r="FND163" s="5"/>
      <c r="FNE163" s="5"/>
      <c r="FNF163" s="5"/>
      <c r="FNG163" s="5"/>
      <c r="FNH163" s="5"/>
      <c r="FNI163" s="118"/>
      <c r="FNJ163" s="5"/>
      <c r="FNK163" s="119"/>
      <c r="FNL163" s="9"/>
      <c r="FNM163" s="148"/>
      <c r="FNN163" s="5"/>
      <c r="FNO163" s="5"/>
      <c r="FNP163" s="5"/>
      <c r="FNQ163" s="119"/>
      <c r="FNR163" s="10"/>
      <c r="FNS163" s="5"/>
      <c r="FNT163" s="5"/>
      <c r="FNU163" s="5"/>
      <c r="FNV163" s="5"/>
      <c r="FNW163" s="5"/>
      <c r="FNX163" s="5"/>
      <c r="FNY163" s="118"/>
      <c r="FNZ163" s="5"/>
      <c r="FOA163" s="119"/>
      <c r="FOB163" s="9"/>
      <c r="FOC163" s="148"/>
      <c r="FOD163" s="5"/>
      <c r="FOE163" s="5"/>
      <c r="FOF163" s="5"/>
      <c r="FOG163" s="119"/>
      <c r="FOH163" s="10"/>
      <c r="FOI163" s="5"/>
      <c r="FOJ163" s="5"/>
      <c r="FOK163" s="5"/>
      <c r="FOL163" s="5"/>
      <c r="FOM163" s="5"/>
      <c r="FON163" s="5"/>
      <c r="FOO163" s="118"/>
      <c r="FOP163" s="5"/>
      <c r="FOQ163" s="119"/>
      <c r="FOR163" s="9"/>
      <c r="FOS163" s="148"/>
      <c r="FOT163" s="5"/>
      <c r="FOU163" s="5"/>
      <c r="FOV163" s="5"/>
      <c r="FOW163" s="119"/>
      <c r="FOX163" s="10"/>
      <c r="FOY163" s="5"/>
      <c r="FOZ163" s="5"/>
      <c r="FPA163" s="5"/>
      <c r="FPB163" s="5"/>
      <c r="FPC163" s="5"/>
      <c r="FPD163" s="5"/>
      <c r="FPE163" s="118"/>
      <c r="FPF163" s="5"/>
      <c r="FPG163" s="119"/>
      <c r="FPH163" s="9"/>
      <c r="FPI163" s="148"/>
      <c r="FPJ163" s="5"/>
      <c r="FPK163" s="5"/>
      <c r="FPL163" s="5"/>
      <c r="FPM163" s="119"/>
      <c r="FPN163" s="10"/>
      <c r="FPO163" s="5"/>
      <c r="FPP163" s="5"/>
      <c r="FPQ163" s="5"/>
      <c r="FPR163" s="5"/>
      <c r="FPS163" s="5"/>
      <c r="FPT163" s="5"/>
      <c r="FPU163" s="118"/>
      <c r="FPV163" s="5"/>
      <c r="FPW163" s="119"/>
      <c r="FPX163" s="9"/>
      <c r="FPY163" s="148"/>
      <c r="FPZ163" s="5"/>
      <c r="FQA163" s="5"/>
      <c r="FQB163" s="5"/>
      <c r="FQC163" s="119"/>
      <c r="FQD163" s="10"/>
      <c r="FQE163" s="5"/>
      <c r="FQF163" s="5"/>
      <c r="FQG163" s="5"/>
      <c r="FQH163" s="5"/>
      <c r="FQI163" s="5"/>
      <c r="FQJ163" s="5"/>
      <c r="FQK163" s="118"/>
      <c r="FQL163" s="5"/>
      <c r="FQM163" s="119"/>
      <c r="FQN163" s="9"/>
      <c r="FQO163" s="148"/>
      <c r="FQP163" s="5"/>
      <c r="FQQ163" s="5"/>
      <c r="FQR163" s="5"/>
      <c r="FQS163" s="119"/>
      <c r="FQT163" s="10"/>
      <c r="FQU163" s="5"/>
      <c r="FQV163" s="5"/>
      <c r="FQW163" s="5"/>
      <c r="FQX163" s="5"/>
      <c r="FQY163" s="5"/>
      <c r="FQZ163" s="5"/>
      <c r="FRA163" s="118"/>
      <c r="FRB163" s="5"/>
      <c r="FRC163" s="119"/>
      <c r="FRD163" s="9"/>
      <c r="FRE163" s="148"/>
      <c r="FRF163" s="5"/>
      <c r="FRG163" s="5"/>
      <c r="FRH163" s="5"/>
      <c r="FRI163" s="119"/>
      <c r="FRJ163" s="10"/>
      <c r="FRK163" s="5"/>
      <c r="FRL163" s="5"/>
      <c r="FRM163" s="5"/>
      <c r="FRN163" s="5"/>
      <c r="FRO163" s="5"/>
      <c r="FRP163" s="5"/>
      <c r="FRQ163" s="118"/>
      <c r="FRR163" s="5"/>
      <c r="FRS163" s="119"/>
      <c r="FRT163" s="9"/>
      <c r="FRU163" s="148"/>
      <c r="FRV163" s="5"/>
      <c r="FRW163" s="5"/>
      <c r="FRX163" s="5"/>
      <c r="FRY163" s="119"/>
      <c r="FRZ163" s="10"/>
      <c r="FSA163" s="5"/>
      <c r="FSB163" s="5"/>
      <c r="FSC163" s="5"/>
      <c r="FSD163" s="5"/>
      <c r="FSE163" s="5"/>
      <c r="FSF163" s="5"/>
      <c r="FSG163" s="118"/>
      <c r="FSH163" s="5"/>
      <c r="FSI163" s="119"/>
      <c r="FSJ163" s="9"/>
      <c r="FSK163" s="148"/>
      <c r="FSL163" s="5"/>
      <c r="FSM163" s="5"/>
      <c r="FSN163" s="5"/>
      <c r="FSO163" s="119"/>
      <c r="FSP163" s="10"/>
      <c r="FSQ163" s="5"/>
      <c r="FSR163" s="5"/>
      <c r="FSS163" s="5"/>
      <c r="FST163" s="5"/>
      <c r="FSU163" s="5"/>
      <c r="FSV163" s="5"/>
      <c r="FSW163" s="118"/>
      <c r="FSX163" s="5"/>
      <c r="FSY163" s="119"/>
      <c r="FSZ163" s="9"/>
      <c r="FTA163" s="148"/>
      <c r="FTB163" s="5"/>
      <c r="FTC163" s="5"/>
      <c r="FTD163" s="5"/>
      <c r="FTE163" s="119"/>
      <c r="FTF163" s="10"/>
      <c r="FTG163" s="5"/>
      <c r="FTH163" s="5"/>
      <c r="FTI163" s="5"/>
      <c r="FTJ163" s="5"/>
      <c r="FTK163" s="5"/>
      <c r="FTL163" s="5"/>
      <c r="FTM163" s="118"/>
      <c r="FTN163" s="5"/>
      <c r="FTO163" s="119"/>
      <c r="FTP163" s="9"/>
      <c r="FTQ163" s="148"/>
      <c r="FTR163" s="5"/>
      <c r="FTS163" s="5"/>
      <c r="FTT163" s="5"/>
      <c r="FTU163" s="119"/>
      <c r="FTV163" s="10"/>
      <c r="FTW163" s="5"/>
      <c r="FTX163" s="5"/>
      <c r="FTY163" s="5"/>
      <c r="FTZ163" s="5"/>
      <c r="FUA163" s="5"/>
      <c r="FUB163" s="5"/>
      <c r="FUC163" s="118"/>
      <c r="FUD163" s="5"/>
      <c r="FUE163" s="119"/>
      <c r="FUF163" s="9"/>
      <c r="FUG163" s="148"/>
      <c r="FUH163" s="5"/>
      <c r="FUI163" s="5"/>
      <c r="FUJ163" s="5"/>
      <c r="FUK163" s="119"/>
      <c r="FUL163" s="10"/>
      <c r="FUM163" s="5"/>
      <c r="FUN163" s="5"/>
      <c r="FUO163" s="5"/>
      <c r="FUP163" s="5"/>
      <c r="FUQ163" s="5"/>
      <c r="FUR163" s="5"/>
      <c r="FUS163" s="118"/>
      <c r="FUT163" s="5"/>
      <c r="FUU163" s="119"/>
      <c r="FUV163" s="9"/>
      <c r="FUW163" s="148"/>
      <c r="FUX163" s="5"/>
      <c r="FUY163" s="5"/>
      <c r="FUZ163" s="5"/>
      <c r="FVA163" s="119"/>
      <c r="FVB163" s="10"/>
      <c r="FVC163" s="5"/>
      <c r="FVD163" s="5"/>
      <c r="FVE163" s="5"/>
      <c r="FVF163" s="5"/>
      <c r="FVG163" s="5"/>
      <c r="FVH163" s="5"/>
      <c r="FVI163" s="118"/>
      <c r="FVJ163" s="5"/>
      <c r="FVK163" s="119"/>
      <c r="FVL163" s="9"/>
      <c r="FVM163" s="148"/>
      <c r="FVN163" s="5"/>
      <c r="FVO163" s="5"/>
      <c r="FVP163" s="5"/>
      <c r="FVQ163" s="119"/>
      <c r="FVR163" s="10"/>
      <c r="FVS163" s="5"/>
      <c r="FVT163" s="5"/>
      <c r="FVU163" s="5"/>
      <c r="FVV163" s="5"/>
      <c r="FVW163" s="5"/>
      <c r="FVX163" s="5"/>
      <c r="FVY163" s="118"/>
      <c r="FVZ163" s="5"/>
      <c r="FWA163" s="119"/>
      <c r="FWB163" s="9"/>
      <c r="FWC163" s="148"/>
      <c r="FWD163" s="5"/>
      <c r="FWE163" s="5"/>
      <c r="FWF163" s="5"/>
      <c r="FWG163" s="119"/>
      <c r="FWH163" s="10"/>
      <c r="FWI163" s="5"/>
      <c r="FWJ163" s="5"/>
      <c r="FWK163" s="5"/>
      <c r="FWL163" s="5"/>
      <c r="FWM163" s="5"/>
      <c r="FWN163" s="5"/>
      <c r="FWO163" s="118"/>
      <c r="FWP163" s="5"/>
      <c r="FWQ163" s="119"/>
      <c r="FWR163" s="9"/>
      <c r="FWS163" s="148"/>
      <c r="FWT163" s="5"/>
      <c r="FWU163" s="5"/>
      <c r="FWV163" s="5"/>
      <c r="FWW163" s="119"/>
      <c r="FWX163" s="10"/>
      <c r="FWY163" s="5"/>
      <c r="FWZ163" s="5"/>
      <c r="FXA163" s="5"/>
      <c r="FXB163" s="5"/>
      <c r="FXC163" s="5"/>
      <c r="FXD163" s="5"/>
      <c r="FXE163" s="118"/>
      <c r="FXF163" s="5"/>
      <c r="FXG163" s="119"/>
      <c r="FXH163" s="9"/>
      <c r="FXI163" s="148"/>
      <c r="FXJ163" s="5"/>
      <c r="FXK163" s="5"/>
      <c r="FXL163" s="5"/>
      <c r="FXM163" s="119"/>
      <c r="FXN163" s="10"/>
      <c r="FXO163" s="5"/>
      <c r="FXP163" s="5"/>
      <c r="FXQ163" s="5"/>
      <c r="FXR163" s="5"/>
      <c r="FXS163" s="5"/>
      <c r="FXT163" s="5"/>
      <c r="FXU163" s="118"/>
      <c r="FXV163" s="5"/>
      <c r="FXW163" s="119"/>
      <c r="FXX163" s="9"/>
      <c r="FXY163" s="148"/>
      <c r="FXZ163" s="5"/>
      <c r="FYA163" s="5"/>
      <c r="FYB163" s="5"/>
      <c r="FYC163" s="119"/>
      <c r="FYD163" s="10"/>
      <c r="FYE163" s="5"/>
      <c r="FYF163" s="5"/>
      <c r="FYG163" s="5"/>
      <c r="FYH163" s="5"/>
      <c r="FYI163" s="5"/>
      <c r="FYJ163" s="5"/>
      <c r="FYK163" s="118"/>
      <c r="FYL163" s="5"/>
      <c r="FYM163" s="119"/>
      <c r="FYN163" s="9"/>
      <c r="FYO163" s="148"/>
      <c r="FYP163" s="5"/>
      <c r="FYQ163" s="5"/>
      <c r="FYR163" s="5"/>
      <c r="FYS163" s="119"/>
      <c r="FYT163" s="10"/>
      <c r="FYU163" s="5"/>
      <c r="FYV163" s="5"/>
      <c r="FYW163" s="5"/>
      <c r="FYX163" s="5"/>
      <c r="FYY163" s="5"/>
      <c r="FYZ163" s="5"/>
      <c r="FZA163" s="118"/>
      <c r="FZB163" s="5"/>
      <c r="FZC163" s="119"/>
      <c r="FZD163" s="9"/>
      <c r="FZE163" s="148"/>
      <c r="FZF163" s="5"/>
      <c r="FZG163" s="5"/>
      <c r="FZH163" s="5"/>
      <c r="FZI163" s="119"/>
      <c r="FZJ163" s="10"/>
      <c r="FZK163" s="5"/>
      <c r="FZL163" s="5"/>
      <c r="FZM163" s="5"/>
      <c r="FZN163" s="5"/>
      <c r="FZO163" s="5"/>
      <c r="FZP163" s="5"/>
      <c r="FZQ163" s="118"/>
      <c r="FZR163" s="5"/>
      <c r="FZS163" s="119"/>
      <c r="FZT163" s="9"/>
      <c r="FZU163" s="148"/>
      <c r="FZV163" s="5"/>
      <c r="FZW163" s="5"/>
      <c r="FZX163" s="5"/>
      <c r="FZY163" s="119"/>
      <c r="FZZ163" s="10"/>
      <c r="GAA163" s="5"/>
      <c r="GAB163" s="5"/>
      <c r="GAC163" s="5"/>
      <c r="GAD163" s="5"/>
      <c r="GAE163" s="5"/>
      <c r="GAF163" s="5"/>
      <c r="GAG163" s="118"/>
      <c r="GAH163" s="5"/>
      <c r="GAI163" s="119"/>
      <c r="GAJ163" s="9"/>
      <c r="GAK163" s="148"/>
      <c r="GAL163" s="5"/>
      <c r="GAM163" s="5"/>
      <c r="GAN163" s="5"/>
      <c r="GAO163" s="119"/>
      <c r="GAP163" s="10"/>
      <c r="GAQ163" s="5"/>
      <c r="GAR163" s="5"/>
      <c r="GAS163" s="5"/>
      <c r="GAT163" s="5"/>
      <c r="GAU163" s="5"/>
      <c r="GAV163" s="5"/>
      <c r="GAW163" s="118"/>
      <c r="GAX163" s="5"/>
      <c r="GAY163" s="119"/>
      <c r="GAZ163" s="9"/>
      <c r="GBA163" s="148"/>
      <c r="GBB163" s="5"/>
      <c r="GBC163" s="5"/>
      <c r="GBD163" s="5"/>
      <c r="GBE163" s="119"/>
      <c r="GBF163" s="10"/>
      <c r="GBG163" s="5"/>
      <c r="GBH163" s="5"/>
      <c r="GBI163" s="5"/>
      <c r="GBJ163" s="5"/>
      <c r="GBK163" s="5"/>
      <c r="GBL163" s="5"/>
      <c r="GBM163" s="118"/>
      <c r="GBN163" s="5"/>
      <c r="GBO163" s="119"/>
      <c r="GBP163" s="9"/>
      <c r="GBQ163" s="148"/>
      <c r="GBR163" s="5"/>
      <c r="GBS163" s="5"/>
      <c r="GBT163" s="5"/>
      <c r="GBU163" s="119"/>
      <c r="GBV163" s="10"/>
      <c r="GBW163" s="5"/>
      <c r="GBX163" s="5"/>
      <c r="GBY163" s="5"/>
      <c r="GBZ163" s="5"/>
      <c r="GCA163" s="5"/>
      <c r="GCB163" s="5"/>
      <c r="GCC163" s="118"/>
      <c r="GCD163" s="5"/>
      <c r="GCE163" s="119"/>
      <c r="GCF163" s="9"/>
      <c r="GCG163" s="148"/>
      <c r="GCH163" s="5"/>
      <c r="GCI163" s="5"/>
      <c r="GCJ163" s="5"/>
      <c r="GCK163" s="119"/>
      <c r="GCL163" s="10"/>
      <c r="GCM163" s="5"/>
      <c r="GCN163" s="5"/>
      <c r="GCO163" s="5"/>
      <c r="GCP163" s="5"/>
      <c r="GCQ163" s="5"/>
      <c r="GCR163" s="5"/>
      <c r="GCS163" s="118"/>
      <c r="GCT163" s="5"/>
      <c r="GCU163" s="119"/>
      <c r="GCV163" s="9"/>
      <c r="GCW163" s="148"/>
      <c r="GCX163" s="5"/>
      <c r="GCY163" s="5"/>
      <c r="GCZ163" s="5"/>
      <c r="GDA163" s="119"/>
      <c r="GDB163" s="10"/>
      <c r="GDC163" s="5"/>
      <c r="GDD163" s="5"/>
      <c r="GDE163" s="5"/>
      <c r="GDF163" s="5"/>
      <c r="GDG163" s="5"/>
      <c r="GDH163" s="5"/>
      <c r="GDI163" s="118"/>
      <c r="GDJ163" s="5"/>
      <c r="GDK163" s="119"/>
      <c r="GDL163" s="9"/>
      <c r="GDM163" s="148"/>
      <c r="GDN163" s="5"/>
      <c r="GDO163" s="5"/>
      <c r="GDP163" s="5"/>
      <c r="GDQ163" s="119"/>
      <c r="GDR163" s="10"/>
      <c r="GDS163" s="5"/>
      <c r="GDT163" s="5"/>
      <c r="GDU163" s="5"/>
      <c r="GDV163" s="5"/>
      <c r="GDW163" s="5"/>
      <c r="GDX163" s="5"/>
      <c r="GDY163" s="118"/>
      <c r="GDZ163" s="5"/>
      <c r="GEA163" s="119"/>
      <c r="GEB163" s="9"/>
      <c r="GEC163" s="148"/>
      <c r="GED163" s="5"/>
      <c r="GEE163" s="5"/>
      <c r="GEF163" s="5"/>
      <c r="GEG163" s="119"/>
      <c r="GEH163" s="10"/>
      <c r="GEI163" s="5"/>
      <c r="GEJ163" s="5"/>
      <c r="GEK163" s="5"/>
      <c r="GEL163" s="5"/>
      <c r="GEM163" s="5"/>
      <c r="GEN163" s="5"/>
      <c r="GEO163" s="118"/>
      <c r="GEP163" s="5"/>
      <c r="GEQ163" s="119"/>
      <c r="GER163" s="9"/>
      <c r="GES163" s="148"/>
      <c r="GET163" s="5"/>
      <c r="GEU163" s="5"/>
      <c r="GEV163" s="5"/>
      <c r="GEW163" s="119"/>
      <c r="GEX163" s="10"/>
      <c r="GEY163" s="5"/>
      <c r="GEZ163" s="5"/>
      <c r="GFA163" s="5"/>
      <c r="GFB163" s="5"/>
      <c r="GFC163" s="5"/>
      <c r="GFD163" s="5"/>
      <c r="GFE163" s="118"/>
      <c r="GFF163" s="5"/>
      <c r="GFG163" s="119"/>
      <c r="GFH163" s="9"/>
      <c r="GFI163" s="148"/>
      <c r="GFJ163" s="5"/>
      <c r="GFK163" s="5"/>
      <c r="GFL163" s="5"/>
      <c r="GFM163" s="119"/>
      <c r="GFN163" s="10"/>
      <c r="GFO163" s="5"/>
      <c r="GFP163" s="5"/>
      <c r="GFQ163" s="5"/>
      <c r="GFR163" s="5"/>
      <c r="GFS163" s="5"/>
      <c r="GFT163" s="5"/>
      <c r="GFU163" s="118"/>
      <c r="GFV163" s="5"/>
      <c r="GFW163" s="119"/>
      <c r="GFX163" s="9"/>
      <c r="GFY163" s="148"/>
      <c r="GFZ163" s="5"/>
      <c r="GGA163" s="5"/>
      <c r="GGB163" s="5"/>
      <c r="GGC163" s="119"/>
      <c r="GGD163" s="10"/>
      <c r="GGE163" s="5"/>
      <c r="GGF163" s="5"/>
      <c r="GGG163" s="5"/>
      <c r="GGH163" s="5"/>
      <c r="GGI163" s="5"/>
      <c r="GGJ163" s="5"/>
      <c r="GGK163" s="118"/>
      <c r="GGL163" s="5"/>
      <c r="GGM163" s="119"/>
      <c r="GGN163" s="9"/>
      <c r="GGO163" s="148"/>
      <c r="GGP163" s="5"/>
      <c r="GGQ163" s="5"/>
      <c r="GGR163" s="5"/>
      <c r="GGS163" s="119"/>
      <c r="GGT163" s="10"/>
      <c r="GGU163" s="5"/>
      <c r="GGV163" s="5"/>
      <c r="GGW163" s="5"/>
      <c r="GGX163" s="5"/>
      <c r="GGY163" s="5"/>
      <c r="GGZ163" s="5"/>
      <c r="GHA163" s="118"/>
      <c r="GHB163" s="5"/>
      <c r="GHC163" s="119"/>
      <c r="GHD163" s="9"/>
      <c r="GHE163" s="148"/>
      <c r="GHF163" s="5"/>
      <c r="GHG163" s="5"/>
      <c r="GHH163" s="5"/>
      <c r="GHI163" s="119"/>
      <c r="GHJ163" s="10"/>
      <c r="GHK163" s="5"/>
      <c r="GHL163" s="5"/>
      <c r="GHM163" s="5"/>
      <c r="GHN163" s="5"/>
      <c r="GHO163" s="5"/>
      <c r="GHP163" s="5"/>
      <c r="GHQ163" s="118"/>
      <c r="GHR163" s="5"/>
      <c r="GHS163" s="119"/>
      <c r="GHT163" s="9"/>
      <c r="GHU163" s="148"/>
      <c r="GHV163" s="5"/>
      <c r="GHW163" s="5"/>
      <c r="GHX163" s="5"/>
      <c r="GHY163" s="119"/>
      <c r="GHZ163" s="10"/>
      <c r="GIA163" s="5"/>
      <c r="GIB163" s="5"/>
      <c r="GIC163" s="5"/>
      <c r="GID163" s="5"/>
      <c r="GIE163" s="5"/>
      <c r="GIF163" s="5"/>
      <c r="GIG163" s="118"/>
      <c r="GIH163" s="5"/>
      <c r="GII163" s="119"/>
      <c r="GIJ163" s="9"/>
      <c r="GIK163" s="148"/>
      <c r="GIL163" s="5"/>
      <c r="GIM163" s="5"/>
      <c r="GIN163" s="5"/>
      <c r="GIO163" s="119"/>
      <c r="GIP163" s="10"/>
      <c r="GIQ163" s="5"/>
      <c r="GIR163" s="5"/>
      <c r="GIS163" s="5"/>
      <c r="GIT163" s="5"/>
      <c r="GIU163" s="5"/>
      <c r="GIV163" s="5"/>
      <c r="GIW163" s="118"/>
      <c r="GIX163" s="5"/>
      <c r="GIY163" s="119"/>
      <c r="GIZ163" s="9"/>
      <c r="GJA163" s="148"/>
      <c r="GJB163" s="5"/>
      <c r="GJC163" s="5"/>
      <c r="GJD163" s="5"/>
      <c r="GJE163" s="119"/>
      <c r="GJF163" s="10"/>
      <c r="GJG163" s="5"/>
      <c r="GJH163" s="5"/>
      <c r="GJI163" s="5"/>
      <c r="GJJ163" s="5"/>
      <c r="GJK163" s="5"/>
      <c r="GJL163" s="5"/>
      <c r="GJM163" s="118"/>
      <c r="GJN163" s="5"/>
      <c r="GJO163" s="119"/>
      <c r="GJP163" s="9"/>
      <c r="GJQ163" s="148"/>
      <c r="GJR163" s="5"/>
      <c r="GJS163" s="5"/>
      <c r="GJT163" s="5"/>
      <c r="GJU163" s="119"/>
      <c r="GJV163" s="10"/>
      <c r="GJW163" s="5"/>
      <c r="GJX163" s="5"/>
      <c r="GJY163" s="5"/>
      <c r="GJZ163" s="5"/>
      <c r="GKA163" s="5"/>
      <c r="GKB163" s="5"/>
      <c r="GKC163" s="118"/>
      <c r="GKD163" s="5"/>
      <c r="GKE163" s="119"/>
      <c r="GKF163" s="9"/>
      <c r="GKG163" s="148"/>
      <c r="GKH163" s="5"/>
      <c r="GKI163" s="5"/>
      <c r="GKJ163" s="5"/>
      <c r="GKK163" s="119"/>
      <c r="GKL163" s="10"/>
      <c r="GKM163" s="5"/>
      <c r="GKN163" s="5"/>
      <c r="GKO163" s="5"/>
      <c r="GKP163" s="5"/>
      <c r="GKQ163" s="5"/>
      <c r="GKR163" s="5"/>
      <c r="GKS163" s="118"/>
      <c r="GKT163" s="5"/>
      <c r="GKU163" s="119"/>
      <c r="GKV163" s="9"/>
      <c r="GKW163" s="148"/>
      <c r="GKX163" s="5"/>
      <c r="GKY163" s="5"/>
      <c r="GKZ163" s="5"/>
      <c r="GLA163" s="119"/>
      <c r="GLB163" s="10"/>
      <c r="GLC163" s="5"/>
      <c r="GLD163" s="5"/>
      <c r="GLE163" s="5"/>
      <c r="GLF163" s="5"/>
      <c r="GLG163" s="5"/>
      <c r="GLH163" s="5"/>
      <c r="GLI163" s="118"/>
      <c r="GLJ163" s="5"/>
      <c r="GLK163" s="119"/>
      <c r="GLL163" s="9"/>
      <c r="GLM163" s="148"/>
      <c r="GLN163" s="5"/>
      <c r="GLO163" s="5"/>
      <c r="GLP163" s="5"/>
      <c r="GLQ163" s="119"/>
      <c r="GLR163" s="10"/>
      <c r="GLS163" s="5"/>
      <c r="GLT163" s="5"/>
      <c r="GLU163" s="5"/>
      <c r="GLV163" s="5"/>
      <c r="GLW163" s="5"/>
      <c r="GLX163" s="5"/>
      <c r="GLY163" s="118"/>
      <c r="GLZ163" s="5"/>
      <c r="GMA163" s="119"/>
      <c r="GMB163" s="9"/>
      <c r="GMC163" s="148"/>
      <c r="GMD163" s="5"/>
      <c r="GME163" s="5"/>
      <c r="GMF163" s="5"/>
      <c r="GMG163" s="119"/>
      <c r="GMH163" s="10"/>
      <c r="GMI163" s="5"/>
      <c r="GMJ163" s="5"/>
      <c r="GMK163" s="5"/>
      <c r="GML163" s="5"/>
      <c r="GMM163" s="5"/>
      <c r="GMN163" s="5"/>
      <c r="GMO163" s="118"/>
      <c r="GMP163" s="5"/>
      <c r="GMQ163" s="119"/>
      <c r="GMR163" s="9"/>
      <c r="GMS163" s="148"/>
      <c r="GMT163" s="5"/>
      <c r="GMU163" s="5"/>
      <c r="GMV163" s="5"/>
      <c r="GMW163" s="119"/>
      <c r="GMX163" s="10"/>
      <c r="GMY163" s="5"/>
      <c r="GMZ163" s="5"/>
      <c r="GNA163" s="5"/>
      <c r="GNB163" s="5"/>
      <c r="GNC163" s="5"/>
      <c r="GND163" s="5"/>
      <c r="GNE163" s="118"/>
      <c r="GNF163" s="5"/>
      <c r="GNG163" s="119"/>
      <c r="GNH163" s="9"/>
      <c r="GNI163" s="148"/>
      <c r="GNJ163" s="5"/>
      <c r="GNK163" s="5"/>
      <c r="GNL163" s="5"/>
      <c r="GNM163" s="119"/>
      <c r="GNN163" s="10"/>
      <c r="GNO163" s="5"/>
      <c r="GNP163" s="5"/>
      <c r="GNQ163" s="5"/>
      <c r="GNR163" s="5"/>
      <c r="GNS163" s="5"/>
      <c r="GNT163" s="5"/>
      <c r="GNU163" s="118"/>
      <c r="GNV163" s="5"/>
      <c r="GNW163" s="119"/>
      <c r="GNX163" s="9"/>
      <c r="GNY163" s="148"/>
      <c r="GNZ163" s="5"/>
      <c r="GOA163" s="5"/>
      <c r="GOB163" s="5"/>
      <c r="GOC163" s="119"/>
      <c r="GOD163" s="10"/>
      <c r="GOE163" s="5"/>
      <c r="GOF163" s="5"/>
      <c r="GOG163" s="5"/>
      <c r="GOH163" s="5"/>
      <c r="GOI163" s="5"/>
      <c r="GOJ163" s="5"/>
      <c r="GOK163" s="118"/>
      <c r="GOL163" s="5"/>
      <c r="GOM163" s="119"/>
      <c r="GON163" s="9"/>
      <c r="GOO163" s="148"/>
      <c r="GOP163" s="5"/>
      <c r="GOQ163" s="5"/>
      <c r="GOR163" s="5"/>
      <c r="GOS163" s="119"/>
      <c r="GOT163" s="10"/>
      <c r="GOU163" s="5"/>
      <c r="GOV163" s="5"/>
      <c r="GOW163" s="5"/>
      <c r="GOX163" s="5"/>
      <c r="GOY163" s="5"/>
      <c r="GOZ163" s="5"/>
      <c r="GPA163" s="118"/>
      <c r="GPB163" s="5"/>
      <c r="GPC163" s="119"/>
      <c r="GPD163" s="9"/>
      <c r="GPE163" s="148"/>
      <c r="GPF163" s="5"/>
      <c r="GPG163" s="5"/>
      <c r="GPH163" s="5"/>
      <c r="GPI163" s="119"/>
      <c r="GPJ163" s="10"/>
      <c r="GPK163" s="5"/>
      <c r="GPL163" s="5"/>
      <c r="GPM163" s="5"/>
      <c r="GPN163" s="5"/>
      <c r="GPO163" s="5"/>
      <c r="GPP163" s="5"/>
      <c r="GPQ163" s="118"/>
      <c r="GPR163" s="5"/>
      <c r="GPS163" s="119"/>
      <c r="GPT163" s="9"/>
      <c r="GPU163" s="148"/>
      <c r="GPV163" s="5"/>
      <c r="GPW163" s="5"/>
      <c r="GPX163" s="5"/>
      <c r="GPY163" s="119"/>
      <c r="GPZ163" s="10"/>
      <c r="GQA163" s="5"/>
      <c r="GQB163" s="5"/>
      <c r="GQC163" s="5"/>
      <c r="GQD163" s="5"/>
      <c r="GQE163" s="5"/>
      <c r="GQF163" s="5"/>
      <c r="GQG163" s="118"/>
      <c r="GQH163" s="5"/>
      <c r="GQI163" s="119"/>
      <c r="GQJ163" s="9"/>
      <c r="GQK163" s="148"/>
      <c r="GQL163" s="5"/>
      <c r="GQM163" s="5"/>
      <c r="GQN163" s="5"/>
      <c r="GQO163" s="119"/>
      <c r="GQP163" s="10"/>
      <c r="GQQ163" s="5"/>
      <c r="GQR163" s="5"/>
      <c r="GQS163" s="5"/>
      <c r="GQT163" s="5"/>
      <c r="GQU163" s="5"/>
      <c r="GQV163" s="5"/>
      <c r="GQW163" s="118"/>
      <c r="GQX163" s="5"/>
      <c r="GQY163" s="119"/>
      <c r="GQZ163" s="9"/>
      <c r="GRA163" s="148"/>
      <c r="GRB163" s="5"/>
      <c r="GRC163" s="5"/>
      <c r="GRD163" s="5"/>
      <c r="GRE163" s="119"/>
      <c r="GRF163" s="10"/>
      <c r="GRG163" s="5"/>
      <c r="GRH163" s="5"/>
      <c r="GRI163" s="5"/>
      <c r="GRJ163" s="5"/>
      <c r="GRK163" s="5"/>
      <c r="GRL163" s="5"/>
      <c r="GRM163" s="118"/>
      <c r="GRN163" s="5"/>
      <c r="GRO163" s="119"/>
      <c r="GRP163" s="9"/>
      <c r="GRQ163" s="148"/>
      <c r="GRR163" s="5"/>
      <c r="GRS163" s="5"/>
      <c r="GRT163" s="5"/>
      <c r="GRU163" s="119"/>
      <c r="GRV163" s="10"/>
      <c r="GRW163" s="5"/>
      <c r="GRX163" s="5"/>
      <c r="GRY163" s="5"/>
      <c r="GRZ163" s="5"/>
      <c r="GSA163" s="5"/>
      <c r="GSB163" s="5"/>
      <c r="GSC163" s="118"/>
      <c r="GSD163" s="5"/>
      <c r="GSE163" s="119"/>
      <c r="GSF163" s="9"/>
      <c r="GSG163" s="148"/>
      <c r="GSH163" s="5"/>
      <c r="GSI163" s="5"/>
      <c r="GSJ163" s="5"/>
      <c r="GSK163" s="119"/>
      <c r="GSL163" s="10"/>
      <c r="GSM163" s="5"/>
      <c r="GSN163" s="5"/>
      <c r="GSO163" s="5"/>
      <c r="GSP163" s="5"/>
      <c r="GSQ163" s="5"/>
      <c r="GSR163" s="5"/>
      <c r="GSS163" s="118"/>
      <c r="GST163" s="5"/>
      <c r="GSU163" s="119"/>
      <c r="GSV163" s="9"/>
      <c r="GSW163" s="148"/>
      <c r="GSX163" s="5"/>
      <c r="GSY163" s="5"/>
      <c r="GSZ163" s="5"/>
      <c r="GTA163" s="119"/>
      <c r="GTB163" s="10"/>
      <c r="GTC163" s="5"/>
      <c r="GTD163" s="5"/>
      <c r="GTE163" s="5"/>
      <c r="GTF163" s="5"/>
      <c r="GTG163" s="5"/>
      <c r="GTH163" s="5"/>
      <c r="GTI163" s="118"/>
      <c r="GTJ163" s="5"/>
      <c r="GTK163" s="119"/>
      <c r="GTL163" s="9"/>
      <c r="GTM163" s="148"/>
      <c r="GTN163" s="5"/>
      <c r="GTO163" s="5"/>
      <c r="GTP163" s="5"/>
      <c r="GTQ163" s="119"/>
      <c r="GTR163" s="10"/>
      <c r="GTS163" s="5"/>
      <c r="GTT163" s="5"/>
      <c r="GTU163" s="5"/>
      <c r="GTV163" s="5"/>
      <c r="GTW163" s="5"/>
      <c r="GTX163" s="5"/>
      <c r="GTY163" s="118"/>
      <c r="GTZ163" s="5"/>
      <c r="GUA163" s="119"/>
      <c r="GUB163" s="9"/>
      <c r="GUC163" s="148"/>
      <c r="GUD163" s="5"/>
      <c r="GUE163" s="5"/>
      <c r="GUF163" s="5"/>
      <c r="GUG163" s="119"/>
      <c r="GUH163" s="10"/>
      <c r="GUI163" s="5"/>
      <c r="GUJ163" s="5"/>
      <c r="GUK163" s="5"/>
      <c r="GUL163" s="5"/>
      <c r="GUM163" s="5"/>
      <c r="GUN163" s="5"/>
      <c r="GUO163" s="118"/>
      <c r="GUP163" s="5"/>
      <c r="GUQ163" s="119"/>
      <c r="GUR163" s="9"/>
      <c r="GUS163" s="148"/>
      <c r="GUT163" s="5"/>
      <c r="GUU163" s="5"/>
      <c r="GUV163" s="5"/>
      <c r="GUW163" s="119"/>
      <c r="GUX163" s="10"/>
      <c r="GUY163" s="5"/>
      <c r="GUZ163" s="5"/>
      <c r="GVA163" s="5"/>
      <c r="GVB163" s="5"/>
      <c r="GVC163" s="5"/>
      <c r="GVD163" s="5"/>
      <c r="GVE163" s="118"/>
      <c r="GVF163" s="5"/>
      <c r="GVG163" s="119"/>
      <c r="GVH163" s="9"/>
      <c r="GVI163" s="148"/>
      <c r="GVJ163" s="5"/>
      <c r="GVK163" s="5"/>
      <c r="GVL163" s="5"/>
      <c r="GVM163" s="119"/>
      <c r="GVN163" s="10"/>
      <c r="GVO163" s="5"/>
      <c r="GVP163" s="5"/>
      <c r="GVQ163" s="5"/>
      <c r="GVR163" s="5"/>
      <c r="GVS163" s="5"/>
      <c r="GVT163" s="5"/>
      <c r="GVU163" s="118"/>
      <c r="GVV163" s="5"/>
      <c r="GVW163" s="119"/>
      <c r="GVX163" s="9"/>
      <c r="GVY163" s="148"/>
      <c r="GVZ163" s="5"/>
      <c r="GWA163" s="5"/>
      <c r="GWB163" s="5"/>
      <c r="GWC163" s="119"/>
      <c r="GWD163" s="10"/>
      <c r="GWE163" s="5"/>
      <c r="GWF163" s="5"/>
      <c r="GWG163" s="5"/>
      <c r="GWH163" s="5"/>
      <c r="GWI163" s="5"/>
      <c r="GWJ163" s="5"/>
      <c r="GWK163" s="118"/>
      <c r="GWL163" s="5"/>
      <c r="GWM163" s="119"/>
      <c r="GWN163" s="9"/>
      <c r="GWO163" s="148"/>
      <c r="GWP163" s="5"/>
      <c r="GWQ163" s="5"/>
      <c r="GWR163" s="5"/>
      <c r="GWS163" s="119"/>
      <c r="GWT163" s="10"/>
      <c r="GWU163" s="5"/>
      <c r="GWV163" s="5"/>
      <c r="GWW163" s="5"/>
      <c r="GWX163" s="5"/>
      <c r="GWY163" s="5"/>
      <c r="GWZ163" s="5"/>
      <c r="GXA163" s="118"/>
      <c r="GXB163" s="5"/>
      <c r="GXC163" s="119"/>
      <c r="GXD163" s="9"/>
      <c r="GXE163" s="148"/>
      <c r="GXF163" s="5"/>
      <c r="GXG163" s="5"/>
      <c r="GXH163" s="5"/>
      <c r="GXI163" s="119"/>
      <c r="GXJ163" s="10"/>
      <c r="GXK163" s="5"/>
      <c r="GXL163" s="5"/>
      <c r="GXM163" s="5"/>
      <c r="GXN163" s="5"/>
      <c r="GXO163" s="5"/>
      <c r="GXP163" s="5"/>
      <c r="GXQ163" s="118"/>
      <c r="GXR163" s="5"/>
      <c r="GXS163" s="119"/>
      <c r="GXT163" s="9"/>
      <c r="GXU163" s="148"/>
      <c r="GXV163" s="5"/>
      <c r="GXW163" s="5"/>
      <c r="GXX163" s="5"/>
      <c r="GXY163" s="119"/>
      <c r="GXZ163" s="10"/>
      <c r="GYA163" s="5"/>
      <c r="GYB163" s="5"/>
      <c r="GYC163" s="5"/>
      <c r="GYD163" s="5"/>
      <c r="GYE163" s="5"/>
      <c r="GYF163" s="5"/>
      <c r="GYG163" s="118"/>
      <c r="GYH163" s="5"/>
      <c r="GYI163" s="119"/>
      <c r="GYJ163" s="9"/>
      <c r="GYK163" s="148"/>
      <c r="GYL163" s="5"/>
      <c r="GYM163" s="5"/>
      <c r="GYN163" s="5"/>
      <c r="GYO163" s="119"/>
      <c r="GYP163" s="10"/>
      <c r="GYQ163" s="5"/>
      <c r="GYR163" s="5"/>
      <c r="GYS163" s="5"/>
      <c r="GYT163" s="5"/>
      <c r="GYU163" s="5"/>
      <c r="GYV163" s="5"/>
      <c r="GYW163" s="118"/>
      <c r="GYX163" s="5"/>
      <c r="GYY163" s="119"/>
      <c r="GYZ163" s="9"/>
      <c r="GZA163" s="148"/>
      <c r="GZB163" s="5"/>
      <c r="GZC163" s="5"/>
      <c r="GZD163" s="5"/>
      <c r="GZE163" s="119"/>
      <c r="GZF163" s="10"/>
      <c r="GZG163" s="5"/>
      <c r="GZH163" s="5"/>
      <c r="GZI163" s="5"/>
      <c r="GZJ163" s="5"/>
      <c r="GZK163" s="5"/>
      <c r="GZL163" s="5"/>
      <c r="GZM163" s="118"/>
      <c r="GZN163" s="5"/>
      <c r="GZO163" s="119"/>
      <c r="GZP163" s="9"/>
      <c r="GZQ163" s="148"/>
      <c r="GZR163" s="5"/>
      <c r="GZS163" s="5"/>
      <c r="GZT163" s="5"/>
      <c r="GZU163" s="119"/>
      <c r="GZV163" s="10"/>
      <c r="GZW163" s="5"/>
      <c r="GZX163" s="5"/>
      <c r="GZY163" s="5"/>
      <c r="GZZ163" s="5"/>
      <c r="HAA163" s="5"/>
      <c r="HAB163" s="5"/>
      <c r="HAC163" s="118"/>
      <c r="HAD163" s="5"/>
      <c r="HAE163" s="119"/>
      <c r="HAF163" s="9"/>
      <c r="HAG163" s="148"/>
      <c r="HAH163" s="5"/>
      <c r="HAI163" s="5"/>
      <c r="HAJ163" s="5"/>
      <c r="HAK163" s="119"/>
      <c r="HAL163" s="10"/>
      <c r="HAM163" s="5"/>
      <c r="HAN163" s="5"/>
      <c r="HAO163" s="5"/>
      <c r="HAP163" s="5"/>
      <c r="HAQ163" s="5"/>
      <c r="HAR163" s="5"/>
      <c r="HAS163" s="118"/>
      <c r="HAT163" s="5"/>
      <c r="HAU163" s="119"/>
      <c r="HAV163" s="9"/>
      <c r="HAW163" s="148"/>
      <c r="HAX163" s="5"/>
      <c r="HAY163" s="5"/>
      <c r="HAZ163" s="5"/>
      <c r="HBA163" s="119"/>
      <c r="HBB163" s="10"/>
      <c r="HBC163" s="5"/>
      <c r="HBD163" s="5"/>
      <c r="HBE163" s="5"/>
      <c r="HBF163" s="5"/>
      <c r="HBG163" s="5"/>
      <c r="HBH163" s="5"/>
      <c r="HBI163" s="118"/>
      <c r="HBJ163" s="5"/>
      <c r="HBK163" s="119"/>
      <c r="HBL163" s="9"/>
      <c r="HBM163" s="148"/>
      <c r="HBN163" s="5"/>
      <c r="HBO163" s="5"/>
      <c r="HBP163" s="5"/>
      <c r="HBQ163" s="119"/>
      <c r="HBR163" s="10"/>
      <c r="HBS163" s="5"/>
      <c r="HBT163" s="5"/>
      <c r="HBU163" s="5"/>
      <c r="HBV163" s="5"/>
      <c r="HBW163" s="5"/>
      <c r="HBX163" s="5"/>
      <c r="HBY163" s="118"/>
      <c r="HBZ163" s="5"/>
      <c r="HCA163" s="119"/>
      <c r="HCB163" s="9"/>
      <c r="HCC163" s="148"/>
      <c r="HCD163" s="5"/>
      <c r="HCE163" s="5"/>
      <c r="HCF163" s="5"/>
      <c r="HCG163" s="119"/>
      <c r="HCH163" s="10"/>
      <c r="HCI163" s="5"/>
      <c r="HCJ163" s="5"/>
      <c r="HCK163" s="5"/>
      <c r="HCL163" s="5"/>
      <c r="HCM163" s="5"/>
      <c r="HCN163" s="5"/>
      <c r="HCO163" s="118"/>
      <c r="HCP163" s="5"/>
      <c r="HCQ163" s="119"/>
      <c r="HCR163" s="9"/>
      <c r="HCS163" s="148"/>
      <c r="HCT163" s="5"/>
      <c r="HCU163" s="5"/>
      <c r="HCV163" s="5"/>
      <c r="HCW163" s="119"/>
      <c r="HCX163" s="10"/>
      <c r="HCY163" s="5"/>
      <c r="HCZ163" s="5"/>
      <c r="HDA163" s="5"/>
      <c r="HDB163" s="5"/>
      <c r="HDC163" s="5"/>
      <c r="HDD163" s="5"/>
      <c r="HDE163" s="118"/>
      <c r="HDF163" s="5"/>
      <c r="HDG163" s="119"/>
      <c r="HDH163" s="9"/>
      <c r="HDI163" s="148"/>
      <c r="HDJ163" s="5"/>
      <c r="HDK163" s="5"/>
      <c r="HDL163" s="5"/>
      <c r="HDM163" s="119"/>
      <c r="HDN163" s="10"/>
      <c r="HDO163" s="5"/>
      <c r="HDP163" s="5"/>
      <c r="HDQ163" s="5"/>
      <c r="HDR163" s="5"/>
      <c r="HDS163" s="5"/>
      <c r="HDT163" s="5"/>
      <c r="HDU163" s="118"/>
      <c r="HDV163" s="5"/>
      <c r="HDW163" s="119"/>
      <c r="HDX163" s="9"/>
      <c r="HDY163" s="148"/>
      <c r="HDZ163" s="5"/>
      <c r="HEA163" s="5"/>
      <c r="HEB163" s="5"/>
      <c r="HEC163" s="119"/>
      <c r="HED163" s="10"/>
      <c r="HEE163" s="5"/>
      <c r="HEF163" s="5"/>
      <c r="HEG163" s="5"/>
      <c r="HEH163" s="5"/>
      <c r="HEI163" s="5"/>
      <c r="HEJ163" s="5"/>
      <c r="HEK163" s="118"/>
      <c r="HEL163" s="5"/>
      <c r="HEM163" s="119"/>
      <c r="HEN163" s="9"/>
      <c r="HEO163" s="148"/>
      <c r="HEP163" s="5"/>
      <c r="HEQ163" s="5"/>
      <c r="HER163" s="5"/>
      <c r="HES163" s="119"/>
      <c r="HET163" s="10"/>
      <c r="HEU163" s="5"/>
      <c r="HEV163" s="5"/>
      <c r="HEW163" s="5"/>
      <c r="HEX163" s="5"/>
      <c r="HEY163" s="5"/>
      <c r="HEZ163" s="5"/>
      <c r="HFA163" s="118"/>
      <c r="HFB163" s="5"/>
      <c r="HFC163" s="119"/>
      <c r="HFD163" s="9"/>
      <c r="HFE163" s="148"/>
      <c r="HFF163" s="5"/>
      <c r="HFG163" s="5"/>
      <c r="HFH163" s="5"/>
      <c r="HFI163" s="119"/>
      <c r="HFJ163" s="10"/>
      <c r="HFK163" s="5"/>
      <c r="HFL163" s="5"/>
      <c r="HFM163" s="5"/>
      <c r="HFN163" s="5"/>
      <c r="HFO163" s="5"/>
      <c r="HFP163" s="5"/>
      <c r="HFQ163" s="118"/>
      <c r="HFR163" s="5"/>
      <c r="HFS163" s="119"/>
      <c r="HFT163" s="9"/>
      <c r="HFU163" s="148"/>
      <c r="HFV163" s="5"/>
      <c r="HFW163" s="5"/>
      <c r="HFX163" s="5"/>
      <c r="HFY163" s="119"/>
      <c r="HFZ163" s="10"/>
      <c r="HGA163" s="5"/>
      <c r="HGB163" s="5"/>
      <c r="HGC163" s="5"/>
      <c r="HGD163" s="5"/>
      <c r="HGE163" s="5"/>
      <c r="HGF163" s="5"/>
      <c r="HGG163" s="118"/>
      <c r="HGH163" s="5"/>
      <c r="HGI163" s="119"/>
      <c r="HGJ163" s="9"/>
      <c r="HGK163" s="148"/>
      <c r="HGL163" s="5"/>
      <c r="HGM163" s="5"/>
      <c r="HGN163" s="5"/>
      <c r="HGO163" s="119"/>
      <c r="HGP163" s="10"/>
      <c r="HGQ163" s="5"/>
      <c r="HGR163" s="5"/>
      <c r="HGS163" s="5"/>
      <c r="HGT163" s="5"/>
      <c r="HGU163" s="5"/>
      <c r="HGV163" s="5"/>
      <c r="HGW163" s="118"/>
      <c r="HGX163" s="5"/>
      <c r="HGY163" s="119"/>
      <c r="HGZ163" s="9"/>
      <c r="HHA163" s="148"/>
      <c r="HHB163" s="5"/>
      <c r="HHC163" s="5"/>
      <c r="HHD163" s="5"/>
      <c r="HHE163" s="119"/>
      <c r="HHF163" s="10"/>
      <c r="HHG163" s="5"/>
      <c r="HHH163" s="5"/>
      <c r="HHI163" s="5"/>
      <c r="HHJ163" s="5"/>
      <c r="HHK163" s="5"/>
      <c r="HHL163" s="5"/>
      <c r="HHM163" s="118"/>
      <c r="HHN163" s="5"/>
      <c r="HHO163" s="119"/>
      <c r="HHP163" s="9"/>
      <c r="HHQ163" s="148"/>
      <c r="HHR163" s="5"/>
      <c r="HHS163" s="5"/>
      <c r="HHT163" s="5"/>
      <c r="HHU163" s="119"/>
      <c r="HHV163" s="10"/>
      <c r="HHW163" s="5"/>
      <c r="HHX163" s="5"/>
      <c r="HHY163" s="5"/>
      <c r="HHZ163" s="5"/>
      <c r="HIA163" s="5"/>
      <c r="HIB163" s="5"/>
      <c r="HIC163" s="118"/>
      <c r="HID163" s="5"/>
      <c r="HIE163" s="119"/>
      <c r="HIF163" s="9"/>
      <c r="HIG163" s="148"/>
      <c r="HIH163" s="5"/>
      <c r="HII163" s="5"/>
      <c r="HIJ163" s="5"/>
      <c r="HIK163" s="119"/>
      <c r="HIL163" s="10"/>
      <c r="HIM163" s="5"/>
      <c r="HIN163" s="5"/>
      <c r="HIO163" s="5"/>
      <c r="HIP163" s="5"/>
      <c r="HIQ163" s="5"/>
      <c r="HIR163" s="5"/>
      <c r="HIS163" s="118"/>
      <c r="HIT163" s="5"/>
      <c r="HIU163" s="119"/>
      <c r="HIV163" s="9"/>
      <c r="HIW163" s="148"/>
      <c r="HIX163" s="5"/>
      <c r="HIY163" s="5"/>
      <c r="HIZ163" s="5"/>
      <c r="HJA163" s="119"/>
      <c r="HJB163" s="10"/>
      <c r="HJC163" s="5"/>
      <c r="HJD163" s="5"/>
      <c r="HJE163" s="5"/>
      <c r="HJF163" s="5"/>
      <c r="HJG163" s="5"/>
      <c r="HJH163" s="5"/>
      <c r="HJI163" s="118"/>
      <c r="HJJ163" s="5"/>
      <c r="HJK163" s="119"/>
      <c r="HJL163" s="9"/>
      <c r="HJM163" s="148"/>
      <c r="HJN163" s="5"/>
      <c r="HJO163" s="5"/>
      <c r="HJP163" s="5"/>
      <c r="HJQ163" s="119"/>
      <c r="HJR163" s="10"/>
      <c r="HJS163" s="5"/>
      <c r="HJT163" s="5"/>
      <c r="HJU163" s="5"/>
      <c r="HJV163" s="5"/>
      <c r="HJW163" s="5"/>
      <c r="HJX163" s="5"/>
      <c r="HJY163" s="118"/>
      <c r="HJZ163" s="5"/>
      <c r="HKA163" s="119"/>
      <c r="HKB163" s="9"/>
      <c r="HKC163" s="148"/>
      <c r="HKD163" s="5"/>
      <c r="HKE163" s="5"/>
      <c r="HKF163" s="5"/>
      <c r="HKG163" s="119"/>
      <c r="HKH163" s="10"/>
      <c r="HKI163" s="5"/>
      <c r="HKJ163" s="5"/>
      <c r="HKK163" s="5"/>
      <c r="HKL163" s="5"/>
      <c r="HKM163" s="5"/>
      <c r="HKN163" s="5"/>
      <c r="HKO163" s="118"/>
      <c r="HKP163" s="5"/>
      <c r="HKQ163" s="119"/>
      <c r="HKR163" s="9"/>
      <c r="HKS163" s="148"/>
      <c r="HKT163" s="5"/>
      <c r="HKU163" s="5"/>
      <c r="HKV163" s="5"/>
      <c r="HKW163" s="119"/>
      <c r="HKX163" s="10"/>
      <c r="HKY163" s="5"/>
      <c r="HKZ163" s="5"/>
      <c r="HLA163" s="5"/>
      <c r="HLB163" s="5"/>
      <c r="HLC163" s="5"/>
      <c r="HLD163" s="5"/>
      <c r="HLE163" s="118"/>
      <c r="HLF163" s="5"/>
      <c r="HLG163" s="119"/>
      <c r="HLH163" s="9"/>
      <c r="HLI163" s="148"/>
      <c r="HLJ163" s="5"/>
      <c r="HLK163" s="5"/>
      <c r="HLL163" s="5"/>
      <c r="HLM163" s="119"/>
      <c r="HLN163" s="10"/>
      <c r="HLO163" s="5"/>
      <c r="HLP163" s="5"/>
      <c r="HLQ163" s="5"/>
      <c r="HLR163" s="5"/>
      <c r="HLS163" s="5"/>
      <c r="HLT163" s="5"/>
      <c r="HLU163" s="118"/>
      <c r="HLV163" s="5"/>
      <c r="HLW163" s="119"/>
      <c r="HLX163" s="9"/>
      <c r="HLY163" s="148"/>
      <c r="HLZ163" s="5"/>
      <c r="HMA163" s="5"/>
      <c r="HMB163" s="5"/>
      <c r="HMC163" s="119"/>
      <c r="HMD163" s="10"/>
      <c r="HME163" s="5"/>
      <c r="HMF163" s="5"/>
      <c r="HMG163" s="5"/>
      <c r="HMH163" s="5"/>
      <c r="HMI163" s="5"/>
      <c r="HMJ163" s="5"/>
      <c r="HMK163" s="118"/>
      <c r="HML163" s="5"/>
      <c r="HMM163" s="119"/>
      <c r="HMN163" s="9"/>
      <c r="HMO163" s="148"/>
      <c r="HMP163" s="5"/>
      <c r="HMQ163" s="5"/>
      <c r="HMR163" s="5"/>
      <c r="HMS163" s="119"/>
      <c r="HMT163" s="10"/>
      <c r="HMU163" s="5"/>
      <c r="HMV163" s="5"/>
      <c r="HMW163" s="5"/>
      <c r="HMX163" s="5"/>
      <c r="HMY163" s="5"/>
      <c r="HMZ163" s="5"/>
      <c r="HNA163" s="118"/>
      <c r="HNB163" s="5"/>
      <c r="HNC163" s="119"/>
      <c r="HND163" s="9"/>
      <c r="HNE163" s="148"/>
      <c r="HNF163" s="5"/>
      <c r="HNG163" s="5"/>
      <c r="HNH163" s="5"/>
      <c r="HNI163" s="119"/>
      <c r="HNJ163" s="10"/>
      <c r="HNK163" s="5"/>
      <c r="HNL163" s="5"/>
      <c r="HNM163" s="5"/>
      <c r="HNN163" s="5"/>
      <c r="HNO163" s="5"/>
      <c r="HNP163" s="5"/>
      <c r="HNQ163" s="118"/>
      <c r="HNR163" s="5"/>
      <c r="HNS163" s="119"/>
      <c r="HNT163" s="9"/>
      <c r="HNU163" s="148"/>
      <c r="HNV163" s="5"/>
      <c r="HNW163" s="5"/>
      <c r="HNX163" s="5"/>
      <c r="HNY163" s="119"/>
      <c r="HNZ163" s="10"/>
      <c r="HOA163" s="5"/>
      <c r="HOB163" s="5"/>
      <c r="HOC163" s="5"/>
      <c r="HOD163" s="5"/>
      <c r="HOE163" s="5"/>
      <c r="HOF163" s="5"/>
      <c r="HOG163" s="118"/>
      <c r="HOH163" s="5"/>
      <c r="HOI163" s="119"/>
      <c r="HOJ163" s="9"/>
      <c r="HOK163" s="148"/>
      <c r="HOL163" s="5"/>
      <c r="HOM163" s="5"/>
      <c r="HON163" s="5"/>
      <c r="HOO163" s="119"/>
      <c r="HOP163" s="10"/>
      <c r="HOQ163" s="5"/>
      <c r="HOR163" s="5"/>
      <c r="HOS163" s="5"/>
      <c r="HOT163" s="5"/>
      <c r="HOU163" s="5"/>
      <c r="HOV163" s="5"/>
      <c r="HOW163" s="118"/>
      <c r="HOX163" s="5"/>
      <c r="HOY163" s="119"/>
      <c r="HOZ163" s="9"/>
      <c r="HPA163" s="148"/>
      <c r="HPB163" s="5"/>
      <c r="HPC163" s="5"/>
      <c r="HPD163" s="5"/>
      <c r="HPE163" s="119"/>
      <c r="HPF163" s="10"/>
      <c r="HPG163" s="5"/>
      <c r="HPH163" s="5"/>
      <c r="HPI163" s="5"/>
      <c r="HPJ163" s="5"/>
      <c r="HPK163" s="5"/>
      <c r="HPL163" s="5"/>
      <c r="HPM163" s="118"/>
      <c r="HPN163" s="5"/>
      <c r="HPO163" s="119"/>
      <c r="HPP163" s="9"/>
      <c r="HPQ163" s="148"/>
      <c r="HPR163" s="5"/>
      <c r="HPS163" s="5"/>
      <c r="HPT163" s="5"/>
      <c r="HPU163" s="119"/>
      <c r="HPV163" s="10"/>
      <c r="HPW163" s="5"/>
      <c r="HPX163" s="5"/>
      <c r="HPY163" s="5"/>
      <c r="HPZ163" s="5"/>
      <c r="HQA163" s="5"/>
      <c r="HQB163" s="5"/>
      <c r="HQC163" s="118"/>
      <c r="HQD163" s="5"/>
      <c r="HQE163" s="119"/>
      <c r="HQF163" s="9"/>
      <c r="HQG163" s="148"/>
      <c r="HQH163" s="5"/>
      <c r="HQI163" s="5"/>
      <c r="HQJ163" s="5"/>
      <c r="HQK163" s="119"/>
      <c r="HQL163" s="10"/>
      <c r="HQM163" s="5"/>
      <c r="HQN163" s="5"/>
      <c r="HQO163" s="5"/>
      <c r="HQP163" s="5"/>
      <c r="HQQ163" s="5"/>
      <c r="HQR163" s="5"/>
      <c r="HQS163" s="118"/>
      <c r="HQT163" s="5"/>
      <c r="HQU163" s="119"/>
      <c r="HQV163" s="9"/>
      <c r="HQW163" s="148"/>
      <c r="HQX163" s="5"/>
      <c r="HQY163" s="5"/>
      <c r="HQZ163" s="5"/>
      <c r="HRA163" s="119"/>
      <c r="HRB163" s="10"/>
      <c r="HRC163" s="5"/>
      <c r="HRD163" s="5"/>
      <c r="HRE163" s="5"/>
      <c r="HRF163" s="5"/>
      <c r="HRG163" s="5"/>
      <c r="HRH163" s="5"/>
      <c r="HRI163" s="118"/>
      <c r="HRJ163" s="5"/>
      <c r="HRK163" s="119"/>
      <c r="HRL163" s="9"/>
      <c r="HRM163" s="148"/>
      <c r="HRN163" s="5"/>
      <c r="HRO163" s="5"/>
      <c r="HRP163" s="5"/>
      <c r="HRQ163" s="119"/>
      <c r="HRR163" s="10"/>
      <c r="HRS163" s="5"/>
      <c r="HRT163" s="5"/>
      <c r="HRU163" s="5"/>
      <c r="HRV163" s="5"/>
      <c r="HRW163" s="5"/>
      <c r="HRX163" s="5"/>
      <c r="HRY163" s="118"/>
      <c r="HRZ163" s="5"/>
      <c r="HSA163" s="119"/>
      <c r="HSB163" s="9"/>
      <c r="HSC163" s="148"/>
      <c r="HSD163" s="5"/>
      <c r="HSE163" s="5"/>
      <c r="HSF163" s="5"/>
      <c r="HSG163" s="119"/>
      <c r="HSH163" s="10"/>
      <c r="HSI163" s="5"/>
      <c r="HSJ163" s="5"/>
      <c r="HSK163" s="5"/>
      <c r="HSL163" s="5"/>
      <c r="HSM163" s="5"/>
      <c r="HSN163" s="5"/>
      <c r="HSO163" s="118"/>
      <c r="HSP163" s="5"/>
      <c r="HSQ163" s="119"/>
      <c r="HSR163" s="9"/>
      <c r="HSS163" s="148"/>
      <c r="HST163" s="5"/>
      <c r="HSU163" s="5"/>
      <c r="HSV163" s="5"/>
      <c r="HSW163" s="119"/>
      <c r="HSX163" s="10"/>
      <c r="HSY163" s="5"/>
      <c r="HSZ163" s="5"/>
      <c r="HTA163" s="5"/>
      <c r="HTB163" s="5"/>
      <c r="HTC163" s="5"/>
      <c r="HTD163" s="5"/>
      <c r="HTE163" s="118"/>
      <c r="HTF163" s="5"/>
      <c r="HTG163" s="119"/>
      <c r="HTH163" s="9"/>
      <c r="HTI163" s="148"/>
      <c r="HTJ163" s="5"/>
      <c r="HTK163" s="5"/>
      <c r="HTL163" s="5"/>
      <c r="HTM163" s="119"/>
      <c r="HTN163" s="10"/>
      <c r="HTO163" s="5"/>
      <c r="HTP163" s="5"/>
      <c r="HTQ163" s="5"/>
      <c r="HTR163" s="5"/>
      <c r="HTS163" s="5"/>
      <c r="HTT163" s="5"/>
      <c r="HTU163" s="118"/>
      <c r="HTV163" s="5"/>
      <c r="HTW163" s="119"/>
      <c r="HTX163" s="9"/>
      <c r="HTY163" s="148"/>
      <c r="HTZ163" s="5"/>
      <c r="HUA163" s="5"/>
      <c r="HUB163" s="5"/>
      <c r="HUC163" s="119"/>
      <c r="HUD163" s="10"/>
      <c r="HUE163" s="5"/>
      <c r="HUF163" s="5"/>
      <c r="HUG163" s="5"/>
      <c r="HUH163" s="5"/>
      <c r="HUI163" s="5"/>
      <c r="HUJ163" s="5"/>
      <c r="HUK163" s="118"/>
      <c r="HUL163" s="5"/>
      <c r="HUM163" s="119"/>
      <c r="HUN163" s="9"/>
      <c r="HUO163" s="148"/>
      <c r="HUP163" s="5"/>
      <c r="HUQ163" s="5"/>
      <c r="HUR163" s="5"/>
      <c r="HUS163" s="119"/>
      <c r="HUT163" s="10"/>
      <c r="HUU163" s="5"/>
      <c r="HUV163" s="5"/>
      <c r="HUW163" s="5"/>
      <c r="HUX163" s="5"/>
      <c r="HUY163" s="5"/>
      <c r="HUZ163" s="5"/>
      <c r="HVA163" s="118"/>
      <c r="HVB163" s="5"/>
      <c r="HVC163" s="119"/>
      <c r="HVD163" s="9"/>
      <c r="HVE163" s="148"/>
      <c r="HVF163" s="5"/>
      <c r="HVG163" s="5"/>
      <c r="HVH163" s="5"/>
      <c r="HVI163" s="119"/>
      <c r="HVJ163" s="10"/>
      <c r="HVK163" s="5"/>
      <c r="HVL163" s="5"/>
      <c r="HVM163" s="5"/>
      <c r="HVN163" s="5"/>
      <c r="HVO163" s="5"/>
      <c r="HVP163" s="5"/>
      <c r="HVQ163" s="118"/>
      <c r="HVR163" s="5"/>
      <c r="HVS163" s="119"/>
      <c r="HVT163" s="9"/>
      <c r="HVU163" s="148"/>
      <c r="HVV163" s="5"/>
      <c r="HVW163" s="5"/>
      <c r="HVX163" s="5"/>
      <c r="HVY163" s="119"/>
      <c r="HVZ163" s="10"/>
      <c r="HWA163" s="5"/>
      <c r="HWB163" s="5"/>
      <c r="HWC163" s="5"/>
      <c r="HWD163" s="5"/>
      <c r="HWE163" s="5"/>
      <c r="HWF163" s="5"/>
      <c r="HWG163" s="118"/>
      <c r="HWH163" s="5"/>
      <c r="HWI163" s="119"/>
      <c r="HWJ163" s="9"/>
      <c r="HWK163" s="148"/>
      <c r="HWL163" s="5"/>
      <c r="HWM163" s="5"/>
      <c r="HWN163" s="5"/>
      <c r="HWO163" s="119"/>
      <c r="HWP163" s="10"/>
      <c r="HWQ163" s="5"/>
      <c r="HWR163" s="5"/>
      <c r="HWS163" s="5"/>
      <c r="HWT163" s="5"/>
      <c r="HWU163" s="5"/>
      <c r="HWV163" s="5"/>
      <c r="HWW163" s="118"/>
      <c r="HWX163" s="5"/>
      <c r="HWY163" s="119"/>
      <c r="HWZ163" s="9"/>
      <c r="HXA163" s="148"/>
      <c r="HXB163" s="5"/>
      <c r="HXC163" s="5"/>
      <c r="HXD163" s="5"/>
      <c r="HXE163" s="119"/>
      <c r="HXF163" s="10"/>
      <c r="HXG163" s="5"/>
      <c r="HXH163" s="5"/>
      <c r="HXI163" s="5"/>
      <c r="HXJ163" s="5"/>
      <c r="HXK163" s="5"/>
      <c r="HXL163" s="5"/>
      <c r="HXM163" s="118"/>
      <c r="HXN163" s="5"/>
      <c r="HXO163" s="119"/>
      <c r="HXP163" s="9"/>
      <c r="HXQ163" s="148"/>
      <c r="HXR163" s="5"/>
      <c r="HXS163" s="5"/>
      <c r="HXT163" s="5"/>
      <c r="HXU163" s="119"/>
      <c r="HXV163" s="10"/>
      <c r="HXW163" s="5"/>
      <c r="HXX163" s="5"/>
      <c r="HXY163" s="5"/>
      <c r="HXZ163" s="5"/>
      <c r="HYA163" s="5"/>
      <c r="HYB163" s="5"/>
      <c r="HYC163" s="118"/>
      <c r="HYD163" s="5"/>
      <c r="HYE163" s="119"/>
      <c r="HYF163" s="9"/>
      <c r="HYG163" s="148"/>
      <c r="HYH163" s="5"/>
      <c r="HYI163" s="5"/>
      <c r="HYJ163" s="5"/>
      <c r="HYK163" s="119"/>
      <c r="HYL163" s="10"/>
      <c r="HYM163" s="5"/>
      <c r="HYN163" s="5"/>
      <c r="HYO163" s="5"/>
      <c r="HYP163" s="5"/>
      <c r="HYQ163" s="5"/>
      <c r="HYR163" s="5"/>
      <c r="HYS163" s="118"/>
      <c r="HYT163" s="5"/>
      <c r="HYU163" s="119"/>
      <c r="HYV163" s="9"/>
      <c r="HYW163" s="148"/>
      <c r="HYX163" s="5"/>
      <c r="HYY163" s="5"/>
      <c r="HYZ163" s="5"/>
      <c r="HZA163" s="119"/>
      <c r="HZB163" s="10"/>
      <c r="HZC163" s="5"/>
      <c r="HZD163" s="5"/>
      <c r="HZE163" s="5"/>
      <c r="HZF163" s="5"/>
      <c r="HZG163" s="5"/>
      <c r="HZH163" s="5"/>
      <c r="HZI163" s="118"/>
      <c r="HZJ163" s="5"/>
      <c r="HZK163" s="119"/>
      <c r="HZL163" s="9"/>
      <c r="HZM163" s="148"/>
      <c r="HZN163" s="5"/>
      <c r="HZO163" s="5"/>
      <c r="HZP163" s="5"/>
      <c r="HZQ163" s="119"/>
      <c r="HZR163" s="10"/>
      <c r="HZS163" s="5"/>
      <c r="HZT163" s="5"/>
      <c r="HZU163" s="5"/>
      <c r="HZV163" s="5"/>
      <c r="HZW163" s="5"/>
      <c r="HZX163" s="5"/>
      <c r="HZY163" s="118"/>
      <c r="HZZ163" s="5"/>
      <c r="IAA163" s="119"/>
      <c r="IAB163" s="9"/>
      <c r="IAC163" s="148"/>
      <c r="IAD163" s="5"/>
      <c r="IAE163" s="5"/>
      <c r="IAF163" s="5"/>
      <c r="IAG163" s="119"/>
      <c r="IAH163" s="10"/>
      <c r="IAI163" s="5"/>
      <c r="IAJ163" s="5"/>
      <c r="IAK163" s="5"/>
      <c r="IAL163" s="5"/>
      <c r="IAM163" s="5"/>
      <c r="IAN163" s="5"/>
      <c r="IAO163" s="118"/>
      <c r="IAP163" s="5"/>
      <c r="IAQ163" s="119"/>
      <c r="IAR163" s="9"/>
      <c r="IAS163" s="148"/>
      <c r="IAT163" s="5"/>
      <c r="IAU163" s="5"/>
      <c r="IAV163" s="5"/>
      <c r="IAW163" s="119"/>
      <c r="IAX163" s="10"/>
      <c r="IAY163" s="5"/>
      <c r="IAZ163" s="5"/>
      <c r="IBA163" s="5"/>
      <c r="IBB163" s="5"/>
      <c r="IBC163" s="5"/>
      <c r="IBD163" s="5"/>
      <c r="IBE163" s="118"/>
      <c r="IBF163" s="5"/>
      <c r="IBG163" s="119"/>
      <c r="IBH163" s="9"/>
      <c r="IBI163" s="148"/>
      <c r="IBJ163" s="5"/>
      <c r="IBK163" s="5"/>
      <c r="IBL163" s="5"/>
      <c r="IBM163" s="119"/>
      <c r="IBN163" s="10"/>
      <c r="IBO163" s="5"/>
      <c r="IBP163" s="5"/>
      <c r="IBQ163" s="5"/>
      <c r="IBR163" s="5"/>
      <c r="IBS163" s="5"/>
      <c r="IBT163" s="5"/>
      <c r="IBU163" s="118"/>
      <c r="IBV163" s="5"/>
      <c r="IBW163" s="119"/>
      <c r="IBX163" s="9"/>
      <c r="IBY163" s="148"/>
      <c r="IBZ163" s="5"/>
      <c r="ICA163" s="5"/>
      <c r="ICB163" s="5"/>
      <c r="ICC163" s="119"/>
      <c r="ICD163" s="10"/>
      <c r="ICE163" s="5"/>
      <c r="ICF163" s="5"/>
      <c r="ICG163" s="5"/>
      <c r="ICH163" s="5"/>
      <c r="ICI163" s="5"/>
      <c r="ICJ163" s="5"/>
      <c r="ICK163" s="118"/>
      <c r="ICL163" s="5"/>
      <c r="ICM163" s="119"/>
      <c r="ICN163" s="9"/>
      <c r="ICO163" s="148"/>
      <c r="ICP163" s="5"/>
      <c r="ICQ163" s="5"/>
      <c r="ICR163" s="5"/>
      <c r="ICS163" s="119"/>
      <c r="ICT163" s="10"/>
      <c r="ICU163" s="5"/>
      <c r="ICV163" s="5"/>
      <c r="ICW163" s="5"/>
      <c r="ICX163" s="5"/>
      <c r="ICY163" s="5"/>
      <c r="ICZ163" s="5"/>
      <c r="IDA163" s="118"/>
      <c r="IDB163" s="5"/>
      <c r="IDC163" s="119"/>
      <c r="IDD163" s="9"/>
      <c r="IDE163" s="148"/>
      <c r="IDF163" s="5"/>
      <c r="IDG163" s="5"/>
      <c r="IDH163" s="5"/>
      <c r="IDI163" s="119"/>
      <c r="IDJ163" s="10"/>
      <c r="IDK163" s="5"/>
      <c r="IDL163" s="5"/>
      <c r="IDM163" s="5"/>
      <c r="IDN163" s="5"/>
      <c r="IDO163" s="5"/>
      <c r="IDP163" s="5"/>
      <c r="IDQ163" s="118"/>
      <c r="IDR163" s="5"/>
      <c r="IDS163" s="119"/>
      <c r="IDT163" s="9"/>
      <c r="IDU163" s="148"/>
      <c r="IDV163" s="5"/>
      <c r="IDW163" s="5"/>
      <c r="IDX163" s="5"/>
      <c r="IDY163" s="119"/>
      <c r="IDZ163" s="10"/>
      <c r="IEA163" s="5"/>
      <c r="IEB163" s="5"/>
      <c r="IEC163" s="5"/>
      <c r="IED163" s="5"/>
      <c r="IEE163" s="5"/>
      <c r="IEF163" s="5"/>
      <c r="IEG163" s="118"/>
      <c r="IEH163" s="5"/>
      <c r="IEI163" s="119"/>
      <c r="IEJ163" s="9"/>
      <c r="IEK163" s="148"/>
      <c r="IEL163" s="5"/>
      <c r="IEM163" s="5"/>
      <c r="IEN163" s="5"/>
      <c r="IEO163" s="119"/>
      <c r="IEP163" s="10"/>
      <c r="IEQ163" s="5"/>
      <c r="IER163" s="5"/>
      <c r="IES163" s="5"/>
      <c r="IET163" s="5"/>
      <c r="IEU163" s="5"/>
      <c r="IEV163" s="5"/>
      <c r="IEW163" s="118"/>
      <c r="IEX163" s="5"/>
      <c r="IEY163" s="119"/>
      <c r="IEZ163" s="9"/>
      <c r="IFA163" s="148"/>
      <c r="IFB163" s="5"/>
      <c r="IFC163" s="5"/>
      <c r="IFD163" s="5"/>
      <c r="IFE163" s="119"/>
      <c r="IFF163" s="10"/>
      <c r="IFG163" s="5"/>
      <c r="IFH163" s="5"/>
      <c r="IFI163" s="5"/>
      <c r="IFJ163" s="5"/>
      <c r="IFK163" s="5"/>
      <c r="IFL163" s="5"/>
      <c r="IFM163" s="118"/>
      <c r="IFN163" s="5"/>
      <c r="IFO163" s="119"/>
      <c r="IFP163" s="9"/>
      <c r="IFQ163" s="148"/>
      <c r="IFR163" s="5"/>
      <c r="IFS163" s="5"/>
      <c r="IFT163" s="5"/>
      <c r="IFU163" s="119"/>
      <c r="IFV163" s="10"/>
      <c r="IFW163" s="5"/>
      <c r="IFX163" s="5"/>
      <c r="IFY163" s="5"/>
      <c r="IFZ163" s="5"/>
      <c r="IGA163" s="5"/>
      <c r="IGB163" s="5"/>
      <c r="IGC163" s="118"/>
      <c r="IGD163" s="5"/>
      <c r="IGE163" s="119"/>
      <c r="IGF163" s="9"/>
      <c r="IGG163" s="148"/>
      <c r="IGH163" s="5"/>
      <c r="IGI163" s="5"/>
      <c r="IGJ163" s="5"/>
      <c r="IGK163" s="119"/>
      <c r="IGL163" s="10"/>
      <c r="IGM163" s="5"/>
      <c r="IGN163" s="5"/>
      <c r="IGO163" s="5"/>
      <c r="IGP163" s="5"/>
      <c r="IGQ163" s="5"/>
      <c r="IGR163" s="5"/>
      <c r="IGS163" s="118"/>
      <c r="IGT163" s="5"/>
      <c r="IGU163" s="119"/>
      <c r="IGV163" s="9"/>
      <c r="IGW163" s="148"/>
      <c r="IGX163" s="5"/>
      <c r="IGY163" s="5"/>
      <c r="IGZ163" s="5"/>
      <c r="IHA163" s="119"/>
      <c r="IHB163" s="10"/>
      <c r="IHC163" s="5"/>
      <c r="IHD163" s="5"/>
      <c r="IHE163" s="5"/>
      <c r="IHF163" s="5"/>
      <c r="IHG163" s="5"/>
      <c r="IHH163" s="5"/>
      <c r="IHI163" s="118"/>
      <c r="IHJ163" s="5"/>
      <c r="IHK163" s="119"/>
      <c r="IHL163" s="9"/>
      <c r="IHM163" s="148"/>
      <c r="IHN163" s="5"/>
      <c r="IHO163" s="5"/>
      <c r="IHP163" s="5"/>
      <c r="IHQ163" s="119"/>
      <c r="IHR163" s="10"/>
      <c r="IHS163" s="5"/>
      <c r="IHT163" s="5"/>
      <c r="IHU163" s="5"/>
      <c r="IHV163" s="5"/>
      <c r="IHW163" s="5"/>
      <c r="IHX163" s="5"/>
      <c r="IHY163" s="118"/>
      <c r="IHZ163" s="5"/>
      <c r="IIA163" s="119"/>
      <c r="IIB163" s="9"/>
      <c r="IIC163" s="148"/>
      <c r="IID163" s="5"/>
      <c r="IIE163" s="5"/>
      <c r="IIF163" s="5"/>
      <c r="IIG163" s="119"/>
      <c r="IIH163" s="10"/>
      <c r="III163" s="5"/>
      <c r="IIJ163" s="5"/>
      <c r="IIK163" s="5"/>
      <c r="IIL163" s="5"/>
      <c r="IIM163" s="5"/>
      <c r="IIN163" s="5"/>
      <c r="IIO163" s="118"/>
      <c r="IIP163" s="5"/>
      <c r="IIQ163" s="119"/>
      <c r="IIR163" s="9"/>
      <c r="IIS163" s="148"/>
      <c r="IIT163" s="5"/>
      <c r="IIU163" s="5"/>
      <c r="IIV163" s="5"/>
      <c r="IIW163" s="119"/>
      <c r="IIX163" s="10"/>
      <c r="IIY163" s="5"/>
      <c r="IIZ163" s="5"/>
      <c r="IJA163" s="5"/>
      <c r="IJB163" s="5"/>
      <c r="IJC163" s="5"/>
      <c r="IJD163" s="5"/>
      <c r="IJE163" s="118"/>
      <c r="IJF163" s="5"/>
      <c r="IJG163" s="119"/>
      <c r="IJH163" s="9"/>
      <c r="IJI163" s="148"/>
      <c r="IJJ163" s="5"/>
      <c r="IJK163" s="5"/>
      <c r="IJL163" s="5"/>
      <c r="IJM163" s="119"/>
      <c r="IJN163" s="10"/>
      <c r="IJO163" s="5"/>
      <c r="IJP163" s="5"/>
      <c r="IJQ163" s="5"/>
      <c r="IJR163" s="5"/>
      <c r="IJS163" s="5"/>
      <c r="IJT163" s="5"/>
      <c r="IJU163" s="118"/>
      <c r="IJV163" s="5"/>
      <c r="IJW163" s="119"/>
      <c r="IJX163" s="9"/>
      <c r="IJY163" s="148"/>
      <c r="IJZ163" s="5"/>
      <c r="IKA163" s="5"/>
      <c r="IKB163" s="5"/>
      <c r="IKC163" s="119"/>
      <c r="IKD163" s="10"/>
      <c r="IKE163" s="5"/>
      <c r="IKF163" s="5"/>
      <c r="IKG163" s="5"/>
      <c r="IKH163" s="5"/>
      <c r="IKI163" s="5"/>
      <c r="IKJ163" s="5"/>
      <c r="IKK163" s="118"/>
      <c r="IKL163" s="5"/>
      <c r="IKM163" s="119"/>
      <c r="IKN163" s="9"/>
      <c r="IKO163" s="148"/>
      <c r="IKP163" s="5"/>
      <c r="IKQ163" s="5"/>
      <c r="IKR163" s="5"/>
      <c r="IKS163" s="119"/>
      <c r="IKT163" s="10"/>
      <c r="IKU163" s="5"/>
      <c r="IKV163" s="5"/>
      <c r="IKW163" s="5"/>
      <c r="IKX163" s="5"/>
      <c r="IKY163" s="5"/>
      <c r="IKZ163" s="5"/>
      <c r="ILA163" s="118"/>
      <c r="ILB163" s="5"/>
      <c r="ILC163" s="119"/>
      <c r="ILD163" s="9"/>
      <c r="ILE163" s="148"/>
      <c r="ILF163" s="5"/>
      <c r="ILG163" s="5"/>
      <c r="ILH163" s="5"/>
      <c r="ILI163" s="119"/>
      <c r="ILJ163" s="10"/>
      <c r="ILK163" s="5"/>
      <c r="ILL163" s="5"/>
      <c r="ILM163" s="5"/>
      <c r="ILN163" s="5"/>
      <c r="ILO163" s="5"/>
      <c r="ILP163" s="5"/>
      <c r="ILQ163" s="118"/>
      <c r="ILR163" s="5"/>
      <c r="ILS163" s="119"/>
      <c r="ILT163" s="9"/>
      <c r="ILU163" s="148"/>
      <c r="ILV163" s="5"/>
      <c r="ILW163" s="5"/>
      <c r="ILX163" s="5"/>
      <c r="ILY163" s="119"/>
      <c r="ILZ163" s="10"/>
      <c r="IMA163" s="5"/>
      <c r="IMB163" s="5"/>
      <c r="IMC163" s="5"/>
      <c r="IMD163" s="5"/>
      <c r="IME163" s="5"/>
      <c r="IMF163" s="5"/>
      <c r="IMG163" s="118"/>
      <c r="IMH163" s="5"/>
      <c r="IMI163" s="119"/>
      <c r="IMJ163" s="9"/>
      <c r="IMK163" s="148"/>
      <c r="IML163" s="5"/>
      <c r="IMM163" s="5"/>
      <c r="IMN163" s="5"/>
      <c r="IMO163" s="119"/>
      <c r="IMP163" s="10"/>
      <c r="IMQ163" s="5"/>
      <c r="IMR163" s="5"/>
      <c r="IMS163" s="5"/>
      <c r="IMT163" s="5"/>
      <c r="IMU163" s="5"/>
      <c r="IMV163" s="5"/>
      <c r="IMW163" s="118"/>
      <c r="IMX163" s="5"/>
      <c r="IMY163" s="119"/>
      <c r="IMZ163" s="9"/>
      <c r="INA163" s="148"/>
      <c r="INB163" s="5"/>
      <c r="INC163" s="5"/>
      <c r="IND163" s="5"/>
      <c r="INE163" s="119"/>
      <c r="INF163" s="10"/>
      <c r="ING163" s="5"/>
      <c r="INH163" s="5"/>
      <c r="INI163" s="5"/>
      <c r="INJ163" s="5"/>
      <c r="INK163" s="5"/>
      <c r="INL163" s="5"/>
      <c r="INM163" s="118"/>
      <c r="INN163" s="5"/>
      <c r="INO163" s="119"/>
      <c r="INP163" s="9"/>
      <c r="INQ163" s="148"/>
      <c r="INR163" s="5"/>
      <c r="INS163" s="5"/>
      <c r="INT163" s="5"/>
      <c r="INU163" s="119"/>
      <c r="INV163" s="10"/>
      <c r="INW163" s="5"/>
      <c r="INX163" s="5"/>
      <c r="INY163" s="5"/>
      <c r="INZ163" s="5"/>
      <c r="IOA163" s="5"/>
      <c r="IOB163" s="5"/>
      <c r="IOC163" s="118"/>
      <c r="IOD163" s="5"/>
      <c r="IOE163" s="119"/>
      <c r="IOF163" s="9"/>
      <c r="IOG163" s="148"/>
      <c r="IOH163" s="5"/>
      <c r="IOI163" s="5"/>
      <c r="IOJ163" s="5"/>
      <c r="IOK163" s="119"/>
      <c r="IOL163" s="10"/>
      <c r="IOM163" s="5"/>
      <c r="ION163" s="5"/>
      <c r="IOO163" s="5"/>
      <c r="IOP163" s="5"/>
      <c r="IOQ163" s="5"/>
      <c r="IOR163" s="5"/>
      <c r="IOS163" s="118"/>
      <c r="IOT163" s="5"/>
      <c r="IOU163" s="119"/>
      <c r="IOV163" s="9"/>
      <c r="IOW163" s="148"/>
      <c r="IOX163" s="5"/>
      <c r="IOY163" s="5"/>
      <c r="IOZ163" s="5"/>
      <c r="IPA163" s="119"/>
      <c r="IPB163" s="10"/>
      <c r="IPC163" s="5"/>
      <c r="IPD163" s="5"/>
      <c r="IPE163" s="5"/>
      <c r="IPF163" s="5"/>
      <c r="IPG163" s="5"/>
      <c r="IPH163" s="5"/>
      <c r="IPI163" s="118"/>
      <c r="IPJ163" s="5"/>
      <c r="IPK163" s="119"/>
      <c r="IPL163" s="9"/>
      <c r="IPM163" s="148"/>
      <c r="IPN163" s="5"/>
      <c r="IPO163" s="5"/>
      <c r="IPP163" s="5"/>
      <c r="IPQ163" s="119"/>
      <c r="IPR163" s="10"/>
      <c r="IPS163" s="5"/>
      <c r="IPT163" s="5"/>
      <c r="IPU163" s="5"/>
      <c r="IPV163" s="5"/>
      <c r="IPW163" s="5"/>
      <c r="IPX163" s="5"/>
      <c r="IPY163" s="118"/>
      <c r="IPZ163" s="5"/>
      <c r="IQA163" s="119"/>
      <c r="IQB163" s="9"/>
      <c r="IQC163" s="148"/>
      <c r="IQD163" s="5"/>
      <c r="IQE163" s="5"/>
      <c r="IQF163" s="5"/>
      <c r="IQG163" s="119"/>
      <c r="IQH163" s="10"/>
      <c r="IQI163" s="5"/>
      <c r="IQJ163" s="5"/>
      <c r="IQK163" s="5"/>
      <c r="IQL163" s="5"/>
      <c r="IQM163" s="5"/>
      <c r="IQN163" s="5"/>
      <c r="IQO163" s="118"/>
      <c r="IQP163" s="5"/>
      <c r="IQQ163" s="119"/>
      <c r="IQR163" s="9"/>
      <c r="IQS163" s="148"/>
      <c r="IQT163" s="5"/>
      <c r="IQU163" s="5"/>
      <c r="IQV163" s="5"/>
      <c r="IQW163" s="119"/>
      <c r="IQX163" s="10"/>
      <c r="IQY163" s="5"/>
      <c r="IQZ163" s="5"/>
      <c r="IRA163" s="5"/>
      <c r="IRB163" s="5"/>
      <c r="IRC163" s="5"/>
      <c r="IRD163" s="5"/>
      <c r="IRE163" s="118"/>
      <c r="IRF163" s="5"/>
      <c r="IRG163" s="119"/>
      <c r="IRH163" s="9"/>
      <c r="IRI163" s="148"/>
      <c r="IRJ163" s="5"/>
      <c r="IRK163" s="5"/>
      <c r="IRL163" s="5"/>
      <c r="IRM163" s="119"/>
      <c r="IRN163" s="10"/>
      <c r="IRO163" s="5"/>
      <c r="IRP163" s="5"/>
      <c r="IRQ163" s="5"/>
      <c r="IRR163" s="5"/>
      <c r="IRS163" s="5"/>
      <c r="IRT163" s="5"/>
      <c r="IRU163" s="118"/>
      <c r="IRV163" s="5"/>
      <c r="IRW163" s="119"/>
      <c r="IRX163" s="9"/>
      <c r="IRY163" s="148"/>
      <c r="IRZ163" s="5"/>
      <c r="ISA163" s="5"/>
      <c r="ISB163" s="5"/>
      <c r="ISC163" s="119"/>
      <c r="ISD163" s="10"/>
      <c r="ISE163" s="5"/>
      <c r="ISF163" s="5"/>
      <c r="ISG163" s="5"/>
      <c r="ISH163" s="5"/>
      <c r="ISI163" s="5"/>
      <c r="ISJ163" s="5"/>
      <c r="ISK163" s="118"/>
      <c r="ISL163" s="5"/>
      <c r="ISM163" s="119"/>
      <c r="ISN163" s="9"/>
      <c r="ISO163" s="148"/>
      <c r="ISP163" s="5"/>
      <c r="ISQ163" s="5"/>
      <c r="ISR163" s="5"/>
      <c r="ISS163" s="119"/>
      <c r="IST163" s="10"/>
      <c r="ISU163" s="5"/>
      <c r="ISV163" s="5"/>
      <c r="ISW163" s="5"/>
      <c r="ISX163" s="5"/>
      <c r="ISY163" s="5"/>
      <c r="ISZ163" s="5"/>
      <c r="ITA163" s="118"/>
      <c r="ITB163" s="5"/>
      <c r="ITC163" s="119"/>
      <c r="ITD163" s="9"/>
      <c r="ITE163" s="148"/>
      <c r="ITF163" s="5"/>
      <c r="ITG163" s="5"/>
      <c r="ITH163" s="5"/>
      <c r="ITI163" s="119"/>
      <c r="ITJ163" s="10"/>
      <c r="ITK163" s="5"/>
      <c r="ITL163" s="5"/>
      <c r="ITM163" s="5"/>
      <c r="ITN163" s="5"/>
      <c r="ITO163" s="5"/>
      <c r="ITP163" s="5"/>
      <c r="ITQ163" s="118"/>
      <c r="ITR163" s="5"/>
      <c r="ITS163" s="119"/>
      <c r="ITT163" s="9"/>
      <c r="ITU163" s="148"/>
      <c r="ITV163" s="5"/>
      <c r="ITW163" s="5"/>
      <c r="ITX163" s="5"/>
      <c r="ITY163" s="119"/>
      <c r="ITZ163" s="10"/>
      <c r="IUA163" s="5"/>
      <c r="IUB163" s="5"/>
      <c r="IUC163" s="5"/>
      <c r="IUD163" s="5"/>
      <c r="IUE163" s="5"/>
      <c r="IUF163" s="5"/>
      <c r="IUG163" s="118"/>
      <c r="IUH163" s="5"/>
      <c r="IUI163" s="119"/>
      <c r="IUJ163" s="9"/>
      <c r="IUK163" s="148"/>
      <c r="IUL163" s="5"/>
      <c r="IUM163" s="5"/>
      <c r="IUN163" s="5"/>
      <c r="IUO163" s="119"/>
      <c r="IUP163" s="10"/>
      <c r="IUQ163" s="5"/>
      <c r="IUR163" s="5"/>
      <c r="IUS163" s="5"/>
      <c r="IUT163" s="5"/>
      <c r="IUU163" s="5"/>
      <c r="IUV163" s="5"/>
      <c r="IUW163" s="118"/>
      <c r="IUX163" s="5"/>
      <c r="IUY163" s="119"/>
      <c r="IUZ163" s="9"/>
      <c r="IVA163" s="148"/>
      <c r="IVB163" s="5"/>
      <c r="IVC163" s="5"/>
      <c r="IVD163" s="5"/>
      <c r="IVE163" s="119"/>
      <c r="IVF163" s="10"/>
      <c r="IVG163" s="5"/>
      <c r="IVH163" s="5"/>
      <c r="IVI163" s="5"/>
      <c r="IVJ163" s="5"/>
      <c r="IVK163" s="5"/>
      <c r="IVL163" s="5"/>
      <c r="IVM163" s="118"/>
      <c r="IVN163" s="5"/>
      <c r="IVO163" s="119"/>
      <c r="IVP163" s="9"/>
      <c r="IVQ163" s="148"/>
      <c r="IVR163" s="5"/>
      <c r="IVS163" s="5"/>
      <c r="IVT163" s="5"/>
      <c r="IVU163" s="119"/>
      <c r="IVV163" s="10"/>
      <c r="IVW163" s="5"/>
      <c r="IVX163" s="5"/>
      <c r="IVY163" s="5"/>
      <c r="IVZ163" s="5"/>
      <c r="IWA163" s="5"/>
      <c r="IWB163" s="5"/>
      <c r="IWC163" s="118"/>
      <c r="IWD163" s="5"/>
      <c r="IWE163" s="119"/>
      <c r="IWF163" s="9"/>
      <c r="IWG163" s="148"/>
      <c r="IWH163" s="5"/>
      <c r="IWI163" s="5"/>
      <c r="IWJ163" s="5"/>
      <c r="IWK163" s="119"/>
      <c r="IWL163" s="10"/>
      <c r="IWM163" s="5"/>
      <c r="IWN163" s="5"/>
      <c r="IWO163" s="5"/>
      <c r="IWP163" s="5"/>
      <c r="IWQ163" s="5"/>
      <c r="IWR163" s="5"/>
      <c r="IWS163" s="118"/>
      <c r="IWT163" s="5"/>
      <c r="IWU163" s="119"/>
      <c r="IWV163" s="9"/>
      <c r="IWW163" s="148"/>
      <c r="IWX163" s="5"/>
      <c r="IWY163" s="5"/>
      <c r="IWZ163" s="5"/>
      <c r="IXA163" s="119"/>
      <c r="IXB163" s="10"/>
      <c r="IXC163" s="5"/>
      <c r="IXD163" s="5"/>
      <c r="IXE163" s="5"/>
      <c r="IXF163" s="5"/>
      <c r="IXG163" s="5"/>
      <c r="IXH163" s="5"/>
      <c r="IXI163" s="118"/>
      <c r="IXJ163" s="5"/>
      <c r="IXK163" s="119"/>
      <c r="IXL163" s="9"/>
      <c r="IXM163" s="148"/>
      <c r="IXN163" s="5"/>
      <c r="IXO163" s="5"/>
      <c r="IXP163" s="5"/>
      <c r="IXQ163" s="119"/>
      <c r="IXR163" s="10"/>
      <c r="IXS163" s="5"/>
      <c r="IXT163" s="5"/>
      <c r="IXU163" s="5"/>
      <c r="IXV163" s="5"/>
      <c r="IXW163" s="5"/>
      <c r="IXX163" s="5"/>
      <c r="IXY163" s="118"/>
      <c r="IXZ163" s="5"/>
      <c r="IYA163" s="119"/>
      <c r="IYB163" s="9"/>
      <c r="IYC163" s="148"/>
      <c r="IYD163" s="5"/>
      <c r="IYE163" s="5"/>
      <c r="IYF163" s="5"/>
      <c r="IYG163" s="119"/>
      <c r="IYH163" s="10"/>
      <c r="IYI163" s="5"/>
      <c r="IYJ163" s="5"/>
      <c r="IYK163" s="5"/>
      <c r="IYL163" s="5"/>
      <c r="IYM163" s="5"/>
      <c r="IYN163" s="5"/>
      <c r="IYO163" s="118"/>
      <c r="IYP163" s="5"/>
      <c r="IYQ163" s="119"/>
      <c r="IYR163" s="9"/>
      <c r="IYS163" s="148"/>
      <c r="IYT163" s="5"/>
      <c r="IYU163" s="5"/>
      <c r="IYV163" s="5"/>
      <c r="IYW163" s="119"/>
      <c r="IYX163" s="10"/>
      <c r="IYY163" s="5"/>
      <c r="IYZ163" s="5"/>
      <c r="IZA163" s="5"/>
      <c r="IZB163" s="5"/>
      <c r="IZC163" s="5"/>
      <c r="IZD163" s="5"/>
      <c r="IZE163" s="118"/>
      <c r="IZF163" s="5"/>
      <c r="IZG163" s="119"/>
      <c r="IZH163" s="9"/>
      <c r="IZI163" s="148"/>
      <c r="IZJ163" s="5"/>
      <c r="IZK163" s="5"/>
      <c r="IZL163" s="5"/>
      <c r="IZM163" s="119"/>
      <c r="IZN163" s="10"/>
      <c r="IZO163" s="5"/>
      <c r="IZP163" s="5"/>
      <c r="IZQ163" s="5"/>
      <c r="IZR163" s="5"/>
      <c r="IZS163" s="5"/>
      <c r="IZT163" s="5"/>
      <c r="IZU163" s="118"/>
      <c r="IZV163" s="5"/>
      <c r="IZW163" s="119"/>
      <c r="IZX163" s="9"/>
      <c r="IZY163" s="148"/>
      <c r="IZZ163" s="5"/>
      <c r="JAA163" s="5"/>
      <c r="JAB163" s="5"/>
      <c r="JAC163" s="119"/>
      <c r="JAD163" s="10"/>
      <c r="JAE163" s="5"/>
      <c r="JAF163" s="5"/>
      <c r="JAG163" s="5"/>
      <c r="JAH163" s="5"/>
      <c r="JAI163" s="5"/>
      <c r="JAJ163" s="5"/>
      <c r="JAK163" s="118"/>
      <c r="JAL163" s="5"/>
      <c r="JAM163" s="119"/>
      <c r="JAN163" s="9"/>
      <c r="JAO163" s="148"/>
      <c r="JAP163" s="5"/>
      <c r="JAQ163" s="5"/>
      <c r="JAR163" s="5"/>
      <c r="JAS163" s="119"/>
      <c r="JAT163" s="10"/>
      <c r="JAU163" s="5"/>
      <c r="JAV163" s="5"/>
      <c r="JAW163" s="5"/>
      <c r="JAX163" s="5"/>
      <c r="JAY163" s="5"/>
      <c r="JAZ163" s="5"/>
      <c r="JBA163" s="118"/>
      <c r="JBB163" s="5"/>
      <c r="JBC163" s="119"/>
      <c r="JBD163" s="9"/>
      <c r="JBE163" s="148"/>
      <c r="JBF163" s="5"/>
      <c r="JBG163" s="5"/>
      <c r="JBH163" s="5"/>
      <c r="JBI163" s="119"/>
      <c r="JBJ163" s="10"/>
      <c r="JBK163" s="5"/>
      <c r="JBL163" s="5"/>
      <c r="JBM163" s="5"/>
      <c r="JBN163" s="5"/>
      <c r="JBO163" s="5"/>
      <c r="JBP163" s="5"/>
      <c r="JBQ163" s="118"/>
      <c r="JBR163" s="5"/>
      <c r="JBS163" s="119"/>
      <c r="JBT163" s="9"/>
      <c r="JBU163" s="148"/>
      <c r="JBV163" s="5"/>
      <c r="JBW163" s="5"/>
      <c r="JBX163" s="5"/>
      <c r="JBY163" s="119"/>
      <c r="JBZ163" s="10"/>
      <c r="JCA163" s="5"/>
      <c r="JCB163" s="5"/>
      <c r="JCC163" s="5"/>
      <c r="JCD163" s="5"/>
      <c r="JCE163" s="5"/>
      <c r="JCF163" s="5"/>
      <c r="JCG163" s="118"/>
      <c r="JCH163" s="5"/>
      <c r="JCI163" s="119"/>
      <c r="JCJ163" s="9"/>
      <c r="JCK163" s="148"/>
      <c r="JCL163" s="5"/>
      <c r="JCM163" s="5"/>
      <c r="JCN163" s="5"/>
      <c r="JCO163" s="119"/>
      <c r="JCP163" s="10"/>
      <c r="JCQ163" s="5"/>
      <c r="JCR163" s="5"/>
      <c r="JCS163" s="5"/>
      <c r="JCT163" s="5"/>
      <c r="JCU163" s="5"/>
      <c r="JCV163" s="5"/>
      <c r="JCW163" s="118"/>
      <c r="JCX163" s="5"/>
      <c r="JCY163" s="119"/>
      <c r="JCZ163" s="9"/>
      <c r="JDA163" s="148"/>
      <c r="JDB163" s="5"/>
      <c r="JDC163" s="5"/>
      <c r="JDD163" s="5"/>
      <c r="JDE163" s="119"/>
      <c r="JDF163" s="10"/>
      <c r="JDG163" s="5"/>
      <c r="JDH163" s="5"/>
      <c r="JDI163" s="5"/>
      <c r="JDJ163" s="5"/>
      <c r="JDK163" s="5"/>
      <c r="JDL163" s="5"/>
      <c r="JDM163" s="118"/>
      <c r="JDN163" s="5"/>
      <c r="JDO163" s="119"/>
      <c r="JDP163" s="9"/>
      <c r="JDQ163" s="148"/>
      <c r="JDR163" s="5"/>
      <c r="JDS163" s="5"/>
      <c r="JDT163" s="5"/>
      <c r="JDU163" s="119"/>
      <c r="JDV163" s="10"/>
      <c r="JDW163" s="5"/>
      <c r="JDX163" s="5"/>
      <c r="JDY163" s="5"/>
      <c r="JDZ163" s="5"/>
      <c r="JEA163" s="5"/>
      <c r="JEB163" s="5"/>
      <c r="JEC163" s="118"/>
      <c r="JED163" s="5"/>
      <c r="JEE163" s="119"/>
      <c r="JEF163" s="9"/>
      <c r="JEG163" s="148"/>
      <c r="JEH163" s="5"/>
      <c r="JEI163" s="5"/>
      <c r="JEJ163" s="5"/>
      <c r="JEK163" s="119"/>
      <c r="JEL163" s="10"/>
      <c r="JEM163" s="5"/>
      <c r="JEN163" s="5"/>
      <c r="JEO163" s="5"/>
      <c r="JEP163" s="5"/>
      <c r="JEQ163" s="5"/>
      <c r="JER163" s="5"/>
      <c r="JES163" s="118"/>
      <c r="JET163" s="5"/>
      <c r="JEU163" s="119"/>
      <c r="JEV163" s="9"/>
      <c r="JEW163" s="148"/>
      <c r="JEX163" s="5"/>
      <c r="JEY163" s="5"/>
      <c r="JEZ163" s="5"/>
      <c r="JFA163" s="119"/>
      <c r="JFB163" s="10"/>
      <c r="JFC163" s="5"/>
      <c r="JFD163" s="5"/>
      <c r="JFE163" s="5"/>
      <c r="JFF163" s="5"/>
      <c r="JFG163" s="5"/>
      <c r="JFH163" s="5"/>
      <c r="JFI163" s="118"/>
      <c r="JFJ163" s="5"/>
      <c r="JFK163" s="119"/>
      <c r="JFL163" s="9"/>
      <c r="JFM163" s="148"/>
      <c r="JFN163" s="5"/>
      <c r="JFO163" s="5"/>
      <c r="JFP163" s="5"/>
      <c r="JFQ163" s="119"/>
      <c r="JFR163" s="10"/>
      <c r="JFS163" s="5"/>
      <c r="JFT163" s="5"/>
      <c r="JFU163" s="5"/>
      <c r="JFV163" s="5"/>
      <c r="JFW163" s="5"/>
      <c r="JFX163" s="5"/>
      <c r="JFY163" s="118"/>
      <c r="JFZ163" s="5"/>
      <c r="JGA163" s="119"/>
      <c r="JGB163" s="9"/>
      <c r="JGC163" s="148"/>
      <c r="JGD163" s="5"/>
      <c r="JGE163" s="5"/>
      <c r="JGF163" s="5"/>
      <c r="JGG163" s="119"/>
      <c r="JGH163" s="10"/>
      <c r="JGI163" s="5"/>
      <c r="JGJ163" s="5"/>
      <c r="JGK163" s="5"/>
      <c r="JGL163" s="5"/>
      <c r="JGM163" s="5"/>
      <c r="JGN163" s="5"/>
      <c r="JGO163" s="118"/>
      <c r="JGP163" s="5"/>
      <c r="JGQ163" s="119"/>
      <c r="JGR163" s="9"/>
      <c r="JGS163" s="148"/>
      <c r="JGT163" s="5"/>
      <c r="JGU163" s="5"/>
      <c r="JGV163" s="5"/>
      <c r="JGW163" s="119"/>
      <c r="JGX163" s="10"/>
      <c r="JGY163" s="5"/>
      <c r="JGZ163" s="5"/>
      <c r="JHA163" s="5"/>
      <c r="JHB163" s="5"/>
      <c r="JHC163" s="5"/>
      <c r="JHD163" s="5"/>
      <c r="JHE163" s="118"/>
      <c r="JHF163" s="5"/>
      <c r="JHG163" s="119"/>
      <c r="JHH163" s="9"/>
      <c r="JHI163" s="148"/>
      <c r="JHJ163" s="5"/>
      <c r="JHK163" s="5"/>
      <c r="JHL163" s="5"/>
      <c r="JHM163" s="119"/>
      <c r="JHN163" s="10"/>
      <c r="JHO163" s="5"/>
      <c r="JHP163" s="5"/>
      <c r="JHQ163" s="5"/>
      <c r="JHR163" s="5"/>
      <c r="JHS163" s="5"/>
      <c r="JHT163" s="5"/>
      <c r="JHU163" s="118"/>
      <c r="JHV163" s="5"/>
      <c r="JHW163" s="119"/>
      <c r="JHX163" s="9"/>
      <c r="JHY163" s="148"/>
      <c r="JHZ163" s="5"/>
      <c r="JIA163" s="5"/>
      <c r="JIB163" s="5"/>
      <c r="JIC163" s="119"/>
      <c r="JID163" s="10"/>
      <c r="JIE163" s="5"/>
      <c r="JIF163" s="5"/>
      <c r="JIG163" s="5"/>
      <c r="JIH163" s="5"/>
      <c r="JII163" s="5"/>
      <c r="JIJ163" s="5"/>
      <c r="JIK163" s="118"/>
      <c r="JIL163" s="5"/>
      <c r="JIM163" s="119"/>
      <c r="JIN163" s="9"/>
      <c r="JIO163" s="148"/>
      <c r="JIP163" s="5"/>
      <c r="JIQ163" s="5"/>
      <c r="JIR163" s="5"/>
      <c r="JIS163" s="119"/>
      <c r="JIT163" s="10"/>
      <c r="JIU163" s="5"/>
      <c r="JIV163" s="5"/>
      <c r="JIW163" s="5"/>
      <c r="JIX163" s="5"/>
      <c r="JIY163" s="5"/>
      <c r="JIZ163" s="5"/>
      <c r="JJA163" s="118"/>
      <c r="JJB163" s="5"/>
      <c r="JJC163" s="119"/>
      <c r="JJD163" s="9"/>
      <c r="JJE163" s="148"/>
      <c r="JJF163" s="5"/>
      <c r="JJG163" s="5"/>
      <c r="JJH163" s="5"/>
      <c r="JJI163" s="119"/>
      <c r="JJJ163" s="10"/>
      <c r="JJK163" s="5"/>
      <c r="JJL163" s="5"/>
      <c r="JJM163" s="5"/>
      <c r="JJN163" s="5"/>
      <c r="JJO163" s="5"/>
      <c r="JJP163" s="5"/>
      <c r="JJQ163" s="118"/>
      <c r="JJR163" s="5"/>
      <c r="JJS163" s="119"/>
      <c r="JJT163" s="9"/>
      <c r="JJU163" s="148"/>
      <c r="JJV163" s="5"/>
      <c r="JJW163" s="5"/>
      <c r="JJX163" s="5"/>
      <c r="JJY163" s="119"/>
      <c r="JJZ163" s="10"/>
      <c r="JKA163" s="5"/>
      <c r="JKB163" s="5"/>
      <c r="JKC163" s="5"/>
      <c r="JKD163" s="5"/>
      <c r="JKE163" s="5"/>
      <c r="JKF163" s="5"/>
      <c r="JKG163" s="118"/>
      <c r="JKH163" s="5"/>
      <c r="JKI163" s="119"/>
      <c r="JKJ163" s="9"/>
      <c r="JKK163" s="148"/>
      <c r="JKL163" s="5"/>
      <c r="JKM163" s="5"/>
      <c r="JKN163" s="5"/>
      <c r="JKO163" s="119"/>
      <c r="JKP163" s="10"/>
      <c r="JKQ163" s="5"/>
      <c r="JKR163" s="5"/>
      <c r="JKS163" s="5"/>
      <c r="JKT163" s="5"/>
      <c r="JKU163" s="5"/>
      <c r="JKV163" s="5"/>
      <c r="JKW163" s="118"/>
      <c r="JKX163" s="5"/>
      <c r="JKY163" s="119"/>
      <c r="JKZ163" s="9"/>
      <c r="JLA163" s="148"/>
      <c r="JLB163" s="5"/>
      <c r="JLC163" s="5"/>
      <c r="JLD163" s="5"/>
      <c r="JLE163" s="119"/>
      <c r="JLF163" s="10"/>
      <c r="JLG163" s="5"/>
      <c r="JLH163" s="5"/>
      <c r="JLI163" s="5"/>
      <c r="JLJ163" s="5"/>
      <c r="JLK163" s="5"/>
      <c r="JLL163" s="5"/>
      <c r="JLM163" s="118"/>
      <c r="JLN163" s="5"/>
      <c r="JLO163" s="119"/>
      <c r="JLP163" s="9"/>
      <c r="JLQ163" s="148"/>
      <c r="JLR163" s="5"/>
      <c r="JLS163" s="5"/>
      <c r="JLT163" s="5"/>
      <c r="JLU163" s="119"/>
      <c r="JLV163" s="10"/>
      <c r="JLW163" s="5"/>
      <c r="JLX163" s="5"/>
      <c r="JLY163" s="5"/>
      <c r="JLZ163" s="5"/>
      <c r="JMA163" s="5"/>
      <c r="JMB163" s="5"/>
      <c r="JMC163" s="118"/>
      <c r="JMD163" s="5"/>
      <c r="JME163" s="119"/>
      <c r="JMF163" s="9"/>
      <c r="JMG163" s="148"/>
      <c r="JMH163" s="5"/>
      <c r="JMI163" s="5"/>
      <c r="JMJ163" s="5"/>
      <c r="JMK163" s="119"/>
      <c r="JML163" s="10"/>
      <c r="JMM163" s="5"/>
      <c r="JMN163" s="5"/>
      <c r="JMO163" s="5"/>
      <c r="JMP163" s="5"/>
      <c r="JMQ163" s="5"/>
      <c r="JMR163" s="5"/>
      <c r="JMS163" s="118"/>
      <c r="JMT163" s="5"/>
      <c r="JMU163" s="119"/>
      <c r="JMV163" s="9"/>
      <c r="JMW163" s="148"/>
      <c r="JMX163" s="5"/>
      <c r="JMY163" s="5"/>
      <c r="JMZ163" s="5"/>
      <c r="JNA163" s="119"/>
      <c r="JNB163" s="10"/>
      <c r="JNC163" s="5"/>
      <c r="JND163" s="5"/>
      <c r="JNE163" s="5"/>
      <c r="JNF163" s="5"/>
      <c r="JNG163" s="5"/>
      <c r="JNH163" s="5"/>
      <c r="JNI163" s="118"/>
      <c r="JNJ163" s="5"/>
      <c r="JNK163" s="119"/>
      <c r="JNL163" s="9"/>
      <c r="JNM163" s="148"/>
      <c r="JNN163" s="5"/>
      <c r="JNO163" s="5"/>
      <c r="JNP163" s="5"/>
      <c r="JNQ163" s="119"/>
      <c r="JNR163" s="10"/>
      <c r="JNS163" s="5"/>
      <c r="JNT163" s="5"/>
      <c r="JNU163" s="5"/>
      <c r="JNV163" s="5"/>
      <c r="JNW163" s="5"/>
      <c r="JNX163" s="5"/>
      <c r="JNY163" s="118"/>
      <c r="JNZ163" s="5"/>
      <c r="JOA163" s="119"/>
      <c r="JOB163" s="9"/>
      <c r="JOC163" s="148"/>
      <c r="JOD163" s="5"/>
      <c r="JOE163" s="5"/>
      <c r="JOF163" s="5"/>
      <c r="JOG163" s="119"/>
      <c r="JOH163" s="10"/>
      <c r="JOI163" s="5"/>
      <c r="JOJ163" s="5"/>
      <c r="JOK163" s="5"/>
      <c r="JOL163" s="5"/>
      <c r="JOM163" s="5"/>
      <c r="JON163" s="5"/>
      <c r="JOO163" s="118"/>
      <c r="JOP163" s="5"/>
      <c r="JOQ163" s="119"/>
      <c r="JOR163" s="9"/>
      <c r="JOS163" s="148"/>
      <c r="JOT163" s="5"/>
      <c r="JOU163" s="5"/>
      <c r="JOV163" s="5"/>
      <c r="JOW163" s="119"/>
      <c r="JOX163" s="10"/>
      <c r="JOY163" s="5"/>
      <c r="JOZ163" s="5"/>
      <c r="JPA163" s="5"/>
      <c r="JPB163" s="5"/>
      <c r="JPC163" s="5"/>
      <c r="JPD163" s="5"/>
      <c r="JPE163" s="118"/>
      <c r="JPF163" s="5"/>
      <c r="JPG163" s="119"/>
      <c r="JPH163" s="9"/>
      <c r="JPI163" s="148"/>
      <c r="JPJ163" s="5"/>
      <c r="JPK163" s="5"/>
      <c r="JPL163" s="5"/>
      <c r="JPM163" s="119"/>
      <c r="JPN163" s="10"/>
      <c r="JPO163" s="5"/>
      <c r="JPP163" s="5"/>
      <c r="JPQ163" s="5"/>
      <c r="JPR163" s="5"/>
      <c r="JPS163" s="5"/>
      <c r="JPT163" s="5"/>
      <c r="JPU163" s="118"/>
      <c r="JPV163" s="5"/>
      <c r="JPW163" s="119"/>
      <c r="JPX163" s="9"/>
      <c r="JPY163" s="148"/>
      <c r="JPZ163" s="5"/>
      <c r="JQA163" s="5"/>
      <c r="JQB163" s="5"/>
      <c r="JQC163" s="119"/>
      <c r="JQD163" s="10"/>
      <c r="JQE163" s="5"/>
      <c r="JQF163" s="5"/>
      <c r="JQG163" s="5"/>
      <c r="JQH163" s="5"/>
      <c r="JQI163" s="5"/>
      <c r="JQJ163" s="5"/>
      <c r="JQK163" s="118"/>
      <c r="JQL163" s="5"/>
      <c r="JQM163" s="119"/>
      <c r="JQN163" s="9"/>
      <c r="JQO163" s="148"/>
      <c r="JQP163" s="5"/>
      <c r="JQQ163" s="5"/>
      <c r="JQR163" s="5"/>
      <c r="JQS163" s="119"/>
      <c r="JQT163" s="10"/>
      <c r="JQU163" s="5"/>
      <c r="JQV163" s="5"/>
      <c r="JQW163" s="5"/>
      <c r="JQX163" s="5"/>
      <c r="JQY163" s="5"/>
      <c r="JQZ163" s="5"/>
      <c r="JRA163" s="118"/>
      <c r="JRB163" s="5"/>
      <c r="JRC163" s="119"/>
      <c r="JRD163" s="9"/>
      <c r="JRE163" s="148"/>
      <c r="JRF163" s="5"/>
      <c r="JRG163" s="5"/>
      <c r="JRH163" s="5"/>
      <c r="JRI163" s="119"/>
      <c r="JRJ163" s="10"/>
      <c r="JRK163" s="5"/>
      <c r="JRL163" s="5"/>
      <c r="JRM163" s="5"/>
      <c r="JRN163" s="5"/>
      <c r="JRO163" s="5"/>
      <c r="JRP163" s="5"/>
      <c r="JRQ163" s="118"/>
      <c r="JRR163" s="5"/>
      <c r="JRS163" s="119"/>
      <c r="JRT163" s="9"/>
      <c r="JRU163" s="148"/>
      <c r="JRV163" s="5"/>
      <c r="JRW163" s="5"/>
      <c r="JRX163" s="5"/>
      <c r="JRY163" s="119"/>
      <c r="JRZ163" s="10"/>
      <c r="JSA163" s="5"/>
      <c r="JSB163" s="5"/>
      <c r="JSC163" s="5"/>
      <c r="JSD163" s="5"/>
      <c r="JSE163" s="5"/>
      <c r="JSF163" s="5"/>
      <c r="JSG163" s="118"/>
      <c r="JSH163" s="5"/>
      <c r="JSI163" s="119"/>
      <c r="JSJ163" s="9"/>
      <c r="JSK163" s="148"/>
      <c r="JSL163" s="5"/>
      <c r="JSM163" s="5"/>
      <c r="JSN163" s="5"/>
      <c r="JSO163" s="119"/>
      <c r="JSP163" s="10"/>
      <c r="JSQ163" s="5"/>
      <c r="JSR163" s="5"/>
      <c r="JSS163" s="5"/>
      <c r="JST163" s="5"/>
      <c r="JSU163" s="5"/>
      <c r="JSV163" s="5"/>
      <c r="JSW163" s="118"/>
      <c r="JSX163" s="5"/>
      <c r="JSY163" s="119"/>
      <c r="JSZ163" s="9"/>
      <c r="JTA163" s="148"/>
      <c r="JTB163" s="5"/>
      <c r="JTC163" s="5"/>
      <c r="JTD163" s="5"/>
      <c r="JTE163" s="119"/>
      <c r="JTF163" s="10"/>
      <c r="JTG163" s="5"/>
      <c r="JTH163" s="5"/>
      <c r="JTI163" s="5"/>
      <c r="JTJ163" s="5"/>
      <c r="JTK163" s="5"/>
      <c r="JTL163" s="5"/>
      <c r="JTM163" s="118"/>
      <c r="JTN163" s="5"/>
      <c r="JTO163" s="119"/>
      <c r="JTP163" s="9"/>
      <c r="JTQ163" s="148"/>
      <c r="JTR163" s="5"/>
      <c r="JTS163" s="5"/>
      <c r="JTT163" s="5"/>
      <c r="JTU163" s="119"/>
      <c r="JTV163" s="10"/>
      <c r="JTW163" s="5"/>
      <c r="JTX163" s="5"/>
      <c r="JTY163" s="5"/>
      <c r="JTZ163" s="5"/>
      <c r="JUA163" s="5"/>
      <c r="JUB163" s="5"/>
      <c r="JUC163" s="118"/>
      <c r="JUD163" s="5"/>
      <c r="JUE163" s="119"/>
      <c r="JUF163" s="9"/>
      <c r="JUG163" s="148"/>
      <c r="JUH163" s="5"/>
      <c r="JUI163" s="5"/>
      <c r="JUJ163" s="5"/>
      <c r="JUK163" s="119"/>
      <c r="JUL163" s="10"/>
      <c r="JUM163" s="5"/>
      <c r="JUN163" s="5"/>
      <c r="JUO163" s="5"/>
      <c r="JUP163" s="5"/>
      <c r="JUQ163" s="5"/>
      <c r="JUR163" s="5"/>
      <c r="JUS163" s="118"/>
      <c r="JUT163" s="5"/>
      <c r="JUU163" s="119"/>
      <c r="JUV163" s="9"/>
      <c r="JUW163" s="148"/>
      <c r="JUX163" s="5"/>
      <c r="JUY163" s="5"/>
      <c r="JUZ163" s="5"/>
      <c r="JVA163" s="119"/>
      <c r="JVB163" s="10"/>
      <c r="JVC163" s="5"/>
      <c r="JVD163" s="5"/>
      <c r="JVE163" s="5"/>
      <c r="JVF163" s="5"/>
      <c r="JVG163" s="5"/>
      <c r="JVH163" s="5"/>
      <c r="JVI163" s="118"/>
      <c r="JVJ163" s="5"/>
      <c r="JVK163" s="119"/>
      <c r="JVL163" s="9"/>
      <c r="JVM163" s="148"/>
      <c r="JVN163" s="5"/>
      <c r="JVO163" s="5"/>
      <c r="JVP163" s="5"/>
      <c r="JVQ163" s="119"/>
      <c r="JVR163" s="10"/>
      <c r="JVS163" s="5"/>
      <c r="JVT163" s="5"/>
      <c r="JVU163" s="5"/>
      <c r="JVV163" s="5"/>
      <c r="JVW163" s="5"/>
      <c r="JVX163" s="5"/>
      <c r="JVY163" s="118"/>
      <c r="JVZ163" s="5"/>
      <c r="JWA163" s="119"/>
      <c r="JWB163" s="9"/>
      <c r="JWC163" s="148"/>
      <c r="JWD163" s="5"/>
      <c r="JWE163" s="5"/>
      <c r="JWF163" s="5"/>
      <c r="JWG163" s="119"/>
      <c r="JWH163" s="10"/>
      <c r="JWI163" s="5"/>
      <c r="JWJ163" s="5"/>
      <c r="JWK163" s="5"/>
      <c r="JWL163" s="5"/>
      <c r="JWM163" s="5"/>
      <c r="JWN163" s="5"/>
      <c r="JWO163" s="118"/>
      <c r="JWP163" s="5"/>
      <c r="JWQ163" s="119"/>
      <c r="JWR163" s="9"/>
      <c r="JWS163" s="148"/>
      <c r="JWT163" s="5"/>
      <c r="JWU163" s="5"/>
      <c r="JWV163" s="5"/>
      <c r="JWW163" s="119"/>
      <c r="JWX163" s="10"/>
      <c r="JWY163" s="5"/>
      <c r="JWZ163" s="5"/>
      <c r="JXA163" s="5"/>
      <c r="JXB163" s="5"/>
      <c r="JXC163" s="5"/>
      <c r="JXD163" s="5"/>
      <c r="JXE163" s="118"/>
      <c r="JXF163" s="5"/>
      <c r="JXG163" s="119"/>
      <c r="JXH163" s="9"/>
      <c r="JXI163" s="148"/>
      <c r="JXJ163" s="5"/>
      <c r="JXK163" s="5"/>
      <c r="JXL163" s="5"/>
      <c r="JXM163" s="119"/>
      <c r="JXN163" s="10"/>
      <c r="JXO163" s="5"/>
      <c r="JXP163" s="5"/>
      <c r="JXQ163" s="5"/>
      <c r="JXR163" s="5"/>
      <c r="JXS163" s="5"/>
      <c r="JXT163" s="5"/>
      <c r="JXU163" s="118"/>
      <c r="JXV163" s="5"/>
      <c r="JXW163" s="119"/>
      <c r="JXX163" s="9"/>
      <c r="JXY163" s="148"/>
      <c r="JXZ163" s="5"/>
      <c r="JYA163" s="5"/>
      <c r="JYB163" s="5"/>
      <c r="JYC163" s="119"/>
      <c r="JYD163" s="10"/>
      <c r="JYE163" s="5"/>
      <c r="JYF163" s="5"/>
      <c r="JYG163" s="5"/>
      <c r="JYH163" s="5"/>
      <c r="JYI163" s="5"/>
      <c r="JYJ163" s="5"/>
      <c r="JYK163" s="118"/>
      <c r="JYL163" s="5"/>
      <c r="JYM163" s="119"/>
      <c r="JYN163" s="9"/>
      <c r="JYO163" s="148"/>
      <c r="JYP163" s="5"/>
      <c r="JYQ163" s="5"/>
      <c r="JYR163" s="5"/>
      <c r="JYS163" s="119"/>
      <c r="JYT163" s="10"/>
      <c r="JYU163" s="5"/>
      <c r="JYV163" s="5"/>
      <c r="JYW163" s="5"/>
      <c r="JYX163" s="5"/>
      <c r="JYY163" s="5"/>
      <c r="JYZ163" s="5"/>
      <c r="JZA163" s="118"/>
      <c r="JZB163" s="5"/>
      <c r="JZC163" s="119"/>
      <c r="JZD163" s="9"/>
      <c r="JZE163" s="148"/>
      <c r="JZF163" s="5"/>
      <c r="JZG163" s="5"/>
      <c r="JZH163" s="5"/>
      <c r="JZI163" s="119"/>
      <c r="JZJ163" s="10"/>
      <c r="JZK163" s="5"/>
      <c r="JZL163" s="5"/>
      <c r="JZM163" s="5"/>
      <c r="JZN163" s="5"/>
      <c r="JZO163" s="5"/>
      <c r="JZP163" s="5"/>
      <c r="JZQ163" s="118"/>
      <c r="JZR163" s="5"/>
      <c r="JZS163" s="119"/>
      <c r="JZT163" s="9"/>
      <c r="JZU163" s="148"/>
      <c r="JZV163" s="5"/>
      <c r="JZW163" s="5"/>
      <c r="JZX163" s="5"/>
      <c r="JZY163" s="119"/>
      <c r="JZZ163" s="10"/>
      <c r="KAA163" s="5"/>
      <c r="KAB163" s="5"/>
      <c r="KAC163" s="5"/>
      <c r="KAD163" s="5"/>
      <c r="KAE163" s="5"/>
      <c r="KAF163" s="5"/>
      <c r="KAG163" s="118"/>
      <c r="KAH163" s="5"/>
      <c r="KAI163" s="119"/>
      <c r="KAJ163" s="9"/>
      <c r="KAK163" s="148"/>
      <c r="KAL163" s="5"/>
      <c r="KAM163" s="5"/>
      <c r="KAN163" s="5"/>
      <c r="KAO163" s="119"/>
      <c r="KAP163" s="10"/>
      <c r="KAQ163" s="5"/>
      <c r="KAR163" s="5"/>
      <c r="KAS163" s="5"/>
      <c r="KAT163" s="5"/>
      <c r="KAU163" s="5"/>
      <c r="KAV163" s="5"/>
      <c r="KAW163" s="118"/>
      <c r="KAX163" s="5"/>
      <c r="KAY163" s="119"/>
      <c r="KAZ163" s="9"/>
      <c r="KBA163" s="148"/>
      <c r="KBB163" s="5"/>
      <c r="KBC163" s="5"/>
      <c r="KBD163" s="5"/>
      <c r="KBE163" s="119"/>
      <c r="KBF163" s="10"/>
      <c r="KBG163" s="5"/>
      <c r="KBH163" s="5"/>
      <c r="KBI163" s="5"/>
      <c r="KBJ163" s="5"/>
      <c r="KBK163" s="5"/>
      <c r="KBL163" s="5"/>
      <c r="KBM163" s="118"/>
      <c r="KBN163" s="5"/>
      <c r="KBO163" s="119"/>
      <c r="KBP163" s="9"/>
      <c r="KBQ163" s="148"/>
      <c r="KBR163" s="5"/>
      <c r="KBS163" s="5"/>
      <c r="KBT163" s="5"/>
      <c r="KBU163" s="119"/>
      <c r="KBV163" s="10"/>
      <c r="KBW163" s="5"/>
      <c r="KBX163" s="5"/>
      <c r="KBY163" s="5"/>
      <c r="KBZ163" s="5"/>
      <c r="KCA163" s="5"/>
      <c r="KCB163" s="5"/>
      <c r="KCC163" s="118"/>
      <c r="KCD163" s="5"/>
      <c r="KCE163" s="119"/>
      <c r="KCF163" s="9"/>
      <c r="KCG163" s="148"/>
      <c r="KCH163" s="5"/>
      <c r="KCI163" s="5"/>
      <c r="KCJ163" s="5"/>
      <c r="KCK163" s="119"/>
      <c r="KCL163" s="10"/>
      <c r="KCM163" s="5"/>
      <c r="KCN163" s="5"/>
      <c r="KCO163" s="5"/>
      <c r="KCP163" s="5"/>
      <c r="KCQ163" s="5"/>
      <c r="KCR163" s="5"/>
      <c r="KCS163" s="118"/>
      <c r="KCT163" s="5"/>
      <c r="KCU163" s="119"/>
      <c r="KCV163" s="9"/>
      <c r="KCW163" s="148"/>
      <c r="KCX163" s="5"/>
      <c r="KCY163" s="5"/>
      <c r="KCZ163" s="5"/>
      <c r="KDA163" s="119"/>
      <c r="KDB163" s="10"/>
      <c r="KDC163" s="5"/>
      <c r="KDD163" s="5"/>
      <c r="KDE163" s="5"/>
      <c r="KDF163" s="5"/>
      <c r="KDG163" s="5"/>
      <c r="KDH163" s="5"/>
      <c r="KDI163" s="118"/>
      <c r="KDJ163" s="5"/>
      <c r="KDK163" s="119"/>
      <c r="KDL163" s="9"/>
      <c r="KDM163" s="148"/>
      <c r="KDN163" s="5"/>
      <c r="KDO163" s="5"/>
      <c r="KDP163" s="5"/>
      <c r="KDQ163" s="119"/>
      <c r="KDR163" s="10"/>
      <c r="KDS163" s="5"/>
      <c r="KDT163" s="5"/>
      <c r="KDU163" s="5"/>
      <c r="KDV163" s="5"/>
      <c r="KDW163" s="5"/>
      <c r="KDX163" s="5"/>
      <c r="KDY163" s="118"/>
      <c r="KDZ163" s="5"/>
      <c r="KEA163" s="119"/>
      <c r="KEB163" s="9"/>
      <c r="KEC163" s="148"/>
      <c r="KED163" s="5"/>
      <c r="KEE163" s="5"/>
      <c r="KEF163" s="5"/>
      <c r="KEG163" s="119"/>
      <c r="KEH163" s="10"/>
      <c r="KEI163" s="5"/>
      <c r="KEJ163" s="5"/>
      <c r="KEK163" s="5"/>
      <c r="KEL163" s="5"/>
      <c r="KEM163" s="5"/>
      <c r="KEN163" s="5"/>
      <c r="KEO163" s="118"/>
      <c r="KEP163" s="5"/>
      <c r="KEQ163" s="119"/>
      <c r="KER163" s="9"/>
      <c r="KES163" s="148"/>
      <c r="KET163" s="5"/>
      <c r="KEU163" s="5"/>
      <c r="KEV163" s="5"/>
      <c r="KEW163" s="119"/>
      <c r="KEX163" s="10"/>
      <c r="KEY163" s="5"/>
      <c r="KEZ163" s="5"/>
      <c r="KFA163" s="5"/>
      <c r="KFB163" s="5"/>
      <c r="KFC163" s="5"/>
      <c r="KFD163" s="5"/>
      <c r="KFE163" s="118"/>
      <c r="KFF163" s="5"/>
      <c r="KFG163" s="119"/>
      <c r="KFH163" s="9"/>
      <c r="KFI163" s="148"/>
      <c r="KFJ163" s="5"/>
      <c r="KFK163" s="5"/>
      <c r="KFL163" s="5"/>
      <c r="KFM163" s="119"/>
      <c r="KFN163" s="10"/>
      <c r="KFO163" s="5"/>
      <c r="KFP163" s="5"/>
      <c r="KFQ163" s="5"/>
      <c r="KFR163" s="5"/>
      <c r="KFS163" s="5"/>
      <c r="KFT163" s="5"/>
      <c r="KFU163" s="118"/>
      <c r="KFV163" s="5"/>
      <c r="KFW163" s="119"/>
      <c r="KFX163" s="9"/>
      <c r="KFY163" s="148"/>
      <c r="KFZ163" s="5"/>
      <c r="KGA163" s="5"/>
      <c r="KGB163" s="5"/>
      <c r="KGC163" s="119"/>
      <c r="KGD163" s="10"/>
      <c r="KGE163" s="5"/>
      <c r="KGF163" s="5"/>
      <c r="KGG163" s="5"/>
      <c r="KGH163" s="5"/>
      <c r="KGI163" s="5"/>
      <c r="KGJ163" s="5"/>
      <c r="KGK163" s="118"/>
      <c r="KGL163" s="5"/>
      <c r="KGM163" s="119"/>
      <c r="KGN163" s="9"/>
      <c r="KGO163" s="148"/>
      <c r="KGP163" s="5"/>
      <c r="KGQ163" s="5"/>
      <c r="KGR163" s="5"/>
      <c r="KGS163" s="119"/>
      <c r="KGT163" s="10"/>
      <c r="KGU163" s="5"/>
      <c r="KGV163" s="5"/>
      <c r="KGW163" s="5"/>
      <c r="KGX163" s="5"/>
      <c r="KGY163" s="5"/>
      <c r="KGZ163" s="5"/>
      <c r="KHA163" s="118"/>
      <c r="KHB163" s="5"/>
      <c r="KHC163" s="119"/>
      <c r="KHD163" s="9"/>
      <c r="KHE163" s="148"/>
      <c r="KHF163" s="5"/>
      <c r="KHG163" s="5"/>
      <c r="KHH163" s="5"/>
      <c r="KHI163" s="119"/>
      <c r="KHJ163" s="10"/>
      <c r="KHK163" s="5"/>
      <c r="KHL163" s="5"/>
      <c r="KHM163" s="5"/>
      <c r="KHN163" s="5"/>
      <c r="KHO163" s="5"/>
      <c r="KHP163" s="5"/>
      <c r="KHQ163" s="118"/>
      <c r="KHR163" s="5"/>
      <c r="KHS163" s="119"/>
      <c r="KHT163" s="9"/>
      <c r="KHU163" s="148"/>
      <c r="KHV163" s="5"/>
      <c r="KHW163" s="5"/>
      <c r="KHX163" s="5"/>
      <c r="KHY163" s="119"/>
      <c r="KHZ163" s="10"/>
      <c r="KIA163" s="5"/>
      <c r="KIB163" s="5"/>
      <c r="KIC163" s="5"/>
      <c r="KID163" s="5"/>
      <c r="KIE163" s="5"/>
      <c r="KIF163" s="5"/>
      <c r="KIG163" s="118"/>
      <c r="KIH163" s="5"/>
      <c r="KII163" s="119"/>
      <c r="KIJ163" s="9"/>
      <c r="KIK163" s="148"/>
      <c r="KIL163" s="5"/>
      <c r="KIM163" s="5"/>
      <c r="KIN163" s="5"/>
      <c r="KIO163" s="119"/>
      <c r="KIP163" s="10"/>
      <c r="KIQ163" s="5"/>
      <c r="KIR163" s="5"/>
      <c r="KIS163" s="5"/>
      <c r="KIT163" s="5"/>
      <c r="KIU163" s="5"/>
      <c r="KIV163" s="5"/>
      <c r="KIW163" s="118"/>
      <c r="KIX163" s="5"/>
      <c r="KIY163" s="119"/>
      <c r="KIZ163" s="9"/>
      <c r="KJA163" s="148"/>
      <c r="KJB163" s="5"/>
      <c r="KJC163" s="5"/>
      <c r="KJD163" s="5"/>
      <c r="KJE163" s="119"/>
      <c r="KJF163" s="10"/>
      <c r="KJG163" s="5"/>
      <c r="KJH163" s="5"/>
      <c r="KJI163" s="5"/>
      <c r="KJJ163" s="5"/>
      <c r="KJK163" s="5"/>
      <c r="KJL163" s="5"/>
      <c r="KJM163" s="118"/>
      <c r="KJN163" s="5"/>
      <c r="KJO163" s="119"/>
      <c r="KJP163" s="9"/>
      <c r="KJQ163" s="148"/>
      <c r="KJR163" s="5"/>
      <c r="KJS163" s="5"/>
      <c r="KJT163" s="5"/>
      <c r="KJU163" s="119"/>
      <c r="KJV163" s="10"/>
      <c r="KJW163" s="5"/>
      <c r="KJX163" s="5"/>
      <c r="KJY163" s="5"/>
      <c r="KJZ163" s="5"/>
      <c r="KKA163" s="5"/>
      <c r="KKB163" s="5"/>
      <c r="KKC163" s="118"/>
      <c r="KKD163" s="5"/>
      <c r="KKE163" s="119"/>
      <c r="KKF163" s="9"/>
      <c r="KKG163" s="148"/>
      <c r="KKH163" s="5"/>
      <c r="KKI163" s="5"/>
      <c r="KKJ163" s="5"/>
      <c r="KKK163" s="119"/>
      <c r="KKL163" s="10"/>
      <c r="KKM163" s="5"/>
      <c r="KKN163" s="5"/>
      <c r="KKO163" s="5"/>
      <c r="KKP163" s="5"/>
      <c r="KKQ163" s="5"/>
      <c r="KKR163" s="5"/>
      <c r="KKS163" s="118"/>
      <c r="KKT163" s="5"/>
      <c r="KKU163" s="119"/>
      <c r="KKV163" s="9"/>
      <c r="KKW163" s="148"/>
      <c r="KKX163" s="5"/>
      <c r="KKY163" s="5"/>
      <c r="KKZ163" s="5"/>
      <c r="KLA163" s="119"/>
      <c r="KLB163" s="10"/>
      <c r="KLC163" s="5"/>
      <c r="KLD163" s="5"/>
      <c r="KLE163" s="5"/>
      <c r="KLF163" s="5"/>
      <c r="KLG163" s="5"/>
      <c r="KLH163" s="5"/>
      <c r="KLI163" s="118"/>
      <c r="KLJ163" s="5"/>
      <c r="KLK163" s="119"/>
      <c r="KLL163" s="9"/>
      <c r="KLM163" s="148"/>
      <c r="KLN163" s="5"/>
      <c r="KLO163" s="5"/>
      <c r="KLP163" s="5"/>
      <c r="KLQ163" s="119"/>
      <c r="KLR163" s="10"/>
      <c r="KLS163" s="5"/>
      <c r="KLT163" s="5"/>
      <c r="KLU163" s="5"/>
      <c r="KLV163" s="5"/>
      <c r="KLW163" s="5"/>
      <c r="KLX163" s="5"/>
      <c r="KLY163" s="118"/>
      <c r="KLZ163" s="5"/>
      <c r="KMA163" s="119"/>
      <c r="KMB163" s="9"/>
      <c r="KMC163" s="148"/>
      <c r="KMD163" s="5"/>
      <c r="KME163" s="5"/>
      <c r="KMF163" s="5"/>
      <c r="KMG163" s="119"/>
      <c r="KMH163" s="10"/>
      <c r="KMI163" s="5"/>
      <c r="KMJ163" s="5"/>
      <c r="KMK163" s="5"/>
      <c r="KML163" s="5"/>
      <c r="KMM163" s="5"/>
      <c r="KMN163" s="5"/>
      <c r="KMO163" s="118"/>
      <c r="KMP163" s="5"/>
      <c r="KMQ163" s="119"/>
      <c r="KMR163" s="9"/>
      <c r="KMS163" s="148"/>
      <c r="KMT163" s="5"/>
      <c r="KMU163" s="5"/>
      <c r="KMV163" s="5"/>
      <c r="KMW163" s="119"/>
      <c r="KMX163" s="10"/>
      <c r="KMY163" s="5"/>
      <c r="KMZ163" s="5"/>
      <c r="KNA163" s="5"/>
      <c r="KNB163" s="5"/>
      <c r="KNC163" s="5"/>
      <c r="KND163" s="5"/>
      <c r="KNE163" s="118"/>
      <c r="KNF163" s="5"/>
      <c r="KNG163" s="119"/>
      <c r="KNH163" s="9"/>
      <c r="KNI163" s="148"/>
      <c r="KNJ163" s="5"/>
      <c r="KNK163" s="5"/>
      <c r="KNL163" s="5"/>
      <c r="KNM163" s="119"/>
      <c r="KNN163" s="10"/>
      <c r="KNO163" s="5"/>
      <c r="KNP163" s="5"/>
      <c r="KNQ163" s="5"/>
      <c r="KNR163" s="5"/>
      <c r="KNS163" s="5"/>
      <c r="KNT163" s="5"/>
      <c r="KNU163" s="118"/>
      <c r="KNV163" s="5"/>
      <c r="KNW163" s="119"/>
      <c r="KNX163" s="9"/>
      <c r="KNY163" s="148"/>
      <c r="KNZ163" s="5"/>
      <c r="KOA163" s="5"/>
      <c r="KOB163" s="5"/>
      <c r="KOC163" s="119"/>
      <c r="KOD163" s="10"/>
      <c r="KOE163" s="5"/>
      <c r="KOF163" s="5"/>
      <c r="KOG163" s="5"/>
      <c r="KOH163" s="5"/>
      <c r="KOI163" s="5"/>
      <c r="KOJ163" s="5"/>
      <c r="KOK163" s="118"/>
      <c r="KOL163" s="5"/>
      <c r="KOM163" s="119"/>
      <c r="KON163" s="9"/>
      <c r="KOO163" s="148"/>
      <c r="KOP163" s="5"/>
      <c r="KOQ163" s="5"/>
      <c r="KOR163" s="5"/>
      <c r="KOS163" s="119"/>
      <c r="KOT163" s="10"/>
      <c r="KOU163" s="5"/>
      <c r="KOV163" s="5"/>
      <c r="KOW163" s="5"/>
      <c r="KOX163" s="5"/>
      <c r="KOY163" s="5"/>
      <c r="KOZ163" s="5"/>
      <c r="KPA163" s="118"/>
      <c r="KPB163" s="5"/>
      <c r="KPC163" s="119"/>
      <c r="KPD163" s="9"/>
      <c r="KPE163" s="148"/>
      <c r="KPF163" s="5"/>
      <c r="KPG163" s="5"/>
      <c r="KPH163" s="5"/>
      <c r="KPI163" s="119"/>
      <c r="KPJ163" s="10"/>
      <c r="KPK163" s="5"/>
      <c r="KPL163" s="5"/>
      <c r="KPM163" s="5"/>
      <c r="KPN163" s="5"/>
      <c r="KPO163" s="5"/>
      <c r="KPP163" s="5"/>
      <c r="KPQ163" s="118"/>
      <c r="KPR163" s="5"/>
      <c r="KPS163" s="119"/>
      <c r="KPT163" s="9"/>
      <c r="KPU163" s="148"/>
      <c r="KPV163" s="5"/>
      <c r="KPW163" s="5"/>
      <c r="KPX163" s="5"/>
      <c r="KPY163" s="119"/>
      <c r="KPZ163" s="10"/>
      <c r="KQA163" s="5"/>
      <c r="KQB163" s="5"/>
      <c r="KQC163" s="5"/>
      <c r="KQD163" s="5"/>
      <c r="KQE163" s="5"/>
      <c r="KQF163" s="5"/>
      <c r="KQG163" s="118"/>
      <c r="KQH163" s="5"/>
      <c r="KQI163" s="119"/>
      <c r="KQJ163" s="9"/>
      <c r="KQK163" s="148"/>
      <c r="KQL163" s="5"/>
      <c r="KQM163" s="5"/>
      <c r="KQN163" s="5"/>
      <c r="KQO163" s="119"/>
      <c r="KQP163" s="10"/>
      <c r="KQQ163" s="5"/>
      <c r="KQR163" s="5"/>
      <c r="KQS163" s="5"/>
      <c r="KQT163" s="5"/>
      <c r="KQU163" s="5"/>
      <c r="KQV163" s="5"/>
      <c r="KQW163" s="118"/>
      <c r="KQX163" s="5"/>
      <c r="KQY163" s="119"/>
      <c r="KQZ163" s="9"/>
      <c r="KRA163" s="148"/>
      <c r="KRB163" s="5"/>
      <c r="KRC163" s="5"/>
      <c r="KRD163" s="5"/>
      <c r="KRE163" s="119"/>
      <c r="KRF163" s="10"/>
      <c r="KRG163" s="5"/>
      <c r="KRH163" s="5"/>
      <c r="KRI163" s="5"/>
      <c r="KRJ163" s="5"/>
      <c r="KRK163" s="5"/>
      <c r="KRL163" s="5"/>
      <c r="KRM163" s="118"/>
      <c r="KRN163" s="5"/>
      <c r="KRO163" s="119"/>
      <c r="KRP163" s="9"/>
      <c r="KRQ163" s="148"/>
      <c r="KRR163" s="5"/>
      <c r="KRS163" s="5"/>
      <c r="KRT163" s="5"/>
      <c r="KRU163" s="119"/>
      <c r="KRV163" s="10"/>
      <c r="KRW163" s="5"/>
      <c r="KRX163" s="5"/>
      <c r="KRY163" s="5"/>
      <c r="KRZ163" s="5"/>
      <c r="KSA163" s="5"/>
      <c r="KSB163" s="5"/>
      <c r="KSC163" s="118"/>
      <c r="KSD163" s="5"/>
      <c r="KSE163" s="119"/>
      <c r="KSF163" s="9"/>
      <c r="KSG163" s="148"/>
      <c r="KSH163" s="5"/>
      <c r="KSI163" s="5"/>
      <c r="KSJ163" s="5"/>
      <c r="KSK163" s="119"/>
      <c r="KSL163" s="10"/>
      <c r="KSM163" s="5"/>
      <c r="KSN163" s="5"/>
      <c r="KSO163" s="5"/>
      <c r="KSP163" s="5"/>
      <c r="KSQ163" s="5"/>
      <c r="KSR163" s="5"/>
      <c r="KSS163" s="118"/>
      <c r="KST163" s="5"/>
      <c r="KSU163" s="119"/>
      <c r="KSV163" s="9"/>
      <c r="KSW163" s="148"/>
      <c r="KSX163" s="5"/>
      <c r="KSY163" s="5"/>
      <c r="KSZ163" s="5"/>
      <c r="KTA163" s="119"/>
      <c r="KTB163" s="10"/>
      <c r="KTC163" s="5"/>
      <c r="KTD163" s="5"/>
      <c r="KTE163" s="5"/>
      <c r="KTF163" s="5"/>
      <c r="KTG163" s="5"/>
      <c r="KTH163" s="5"/>
      <c r="KTI163" s="118"/>
      <c r="KTJ163" s="5"/>
      <c r="KTK163" s="119"/>
      <c r="KTL163" s="9"/>
      <c r="KTM163" s="148"/>
      <c r="KTN163" s="5"/>
      <c r="KTO163" s="5"/>
      <c r="KTP163" s="5"/>
      <c r="KTQ163" s="119"/>
      <c r="KTR163" s="10"/>
      <c r="KTS163" s="5"/>
      <c r="KTT163" s="5"/>
      <c r="KTU163" s="5"/>
      <c r="KTV163" s="5"/>
      <c r="KTW163" s="5"/>
      <c r="KTX163" s="5"/>
      <c r="KTY163" s="118"/>
      <c r="KTZ163" s="5"/>
      <c r="KUA163" s="119"/>
      <c r="KUB163" s="9"/>
      <c r="KUC163" s="148"/>
      <c r="KUD163" s="5"/>
      <c r="KUE163" s="5"/>
      <c r="KUF163" s="5"/>
      <c r="KUG163" s="119"/>
      <c r="KUH163" s="10"/>
      <c r="KUI163" s="5"/>
      <c r="KUJ163" s="5"/>
      <c r="KUK163" s="5"/>
      <c r="KUL163" s="5"/>
      <c r="KUM163" s="5"/>
      <c r="KUN163" s="5"/>
      <c r="KUO163" s="118"/>
      <c r="KUP163" s="5"/>
      <c r="KUQ163" s="119"/>
      <c r="KUR163" s="9"/>
      <c r="KUS163" s="148"/>
      <c r="KUT163" s="5"/>
      <c r="KUU163" s="5"/>
      <c r="KUV163" s="5"/>
      <c r="KUW163" s="119"/>
      <c r="KUX163" s="10"/>
      <c r="KUY163" s="5"/>
      <c r="KUZ163" s="5"/>
      <c r="KVA163" s="5"/>
      <c r="KVB163" s="5"/>
      <c r="KVC163" s="5"/>
      <c r="KVD163" s="5"/>
      <c r="KVE163" s="118"/>
      <c r="KVF163" s="5"/>
      <c r="KVG163" s="119"/>
      <c r="KVH163" s="9"/>
      <c r="KVI163" s="148"/>
      <c r="KVJ163" s="5"/>
      <c r="KVK163" s="5"/>
      <c r="KVL163" s="5"/>
      <c r="KVM163" s="119"/>
      <c r="KVN163" s="10"/>
      <c r="KVO163" s="5"/>
      <c r="KVP163" s="5"/>
      <c r="KVQ163" s="5"/>
      <c r="KVR163" s="5"/>
      <c r="KVS163" s="5"/>
      <c r="KVT163" s="5"/>
      <c r="KVU163" s="118"/>
      <c r="KVV163" s="5"/>
      <c r="KVW163" s="119"/>
      <c r="KVX163" s="9"/>
      <c r="KVY163" s="148"/>
      <c r="KVZ163" s="5"/>
      <c r="KWA163" s="5"/>
      <c r="KWB163" s="5"/>
      <c r="KWC163" s="119"/>
      <c r="KWD163" s="10"/>
      <c r="KWE163" s="5"/>
      <c r="KWF163" s="5"/>
      <c r="KWG163" s="5"/>
      <c r="KWH163" s="5"/>
      <c r="KWI163" s="5"/>
      <c r="KWJ163" s="5"/>
      <c r="KWK163" s="118"/>
      <c r="KWL163" s="5"/>
      <c r="KWM163" s="119"/>
      <c r="KWN163" s="9"/>
      <c r="KWO163" s="148"/>
      <c r="KWP163" s="5"/>
      <c r="KWQ163" s="5"/>
      <c r="KWR163" s="5"/>
      <c r="KWS163" s="119"/>
      <c r="KWT163" s="10"/>
      <c r="KWU163" s="5"/>
      <c r="KWV163" s="5"/>
      <c r="KWW163" s="5"/>
      <c r="KWX163" s="5"/>
      <c r="KWY163" s="5"/>
      <c r="KWZ163" s="5"/>
      <c r="KXA163" s="118"/>
      <c r="KXB163" s="5"/>
      <c r="KXC163" s="119"/>
      <c r="KXD163" s="9"/>
      <c r="KXE163" s="148"/>
      <c r="KXF163" s="5"/>
      <c r="KXG163" s="5"/>
      <c r="KXH163" s="5"/>
      <c r="KXI163" s="119"/>
      <c r="KXJ163" s="10"/>
      <c r="KXK163" s="5"/>
      <c r="KXL163" s="5"/>
      <c r="KXM163" s="5"/>
      <c r="KXN163" s="5"/>
      <c r="KXO163" s="5"/>
      <c r="KXP163" s="5"/>
      <c r="KXQ163" s="118"/>
      <c r="KXR163" s="5"/>
      <c r="KXS163" s="119"/>
      <c r="KXT163" s="9"/>
      <c r="KXU163" s="148"/>
      <c r="KXV163" s="5"/>
      <c r="KXW163" s="5"/>
      <c r="KXX163" s="5"/>
      <c r="KXY163" s="119"/>
      <c r="KXZ163" s="10"/>
      <c r="KYA163" s="5"/>
      <c r="KYB163" s="5"/>
      <c r="KYC163" s="5"/>
      <c r="KYD163" s="5"/>
      <c r="KYE163" s="5"/>
      <c r="KYF163" s="5"/>
      <c r="KYG163" s="118"/>
      <c r="KYH163" s="5"/>
      <c r="KYI163" s="119"/>
      <c r="KYJ163" s="9"/>
      <c r="KYK163" s="148"/>
      <c r="KYL163" s="5"/>
      <c r="KYM163" s="5"/>
      <c r="KYN163" s="5"/>
      <c r="KYO163" s="119"/>
      <c r="KYP163" s="10"/>
      <c r="KYQ163" s="5"/>
      <c r="KYR163" s="5"/>
      <c r="KYS163" s="5"/>
      <c r="KYT163" s="5"/>
      <c r="KYU163" s="5"/>
      <c r="KYV163" s="5"/>
      <c r="KYW163" s="118"/>
      <c r="KYX163" s="5"/>
      <c r="KYY163" s="119"/>
      <c r="KYZ163" s="9"/>
      <c r="KZA163" s="148"/>
      <c r="KZB163" s="5"/>
      <c r="KZC163" s="5"/>
      <c r="KZD163" s="5"/>
      <c r="KZE163" s="119"/>
      <c r="KZF163" s="10"/>
      <c r="KZG163" s="5"/>
      <c r="KZH163" s="5"/>
      <c r="KZI163" s="5"/>
      <c r="KZJ163" s="5"/>
      <c r="KZK163" s="5"/>
      <c r="KZL163" s="5"/>
      <c r="KZM163" s="118"/>
      <c r="KZN163" s="5"/>
      <c r="KZO163" s="119"/>
      <c r="KZP163" s="9"/>
      <c r="KZQ163" s="148"/>
      <c r="KZR163" s="5"/>
      <c r="KZS163" s="5"/>
      <c r="KZT163" s="5"/>
      <c r="KZU163" s="119"/>
      <c r="KZV163" s="10"/>
      <c r="KZW163" s="5"/>
      <c r="KZX163" s="5"/>
      <c r="KZY163" s="5"/>
      <c r="KZZ163" s="5"/>
      <c r="LAA163" s="5"/>
      <c r="LAB163" s="5"/>
      <c r="LAC163" s="118"/>
      <c r="LAD163" s="5"/>
      <c r="LAE163" s="119"/>
      <c r="LAF163" s="9"/>
      <c r="LAG163" s="148"/>
      <c r="LAH163" s="5"/>
      <c r="LAI163" s="5"/>
      <c r="LAJ163" s="5"/>
      <c r="LAK163" s="119"/>
      <c r="LAL163" s="10"/>
      <c r="LAM163" s="5"/>
      <c r="LAN163" s="5"/>
      <c r="LAO163" s="5"/>
      <c r="LAP163" s="5"/>
      <c r="LAQ163" s="5"/>
      <c r="LAR163" s="5"/>
      <c r="LAS163" s="118"/>
      <c r="LAT163" s="5"/>
      <c r="LAU163" s="119"/>
      <c r="LAV163" s="9"/>
      <c r="LAW163" s="148"/>
      <c r="LAX163" s="5"/>
      <c r="LAY163" s="5"/>
      <c r="LAZ163" s="5"/>
      <c r="LBA163" s="119"/>
      <c r="LBB163" s="10"/>
      <c r="LBC163" s="5"/>
      <c r="LBD163" s="5"/>
      <c r="LBE163" s="5"/>
      <c r="LBF163" s="5"/>
      <c r="LBG163" s="5"/>
      <c r="LBH163" s="5"/>
      <c r="LBI163" s="118"/>
      <c r="LBJ163" s="5"/>
      <c r="LBK163" s="119"/>
      <c r="LBL163" s="9"/>
      <c r="LBM163" s="148"/>
      <c r="LBN163" s="5"/>
      <c r="LBO163" s="5"/>
      <c r="LBP163" s="5"/>
      <c r="LBQ163" s="119"/>
      <c r="LBR163" s="10"/>
      <c r="LBS163" s="5"/>
      <c r="LBT163" s="5"/>
      <c r="LBU163" s="5"/>
      <c r="LBV163" s="5"/>
      <c r="LBW163" s="5"/>
      <c r="LBX163" s="5"/>
      <c r="LBY163" s="118"/>
      <c r="LBZ163" s="5"/>
      <c r="LCA163" s="119"/>
      <c r="LCB163" s="9"/>
      <c r="LCC163" s="148"/>
      <c r="LCD163" s="5"/>
      <c r="LCE163" s="5"/>
      <c r="LCF163" s="5"/>
      <c r="LCG163" s="119"/>
      <c r="LCH163" s="10"/>
      <c r="LCI163" s="5"/>
      <c r="LCJ163" s="5"/>
      <c r="LCK163" s="5"/>
      <c r="LCL163" s="5"/>
      <c r="LCM163" s="5"/>
      <c r="LCN163" s="5"/>
      <c r="LCO163" s="118"/>
      <c r="LCP163" s="5"/>
      <c r="LCQ163" s="119"/>
      <c r="LCR163" s="9"/>
      <c r="LCS163" s="148"/>
      <c r="LCT163" s="5"/>
      <c r="LCU163" s="5"/>
      <c r="LCV163" s="5"/>
      <c r="LCW163" s="119"/>
      <c r="LCX163" s="10"/>
      <c r="LCY163" s="5"/>
      <c r="LCZ163" s="5"/>
      <c r="LDA163" s="5"/>
      <c r="LDB163" s="5"/>
      <c r="LDC163" s="5"/>
      <c r="LDD163" s="5"/>
      <c r="LDE163" s="118"/>
      <c r="LDF163" s="5"/>
      <c r="LDG163" s="119"/>
      <c r="LDH163" s="9"/>
      <c r="LDI163" s="148"/>
      <c r="LDJ163" s="5"/>
      <c r="LDK163" s="5"/>
      <c r="LDL163" s="5"/>
      <c r="LDM163" s="119"/>
      <c r="LDN163" s="10"/>
      <c r="LDO163" s="5"/>
      <c r="LDP163" s="5"/>
      <c r="LDQ163" s="5"/>
      <c r="LDR163" s="5"/>
      <c r="LDS163" s="5"/>
      <c r="LDT163" s="5"/>
      <c r="LDU163" s="118"/>
      <c r="LDV163" s="5"/>
      <c r="LDW163" s="119"/>
      <c r="LDX163" s="9"/>
      <c r="LDY163" s="148"/>
      <c r="LDZ163" s="5"/>
      <c r="LEA163" s="5"/>
      <c r="LEB163" s="5"/>
      <c r="LEC163" s="119"/>
      <c r="LED163" s="10"/>
      <c r="LEE163" s="5"/>
      <c r="LEF163" s="5"/>
      <c r="LEG163" s="5"/>
      <c r="LEH163" s="5"/>
      <c r="LEI163" s="5"/>
      <c r="LEJ163" s="5"/>
      <c r="LEK163" s="118"/>
      <c r="LEL163" s="5"/>
      <c r="LEM163" s="119"/>
      <c r="LEN163" s="9"/>
      <c r="LEO163" s="148"/>
      <c r="LEP163" s="5"/>
      <c r="LEQ163" s="5"/>
      <c r="LER163" s="5"/>
      <c r="LES163" s="119"/>
      <c r="LET163" s="10"/>
      <c r="LEU163" s="5"/>
      <c r="LEV163" s="5"/>
      <c r="LEW163" s="5"/>
      <c r="LEX163" s="5"/>
      <c r="LEY163" s="5"/>
      <c r="LEZ163" s="5"/>
      <c r="LFA163" s="118"/>
      <c r="LFB163" s="5"/>
      <c r="LFC163" s="119"/>
      <c r="LFD163" s="9"/>
      <c r="LFE163" s="148"/>
      <c r="LFF163" s="5"/>
      <c r="LFG163" s="5"/>
      <c r="LFH163" s="5"/>
      <c r="LFI163" s="119"/>
      <c r="LFJ163" s="10"/>
      <c r="LFK163" s="5"/>
      <c r="LFL163" s="5"/>
      <c r="LFM163" s="5"/>
      <c r="LFN163" s="5"/>
      <c r="LFO163" s="5"/>
      <c r="LFP163" s="5"/>
      <c r="LFQ163" s="118"/>
      <c r="LFR163" s="5"/>
      <c r="LFS163" s="119"/>
      <c r="LFT163" s="9"/>
      <c r="LFU163" s="148"/>
      <c r="LFV163" s="5"/>
      <c r="LFW163" s="5"/>
      <c r="LFX163" s="5"/>
      <c r="LFY163" s="119"/>
      <c r="LFZ163" s="10"/>
      <c r="LGA163" s="5"/>
      <c r="LGB163" s="5"/>
      <c r="LGC163" s="5"/>
      <c r="LGD163" s="5"/>
      <c r="LGE163" s="5"/>
      <c r="LGF163" s="5"/>
      <c r="LGG163" s="118"/>
      <c r="LGH163" s="5"/>
      <c r="LGI163" s="119"/>
      <c r="LGJ163" s="9"/>
      <c r="LGK163" s="148"/>
      <c r="LGL163" s="5"/>
      <c r="LGM163" s="5"/>
      <c r="LGN163" s="5"/>
      <c r="LGO163" s="119"/>
      <c r="LGP163" s="10"/>
      <c r="LGQ163" s="5"/>
      <c r="LGR163" s="5"/>
      <c r="LGS163" s="5"/>
      <c r="LGT163" s="5"/>
      <c r="LGU163" s="5"/>
      <c r="LGV163" s="5"/>
      <c r="LGW163" s="118"/>
      <c r="LGX163" s="5"/>
      <c r="LGY163" s="119"/>
      <c r="LGZ163" s="9"/>
      <c r="LHA163" s="148"/>
      <c r="LHB163" s="5"/>
      <c r="LHC163" s="5"/>
      <c r="LHD163" s="5"/>
      <c r="LHE163" s="119"/>
      <c r="LHF163" s="10"/>
      <c r="LHG163" s="5"/>
      <c r="LHH163" s="5"/>
      <c r="LHI163" s="5"/>
      <c r="LHJ163" s="5"/>
      <c r="LHK163" s="5"/>
      <c r="LHL163" s="5"/>
      <c r="LHM163" s="118"/>
      <c r="LHN163" s="5"/>
      <c r="LHO163" s="119"/>
      <c r="LHP163" s="9"/>
      <c r="LHQ163" s="148"/>
      <c r="LHR163" s="5"/>
      <c r="LHS163" s="5"/>
      <c r="LHT163" s="5"/>
      <c r="LHU163" s="119"/>
      <c r="LHV163" s="10"/>
      <c r="LHW163" s="5"/>
      <c r="LHX163" s="5"/>
      <c r="LHY163" s="5"/>
      <c r="LHZ163" s="5"/>
      <c r="LIA163" s="5"/>
      <c r="LIB163" s="5"/>
      <c r="LIC163" s="118"/>
      <c r="LID163" s="5"/>
      <c r="LIE163" s="119"/>
      <c r="LIF163" s="9"/>
      <c r="LIG163" s="148"/>
      <c r="LIH163" s="5"/>
      <c r="LII163" s="5"/>
      <c r="LIJ163" s="5"/>
      <c r="LIK163" s="119"/>
      <c r="LIL163" s="10"/>
      <c r="LIM163" s="5"/>
      <c r="LIN163" s="5"/>
      <c r="LIO163" s="5"/>
      <c r="LIP163" s="5"/>
      <c r="LIQ163" s="5"/>
      <c r="LIR163" s="5"/>
      <c r="LIS163" s="118"/>
      <c r="LIT163" s="5"/>
      <c r="LIU163" s="119"/>
      <c r="LIV163" s="9"/>
      <c r="LIW163" s="148"/>
      <c r="LIX163" s="5"/>
      <c r="LIY163" s="5"/>
      <c r="LIZ163" s="5"/>
      <c r="LJA163" s="119"/>
      <c r="LJB163" s="10"/>
      <c r="LJC163" s="5"/>
      <c r="LJD163" s="5"/>
      <c r="LJE163" s="5"/>
      <c r="LJF163" s="5"/>
      <c r="LJG163" s="5"/>
      <c r="LJH163" s="5"/>
      <c r="LJI163" s="118"/>
      <c r="LJJ163" s="5"/>
      <c r="LJK163" s="119"/>
      <c r="LJL163" s="9"/>
      <c r="LJM163" s="148"/>
      <c r="LJN163" s="5"/>
      <c r="LJO163" s="5"/>
      <c r="LJP163" s="5"/>
      <c r="LJQ163" s="119"/>
      <c r="LJR163" s="10"/>
      <c r="LJS163" s="5"/>
      <c r="LJT163" s="5"/>
      <c r="LJU163" s="5"/>
      <c r="LJV163" s="5"/>
      <c r="LJW163" s="5"/>
      <c r="LJX163" s="5"/>
      <c r="LJY163" s="118"/>
      <c r="LJZ163" s="5"/>
      <c r="LKA163" s="119"/>
      <c r="LKB163" s="9"/>
      <c r="LKC163" s="148"/>
      <c r="LKD163" s="5"/>
      <c r="LKE163" s="5"/>
      <c r="LKF163" s="5"/>
      <c r="LKG163" s="119"/>
      <c r="LKH163" s="10"/>
      <c r="LKI163" s="5"/>
      <c r="LKJ163" s="5"/>
      <c r="LKK163" s="5"/>
      <c r="LKL163" s="5"/>
      <c r="LKM163" s="5"/>
      <c r="LKN163" s="5"/>
      <c r="LKO163" s="118"/>
      <c r="LKP163" s="5"/>
      <c r="LKQ163" s="119"/>
      <c r="LKR163" s="9"/>
      <c r="LKS163" s="148"/>
      <c r="LKT163" s="5"/>
      <c r="LKU163" s="5"/>
      <c r="LKV163" s="5"/>
      <c r="LKW163" s="119"/>
      <c r="LKX163" s="10"/>
      <c r="LKY163" s="5"/>
      <c r="LKZ163" s="5"/>
      <c r="LLA163" s="5"/>
      <c r="LLB163" s="5"/>
      <c r="LLC163" s="5"/>
      <c r="LLD163" s="5"/>
      <c r="LLE163" s="118"/>
      <c r="LLF163" s="5"/>
      <c r="LLG163" s="119"/>
      <c r="LLH163" s="9"/>
      <c r="LLI163" s="148"/>
      <c r="LLJ163" s="5"/>
      <c r="LLK163" s="5"/>
      <c r="LLL163" s="5"/>
      <c r="LLM163" s="119"/>
      <c r="LLN163" s="10"/>
      <c r="LLO163" s="5"/>
      <c r="LLP163" s="5"/>
      <c r="LLQ163" s="5"/>
      <c r="LLR163" s="5"/>
      <c r="LLS163" s="5"/>
      <c r="LLT163" s="5"/>
      <c r="LLU163" s="118"/>
      <c r="LLV163" s="5"/>
      <c r="LLW163" s="119"/>
      <c r="LLX163" s="9"/>
      <c r="LLY163" s="148"/>
      <c r="LLZ163" s="5"/>
      <c r="LMA163" s="5"/>
      <c r="LMB163" s="5"/>
      <c r="LMC163" s="119"/>
      <c r="LMD163" s="10"/>
      <c r="LME163" s="5"/>
      <c r="LMF163" s="5"/>
      <c r="LMG163" s="5"/>
      <c r="LMH163" s="5"/>
      <c r="LMI163" s="5"/>
      <c r="LMJ163" s="5"/>
      <c r="LMK163" s="118"/>
      <c r="LML163" s="5"/>
      <c r="LMM163" s="119"/>
      <c r="LMN163" s="9"/>
      <c r="LMO163" s="148"/>
      <c r="LMP163" s="5"/>
      <c r="LMQ163" s="5"/>
      <c r="LMR163" s="5"/>
      <c r="LMS163" s="119"/>
      <c r="LMT163" s="10"/>
      <c r="LMU163" s="5"/>
      <c r="LMV163" s="5"/>
      <c r="LMW163" s="5"/>
      <c r="LMX163" s="5"/>
      <c r="LMY163" s="5"/>
      <c r="LMZ163" s="5"/>
      <c r="LNA163" s="118"/>
      <c r="LNB163" s="5"/>
      <c r="LNC163" s="119"/>
      <c r="LND163" s="9"/>
      <c r="LNE163" s="148"/>
      <c r="LNF163" s="5"/>
      <c r="LNG163" s="5"/>
      <c r="LNH163" s="5"/>
      <c r="LNI163" s="119"/>
      <c r="LNJ163" s="10"/>
      <c r="LNK163" s="5"/>
      <c r="LNL163" s="5"/>
      <c r="LNM163" s="5"/>
      <c r="LNN163" s="5"/>
      <c r="LNO163" s="5"/>
      <c r="LNP163" s="5"/>
      <c r="LNQ163" s="118"/>
      <c r="LNR163" s="5"/>
      <c r="LNS163" s="119"/>
      <c r="LNT163" s="9"/>
      <c r="LNU163" s="148"/>
      <c r="LNV163" s="5"/>
      <c r="LNW163" s="5"/>
      <c r="LNX163" s="5"/>
      <c r="LNY163" s="119"/>
      <c r="LNZ163" s="10"/>
      <c r="LOA163" s="5"/>
      <c r="LOB163" s="5"/>
      <c r="LOC163" s="5"/>
      <c r="LOD163" s="5"/>
      <c r="LOE163" s="5"/>
      <c r="LOF163" s="5"/>
      <c r="LOG163" s="118"/>
      <c r="LOH163" s="5"/>
      <c r="LOI163" s="119"/>
      <c r="LOJ163" s="9"/>
      <c r="LOK163" s="148"/>
      <c r="LOL163" s="5"/>
      <c r="LOM163" s="5"/>
      <c r="LON163" s="5"/>
      <c r="LOO163" s="119"/>
      <c r="LOP163" s="10"/>
      <c r="LOQ163" s="5"/>
      <c r="LOR163" s="5"/>
      <c r="LOS163" s="5"/>
      <c r="LOT163" s="5"/>
      <c r="LOU163" s="5"/>
      <c r="LOV163" s="5"/>
      <c r="LOW163" s="118"/>
      <c r="LOX163" s="5"/>
      <c r="LOY163" s="119"/>
      <c r="LOZ163" s="9"/>
      <c r="LPA163" s="148"/>
      <c r="LPB163" s="5"/>
      <c r="LPC163" s="5"/>
      <c r="LPD163" s="5"/>
      <c r="LPE163" s="119"/>
      <c r="LPF163" s="10"/>
      <c r="LPG163" s="5"/>
      <c r="LPH163" s="5"/>
      <c r="LPI163" s="5"/>
      <c r="LPJ163" s="5"/>
      <c r="LPK163" s="5"/>
      <c r="LPL163" s="5"/>
      <c r="LPM163" s="118"/>
      <c r="LPN163" s="5"/>
      <c r="LPO163" s="119"/>
      <c r="LPP163" s="9"/>
      <c r="LPQ163" s="148"/>
      <c r="LPR163" s="5"/>
      <c r="LPS163" s="5"/>
      <c r="LPT163" s="5"/>
      <c r="LPU163" s="119"/>
      <c r="LPV163" s="10"/>
      <c r="LPW163" s="5"/>
      <c r="LPX163" s="5"/>
      <c r="LPY163" s="5"/>
      <c r="LPZ163" s="5"/>
      <c r="LQA163" s="5"/>
      <c r="LQB163" s="5"/>
      <c r="LQC163" s="118"/>
      <c r="LQD163" s="5"/>
      <c r="LQE163" s="119"/>
      <c r="LQF163" s="9"/>
      <c r="LQG163" s="148"/>
      <c r="LQH163" s="5"/>
      <c r="LQI163" s="5"/>
      <c r="LQJ163" s="5"/>
      <c r="LQK163" s="119"/>
      <c r="LQL163" s="10"/>
      <c r="LQM163" s="5"/>
      <c r="LQN163" s="5"/>
      <c r="LQO163" s="5"/>
      <c r="LQP163" s="5"/>
      <c r="LQQ163" s="5"/>
      <c r="LQR163" s="5"/>
      <c r="LQS163" s="118"/>
      <c r="LQT163" s="5"/>
      <c r="LQU163" s="119"/>
      <c r="LQV163" s="9"/>
      <c r="LQW163" s="148"/>
      <c r="LQX163" s="5"/>
      <c r="LQY163" s="5"/>
      <c r="LQZ163" s="5"/>
      <c r="LRA163" s="119"/>
      <c r="LRB163" s="10"/>
      <c r="LRC163" s="5"/>
      <c r="LRD163" s="5"/>
      <c r="LRE163" s="5"/>
      <c r="LRF163" s="5"/>
      <c r="LRG163" s="5"/>
      <c r="LRH163" s="5"/>
      <c r="LRI163" s="118"/>
      <c r="LRJ163" s="5"/>
      <c r="LRK163" s="119"/>
      <c r="LRL163" s="9"/>
      <c r="LRM163" s="148"/>
      <c r="LRN163" s="5"/>
      <c r="LRO163" s="5"/>
      <c r="LRP163" s="5"/>
      <c r="LRQ163" s="119"/>
      <c r="LRR163" s="10"/>
      <c r="LRS163" s="5"/>
      <c r="LRT163" s="5"/>
      <c r="LRU163" s="5"/>
      <c r="LRV163" s="5"/>
      <c r="LRW163" s="5"/>
      <c r="LRX163" s="5"/>
      <c r="LRY163" s="118"/>
      <c r="LRZ163" s="5"/>
      <c r="LSA163" s="119"/>
      <c r="LSB163" s="9"/>
      <c r="LSC163" s="148"/>
      <c r="LSD163" s="5"/>
      <c r="LSE163" s="5"/>
      <c r="LSF163" s="5"/>
      <c r="LSG163" s="119"/>
      <c r="LSH163" s="10"/>
      <c r="LSI163" s="5"/>
      <c r="LSJ163" s="5"/>
      <c r="LSK163" s="5"/>
      <c r="LSL163" s="5"/>
      <c r="LSM163" s="5"/>
      <c r="LSN163" s="5"/>
      <c r="LSO163" s="118"/>
      <c r="LSP163" s="5"/>
      <c r="LSQ163" s="119"/>
      <c r="LSR163" s="9"/>
      <c r="LSS163" s="148"/>
      <c r="LST163" s="5"/>
      <c r="LSU163" s="5"/>
      <c r="LSV163" s="5"/>
      <c r="LSW163" s="119"/>
      <c r="LSX163" s="10"/>
      <c r="LSY163" s="5"/>
      <c r="LSZ163" s="5"/>
      <c r="LTA163" s="5"/>
      <c r="LTB163" s="5"/>
      <c r="LTC163" s="5"/>
      <c r="LTD163" s="5"/>
      <c r="LTE163" s="118"/>
      <c r="LTF163" s="5"/>
      <c r="LTG163" s="119"/>
      <c r="LTH163" s="9"/>
      <c r="LTI163" s="148"/>
      <c r="LTJ163" s="5"/>
      <c r="LTK163" s="5"/>
      <c r="LTL163" s="5"/>
      <c r="LTM163" s="119"/>
      <c r="LTN163" s="10"/>
      <c r="LTO163" s="5"/>
      <c r="LTP163" s="5"/>
      <c r="LTQ163" s="5"/>
      <c r="LTR163" s="5"/>
      <c r="LTS163" s="5"/>
      <c r="LTT163" s="5"/>
      <c r="LTU163" s="118"/>
      <c r="LTV163" s="5"/>
      <c r="LTW163" s="119"/>
      <c r="LTX163" s="9"/>
      <c r="LTY163" s="148"/>
      <c r="LTZ163" s="5"/>
      <c r="LUA163" s="5"/>
      <c r="LUB163" s="5"/>
      <c r="LUC163" s="119"/>
      <c r="LUD163" s="10"/>
      <c r="LUE163" s="5"/>
      <c r="LUF163" s="5"/>
      <c r="LUG163" s="5"/>
      <c r="LUH163" s="5"/>
      <c r="LUI163" s="5"/>
      <c r="LUJ163" s="5"/>
      <c r="LUK163" s="118"/>
      <c r="LUL163" s="5"/>
      <c r="LUM163" s="119"/>
      <c r="LUN163" s="9"/>
      <c r="LUO163" s="148"/>
      <c r="LUP163" s="5"/>
      <c r="LUQ163" s="5"/>
      <c r="LUR163" s="5"/>
      <c r="LUS163" s="119"/>
      <c r="LUT163" s="10"/>
      <c r="LUU163" s="5"/>
      <c r="LUV163" s="5"/>
      <c r="LUW163" s="5"/>
      <c r="LUX163" s="5"/>
      <c r="LUY163" s="5"/>
      <c r="LUZ163" s="5"/>
      <c r="LVA163" s="118"/>
      <c r="LVB163" s="5"/>
      <c r="LVC163" s="119"/>
      <c r="LVD163" s="9"/>
      <c r="LVE163" s="148"/>
      <c r="LVF163" s="5"/>
      <c r="LVG163" s="5"/>
      <c r="LVH163" s="5"/>
      <c r="LVI163" s="119"/>
      <c r="LVJ163" s="10"/>
      <c r="LVK163" s="5"/>
      <c r="LVL163" s="5"/>
      <c r="LVM163" s="5"/>
      <c r="LVN163" s="5"/>
      <c r="LVO163" s="5"/>
      <c r="LVP163" s="5"/>
      <c r="LVQ163" s="118"/>
      <c r="LVR163" s="5"/>
      <c r="LVS163" s="119"/>
      <c r="LVT163" s="9"/>
      <c r="LVU163" s="148"/>
      <c r="LVV163" s="5"/>
      <c r="LVW163" s="5"/>
      <c r="LVX163" s="5"/>
      <c r="LVY163" s="119"/>
      <c r="LVZ163" s="10"/>
      <c r="LWA163" s="5"/>
      <c r="LWB163" s="5"/>
      <c r="LWC163" s="5"/>
      <c r="LWD163" s="5"/>
      <c r="LWE163" s="5"/>
      <c r="LWF163" s="5"/>
      <c r="LWG163" s="118"/>
      <c r="LWH163" s="5"/>
      <c r="LWI163" s="119"/>
      <c r="LWJ163" s="9"/>
      <c r="LWK163" s="148"/>
      <c r="LWL163" s="5"/>
      <c r="LWM163" s="5"/>
      <c r="LWN163" s="5"/>
      <c r="LWO163" s="119"/>
      <c r="LWP163" s="10"/>
      <c r="LWQ163" s="5"/>
      <c r="LWR163" s="5"/>
      <c r="LWS163" s="5"/>
      <c r="LWT163" s="5"/>
      <c r="LWU163" s="5"/>
      <c r="LWV163" s="5"/>
      <c r="LWW163" s="118"/>
      <c r="LWX163" s="5"/>
      <c r="LWY163" s="119"/>
      <c r="LWZ163" s="9"/>
      <c r="LXA163" s="148"/>
      <c r="LXB163" s="5"/>
      <c r="LXC163" s="5"/>
      <c r="LXD163" s="5"/>
      <c r="LXE163" s="119"/>
      <c r="LXF163" s="10"/>
      <c r="LXG163" s="5"/>
      <c r="LXH163" s="5"/>
      <c r="LXI163" s="5"/>
      <c r="LXJ163" s="5"/>
      <c r="LXK163" s="5"/>
      <c r="LXL163" s="5"/>
      <c r="LXM163" s="118"/>
      <c r="LXN163" s="5"/>
      <c r="LXO163" s="119"/>
      <c r="LXP163" s="9"/>
      <c r="LXQ163" s="148"/>
      <c r="LXR163" s="5"/>
      <c r="LXS163" s="5"/>
      <c r="LXT163" s="5"/>
      <c r="LXU163" s="119"/>
      <c r="LXV163" s="10"/>
      <c r="LXW163" s="5"/>
      <c r="LXX163" s="5"/>
      <c r="LXY163" s="5"/>
      <c r="LXZ163" s="5"/>
      <c r="LYA163" s="5"/>
      <c r="LYB163" s="5"/>
      <c r="LYC163" s="118"/>
      <c r="LYD163" s="5"/>
      <c r="LYE163" s="119"/>
      <c r="LYF163" s="9"/>
      <c r="LYG163" s="148"/>
      <c r="LYH163" s="5"/>
      <c r="LYI163" s="5"/>
      <c r="LYJ163" s="5"/>
      <c r="LYK163" s="119"/>
      <c r="LYL163" s="10"/>
      <c r="LYM163" s="5"/>
      <c r="LYN163" s="5"/>
      <c r="LYO163" s="5"/>
      <c r="LYP163" s="5"/>
      <c r="LYQ163" s="5"/>
      <c r="LYR163" s="5"/>
      <c r="LYS163" s="118"/>
      <c r="LYT163" s="5"/>
      <c r="LYU163" s="119"/>
      <c r="LYV163" s="9"/>
      <c r="LYW163" s="148"/>
      <c r="LYX163" s="5"/>
      <c r="LYY163" s="5"/>
      <c r="LYZ163" s="5"/>
      <c r="LZA163" s="119"/>
      <c r="LZB163" s="10"/>
      <c r="LZC163" s="5"/>
      <c r="LZD163" s="5"/>
      <c r="LZE163" s="5"/>
      <c r="LZF163" s="5"/>
      <c r="LZG163" s="5"/>
      <c r="LZH163" s="5"/>
      <c r="LZI163" s="118"/>
      <c r="LZJ163" s="5"/>
      <c r="LZK163" s="119"/>
      <c r="LZL163" s="9"/>
      <c r="LZM163" s="148"/>
      <c r="LZN163" s="5"/>
      <c r="LZO163" s="5"/>
      <c r="LZP163" s="5"/>
      <c r="LZQ163" s="119"/>
      <c r="LZR163" s="10"/>
      <c r="LZS163" s="5"/>
      <c r="LZT163" s="5"/>
      <c r="LZU163" s="5"/>
      <c r="LZV163" s="5"/>
      <c r="LZW163" s="5"/>
      <c r="LZX163" s="5"/>
      <c r="LZY163" s="118"/>
      <c r="LZZ163" s="5"/>
      <c r="MAA163" s="119"/>
      <c r="MAB163" s="9"/>
      <c r="MAC163" s="148"/>
      <c r="MAD163" s="5"/>
      <c r="MAE163" s="5"/>
      <c r="MAF163" s="5"/>
      <c r="MAG163" s="119"/>
      <c r="MAH163" s="10"/>
      <c r="MAI163" s="5"/>
      <c r="MAJ163" s="5"/>
      <c r="MAK163" s="5"/>
      <c r="MAL163" s="5"/>
      <c r="MAM163" s="5"/>
      <c r="MAN163" s="5"/>
      <c r="MAO163" s="118"/>
      <c r="MAP163" s="5"/>
      <c r="MAQ163" s="119"/>
      <c r="MAR163" s="9"/>
      <c r="MAS163" s="148"/>
      <c r="MAT163" s="5"/>
      <c r="MAU163" s="5"/>
      <c r="MAV163" s="5"/>
      <c r="MAW163" s="119"/>
      <c r="MAX163" s="10"/>
      <c r="MAY163" s="5"/>
      <c r="MAZ163" s="5"/>
      <c r="MBA163" s="5"/>
      <c r="MBB163" s="5"/>
      <c r="MBC163" s="5"/>
      <c r="MBD163" s="5"/>
      <c r="MBE163" s="118"/>
      <c r="MBF163" s="5"/>
      <c r="MBG163" s="119"/>
      <c r="MBH163" s="9"/>
      <c r="MBI163" s="148"/>
      <c r="MBJ163" s="5"/>
      <c r="MBK163" s="5"/>
      <c r="MBL163" s="5"/>
      <c r="MBM163" s="119"/>
      <c r="MBN163" s="10"/>
      <c r="MBO163" s="5"/>
      <c r="MBP163" s="5"/>
      <c r="MBQ163" s="5"/>
      <c r="MBR163" s="5"/>
      <c r="MBS163" s="5"/>
      <c r="MBT163" s="5"/>
      <c r="MBU163" s="118"/>
      <c r="MBV163" s="5"/>
      <c r="MBW163" s="119"/>
      <c r="MBX163" s="9"/>
      <c r="MBY163" s="148"/>
      <c r="MBZ163" s="5"/>
      <c r="MCA163" s="5"/>
      <c r="MCB163" s="5"/>
      <c r="MCC163" s="119"/>
      <c r="MCD163" s="10"/>
      <c r="MCE163" s="5"/>
      <c r="MCF163" s="5"/>
      <c r="MCG163" s="5"/>
      <c r="MCH163" s="5"/>
      <c r="MCI163" s="5"/>
      <c r="MCJ163" s="5"/>
      <c r="MCK163" s="118"/>
      <c r="MCL163" s="5"/>
      <c r="MCM163" s="119"/>
      <c r="MCN163" s="9"/>
      <c r="MCO163" s="148"/>
      <c r="MCP163" s="5"/>
      <c r="MCQ163" s="5"/>
      <c r="MCR163" s="5"/>
      <c r="MCS163" s="119"/>
      <c r="MCT163" s="10"/>
      <c r="MCU163" s="5"/>
      <c r="MCV163" s="5"/>
      <c r="MCW163" s="5"/>
      <c r="MCX163" s="5"/>
      <c r="MCY163" s="5"/>
      <c r="MCZ163" s="5"/>
      <c r="MDA163" s="118"/>
      <c r="MDB163" s="5"/>
      <c r="MDC163" s="119"/>
      <c r="MDD163" s="9"/>
      <c r="MDE163" s="148"/>
      <c r="MDF163" s="5"/>
      <c r="MDG163" s="5"/>
      <c r="MDH163" s="5"/>
      <c r="MDI163" s="119"/>
      <c r="MDJ163" s="10"/>
      <c r="MDK163" s="5"/>
      <c r="MDL163" s="5"/>
      <c r="MDM163" s="5"/>
      <c r="MDN163" s="5"/>
      <c r="MDO163" s="5"/>
      <c r="MDP163" s="5"/>
      <c r="MDQ163" s="118"/>
      <c r="MDR163" s="5"/>
      <c r="MDS163" s="119"/>
      <c r="MDT163" s="9"/>
      <c r="MDU163" s="148"/>
      <c r="MDV163" s="5"/>
      <c r="MDW163" s="5"/>
      <c r="MDX163" s="5"/>
      <c r="MDY163" s="119"/>
      <c r="MDZ163" s="10"/>
      <c r="MEA163" s="5"/>
      <c r="MEB163" s="5"/>
      <c r="MEC163" s="5"/>
      <c r="MED163" s="5"/>
      <c r="MEE163" s="5"/>
      <c r="MEF163" s="5"/>
      <c r="MEG163" s="118"/>
      <c r="MEH163" s="5"/>
      <c r="MEI163" s="119"/>
      <c r="MEJ163" s="9"/>
      <c r="MEK163" s="148"/>
      <c r="MEL163" s="5"/>
      <c r="MEM163" s="5"/>
      <c r="MEN163" s="5"/>
      <c r="MEO163" s="119"/>
      <c r="MEP163" s="10"/>
      <c r="MEQ163" s="5"/>
      <c r="MER163" s="5"/>
      <c r="MES163" s="5"/>
      <c r="MET163" s="5"/>
      <c r="MEU163" s="5"/>
      <c r="MEV163" s="5"/>
      <c r="MEW163" s="118"/>
      <c r="MEX163" s="5"/>
      <c r="MEY163" s="119"/>
      <c r="MEZ163" s="9"/>
      <c r="MFA163" s="148"/>
      <c r="MFB163" s="5"/>
      <c r="MFC163" s="5"/>
      <c r="MFD163" s="5"/>
      <c r="MFE163" s="119"/>
      <c r="MFF163" s="10"/>
      <c r="MFG163" s="5"/>
      <c r="MFH163" s="5"/>
      <c r="MFI163" s="5"/>
      <c r="MFJ163" s="5"/>
      <c r="MFK163" s="5"/>
      <c r="MFL163" s="5"/>
      <c r="MFM163" s="118"/>
      <c r="MFN163" s="5"/>
      <c r="MFO163" s="119"/>
      <c r="MFP163" s="9"/>
      <c r="MFQ163" s="148"/>
      <c r="MFR163" s="5"/>
      <c r="MFS163" s="5"/>
      <c r="MFT163" s="5"/>
      <c r="MFU163" s="119"/>
      <c r="MFV163" s="10"/>
      <c r="MFW163" s="5"/>
      <c r="MFX163" s="5"/>
      <c r="MFY163" s="5"/>
      <c r="MFZ163" s="5"/>
      <c r="MGA163" s="5"/>
      <c r="MGB163" s="5"/>
      <c r="MGC163" s="118"/>
      <c r="MGD163" s="5"/>
      <c r="MGE163" s="119"/>
      <c r="MGF163" s="9"/>
      <c r="MGG163" s="148"/>
      <c r="MGH163" s="5"/>
      <c r="MGI163" s="5"/>
      <c r="MGJ163" s="5"/>
      <c r="MGK163" s="119"/>
      <c r="MGL163" s="10"/>
      <c r="MGM163" s="5"/>
      <c r="MGN163" s="5"/>
      <c r="MGO163" s="5"/>
      <c r="MGP163" s="5"/>
      <c r="MGQ163" s="5"/>
      <c r="MGR163" s="5"/>
      <c r="MGS163" s="118"/>
      <c r="MGT163" s="5"/>
      <c r="MGU163" s="119"/>
      <c r="MGV163" s="9"/>
      <c r="MGW163" s="148"/>
      <c r="MGX163" s="5"/>
      <c r="MGY163" s="5"/>
      <c r="MGZ163" s="5"/>
      <c r="MHA163" s="119"/>
      <c r="MHB163" s="10"/>
      <c r="MHC163" s="5"/>
      <c r="MHD163" s="5"/>
      <c r="MHE163" s="5"/>
      <c r="MHF163" s="5"/>
      <c r="MHG163" s="5"/>
      <c r="MHH163" s="5"/>
      <c r="MHI163" s="118"/>
      <c r="MHJ163" s="5"/>
      <c r="MHK163" s="119"/>
      <c r="MHL163" s="9"/>
      <c r="MHM163" s="148"/>
      <c r="MHN163" s="5"/>
      <c r="MHO163" s="5"/>
      <c r="MHP163" s="5"/>
      <c r="MHQ163" s="119"/>
      <c r="MHR163" s="10"/>
      <c r="MHS163" s="5"/>
      <c r="MHT163" s="5"/>
      <c r="MHU163" s="5"/>
      <c r="MHV163" s="5"/>
      <c r="MHW163" s="5"/>
      <c r="MHX163" s="5"/>
      <c r="MHY163" s="118"/>
      <c r="MHZ163" s="5"/>
      <c r="MIA163" s="119"/>
      <c r="MIB163" s="9"/>
      <c r="MIC163" s="148"/>
      <c r="MID163" s="5"/>
      <c r="MIE163" s="5"/>
      <c r="MIF163" s="5"/>
      <c r="MIG163" s="119"/>
      <c r="MIH163" s="10"/>
      <c r="MII163" s="5"/>
      <c r="MIJ163" s="5"/>
      <c r="MIK163" s="5"/>
      <c r="MIL163" s="5"/>
      <c r="MIM163" s="5"/>
      <c r="MIN163" s="5"/>
      <c r="MIO163" s="118"/>
      <c r="MIP163" s="5"/>
      <c r="MIQ163" s="119"/>
      <c r="MIR163" s="9"/>
      <c r="MIS163" s="148"/>
      <c r="MIT163" s="5"/>
      <c r="MIU163" s="5"/>
      <c r="MIV163" s="5"/>
      <c r="MIW163" s="119"/>
      <c r="MIX163" s="10"/>
      <c r="MIY163" s="5"/>
      <c r="MIZ163" s="5"/>
      <c r="MJA163" s="5"/>
      <c r="MJB163" s="5"/>
      <c r="MJC163" s="5"/>
      <c r="MJD163" s="5"/>
      <c r="MJE163" s="118"/>
      <c r="MJF163" s="5"/>
      <c r="MJG163" s="119"/>
      <c r="MJH163" s="9"/>
      <c r="MJI163" s="148"/>
      <c r="MJJ163" s="5"/>
      <c r="MJK163" s="5"/>
      <c r="MJL163" s="5"/>
      <c r="MJM163" s="119"/>
      <c r="MJN163" s="10"/>
      <c r="MJO163" s="5"/>
      <c r="MJP163" s="5"/>
      <c r="MJQ163" s="5"/>
      <c r="MJR163" s="5"/>
      <c r="MJS163" s="5"/>
      <c r="MJT163" s="5"/>
      <c r="MJU163" s="118"/>
      <c r="MJV163" s="5"/>
      <c r="MJW163" s="119"/>
      <c r="MJX163" s="9"/>
      <c r="MJY163" s="148"/>
      <c r="MJZ163" s="5"/>
      <c r="MKA163" s="5"/>
      <c r="MKB163" s="5"/>
      <c r="MKC163" s="119"/>
      <c r="MKD163" s="10"/>
      <c r="MKE163" s="5"/>
      <c r="MKF163" s="5"/>
      <c r="MKG163" s="5"/>
      <c r="MKH163" s="5"/>
      <c r="MKI163" s="5"/>
      <c r="MKJ163" s="5"/>
      <c r="MKK163" s="118"/>
      <c r="MKL163" s="5"/>
      <c r="MKM163" s="119"/>
      <c r="MKN163" s="9"/>
      <c r="MKO163" s="148"/>
      <c r="MKP163" s="5"/>
      <c r="MKQ163" s="5"/>
      <c r="MKR163" s="5"/>
      <c r="MKS163" s="119"/>
      <c r="MKT163" s="10"/>
      <c r="MKU163" s="5"/>
      <c r="MKV163" s="5"/>
      <c r="MKW163" s="5"/>
      <c r="MKX163" s="5"/>
      <c r="MKY163" s="5"/>
      <c r="MKZ163" s="5"/>
      <c r="MLA163" s="118"/>
      <c r="MLB163" s="5"/>
      <c r="MLC163" s="119"/>
      <c r="MLD163" s="9"/>
      <c r="MLE163" s="148"/>
      <c r="MLF163" s="5"/>
      <c r="MLG163" s="5"/>
      <c r="MLH163" s="5"/>
      <c r="MLI163" s="119"/>
      <c r="MLJ163" s="10"/>
      <c r="MLK163" s="5"/>
      <c r="MLL163" s="5"/>
      <c r="MLM163" s="5"/>
      <c r="MLN163" s="5"/>
      <c r="MLO163" s="5"/>
      <c r="MLP163" s="5"/>
      <c r="MLQ163" s="118"/>
      <c r="MLR163" s="5"/>
      <c r="MLS163" s="119"/>
      <c r="MLT163" s="9"/>
      <c r="MLU163" s="148"/>
      <c r="MLV163" s="5"/>
      <c r="MLW163" s="5"/>
      <c r="MLX163" s="5"/>
      <c r="MLY163" s="119"/>
      <c r="MLZ163" s="10"/>
      <c r="MMA163" s="5"/>
      <c r="MMB163" s="5"/>
      <c r="MMC163" s="5"/>
      <c r="MMD163" s="5"/>
      <c r="MME163" s="5"/>
      <c r="MMF163" s="5"/>
      <c r="MMG163" s="118"/>
      <c r="MMH163" s="5"/>
      <c r="MMI163" s="119"/>
      <c r="MMJ163" s="9"/>
      <c r="MMK163" s="148"/>
      <c r="MML163" s="5"/>
      <c r="MMM163" s="5"/>
      <c r="MMN163" s="5"/>
      <c r="MMO163" s="119"/>
      <c r="MMP163" s="10"/>
      <c r="MMQ163" s="5"/>
      <c r="MMR163" s="5"/>
      <c r="MMS163" s="5"/>
      <c r="MMT163" s="5"/>
      <c r="MMU163" s="5"/>
      <c r="MMV163" s="5"/>
      <c r="MMW163" s="118"/>
      <c r="MMX163" s="5"/>
      <c r="MMY163" s="119"/>
      <c r="MMZ163" s="9"/>
      <c r="MNA163" s="148"/>
      <c r="MNB163" s="5"/>
      <c r="MNC163" s="5"/>
      <c r="MND163" s="5"/>
      <c r="MNE163" s="119"/>
      <c r="MNF163" s="10"/>
      <c r="MNG163" s="5"/>
      <c r="MNH163" s="5"/>
      <c r="MNI163" s="5"/>
      <c r="MNJ163" s="5"/>
      <c r="MNK163" s="5"/>
      <c r="MNL163" s="5"/>
      <c r="MNM163" s="118"/>
      <c r="MNN163" s="5"/>
      <c r="MNO163" s="119"/>
      <c r="MNP163" s="9"/>
      <c r="MNQ163" s="148"/>
      <c r="MNR163" s="5"/>
      <c r="MNS163" s="5"/>
      <c r="MNT163" s="5"/>
      <c r="MNU163" s="119"/>
      <c r="MNV163" s="10"/>
      <c r="MNW163" s="5"/>
      <c r="MNX163" s="5"/>
      <c r="MNY163" s="5"/>
      <c r="MNZ163" s="5"/>
      <c r="MOA163" s="5"/>
      <c r="MOB163" s="5"/>
      <c r="MOC163" s="118"/>
      <c r="MOD163" s="5"/>
      <c r="MOE163" s="119"/>
      <c r="MOF163" s="9"/>
      <c r="MOG163" s="148"/>
      <c r="MOH163" s="5"/>
      <c r="MOI163" s="5"/>
      <c r="MOJ163" s="5"/>
      <c r="MOK163" s="119"/>
      <c r="MOL163" s="10"/>
      <c r="MOM163" s="5"/>
      <c r="MON163" s="5"/>
      <c r="MOO163" s="5"/>
      <c r="MOP163" s="5"/>
      <c r="MOQ163" s="5"/>
      <c r="MOR163" s="5"/>
      <c r="MOS163" s="118"/>
      <c r="MOT163" s="5"/>
      <c r="MOU163" s="119"/>
      <c r="MOV163" s="9"/>
      <c r="MOW163" s="148"/>
      <c r="MOX163" s="5"/>
      <c r="MOY163" s="5"/>
      <c r="MOZ163" s="5"/>
      <c r="MPA163" s="119"/>
      <c r="MPB163" s="10"/>
      <c r="MPC163" s="5"/>
      <c r="MPD163" s="5"/>
      <c r="MPE163" s="5"/>
      <c r="MPF163" s="5"/>
      <c r="MPG163" s="5"/>
      <c r="MPH163" s="5"/>
      <c r="MPI163" s="118"/>
      <c r="MPJ163" s="5"/>
      <c r="MPK163" s="119"/>
      <c r="MPL163" s="9"/>
      <c r="MPM163" s="148"/>
      <c r="MPN163" s="5"/>
      <c r="MPO163" s="5"/>
      <c r="MPP163" s="5"/>
      <c r="MPQ163" s="119"/>
      <c r="MPR163" s="10"/>
      <c r="MPS163" s="5"/>
      <c r="MPT163" s="5"/>
      <c r="MPU163" s="5"/>
      <c r="MPV163" s="5"/>
      <c r="MPW163" s="5"/>
      <c r="MPX163" s="5"/>
      <c r="MPY163" s="118"/>
      <c r="MPZ163" s="5"/>
      <c r="MQA163" s="119"/>
      <c r="MQB163" s="9"/>
      <c r="MQC163" s="148"/>
      <c r="MQD163" s="5"/>
      <c r="MQE163" s="5"/>
      <c r="MQF163" s="5"/>
      <c r="MQG163" s="119"/>
      <c r="MQH163" s="10"/>
      <c r="MQI163" s="5"/>
      <c r="MQJ163" s="5"/>
      <c r="MQK163" s="5"/>
      <c r="MQL163" s="5"/>
      <c r="MQM163" s="5"/>
      <c r="MQN163" s="5"/>
      <c r="MQO163" s="118"/>
      <c r="MQP163" s="5"/>
      <c r="MQQ163" s="119"/>
      <c r="MQR163" s="9"/>
      <c r="MQS163" s="148"/>
      <c r="MQT163" s="5"/>
      <c r="MQU163" s="5"/>
      <c r="MQV163" s="5"/>
      <c r="MQW163" s="119"/>
      <c r="MQX163" s="10"/>
      <c r="MQY163" s="5"/>
      <c r="MQZ163" s="5"/>
      <c r="MRA163" s="5"/>
      <c r="MRB163" s="5"/>
      <c r="MRC163" s="5"/>
      <c r="MRD163" s="5"/>
      <c r="MRE163" s="118"/>
      <c r="MRF163" s="5"/>
      <c r="MRG163" s="119"/>
      <c r="MRH163" s="9"/>
      <c r="MRI163" s="148"/>
      <c r="MRJ163" s="5"/>
      <c r="MRK163" s="5"/>
      <c r="MRL163" s="5"/>
      <c r="MRM163" s="119"/>
      <c r="MRN163" s="10"/>
      <c r="MRO163" s="5"/>
      <c r="MRP163" s="5"/>
      <c r="MRQ163" s="5"/>
      <c r="MRR163" s="5"/>
      <c r="MRS163" s="5"/>
      <c r="MRT163" s="5"/>
      <c r="MRU163" s="118"/>
      <c r="MRV163" s="5"/>
      <c r="MRW163" s="119"/>
      <c r="MRX163" s="9"/>
      <c r="MRY163" s="148"/>
      <c r="MRZ163" s="5"/>
      <c r="MSA163" s="5"/>
      <c r="MSB163" s="5"/>
      <c r="MSC163" s="119"/>
      <c r="MSD163" s="10"/>
      <c r="MSE163" s="5"/>
      <c r="MSF163" s="5"/>
      <c r="MSG163" s="5"/>
      <c r="MSH163" s="5"/>
      <c r="MSI163" s="5"/>
      <c r="MSJ163" s="5"/>
      <c r="MSK163" s="118"/>
      <c r="MSL163" s="5"/>
      <c r="MSM163" s="119"/>
      <c r="MSN163" s="9"/>
      <c r="MSO163" s="148"/>
      <c r="MSP163" s="5"/>
      <c r="MSQ163" s="5"/>
      <c r="MSR163" s="5"/>
      <c r="MSS163" s="119"/>
      <c r="MST163" s="10"/>
      <c r="MSU163" s="5"/>
      <c r="MSV163" s="5"/>
      <c r="MSW163" s="5"/>
      <c r="MSX163" s="5"/>
      <c r="MSY163" s="5"/>
      <c r="MSZ163" s="5"/>
      <c r="MTA163" s="118"/>
      <c r="MTB163" s="5"/>
      <c r="MTC163" s="119"/>
      <c r="MTD163" s="9"/>
      <c r="MTE163" s="148"/>
      <c r="MTF163" s="5"/>
      <c r="MTG163" s="5"/>
      <c r="MTH163" s="5"/>
      <c r="MTI163" s="119"/>
      <c r="MTJ163" s="10"/>
      <c r="MTK163" s="5"/>
      <c r="MTL163" s="5"/>
      <c r="MTM163" s="5"/>
      <c r="MTN163" s="5"/>
      <c r="MTO163" s="5"/>
      <c r="MTP163" s="5"/>
      <c r="MTQ163" s="118"/>
      <c r="MTR163" s="5"/>
      <c r="MTS163" s="119"/>
      <c r="MTT163" s="9"/>
      <c r="MTU163" s="148"/>
      <c r="MTV163" s="5"/>
      <c r="MTW163" s="5"/>
      <c r="MTX163" s="5"/>
      <c r="MTY163" s="119"/>
      <c r="MTZ163" s="10"/>
      <c r="MUA163" s="5"/>
      <c r="MUB163" s="5"/>
      <c r="MUC163" s="5"/>
      <c r="MUD163" s="5"/>
      <c r="MUE163" s="5"/>
      <c r="MUF163" s="5"/>
      <c r="MUG163" s="118"/>
      <c r="MUH163" s="5"/>
      <c r="MUI163" s="119"/>
      <c r="MUJ163" s="9"/>
      <c r="MUK163" s="148"/>
      <c r="MUL163" s="5"/>
      <c r="MUM163" s="5"/>
      <c r="MUN163" s="5"/>
      <c r="MUO163" s="119"/>
      <c r="MUP163" s="10"/>
      <c r="MUQ163" s="5"/>
      <c r="MUR163" s="5"/>
      <c r="MUS163" s="5"/>
      <c r="MUT163" s="5"/>
      <c r="MUU163" s="5"/>
      <c r="MUV163" s="5"/>
      <c r="MUW163" s="118"/>
      <c r="MUX163" s="5"/>
      <c r="MUY163" s="119"/>
      <c r="MUZ163" s="9"/>
      <c r="MVA163" s="148"/>
      <c r="MVB163" s="5"/>
      <c r="MVC163" s="5"/>
      <c r="MVD163" s="5"/>
      <c r="MVE163" s="119"/>
      <c r="MVF163" s="10"/>
      <c r="MVG163" s="5"/>
      <c r="MVH163" s="5"/>
      <c r="MVI163" s="5"/>
      <c r="MVJ163" s="5"/>
      <c r="MVK163" s="5"/>
      <c r="MVL163" s="5"/>
      <c r="MVM163" s="118"/>
      <c r="MVN163" s="5"/>
      <c r="MVO163" s="119"/>
      <c r="MVP163" s="9"/>
      <c r="MVQ163" s="148"/>
      <c r="MVR163" s="5"/>
      <c r="MVS163" s="5"/>
      <c r="MVT163" s="5"/>
      <c r="MVU163" s="119"/>
      <c r="MVV163" s="10"/>
      <c r="MVW163" s="5"/>
      <c r="MVX163" s="5"/>
      <c r="MVY163" s="5"/>
      <c r="MVZ163" s="5"/>
      <c r="MWA163" s="5"/>
      <c r="MWB163" s="5"/>
      <c r="MWC163" s="118"/>
      <c r="MWD163" s="5"/>
      <c r="MWE163" s="119"/>
      <c r="MWF163" s="9"/>
      <c r="MWG163" s="148"/>
      <c r="MWH163" s="5"/>
      <c r="MWI163" s="5"/>
      <c r="MWJ163" s="5"/>
      <c r="MWK163" s="119"/>
      <c r="MWL163" s="10"/>
      <c r="MWM163" s="5"/>
      <c r="MWN163" s="5"/>
      <c r="MWO163" s="5"/>
      <c r="MWP163" s="5"/>
      <c r="MWQ163" s="5"/>
      <c r="MWR163" s="5"/>
      <c r="MWS163" s="118"/>
      <c r="MWT163" s="5"/>
      <c r="MWU163" s="119"/>
      <c r="MWV163" s="9"/>
      <c r="MWW163" s="148"/>
      <c r="MWX163" s="5"/>
      <c r="MWY163" s="5"/>
      <c r="MWZ163" s="5"/>
      <c r="MXA163" s="119"/>
      <c r="MXB163" s="10"/>
      <c r="MXC163" s="5"/>
      <c r="MXD163" s="5"/>
      <c r="MXE163" s="5"/>
      <c r="MXF163" s="5"/>
      <c r="MXG163" s="5"/>
      <c r="MXH163" s="5"/>
      <c r="MXI163" s="118"/>
      <c r="MXJ163" s="5"/>
      <c r="MXK163" s="119"/>
      <c r="MXL163" s="9"/>
      <c r="MXM163" s="148"/>
      <c r="MXN163" s="5"/>
      <c r="MXO163" s="5"/>
      <c r="MXP163" s="5"/>
      <c r="MXQ163" s="119"/>
      <c r="MXR163" s="10"/>
      <c r="MXS163" s="5"/>
      <c r="MXT163" s="5"/>
      <c r="MXU163" s="5"/>
      <c r="MXV163" s="5"/>
      <c r="MXW163" s="5"/>
      <c r="MXX163" s="5"/>
      <c r="MXY163" s="118"/>
      <c r="MXZ163" s="5"/>
      <c r="MYA163" s="119"/>
      <c r="MYB163" s="9"/>
      <c r="MYC163" s="148"/>
      <c r="MYD163" s="5"/>
      <c r="MYE163" s="5"/>
      <c r="MYF163" s="5"/>
      <c r="MYG163" s="119"/>
      <c r="MYH163" s="10"/>
      <c r="MYI163" s="5"/>
      <c r="MYJ163" s="5"/>
      <c r="MYK163" s="5"/>
      <c r="MYL163" s="5"/>
      <c r="MYM163" s="5"/>
      <c r="MYN163" s="5"/>
      <c r="MYO163" s="118"/>
      <c r="MYP163" s="5"/>
      <c r="MYQ163" s="119"/>
      <c r="MYR163" s="9"/>
      <c r="MYS163" s="148"/>
      <c r="MYT163" s="5"/>
      <c r="MYU163" s="5"/>
      <c r="MYV163" s="5"/>
      <c r="MYW163" s="119"/>
      <c r="MYX163" s="10"/>
      <c r="MYY163" s="5"/>
      <c r="MYZ163" s="5"/>
      <c r="MZA163" s="5"/>
      <c r="MZB163" s="5"/>
      <c r="MZC163" s="5"/>
      <c r="MZD163" s="5"/>
      <c r="MZE163" s="118"/>
      <c r="MZF163" s="5"/>
      <c r="MZG163" s="119"/>
      <c r="MZH163" s="9"/>
      <c r="MZI163" s="148"/>
      <c r="MZJ163" s="5"/>
      <c r="MZK163" s="5"/>
      <c r="MZL163" s="5"/>
      <c r="MZM163" s="119"/>
      <c r="MZN163" s="10"/>
      <c r="MZO163" s="5"/>
      <c r="MZP163" s="5"/>
      <c r="MZQ163" s="5"/>
      <c r="MZR163" s="5"/>
      <c r="MZS163" s="5"/>
      <c r="MZT163" s="5"/>
      <c r="MZU163" s="118"/>
      <c r="MZV163" s="5"/>
      <c r="MZW163" s="119"/>
      <c r="MZX163" s="9"/>
      <c r="MZY163" s="148"/>
      <c r="MZZ163" s="5"/>
      <c r="NAA163" s="5"/>
      <c r="NAB163" s="5"/>
      <c r="NAC163" s="119"/>
      <c r="NAD163" s="10"/>
      <c r="NAE163" s="5"/>
      <c r="NAF163" s="5"/>
      <c r="NAG163" s="5"/>
      <c r="NAH163" s="5"/>
      <c r="NAI163" s="5"/>
      <c r="NAJ163" s="5"/>
      <c r="NAK163" s="118"/>
      <c r="NAL163" s="5"/>
      <c r="NAM163" s="119"/>
      <c r="NAN163" s="9"/>
      <c r="NAO163" s="148"/>
      <c r="NAP163" s="5"/>
      <c r="NAQ163" s="5"/>
      <c r="NAR163" s="5"/>
      <c r="NAS163" s="119"/>
      <c r="NAT163" s="10"/>
      <c r="NAU163" s="5"/>
      <c r="NAV163" s="5"/>
      <c r="NAW163" s="5"/>
      <c r="NAX163" s="5"/>
      <c r="NAY163" s="5"/>
      <c r="NAZ163" s="5"/>
      <c r="NBA163" s="118"/>
      <c r="NBB163" s="5"/>
      <c r="NBC163" s="119"/>
      <c r="NBD163" s="9"/>
      <c r="NBE163" s="148"/>
      <c r="NBF163" s="5"/>
      <c r="NBG163" s="5"/>
      <c r="NBH163" s="5"/>
      <c r="NBI163" s="119"/>
      <c r="NBJ163" s="10"/>
      <c r="NBK163" s="5"/>
      <c r="NBL163" s="5"/>
      <c r="NBM163" s="5"/>
      <c r="NBN163" s="5"/>
      <c r="NBO163" s="5"/>
      <c r="NBP163" s="5"/>
      <c r="NBQ163" s="118"/>
      <c r="NBR163" s="5"/>
      <c r="NBS163" s="119"/>
      <c r="NBT163" s="9"/>
      <c r="NBU163" s="148"/>
      <c r="NBV163" s="5"/>
      <c r="NBW163" s="5"/>
      <c r="NBX163" s="5"/>
      <c r="NBY163" s="119"/>
      <c r="NBZ163" s="10"/>
      <c r="NCA163" s="5"/>
      <c r="NCB163" s="5"/>
      <c r="NCC163" s="5"/>
      <c r="NCD163" s="5"/>
      <c r="NCE163" s="5"/>
      <c r="NCF163" s="5"/>
      <c r="NCG163" s="118"/>
      <c r="NCH163" s="5"/>
      <c r="NCI163" s="119"/>
      <c r="NCJ163" s="9"/>
      <c r="NCK163" s="148"/>
      <c r="NCL163" s="5"/>
      <c r="NCM163" s="5"/>
      <c r="NCN163" s="5"/>
      <c r="NCO163" s="119"/>
      <c r="NCP163" s="10"/>
      <c r="NCQ163" s="5"/>
      <c r="NCR163" s="5"/>
      <c r="NCS163" s="5"/>
      <c r="NCT163" s="5"/>
      <c r="NCU163" s="5"/>
      <c r="NCV163" s="5"/>
      <c r="NCW163" s="118"/>
      <c r="NCX163" s="5"/>
      <c r="NCY163" s="119"/>
      <c r="NCZ163" s="9"/>
      <c r="NDA163" s="148"/>
      <c r="NDB163" s="5"/>
      <c r="NDC163" s="5"/>
      <c r="NDD163" s="5"/>
      <c r="NDE163" s="119"/>
      <c r="NDF163" s="10"/>
      <c r="NDG163" s="5"/>
      <c r="NDH163" s="5"/>
      <c r="NDI163" s="5"/>
      <c r="NDJ163" s="5"/>
      <c r="NDK163" s="5"/>
      <c r="NDL163" s="5"/>
      <c r="NDM163" s="118"/>
      <c r="NDN163" s="5"/>
      <c r="NDO163" s="119"/>
      <c r="NDP163" s="9"/>
      <c r="NDQ163" s="148"/>
      <c r="NDR163" s="5"/>
      <c r="NDS163" s="5"/>
      <c r="NDT163" s="5"/>
      <c r="NDU163" s="119"/>
      <c r="NDV163" s="10"/>
      <c r="NDW163" s="5"/>
      <c r="NDX163" s="5"/>
      <c r="NDY163" s="5"/>
      <c r="NDZ163" s="5"/>
      <c r="NEA163" s="5"/>
      <c r="NEB163" s="5"/>
      <c r="NEC163" s="118"/>
      <c r="NED163" s="5"/>
      <c r="NEE163" s="119"/>
      <c r="NEF163" s="9"/>
      <c r="NEG163" s="148"/>
      <c r="NEH163" s="5"/>
      <c r="NEI163" s="5"/>
      <c r="NEJ163" s="5"/>
      <c r="NEK163" s="119"/>
      <c r="NEL163" s="10"/>
      <c r="NEM163" s="5"/>
      <c r="NEN163" s="5"/>
      <c r="NEO163" s="5"/>
      <c r="NEP163" s="5"/>
      <c r="NEQ163" s="5"/>
      <c r="NER163" s="5"/>
      <c r="NES163" s="118"/>
      <c r="NET163" s="5"/>
      <c r="NEU163" s="119"/>
      <c r="NEV163" s="9"/>
      <c r="NEW163" s="148"/>
      <c r="NEX163" s="5"/>
      <c r="NEY163" s="5"/>
      <c r="NEZ163" s="5"/>
      <c r="NFA163" s="119"/>
      <c r="NFB163" s="10"/>
      <c r="NFC163" s="5"/>
      <c r="NFD163" s="5"/>
      <c r="NFE163" s="5"/>
      <c r="NFF163" s="5"/>
      <c r="NFG163" s="5"/>
      <c r="NFH163" s="5"/>
      <c r="NFI163" s="118"/>
      <c r="NFJ163" s="5"/>
      <c r="NFK163" s="119"/>
      <c r="NFL163" s="9"/>
      <c r="NFM163" s="148"/>
      <c r="NFN163" s="5"/>
      <c r="NFO163" s="5"/>
      <c r="NFP163" s="5"/>
      <c r="NFQ163" s="119"/>
      <c r="NFR163" s="10"/>
      <c r="NFS163" s="5"/>
      <c r="NFT163" s="5"/>
      <c r="NFU163" s="5"/>
      <c r="NFV163" s="5"/>
      <c r="NFW163" s="5"/>
      <c r="NFX163" s="5"/>
      <c r="NFY163" s="118"/>
      <c r="NFZ163" s="5"/>
      <c r="NGA163" s="119"/>
      <c r="NGB163" s="9"/>
      <c r="NGC163" s="148"/>
      <c r="NGD163" s="5"/>
      <c r="NGE163" s="5"/>
      <c r="NGF163" s="5"/>
      <c r="NGG163" s="119"/>
      <c r="NGH163" s="10"/>
      <c r="NGI163" s="5"/>
      <c r="NGJ163" s="5"/>
      <c r="NGK163" s="5"/>
      <c r="NGL163" s="5"/>
      <c r="NGM163" s="5"/>
      <c r="NGN163" s="5"/>
      <c r="NGO163" s="118"/>
      <c r="NGP163" s="5"/>
      <c r="NGQ163" s="119"/>
      <c r="NGR163" s="9"/>
      <c r="NGS163" s="148"/>
      <c r="NGT163" s="5"/>
      <c r="NGU163" s="5"/>
      <c r="NGV163" s="5"/>
      <c r="NGW163" s="119"/>
      <c r="NGX163" s="10"/>
      <c r="NGY163" s="5"/>
      <c r="NGZ163" s="5"/>
      <c r="NHA163" s="5"/>
      <c r="NHB163" s="5"/>
      <c r="NHC163" s="5"/>
      <c r="NHD163" s="5"/>
      <c r="NHE163" s="118"/>
      <c r="NHF163" s="5"/>
      <c r="NHG163" s="119"/>
      <c r="NHH163" s="9"/>
      <c r="NHI163" s="148"/>
      <c r="NHJ163" s="5"/>
      <c r="NHK163" s="5"/>
      <c r="NHL163" s="5"/>
      <c r="NHM163" s="119"/>
      <c r="NHN163" s="10"/>
      <c r="NHO163" s="5"/>
      <c r="NHP163" s="5"/>
      <c r="NHQ163" s="5"/>
      <c r="NHR163" s="5"/>
      <c r="NHS163" s="5"/>
      <c r="NHT163" s="5"/>
      <c r="NHU163" s="118"/>
      <c r="NHV163" s="5"/>
      <c r="NHW163" s="119"/>
      <c r="NHX163" s="9"/>
      <c r="NHY163" s="148"/>
      <c r="NHZ163" s="5"/>
      <c r="NIA163" s="5"/>
      <c r="NIB163" s="5"/>
      <c r="NIC163" s="119"/>
      <c r="NID163" s="10"/>
      <c r="NIE163" s="5"/>
      <c r="NIF163" s="5"/>
      <c r="NIG163" s="5"/>
      <c r="NIH163" s="5"/>
      <c r="NII163" s="5"/>
      <c r="NIJ163" s="5"/>
      <c r="NIK163" s="118"/>
      <c r="NIL163" s="5"/>
      <c r="NIM163" s="119"/>
      <c r="NIN163" s="9"/>
      <c r="NIO163" s="148"/>
      <c r="NIP163" s="5"/>
      <c r="NIQ163" s="5"/>
      <c r="NIR163" s="5"/>
      <c r="NIS163" s="119"/>
      <c r="NIT163" s="10"/>
      <c r="NIU163" s="5"/>
      <c r="NIV163" s="5"/>
      <c r="NIW163" s="5"/>
      <c r="NIX163" s="5"/>
      <c r="NIY163" s="5"/>
      <c r="NIZ163" s="5"/>
      <c r="NJA163" s="118"/>
      <c r="NJB163" s="5"/>
      <c r="NJC163" s="119"/>
      <c r="NJD163" s="9"/>
      <c r="NJE163" s="148"/>
      <c r="NJF163" s="5"/>
      <c r="NJG163" s="5"/>
      <c r="NJH163" s="5"/>
      <c r="NJI163" s="119"/>
      <c r="NJJ163" s="10"/>
      <c r="NJK163" s="5"/>
      <c r="NJL163" s="5"/>
      <c r="NJM163" s="5"/>
      <c r="NJN163" s="5"/>
      <c r="NJO163" s="5"/>
      <c r="NJP163" s="5"/>
      <c r="NJQ163" s="118"/>
      <c r="NJR163" s="5"/>
      <c r="NJS163" s="119"/>
      <c r="NJT163" s="9"/>
      <c r="NJU163" s="148"/>
      <c r="NJV163" s="5"/>
      <c r="NJW163" s="5"/>
      <c r="NJX163" s="5"/>
      <c r="NJY163" s="119"/>
      <c r="NJZ163" s="10"/>
      <c r="NKA163" s="5"/>
      <c r="NKB163" s="5"/>
      <c r="NKC163" s="5"/>
      <c r="NKD163" s="5"/>
      <c r="NKE163" s="5"/>
      <c r="NKF163" s="5"/>
      <c r="NKG163" s="118"/>
      <c r="NKH163" s="5"/>
      <c r="NKI163" s="119"/>
      <c r="NKJ163" s="9"/>
      <c r="NKK163" s="148"/>
      <c r="NKL163" s="5"/>
      <c r="NKM163" s="5"/>
      <c r="NKN163" s="5"/>
      <c r="NKO163" s="119"/>
      <c r="NKP163" s="10"/>
      <c r="NKQ163" s="5"/>
      <c r="NKR163" s="5"/>
      <c r="NKS163" s="5"/>
      <c r="NKT163" s="5"/>
      <c r="NKU163" s="5"/>
      <c r="NKV163" s="5"/>
      <c r="NKW163" s="118"/>
      <c r="NKX163" s="5"/>
      <c r="NKY163" s="119"/>
      <c r="NKZ163" s="9"/>
      <c r="NLA163" s="148"/>
      <c r="NLB163" s="5"/>
      <c r="NLC163" s="5"/>
      <c r="NLD163" s="5"/>
      <c r="NLE163" s="119"/>
      <c r="NLF163" s="10"/>
      <c r="NLG163" s="5"/>
      <c r="NLH163" s="5"/>
      <c r="NLI163" s="5"/>
      <c r="NLJ163" s="5"/>
      <c r="NLK163" s="5"/>
      <c r="NLL163" s="5"/>
      <c r="NLM163" s="118"/>
      <c r="NLN163" s="5"/>
      <c r="NLO163" s="119"/>
      <c r="NLP163" s="9"/>
      <c r="NLQ163" s="148"/>
      <c r="NLR163" s="5"/>
      <c r="NLS163" s="5"/>
      <c r="NLT163" s="5"/>
      <c r="NLU163" s="119"/>
      <c r="NLV163" s="10"/>
      <c r="NLW163" s="5"/>
      <c r="NLX163" s="5"/>
      <c r="NLY163" s="5"/>
      <c r="NLZ163" s="5"/>
      <c r="NMA163" s="5"/>
      <c r="NMB163" s="5"/>
      <c r="NMC163" s="118"/>
      <c r="NMD163" s="5"/>
      <c r="NME163" s="119"/>
      <c r="NMF163" s="9"/>
      <c r="NMG163" s="148"/>
      <c r="NMH163" s="5"/>
      <c r="NMI163" s="5"/>
      <c r="NMJ163" s="5"/>
      <c r="NMK163" s="119"/>
      <c r="NML163" s="10"/>
      <c r="NMM163" s="5"/>
      <c r="NMN163" s="5"/>
      <c r="NMO163" s="5"/>
      <c r="NMP163" s="5"/>
      <c r="NMQ163" s="5"/>
      <c r="NMR163" s="5"/>
      <c r="NMS163" s="118"/>
      <c r="NMT163" s="5"/>
      <c r="NMU163" s="119"/>
      <c r="NMV163" s="9"/>
      <c r="NMW163" s="148"/>
      <c r="NMX163" s="5"/>
      <c r="NMY163" s="5"/>
      <c r="NMZ163" s="5"/>
      <c r="NNA163" s="119"/>
      <c r="NNB163" s="10"/>
      <c r="NNC163" s="5"/>
      <c r="NND163" s="5"/>
      <c r="NNE163" s="5"/>
      <c r="NNF163" s="5"/>
      <c r="NNG163" s="5"/>
      <c r="NNH163" s="5"/>
      <c r="NNI163" s="118"/>
      <c r="NNJ163" s="5"/>
      <c r="NNK163" s="119"/>
      <c r="NNL163" s="9"/>
      <c r="NNM163" s="148"/>
      <c r="NNN163" s="5"/>
      <c r="NNO163" s="5"/>
      <c r="NNP163" s="5"/>
      <c r="NNQ163" s="119"/>
      <c r="NNR163" s="10"/>
      <c r="NNS163" s="5"/>
      <c r="NNT163" s="5"/>
      <c r="NNU163" s="5"/>
      <c r="NNV163" s="5"/>
      <c r="NNW163" s="5"/>
      <c r="NNX163" s="5"/>
      <c r="NNY163" s="118"/>
      <c r="NNZ163" s="5"/>
      <c r="NOA163" s="119"/>
      <c r="NOB163" s="9"/>
      <c r="NOC163" s="148"/>
      <c r="NOD163" s="5"/>
      <c r="NOE163" s="5"/>
      <c r="NOF163" s="5"/>
      <c r="NOG163" s="119"/>
      <c r="NOH163" s="10"/>
      <c r="NOI163" s="5"/>
      <c r="NOJ163" s="5"/>
      <c r="NOK163" s="5"/>
      <c r="NOL163" s="5"/>
      <c r="NOM163" s="5"/>
      <c r="NON163" s="5"/>
      <c r="NOO163" s="118"/>
      <c r="NOP163" s="5"/>
      <c r="NOQ163" s="119"/>
      <c r="NOR163" s="9"/>
      <c r="NOS163" s="148"/>
      <c r="NOT163" s="5"/>
      <c r="NOU163" s="5"/>
      <c r="NOV163" s="5"/>
      <c r="NOW163" s="119"/>
      <c r="NOX163" s="10"/>
      <c r="NOY163" s="5"/>
      <c r="NOZ163" s="5"/>
      <c r="NPA163" s="5"/>
      <c r="NPB163" s="5"/>
      <c r="NPC163" s="5"/>
      <c r="NPD163" s="5"/>
      <c r="NPE163" s="118"/>
      <c r="NPF163" s="5"/>
      <c r="NPG163" s="119"/>
      <c r="NPH163" s="9"/>
      <c r="NPI163" s="148"/>
      <c r="NPJ163" s="5"/>
      <c r="NPK163" s="5"/>
      <c r="NPL163" s="5"/>
      <c r="NPM163" s="119"/>
      <c r="NPN163" s="10"/>
      <c r="NPO163" s="5"/>
      <c r="NPP163" s="5"/>
      <c r="NPQ163" s="5"/>
      <c r="NPR163" s="5"/>
      <c r="NPS163" s="5"/>
      <c r="NPT163" s="5"/>
      <c r="NPU163" s="118"/>
      <c r="NPV163" s="5"/>
      <c r="NPW163" s="119"/>
      <c r="NPX163" s="9"/>
      <c r="NPY163" s="148"/>
      <c r="NPZ163" s="5"/>
      <c r="NQA163" s="5"/>
      <c r="NQB163" s="5"/>
      <c r="NQC163" s="119"/>
      <c r="NQD163" s="10"/>
      <c r="NQE163" s="5"/>
      <c r="NQF163" s="5"/>
      <c r="NQG163" s="5"/>
      <c r="NQH163" s="5"/>
      <c r="NQI163" s="5"/>
      <c r="NQJ163" s="5"/>
      <c r="NQK163" s="118"/>
      <c r="NQL163" s="5"/>
      <c r="NQM163" s="119"/>
      <c r="NQN163" s="9"/>
      <c r="NQO163" s="148"/>
      <c r="NQP163" s="5"/>
      <c r="NQQ163" s="5"/>
      <c r="NQR163" s="5"/>
      <c r="NQS163" s="119"/>
      <c r="NQT163" s="10"/>
      <c r="NQU163" s="5"/>
      <c r="NQV163" s="5"/>
      <c r="NQW163" s="5"/>
      <c r="NQX163" s="5"/>
      <c r="NQY163" s="5"/>
      <c r="NQZ163" s="5"/>
      <c r="NRA163" s="118"/>
      <c r="NRB163" s="5"/>
      <c r="NRC163" s="119"/>
      <c r="NRD163" s="9"/>
      <c r="NRE163" s="148"/>
      <c r="NRF163" s="5"/>
      <c r="NRG163" s="5"/>
      <c r="NRH163" s="5"/>
      <c r="NRI163" s="119"/>
      <c r="NRJ163" s="10"/>
      <c r="NRK163" s="5"/>
      <c r="NRL163" s="5"/>
      <c r="NRM163" s="5"/>
      <c r="NRN163" s="5"/>
      <c r="NRO163" s="5"/>
      <c r="NRP163" s="5"/>
      <c r="NRQ163" s="118"/>
      <c r="NRR163" s="5"/>
      <c r="NRS163" s="119"/>
      <c r="NRT163" s="9"/>
      <c r="NRU163" s="148"/>
      <c r="NRV163" s="5"/>
      <c r="NRW163" s="5"/>
      <c r="NRX163" s="5"/>
      <c r="NRY163" s="119"/>
      <c r="NRZ163" s="10"/>
      <c r="NSA163" s="5"/>
      <c r="NSB163" s="5"/>
      <c r="NSC163" s="5"/>
      <c r="NSD163" s="5"/>
      <c r="NSE163" s="5"/>
      <c r="NSF163" s="5"/>
      <c r="NSG163" s="118"/>
      <c r="NSH163" s="5"/>
      <c r="NSI163" s="119"/>
      <c r="NSJ163" s="9"/>
      <c r="NSK163" s="148"/>
      <c r="NSL163" s="5"/>
      <c r="NSM163" s="5"/>
      <c r="NSN163" s="5"/>
      <c r="NSO163" s="119"/>
      <c r="NSP163" s="10"/>
      <c r="NSQ163" s="5"/>
      <c r="NSR163" s="5"/>
      <c r="NSS163" s="5"/>
      <c r="NST163" s="5"/>
      <c r="NSU163" s="5"/>
      <c r="NSV163" s="5"/>
      <c r="NSW163" s="118"/>
      <c r="NSX163" s="5"/>
      <c r="NSY163" s="119"/>
      <c r="NSZ163" s="9"/>
      <c r="NTA163" s="148"/>
      <c r="NTB163" s="5"/>
      <c r="NTC163" s="5"/>
      <c r="NTD163" s="5"/>
      <c r="NTE163" s="119"/>
      <c r="NTF163" s="10"/>
      <c r="NTG163" s="5"/>
      <c r="NTH163" s="5"/>
      <c r="NTI163" s="5"/>
      <c r="NTJ163" s="5"/>
      <c r="NTK163" s="5"/>
      <c r="NTL163" s="5"/>
      <c r="NTM163" s="118"/>
      <c r="NTN163" s="5"/>
      <c r="NTO163" s="119"/>
      <c r="NTP163" s="9"/>
      <c r="NTQ163" s="148"/>
      <c r="NTR163" s="5"/>
      <c r="NTS163" s="5"/>
      <c r="NTT163" s="5"/>
      <c r="NTU163" s="119"/>
      <c r="NTV163" s="10"/>
      <c r="NTW163" s="5"/>
      <c r="NTX163" s="5"/>
      <c r="NTY163" s="5"/>
      <c r="NTZ163" s="5"/>
      <c r="NUA163" s="5"/>
      <c r="NUB163" s="5"/>
      <c r="NUC163" s="118"/>
      <c r="NUD163" s="5"/>
      <c r="NUE163" s="119"/>
      <c r="NUF163" s="9"/>
      <c r="NUG163" s="148"/>
      <c r="NUH163" s="5"/>
      <c r="NUI163" s="5"/>
      <c r="NUJ163" s="5"/>
      <c r="NUK163" s="119"/>
      <c r="NUL163" s="10"/>
      <c r="NUM163" s="5"/>
      <c r="NUN163" s="5"/>
      <c r="NUO163" s="5"/>
      <c r="NUP163" s="5"/>
      <c r="NUQ163" s="5"/>
      <c r="NUR163" s="5"/>
      <c r="NUS163" s="118"/>
      <c r="NUT163" s="5"/>
      <c r="NUU163" s="119"/>
      <c r="NUV163" s="9"/>
      <c r="NUW163" s="148"/>
      <c r="NUX163" s="5"/>
      <c r="NUY163" s="5"/>
      <c r="NUZ163" s="5"/>
      <c r="NVA163" s="119"/>
      <c r="NVB163" s="10"/>
      <c r="NVC163" s="5"/>
      <c r="NVD163" s="5"/>
      <c r="NVE163" s="5"/>
      <c r="NVF163" s="5"/>
      <c r="NVG163" s="5"/>
      <c r="NVH163" s="5"/>
      <c r="NVI163" s="118"/>
      <c r="NVJ163" s="5"/>
      <c r="NVK163" s="119"/>
      <c r="NVL163" s="9"/>
      <c r="NVM163" s="148"/>
      <c r="NVN163" s="5"/>
      <c r="NVO163" s="5"/>
      <c r="NVP163" s="5"/>
      <c r="NVQ163" s="119"/>
      <c r="NVR163" s="10"/>
      <c r="NVS163" s="5"/>
      <c r="NVT163" s="5"/>
      <c r="NVU163" s="5"/>
      <c r="NVV163" s="5"/>
      <c r="NVW163" s="5"/>
      <c r="NVX163" s="5"/>
      <c r="NVY163" s="118"/>
      <c r="NVZ163" s="5"/>
      <c r="NWA163" s="119"/>
      <c r="NWB163" s="9"/>
      <c r="NWC163" s="148"/>
      <c r="NWD163" s="5"/>
      <c r="NWE163" s="5"/>
      <c r="NWF163" s="5"/>
      <c r="NWG163" s="119"/>
      <c r="NWH163" s="10"/>
      <c r="NWI163" s="5"/>
      <c r="NWJ163" s="5"/>
      <c r="NWK163" s="5"/>
      <c r="NWL163" s="5"/>
      <c r="NWM163" s="5"/>
      <c r="NWN163" s="5"/>
      <c r="NWO163" s="118"/>
      <c r="NWP163" s="5"/>
      <c r="NWQ163" s="119"/>
      <c r="NWR163" s="9"/>
      <c r="NWS163" s="148"/>
      <c r="NWT163" s="5"/>
      <c r="NWU163" s="5"/>
      <c r="NWV163" s="5"/>
      <c r="NWW163" s="119"/>
      <c r="NWX163" s="10"/>
      <c r="NWY163" s="5"/>
      <c r="NWZ163" s="5"/>
      <c r="NXA163" s="5"/>
      <c r="NXB163" s="5"/>
      <c r="NXC163" s="5"/>
      <c r="NXD163" s="5"/>
      <c r="NXE163" s="118"/>
      <c r="NXF163" s="5"/>
      <c r="NXG163" s="119"/>
      <c r="NXH163" s="9"/>
      <c r="NXI163" s="148"/>
      <c r="NXJ163" s="5"/>
      <c r="NXK163" s="5"/>
      <c r="NXL163" s="5"/>
      <c r="NXM163" s="119"/>
      <c r="NXN163" s="10"/>
      <c r="NXO163" s="5"/>
      <c r="NXP163" s="5"/>
      <c r="NXQ163" s="5"/>
      <c r="NXR163" s="5"/>
      <c r="NXS163" s="5"/>
      <c r="NXT163" s="5"/>
      <c r="NXU163" s="118"/>
      <c r="NXV163" s="5"/>
      <c r="NXW163" s="119"/>
      <c r="NXX163" s="9"/>
      <c r="NXY163" s="148"/>
      <c r="NXZ163" s="5"/>
      <c r="NYA163" s="5"/>
      <c r="NYB163" s="5"/>
      <c r="NYC163" s="119"/>
      <c r="NYD163" s="10"/>
      <c r="NYE163" s="5"/>
      <c r="NYF163" s="5"/>
      <c r="NYG163" s="5"/>
      <c r="NYH163" s="5"/>
      <c r="NYI163" s="5"/>
      <c r="NYJ163" s="5"/>
      <c r="NYK163" s="118"/>
      <c r="NYL163" s="5"/>
      <c r="NYM163" s="119"/>
      <c r="NYN163" s="9"/>
      <c r="NYO163" s="148"/>
      <c r="NYP163" s="5"/>
      <c r="NYQ163" s="5"/>
      <c r="NYR163" s="5"/>
      <c r="NYS163" s="119"/>
      <c r="NYT163" s="10"/>
      <c r="NYU163" s="5"/>
      <c r="NYV163" s="5"/>
      <c r="NYW163" s="5"/>
      <c r="NYX163" s="5"/>
      <c r="NYY163" s="5"/>
      <c r="NYZ163" s="5"/>
      <c r="NZA163" s="118"/>
      <c r="NZB163" s="5"/>
      <c r="NZC163" s="119"/>
      <c r="NZD163" s="9"/>
      <c r="NZE163" s="148"/>
      <c r="NZF163" s="5"/>
      <c r="NZG163" s="5"/>
      <c r="NZH163" s="5"/>
      <c r="NZI163" s="119"/>
      <c r="NZJ163" s="10"/>
      <c r="NZK163" s="5"/>
      <c r="NZL163" s="5"/>
      <c r="NZM163" s="5"/>
      <c r="NZN163" s="5"/>
      <c r="NZO163" s="5"/>
      <c r="NZP163" s="5"/>
      <c r="NZQ163" s="118"/>
      <c r="NZR163" s="5"/>
      <c r="NZS163" s="119"/>
      <c r="NZT163" s="9"/>
      <c r="NZU163" s="148"/>
      <c r="NZV163" s="5"/>
      <c r="NZW163" s="5"/>
      <c r="NZX163" s="5"/>
      <c r="NZY163" s="119"/>
      <c r="NZZ163" s="10"/>
      <c r="OAA163" s="5"/>
      <c r="OAB163" s="5"/>
      <c r="OAC163" s="5"/>
      <c r="OAD163" s="5"/>
      <c r="OAE163" s="5"/>
      <c r="OAF163" s="5"/>
      <c r="OAG163" s="118"/>
      <c r="OAH163" s="5"/>
      <c r="OAI163" s="119"/>
      <c r="OAJ163" s="9"/>
      <c r="OAK163" s="148"/>
      <c r="OAL163" s="5"/>
      <c r="OAM163" s="5"/>
      <c r="OAN163" s="5"/>
      <c r="OAO163" s="119"/>
      <c r="OAP163" s="10"/>
      <c r="OAQ163" s="5"/>
      <c r="OAR163" s="5"/>
      <c r="OAS163" s="5"/>
      <c r="OAT163" s="5"/>
      <c r="OAU163" s="5"/>
      <c r="OAV163" s="5"/>
      <c r="OAW163" s="118"/>
      <c r="OAX163" s="5"/>
      <c r="OAY163" s="119"/>
      <c r="OAZ163" s="9"/>
      <c r="OBA163" s="148"/>
      <c r="OBB163" s="5"/>
      <c r="OBC163" s="5"/>
      <c r="OBD163" s="5"/>
      <c r="OBE163" s="119"/>
      <c r="OBF163" s="10"/>
      <c r="OBG163" s="5"/>
      <c r="OBH163" s="5"/>
      <c r="OBI163" s="5"/>
      <c r="OBJ163" s="5"/>
      <c r="OBK163" s="5"/>
      <c r="OBL163" s="5"/>
      <c r="OBM163" s="118"/>
      <c r="OBN163" s="5"/>
      <c r="OBO163" s="119"/>
      <c r="OBP163" s="9"/>
      <c r="OBQ163" s="148"/>
      <c r="OBR163" s="5"/>
      <c r="OBS163" s="5"/>
      <c r="OBT163" s="5"/>
      <c r="OBU163" s="119"/>
      <c r="OBV163" s="10"/>
      <c r="OBW163" s="5"/>
      <c r="OBX163" s="5"/>
      <c r="OBY163" s="5"/>
      <c r="OBZ163" s="5"/>
      <c r="OCA163" s="5"/>
      <c r="OCB163" s="5"/>
      <c r="OCC163" s="118"/>
      <c r="OCD163" s="5"/>
      <c r="OCE163" s="119"/>
      <c r="OCF163" s="9"/>
      <c r="OCG163" s="148"/>
      <c r="OCH163" s="5"/>
      <c r="OCI163" s="5"/>
      <c r="OCJ163" s="5"/>
      <c r="OCK163" s="119"/>
      <c r="OCL163" s="10"/>
      <c r="OCM163" s="5"/>
      <c r="OCN163" s="5"/>
      <c r="OCO163" s="5"/>
      <c r="OCP163" s="5"/>
      <c r="OCQ163" s="5"/>
      <c r="OCR163" s="5"/>
      <c r="OCS163" s="118"/>
      <c r="OCT163" s="5"/>
      <c r="OCU163" s="119"/>
      <c r="OCV163" s="9"/>
      <c r="OCW163" s="148"/>
      <c r="OCX163" s="5"/>
      <c r="OCY163" s="5"/>
      <c r="OCZ163" s="5"/>
      <c r="ODA163" s="119"/>
      <c r="ODB163" s="10"/>
      <c r="ODC163" s="5"/>
      <c r="ODD163" s="5"/>
      <c r="ODE163" s="5"/>
      <c r="ODF163" s="5"/>
      <c r="ODG163" s="5"/>
      <c r="ODH163" s="5"/>
      <c r="ODI163" s="118"/>
      <c r="ODJ163" s="5"/>
      <c r="ODK163" s="119"/>
      <c r="ODL163" s="9"/>
      <c r="ODM163" s="148"/>
      <c r="ODN163" s="5"/>
      <c r="ODO163" s="5"/>
      <c r="ODP163" s="5"/>
      <c r="ODQ163" s="119"/>
      <c r="ODR163" s="10"/>
      <c r="ODS163" s="5"/>
      <c r="ODT163" s="5"/>
      <c r="ODU163" s="5"/>
      <c r="ODV163" s="5"/>
      <c r="ODW163" s="5"/>
      <c r="ODX163" s="5"/>
      <c r="ODY163" s="118"/>
      <c r="ODZ163" s="5"/>
      <c r="OEA163" s="119"/>
      <c r="OEB163" s="9"/>
      <c r="OEC163" s="148"/>
      <c r="OED163" s="5"/>
      <c r="OEE163" s="5"/>
      <c r="OEF163" s="5"/>
      <c r="OEG163" s="119"/>
      <c r="OEH163" s="10"/>
      <c r="OEI163" s="5"/>
      <c r="OEJ163" s="5"/>
      <c r="OEK163" s="5"/>
      <c r="OEL163" s="5"/>
      <c r="OEM163" s="5"/>
      <c r="OEN163" s="5"/>
      <c r="OEO163" s="118"/>
      <c r="OEP163" s="5"/>
      <c r="OEQ163" s="119"/>
      <c r="OER163" s="9"/>
      <c r="OES163" s="148"/>
      <c r="OET163" s="5"/>
      <c r="OEU163" s="5"/>
      <c r="OEV163" s="5"/>
      <c r="OEW163" s="119"/>
      <c r="OEX163" s="10"/>
      <c r="OEY163" s="5"/>
      <c r="OEZ163" s="5"/>
      <c r="OFA163" s="5"/>
      <c r="OFB163" s="5"/>
      <c r="OFC163" s="5"/>
      <c r="OFD163" s="5"/>
      <c r="OFE163" s="118"/>
      <c r="OFF163" s="5"/>
      <c r="OFG163" s="119"/>
      <c r="OFH163" s="9"/>
      <c r="OFI163" s="148"/>
      <c r="OFJ163" s="5"/>
      <c r="OFK163" s="5"/>
      <c r="OFL163" s="5"/>
      <c r="OFM163" s="119"/>
      <c r="OFN163" s="10"/>
      <c r="OFO163" s="5"/>
      <c r="OFP163" s="5"/>
      <c r="OFQ163" s="5"/>
      <c r="OFR163" s="5"/>
      <c r="OFS163" s="5"/>
      <c r="OFT163" s="5"/>
      <c r="OFU163" s="118"/>
      <c r="OFV163" s="5"/>
      <c r="OFW163" s="119"/>
      <c r="OFX163" s="9"/>
      <c r="OFY163" s="148"/>
      <c r="OFZ163" s="5"/>
      <c r="OGA163" s="5"/>
      <c r="OGB163" s="5"/>
      <c r="OGC163" s="119"/>
      <c r="OGD163" s="10"/>
      <c r="OGE163" s="5"/>
      <c r="OGF163" s="5"/>
      <c r="OGG163" s="5"/>
      <c r="OGH163" s="5"/>
      <c r="OGI163" s="5"/>
      <c r="OGJ163" s="5"/>
      <c r="OGK163" s="118"/>
      <c r="OGL163" s="5"/>
      <c r="OGM163" s="119"/>
      <c r="OGN163" s="9"/>
      <c r="OGO163" s="148"/>
      <c r="OGP163" s="5"/>
      <c r="OGQ163" s="5"/>
      <c r="OGR163" s="5"/>
      <c r="OGS163" s="119"/>
      <c r="OGT163" s="10"/>
      <c r="OGU163" s="5"/>
      <c r="OGV163" s="5"/>
      <c r="OGW163" s="5"/>
      <c r="OGX163" s="5"/>
      <c r="OGY163" s="5"/>
      <c r="OGZ163" s="5"/>
      <c r="OHA163" s="118"/>
      <c r="OHB163" s="5"/>
      <c r="OHC163" s="119"/>
      <c r="OHD163" s="9"/>
      <c r="OHE163" s="148"/>
      <c r="OHF163" s="5"/>
      <c r="OHG163" s="5"/>
      <c r="OHH163" s="5"/>
      <c r="OHI163" s="119"/>
      <c r="OHJ163" s="10"/>
      <c r="OHK163" s="5"/>
      <c r="OHL163" s="5"/>
      <c r="OHM163" s="5"/>
      <c r="OHN163" s="5"/>
      <c r="OHO163" s="5"/>
      <c r="OHP163" s="5"/>
      <c r="OHQ163" s="118"/>
      <c r="OHR163" s="5"/>
      <c r="OHS163" s="119"/>
      <c r="OHT163" s="9"/>
      <c r="OHU163" s="148"/>
      <c r="OHV163" s="5"/>
      <c r="OHW163" s="5"/>
      <c r="OHX163" s="5"/>
      <c r="OHY163" s="119"/>
      <c r="OHZ163" s="10"/>
      <c r="OIA163" s="5"/>
      <c r="OIB163" s="5"/>
      <c r="OIC163" s="5"/>
      <c r="OID163" s="5"/>
      <c r="OIE163" s="5"/>
      <c r="OIF163" s="5"/>
      <c r="OIG163" s="118"/>
      <c r="OIH163" s="5"/>
      <c r="OII163" s="119"/>
      <c r="OIJ163" s="9"/>
      <c r="OIK163" s="148"/>
      <c r="OIL163" s="5"/>
      <c r="OIM163" s="5"/>
      <c r="OIN163" s="5"/>
      <c r="OIO163" s="119"/>
      <c r="OIP163" s="10"/>
      <c r="OIQ163" s="5"/>
      <c r="OIR163" s="5"/>
      <c r="OIS163" s="5"/>
      <c r="OIT163" s="5"/>
      <c r="OIU163" s="5"/>
      <c r="OIV163" s="5"/>
      <c r="OIW163" s="118"/>
      <c r="OIX163" s="5"/>
      <c r="OIY163" s="119"/>
      <c r="OIZ163" s="9"/>
      <c r="OJA163" s="148"/>
      <c r="OJB163" s="5"/>
      <c r="OJC163" s="5"/>
      <c r="OJD163" s="5"/>
      <c r="OJE163" s="119"/>
      <c r="OJF163" s="10"/>
      <c r="OJG163" s="5"/>
      <c r="OJH163" s="5"/>
      <c r="OJI163" s="5"/>
      <c r="OJJ163" s="5"/>
      <c r="OJK163" s="5"/>
      <c r="OJL163" s="5"/>
      <c r="OJM163" s="118"/>
      <c r="OJN163" s="5"/>
      <c r="OJO163" s="119"/>
      <c r="OJP163" s="9"/>
      <c r="OJQ163" s="148"/>
      <c r="OJR163" s="5"/>
      <c r="OJS163" s="5"/>
      <c r="OJT163" s="5"/>
      <c r="OJU163" s="119"/>
      <c r="OJV163" s="10"/>
      <c r="OJW163" s="5"/>
      <c r="OJX163" s="5"/>
      <c r="OJY163" s="5"/>
      <c r="OJZ163" s="5"/>
      <c r="OKA163" s="5"/>
      <c r="OKB163" s="5"/>
      <c r="OKC163" s="118"/>
      <c r="OKD163" s="5"/>
      <c r="OKE163" s="119"/>
      <c r="OKF163" s="9"/>
      <c r="OKG163" s="148"/>
      <c r="OKH163" s="5"/>
      <c r="OKI163" s="5"/>
      <c r="OKJ163" s="5"/>
      <c r="OKK163" s="119"/>
      <c r="OKL163" s="10"/>
      <c r="OKM163" s="5"/>
      <c r="OKN163" s="5"/>
      <c r="OKO163" s="5"/>
      <c r="OKP163" s="5"/>
      <c r="OKQ163" s="5"/>
      <c r="OKR163" s="5"/>
      <c r="OKS163" s="118"/>
      <c r="OKT163" s="5"/>
      <c r="OKU163" s="119"/>
      <c r="OKV163" s="9"/>
      <c r="OKW163" s="148"/>
      <c r="OKX163" s="5"/>
      <c r="OKY163" s="5"/>
      <c r="OKZ163" s="5"/>
      <c r="OLA163" s="119"/>
      <c r="OLB163" s="10"/>
      <c r="OLC163" s="5"/>
      <c r="OLD163" s="5"/>
      <c r="OLE163" s="5"/>
      <c r="OLF163" s="5"/>
      <c r="OLG163" s="5"/>
      <c r="OLH163" s="5"/>
      <c r="OLI163" s="118"/>
      <c r="OLJ163" s="5"/>
      <c r="OLK163" s="119"/>
      <c r="OLL163" s="9"/>
      <c r="OLM163" s="148"/>
      <c r="OLN163" s="5"/>
      <c r="OLO163" s="5"/>
      <c r="OLP163" s="5"/>
      <c r="OLQ163" s="119"/>
      <c r="OLR163" s="10"/>
      <c r="OLS163" s="5"/>
      <c r="OLT163" s="5"/>
      <c r="OLU163" s="5"/>
      <c r="OLV163" s="5"/>
      <c r="OLW163" s="5"/>
      <c r="OLX163" s="5"/>
      <c r="OLY163" s="118"/>
      <c r="OLZ163" s="5"/>
      <c r="OMA163" s="119"/>
      <c r="OMB163" s="9"/>
      <c r="OMC163" s="148"/>
      <c r="OMD163" s="5"/>
      <c r="OME163" s="5"/>
      <c r="OMF163" s="5"/>
      <c r="OMG163" s="119"/>
      <c r="OMH163" s="10"/>
      <c r="OMI163" s="5"/>
      <c r="OMJ163" s="5"/>
      <c r="OMK163" s="5"/>
      <c r="OML163" s="5"/>
      <c r="OMM163" s="5"/>
      <c r="OMN163" s="5"/>
      <c r="OMO163" s="118"/>
      <c r="OMP163" s="5"/>
      <c r="OMQ163" s="119"/>
      <c r="OMR163" s="9"/>
      <c r="OMS163" s="148"/>
      <c r="OMT163" s="5"/>
      <c r="OMU163" s="5"/>
      <c r="OMV163" s="5"/>
      <c r="OMW163" s="119"/>
      <c r="OMX163" s="10"/>
      <c r="OMY163" s="5"/>
      <c r="OMZ163" s="5"/>
      <c r="ONA163" s="5"/>
      <c r="ONB163" s="5"/>
      <c r="ONC163" s="5"/>
      <c r="OND163" s="5"/>
      <c r="ONE163" s="118"/>
      <c r="ONF163" s="5"/>
      <c r="ONG163" s="119"/>
      <c r="ONH163" s="9"/>
      <c r="ONI163" s="148"/>
      <c r="ONJ163" s="5"/>
      <c r="ONK163" s="5"/>
      <c r="ONL163" s="5"/>
      <c r="ONM163" s="119"/>
      <c r="ONN163" s="10"/>
      <c r="ONO163" s="5"/>
      <c r="ONP163" s="5"/>
      <c r="ONQ163" s="5"/>
      <c r="ONR163" s="5"/>
      <c r="ONS163" s="5"/>
      <c r="ONT163" s="5"/>
      <c r="ONU163" s="118"/>
      <c r="ONV163" s="5"/>
      <c r="ONW163" s="119"/>
      <c r="ONX163" s="9"/>
      <c r="ONY163" s="148"/>
      <c r="ONZ163" s="5"/>
      <c r="OOA163" s="5"/>
      <c r="OOB163" s="5"/>
      <c r="OOC163" s="119"/>
      <c r="OOD163" s="10"/>
      <c r="OOE163" s="5"/>
      <c r="OOF163" s="5"/>
      <c r="OOG163" s="5"/>
      <c r="OOH163" s="5"/>
      <c r="OOI163" s="5"/>
      <c r="OOJ163" s="5"/>
      <c r="OOK163" s="118"/>
      <c r="OOL163" s="5"/>
      <c r="OOM163" s="119"/>
      <c r="OON163" s="9"/>
      <c r="OOO163" s="148"/>
      <c r="OOP163" s="5"/>
      <c r="OOQ163" s="5"/>
      <c r="OOR163" s="5"/>
      <c r="OOS163" s="119"/>
      <c r="OOT163" s="10"/>
      <c r="OOU163" s="5"/>
      <c r="OOV163" s="5"/>
      <c r="OOW163" s="5"/>
      <c r="OOX163" s="5"/>
      <c r="OOY163" s="5"/>
      <c r="OOZ163" s="5"/>
      <c r="OPA163" s="118"/>
      <c r="OPB163" s="5"/>
      <c r="OPC163" s="119"/>
      <c r="OPD163" s="9"/>
      <c r="OPE163" s="148"/>
      <c r="OPF163" s="5"/>
      <c r="OPG163" s="5"/>
      <c r="OPH163" s="5"/>
      <c r="OPI163" s="119"/>
      <c r="OPJ163" s="10"/>
      <c r="OPK163" s="5"/>
      <c r="OPL163" s="5"/>
      <c r="OPM163" s="5"/>
      <c r="OPN163" s="5"/>
      <c r="OPO163" s="5"/>
      <c r="OPP163" s="5"/>
      <c r="OPQ163" s="118"/>
      <c r="OPR163" s="5"/>
      <c r="OPS163" s="119"/>
      <c r="OPT163" s="9"/>
      <c r="OPU163" s="148"/>
      <c r="OPV163" s="5"/>
      <c r="OPW163" s="5"/>
      <c r="OPX163" s="5"/>
      <c r="OPY163" s="119"/>
      <c r="OPZ163" s="10"/>
      <c r="OQA163" s="5"/>
      <c r="OQB163" s="5"/>
      <c r="OQC163" s="5"/>
      <c r="OQD163" s="5"/>
      <c r="OQE163" s="5"/>
      <c r="OQF163" s="5"/>
      <c r="OQG163" s="118"/>
      <c r="OQH163" s="5"/>
      <c r="OQI163" s="119"/>
      <c r="OQJ163" s="9"/>
      <c r="OQK163" s="148"/>
      <c r="OQL163" s="5"/>
      <c r="OQM163" s="5"/>
      <c r="OQN163" s="5"/>
      <c r="OQO163" s="119"/>
      <c r="OQP163" s="10"/>
      <c r="OQQ163" s="5"/>
      <c r="OQR163" s="5"/>
      <c r="OQS163" s="5"/>
      <c r="OQT163" s="5"/>
      <c r="OQU163" s="5"/>
      <c r="OQV163" s="5"/>
      <c r="OQW163" s="118"/>
      <c r="OQX163" s="5"/>
      <c r="OQY163" s="119"/>
      <c r="OQZ163" s="9"/>
      <c r="ORA163" s="148"/>
      <c r="ORB163" s="5"/>
      <c r="ORC163" s="5"/>
      <c r="ORD163" s="5"/>
      <c r="ORE163" s="119"/>
      <c r="ORF163" s="10"/>
      <c r="ORG163" s="5"/>
      <c r="ORH163" s="5"/>
      <c r="ORI163" s="5"/>
      <c r="ORJ163" s="5"/>
      <c r="ORK163" s="5"/>
      <c r="ORL163" s="5"/>
      <c r="ORM163" s="118"/>
      <c r="ORN163" s="5"/>
      <c r="ORO163" s="119"/>
      <c r="ORP163" s="9"/>
      <c r="ORQ163" s="148"/>
      <c r="ORR163" s="5"/>
      <c r="ORS163" s="5"/>
      <c r="ORT163" s="5"/>
      <c r="ORU163" s="119"/>
      <c r="ORV163" s="10"/>
      <c r="ORW163" s="5"/>
      <c r="ORX163" s="5"/>
      <c r="ORY163" s="5"/>
      <c r="ORZ163" s="5"/>
      <c r="OSA163" s="5"/>
      <c r="OSB163" s="5"/>
      <c r="OSC163" s="118"/>
      <c r="OSD163" s="5"/>
      <c r="OSE163" s="119"/>
      <c r="OSF163" s="9"/>
      <c r="OSG163" s="148"/>
      <c r="OSH163" s="5"/>
      <c r="OSI163" s="5"/>
      <c r="OSJ163" s="5"/>
      <c r="OSK163" s="119"/>
      <c r="OSL163" s="10"/>
      <c r="OSM163" s="5"/>
      <c r="OSN163" s="5"/>
      <c r="OSO163" s="5"/>
      <c r="OSP163" s="5"/>
      <c r="OSQ163" s="5"/>
      <c r="OSR163" s="5"/>
      <c r="OSS163" s="118"/>
      <c r="OST163" s="5"/>
      <c r="OSU163" s="119"/>
      <c r="OSV163" s="9"/>
      <c r="OSW163" s="148"/>
      <c r="OSX163" s="5"/>
      <c r="OSY163" s="5"/>
      <c r="OSZ163" s="5"/>
      <c r="OTA163" s="119"/>
      <c r="OTB163" s="10"/>
      <c r="OTC163" s="5"/>
      <c r="OTD163" s="5"/>
      <c r="OTE163" s="5"/>
      <c r="OTF163" s="5"/>
      <c r="OTG163" s="5"/>
      <c r="OTH163" s="5"/>
      <c r="OTI163" s="118"/>
      <c r="OTJ163" s="5"/>
      <c r="OTK163" s="119"/>
      <c r="OTL163" s="9"/>
      <c r="OTM163" s="148"/>
      <c r="OTN163" s="5"/>
      <c r="OTO163" s="5"/>
      <c r="OTP163" s="5"/>
      <c r="OTQ163" s="119"/>
      <c r="OTR163" s="10"/>
      <c r="OTS163" s="5"/>
      <c r="OTT163" s="5"/>
      <c r="OTU163" s="5"/>
      <c r="OTV163" s="5"/>
      <c r="OTW163" s="5"/>
      <c r="OTX163" s="5"/>
      <c r="OTY163" s="118"/>
      <c r="OTZ163" s="5"/>
      <c r="OUA163" s="119"/>
      <c r="OUB163" s="9"/>
      <c r="OUC163" s="148"/>
      <c r="OUD163" s="5"/>
      <c r="OUE163" s="5"/>
      <c r="OUF163" s="5"/>
      <c r="OUG163" s="119"/>
      <c r="OUH163" s="10"/>
      <c r="OUI163" s="5"/>
      <c r="OUJ163" s="5"/>
      <c r="OUK163" s="5"/>
      <c r="OUL163" s="5"/>
      <c r="OUM163" s="5"/>
      <c r="OUN163" s="5"/>
      <c r="OUO163" s="118"/>
      <c r="OUP163" s="5"/>
      <c r="OUQ163" s="119"/>
      <c r="OUR163" s="9"/>
      <c r="OUS163" s="148"/>
      <c r="OUT163" s="5"/>
      <c r="OUU163" s="5"/>
      <c r="OUV163" s="5"/>
      <c r="OUW163" s="119"/>
      <c r="OUX163" s="10"/>
      <c r="OUY163" s="5"/>
      <c r="OUZ163" s="5"/>
      <c r="OVA163" s="5"/>
      <c r="OVB163" s="5"/>
      <c r="OVC163" s="5"/>
      <c r="OVD163" s="5"/>
      <c r="OVE163" s="118"/>
      <c r="OVF163" s="5"/>
      <c r="OVG163" s="119"/>
      <c r="OVH163" s="9"/>
      <c r="OVI163" s="148"/>
      <c r="OVJ163" s="5"/>
      <c r="OVK163" s="5"/>
      <c r="OVL163" s="5"/>
      <c r="OVM163" s="119"/>
      <c r="OVN163" s="10"/>
      <c r="OVO163" s="5"/>
      <c r="OVP163" s="5"/>
      <c r="OVQ163" s="5"/>
      <c r="OVR163" s="5"/>
      <c r="OVS163" s="5"/>
      <c r="OVT163" s="5"/>
      <c r="OVU163" s="118"/>
      <c r="OVV163" s="5"/>
      <c r="OVW163" s="119"/>
      <c r="OVX163" s="9"/>
      <c r="OVY163" s="148"/>
      <c r="OVZ163" s="5"/>
      <c r="OWA163" s="5"/>
      <c r="OWB163" s="5"/>
      <c r="OWC163" s="119"/>
      <c r="OWD163" s="10"/>
      <c r="OWE163" s="5"/>
      <c r="OWF163" s="5"/>
      <c r="OWG163" s="5"/>
      <c r="OWH163" s="5"/>
      <c r="OWI163" s="5"/>
      <c r="OWJ163" s="5"/>
      <c r="OWK163" s="118"/>
      <c r="OWL163" s="5"/>
      <c r="OWM163" s="119"/>
      <c r="OWN163" s="9"/>
      <c r="OWO163" s="148"/>
      <c r="OWP163" s="5"/>
      <c r="OWQ163" s="5"/>
      <c r="OWR163" s="5"/>
      <c r="OWS163" s="119"/>
      <c r="OWT163" s="10"/>
      <c r="OWU163" s="5"/>
      <c r="OWV163" s="5"/>
      <c r="OWW163" s="5"/>
      <c r="OWX163" s="5"/>
      <c r="OWY163" s="5"/>
      <c r="OWZ163" s="5"/>
      <c r="OXA163" s="118"/>
      <c r="OXB163" s="5"/>
      <c r="OXC163" s="119"/>
      <c r="OXD163" s="9"/>
      <c r="OXE163" s="148"/>
      <c r="OXF163" s="5"/>
      <c r="OXG163" s="5"/>
      <c r="OXH163" s="5"/>
      <c r="OXI163" s="119"/>
      <c r="OXJ163" s="10"/>
      <c r="OXK163" s="5"/>
      <c r="OXL163" s="5"/>
      <c r="OXM163" s="5"/>
      <c r="OXN163" s="5"/>
      <c r="OXO163" s="5"/>
      <c r="OXP163" s="5"/>
      <c r="OXQ163" s="118"/>
      <c r="OXR163" s="5"/>
      <c r="OXS163" s="119"/>
      <c r="OXT163" s="9"/>
      <c r="OXU163" s="148"/>
      <c r="OXV163" s="5"/>
      <c r="OXW163" s="5"/>
      <c r="OXX163" s="5"/>
      <c r="OXY163" s="119"/>
      <c r="OXZ163" s="10"/>
      <c r="OYA163" s="5"/>
      <c r="OYB163" s="5"/>
      <c r="OYC163" s="5"/>
      <c r="OYD163" s="5"/>
      <c r="OYE163" s="5"/>
      <c r="OYF163" s="5"/>
      <c r="OYG163" s="118"/>
      <c r="OYH163" s="5"/>
      <c r="OYI163" s="119"/>
      <c r="OYJ163" s="9"/>
      <c r="OYK163" s="148"/>
      <c r="OYL163" s="5"/>
      <c r="OYM163" s="5"/>
      <c r="OYN163" s="5"/>
      <c r="OYO163" s="119"/>
      <c r="OYP163" s="10"/>
      <c r="OYQ163" s="5"/>
      <c r="OYR163" s="5"/>
      <c r="OYS163" s="5"/>
      <c r="OYT163" s="5"/>
      <c r="OYU163" s="5"/>
      <c r="OYV163" s="5"/>
      <c r="OYW163" s="118"/>
      <c r="OYX163" s="5"/>
      <c r="OYY163" s="119"/>
      <c r="OYZ163" s="9"/>
      <c r="OZA163" s="148"/>
      <c r="OZB163" s="5"/>
      <c r="OZC163" s="5"/>
      <c r="OZD163" s="5"/>
      <c r="OZE163" s="119"/>
      <c r="OZF163" s="10"/>
      <c r="OZG163" s="5"/>
      <c r="OZH163" s="5"/>
      <c r="OZI163" s="5"/>
      <c r="OZJ163" s="5"/>
      <c r="OZK163" s="5"/>
      <c r="OZL163" s="5"/>
      <c r="OZM163" s="118"/>
      <c r="OZN163" s="5"/>
      <c r="OZO163" s="119"/>
      <c r="OZP163" s="9"/>
      <c r="OZQ163" s="148"/>
      <c r="OZR163" s="5"/>
      <c r="OZS163" s="5"/>
      <c r="OZT163" s="5"/>
      <c r="OZU163" s="119"/>
      <c r="OZV163" s="10"/>
      <c r="OZW163" s="5"/>
      <c r="OZX163" s="5"/>
      <c r="OZY163" s="5"/>
      <c r="OZZ163" s="5"/>
      <c r="PAA163" s="5"/>
      <c r="PAB163" s="5"/>
      <c r="PAC163" s="118"/>
      <c r="PAD163" s="5"/>
      <c r="PAE163" s="119"/>
      <c r="PAF163" s="9"/>
      <c r="PAG163" s="148"/>
      <c r="PAH163" s="5"/>
      <c r="PAI163" s="5"/>
      <c r="PAJ163" s="5"/>
      <c r="PAK163" s="119"/>
      <c r="PAL163" s="10"/>
      <c r="PAM163" s="5"/>
      <c r="PAN163" s="5"/>
      <c r="PAO163" s="5"/>
      <c r="PAP163" s="5"/>
      <c r="PAQ163" s="5"/>
      <c r="PAR163" s="5"/>
      <c r="PAS163" s="118"/>
      <c r="PAT163" s="5"/>
      <c r="PAU163" s="119"/>
      <c r="PAV163" s="9"/>
      <c r="PAW163" s="148"/>
      <c r="PAX163" s="5"/>
      <c r="PAY163" s="5"/>
      <c r="PAZ163" s="5"/>
      <c r="PBA163" s="119"/>
      <c r="PBB163" s="10"/>
      <c r="PBC163" s="5"/>
      <c r="PBD163" s="5"/>
      <c r="PBE163" s="5"/>
      <c r="PBF163" s="5"/>
      <c r="PBG163" s="5"/>
      <c r="PBH163" s="5"/>
      <c r="PBI163" s="118"/>
      <c r="PBJ163" s="5"/>
      <c r="PBK163" s="119"/>
      <c r="PBL163" s="9"/>
      <c r="PBM163" s="148"/>
      <c r="PBN163" s="5"/>
      <c r="PBO163" s="5"/>
      <c r="PBP163" s="5"/>
      <c r="PBQ163" s="119"/>
      <c r="PBR163" s="10"/>
      <c r="PBS163" s="5"/>
      <c r="PBT163" s="5"/>
      <c r="PBU163" s="5"/>
      <c r="PBV163" s="5"/>
      <c r="PBW163" s="5"/>
      <c r="PBX163" s="5"/>
      <c r="PBY163" s="118"/>
      <c r="PBZ163" s="5"/>
      <c r="PCA163" s="119"/>
      <c r="PCB163" s="9"/>
      <c r="PCC163" s="148"/>
      <c r="PCD163" s="5"/>
      <c r="PCE163" s="5"/>
      <c r="PCF163" s="5"/>
      <c r="PCG163" s="119"/>
      <c r="PCH163" s="10"/>
      <c r="PCI163" s="5"/>
      <c r="PCJ163" s="5"/>
      <c r="PCK163" s="5"/>
      <c r="PCL163" s="5"/>
      <c r="PCM163" s="5"/>
      <c r="PCN163" s="5"/>
      <c r="PCO163" s="118"/>
      <c r="PCP163" s="5"/>
      <c r="PCQ163" s="119"/>
      <c r="PCR163" s="9"/>
      <c r="PCS163" s="148"/>
      <c r="PCT163" s="5"/>
      <c r="PCU163" s="5"/>
      <c r="PCV163" s="5"/>
      <c r="PCW163" s="119"/>
      <c r="PCX163" s="10"/>
      <c r="PCY163" s="5"/>
      <c r="PCZ163" s="5"/>
      <c r="PDA163" s="5"/>
      <c r="PDB163" s="5"/>
      <c r="PDC163" s="5"/>
      <c r="PDD163" s="5"/>
      <c r="PDE163" s="118"/>
      <c r="PDF163" s="5"/>
      <c r="PDG163" s="119"/>
      <c r="PDH163" s="9"/>
      <c r="PDI163" s="148"/>
      <c r="PDJ163" s="5"/>
      <c r="PDK163" s="5"/>
      <c r="PDL163" s="5"/>
      <c r="PDM163" s="119"/>
      <c r="PDN163" s="10"/>
      <c r="PDO163" s="5"/>
      <c r="PDP163" s="5"/>
      <c r="PDQ163" s="5"/>
      <c r="PDR163" s="5"/>
      <c r="PDS163" s="5"/>
      <c r="PDT163" s="5"/>
      <c r="PDU163" s="118"/>
      <c r="PDV163" s="5"/>
      <c r="PDW163" s="119"/>
      <c r="PDX163" s="9"/>
      <c r="PDY163" s="148"/>
      <c r="PDZ163" s="5"/>
      <c r="PEA163" s="5"/>
      <c r="PEB163" s="5"/>
      <c r="PEC163" s="119"/>
      <c r="PED163" s="10"/>
      <c r="PEE163" s="5"/>
      <c r="PEF163" s="5"/>
      <c r="PEG163" s="5"/>
      <c r="PEH163" s="5"/>
      <c r="PEI163" s="5"/>
      <c r="PEJ163" s="5"/>
      <c r="PEK163" s="118"/>
      <c r="PEL163" s="5"/>
      <c r="PEM163" s="119"/>
      <c r="PEN163" s="9"/>
      <c r="PEO163" s="148"/>
      <c r="PEP163" s="5"/>
      <c r="PEQ163" s="5"/>
      <c r="PER163" s="5"/>
      <c r="PES163" s="119"/>
      <c r="PET163" s="10"/>
      <c r="PEU163" s="5"/>
      <c r="PEV163" s="5"/>
      <c r="PEW163" s="5"/>
      <c r="PEX163" s="5"/>
      <c r="PEY163" s="5"/>
      <c r="PEZ163" s="5"/>
      <c r="PFA163" s="118"/>
      <c r="PFB163" s="5"/>
      <c r="PFC163" s="119"/>
      <c r="PFD163" s="9"/>
      <c r="PFE163" s="148"/>
      <c r="PFF163" s="5"/>
      <c r="PFG163" s="5"/>
      <c r="PFH163" s="5"/>
      <c r="PFI163" s="119"/>
      <c r="PFJ163" s="10"/>
      <c r="PFK163" s="5"/>
      <c r="PFL163" s="5"/>
      <c r="PFM163" s="5"/>
      <c r="PFN163" s="5"/>
      <c r="PFO163" s="5"/>
      <c r="PFP163" s="5"/>
      <c r="PFQ163" s="118"/>
      <c r="PFR163" s="5"/>
      <c r="PFS163" s="119"/>
      <c r="PFT163" s="9"/>
      <c r="PFU163" s="148"/>
      <c r="PFV163" s="5"/>
      <c r="PFW163" s="5"/>
      <c r="PFX163" s="5"/>
      <c r="PFY163" s="119"/>
      <c r="PFZ163" s="10"/>
      <c r="PGA163" s="5"/>
      <c r="PGB163" s="5"/>
      <c r="PGC163" s="5"/>
      <c r="PGD163" s="5"/>
      <c r="PGE163" s="5"/>
      <c r="PGF163" s="5"/>
      <c r="PGG163" s="118"/>
      <c r="PGH163" s="5"/>
      <c r="PGI163" s="119"/>
      <c r="PGJ163" s="9"/>
      <c r="PGK163" s="148"/>
      <c r="PGL163" s="5"/>
      <c r="PGM163" s="5"/>
      <c r="PGN163" s="5"/>
      <c r="PGO163" s="119"/>
      <c r="PGP163" s="10"/>
      <c r="PGQ163" s="5"/>
      <c r="PGR163" s="5"/>
      <c r="PGS163" s="5"/>
      <c r="PGT163" s="5"/>
      <c r="PGU163" s="5"/>
      <c r="PGV163" s="5"/>
      <c r="PGW163" s="118"/>
      <c r="PGX163" s="5"/>
      <c r="PGY163" s="119"/>
      <c r="PGZ163" s="9"/>
      <c r="PHA163" s="148"/>
      <c r="PHB163" s="5"/>
      <c r="PHC163" s="5"/>
      <c r="PHD163" s="5"/>
      <c r="PHE163" s="119"/>
      <c r="PHF163" s="10"/>
      <c r="PHG163" s="5"/>
      <c r="PHH163" s="5"/>
      <c r="PHI163" s="5"/>
      <c r="PHJ163" s="5"/>
      <c r="PHK163" s="5"/>
      <c r="PHL163" s="5"/>
      <c r="PHM163" s="118"/>
      <c r="PHN163" s="5"/>
      <c r="PHO163" s="119"/>
      <c r="PHP163" s="9"/>
      <c r="PHQ163" s="148"/>
      <c r="PHR163" s="5"/>
      <c r="PHS163" s="5"/>
      <c r="PHT163" s="5"/>
      <c r="PHU163" s="119"/>
      <c r="PHV163" s="10"/>
      <c r="PHW163" s="5"/>
      <c r="PHX163" s="5"/>
      <c r="PHY163" s="5"/>
      <c r="PHZ163" s="5"/>
      <c r="PIA163" s="5"/>
      <c r="PIB163" s="5"/>
      <c r="PIC163" s="118"/>
      <c r="PID163" s="5"/>
      <c r="PIE163" s="119"/>
      <c r="PIF163" s="9"/>
      <c r="PIG163" s="148"/>
      <c r="PIH163" s="5"/>
      <c r="PII163" s="5"/>
      <c r="PIJ163" s="5"/>
      <c r="PIK163" s="119"/>
      <c r="PIL163" s="10"/>
      <c r="PIM163" s="5"/>
      <c r="PIN163" s="5"/>
      <c r="PIO163" s="5"/>
      <c r="PIP163" s="5"/>
      <c r="PIQ163" s="5"/>
      <c r="PIR163" s="5"/>
      <c r="PIS163" s="118"/>
      <c r="PIT163" s="5"/>
      <c r="PIU163" s="119"/>
      <c r="PIV163" s="9"/>
      <c r="PIW163" s="148"/>
      <c r="PIX163" s="5"/>
      <c r="PIY163" s="5"/>
      <c r="PIZ163" s="5"/>
      <c r="PJA163" s="119"/>
      <c r="PJB163" s="10"/>
      <c r="PJC163" s="5"/>
      <c r="PJD163" s="5"/>
      <c r="PJE163" s="5"/>
      <c r="PJF163" s="5"/>
      <c r="PJG163" s="5"/>
      <c r="PJH163" s="5"/>
      <c r="PJI163" s="118"/>
      <c r="PJJ163" s="5"/>
      <c r="PJK163" s="119"/>
      <c r="PJL163" s="9"/>
      <c r="PJM163" s="148"/>
      <c r="PJN163" s="5"/>
      <c r="PJO163" s="5"/>
      <c r="PJP163" s="5"/>
      <c r="PJQ163" s="119"/>
      <c r="PJR163" s="10"/>
      <c r="PJS163" s="5"/>
      <c r="PJT163" s="5"/>
      <c r="PJU163" s="5"/>
      <c r="PJV163" s="5"/>
      <c r="PJW163" s="5"/>
      <c r="PJX163" s="5"/>
      <c r="PJY163" s="118"/>
      <c r="PJZ163" s="5"/>
      <c r="PKA163" s="119"/>
      <c r="PKB163" s="9"/>
      <c r="PKC163" s="148"/>
      <c r="PKD163" s="5"/>
      <c r="PKE163" s="5"/>
      <c r="PKF163" s="5"/>
      <c r="PKG163" s="119"/>
      <c r="PKH163" s="10"/>
      <c r="PKI163" s="5"/>
      <c r="PKJ163" s="5"/>
      <c r="PKK163" s="5"/>
      <c r="PKL163" s="5"/>
      <c r="PKM163" s="5"/>
      <c r="PKN163" s="5"/>
      <c r="PKO163" s="118"/>
      <c r="PKP163" s="5"/>
      <c r="PKQ163" s="119"/>
      <c r="PKR163" s="9"/>
      <c r="PKS163" s="148"/>
      <c r="PKT163" s="5"/>
      <c r="PKU163" s="5"/>
      <c r="PKV163" s="5"/>
      <c r="PKW163" s="119"/>
      <c r="PKX163" s="10"/>
      <c r="PKY163" s="5"/>
      <c r="PKZ163" s="5"/>
      <c r="PLA163" s="5"/>
      <c r="PLB163" s="5"/>
      <c r="PLC163" s="5"/>
      <c r="PLD163" s="5"/>
      <c r="PLE163" s="118"/>
      <c r="PLF163" s="5"/>
      <c r="PLG163" s="119"/>
      <c r="PLH163" s="9"/>
      <c r="PLI163" s="148"/>
      <c r="PLJ163" s="5"/>
      <c r="PLK163" s="5"/>
      <c r="PLL163" s="5"/>
      <c r="PLM163" s="119"/>
      <c r="PLN163" s="10"/>
      <c r="PLO163" s="5"/>
      <c r="PLP163" s="5"/>
      <c r="PLQ163" s="5"/>
      <c r="PLR163" s="5"/>
      <c r="PLS163" s="5"/>
      <c r="PLT163" s="5"/>
      <c r="PLU163" s="118"/>
      <c r="PLV163" s="5"/>
      <c r="PLW163" s="119"/>
      <c r="PLX163" s="9"/>
      <c r="PLY163" s="148"/>
      <c r="PLZ163" s="5"/>
      <c r="PMA163" s="5"/>
      <c r="PMB163" s="5"/>
      <c r="PMC163" s="119"/>
      <c r="PMD163" s="10"/>
      <c r="PME163" s="5"/>
      <c r="PMF163" s="5"/>
      <c r="PMG163" s="5"/>
      <c r="PMH163" s="5"/>
      <c r="PMI163" s="5"/>
      <c r="PMJ163" s="5"/>
      <c r="PMK163" s="118"/>
      <c r="PML163" s="5"/>
      <c r="PMM163" s="119"/>
      <c r="PMN163" s="9"/>
      <c r="PMO163" s="148"/>
      <c r="PMP163" s="5"/>
      <c r="PMQ163" s="5"/>
      <c r="PMR163" s="5"/>
      <c r="PMS163" s="119"/>
      <c r="PMT163" s="10"/>
      <c r="PMU163" s="5"/>
      <c r="PMV163" s="5"/>
      <c r="PMW163" s="5"/>
      <c r="PMX163" s="5"/>
      <c r="PMY163" s="5"/>
      <c r="PMZ163" s="5"/>
      <c r="PNA163" s="118"/>
      <c r="PNB163" s="5"/>
      <c r="PNC163" s="119"/>
      <c r="PND163" s="9"/>
      <c r="PNE163" s="148"/>
      <c r="PNF163" s="5"/>
      <c r="PNG163" s="5"/>
      <c r="PNH163" s="5"/>
      <c r="PNI163" s="119"/>
      <c r="PNJ163" s="10"/>
      <c r="PNK163" s="5"/>
      <c r="PNL163" s="5"/>
      <c r="PNM163" s="5"/>
      <c r="PNN163" s="5"/>
      <c r="PNO163" s="5"/>
      <c r="PNP163" s="5"/>
      <c r="PNQ163" s="118"/>
      <c r="PNR163" s="5"/>
      <c r="PNS163" s="119"/>
      <c r="PNT163" s="9"/>
      <c r="PNU163" s="148"/>
      <c r="PNV163" s="5"/>
      <c r="PNW163" s="5"/>
      <c r="PNX163" s="5"/>
      <c r="PNY163" s="119"/>
      <c r="PNZ163" s="10"/>
      <c r="POA163" s="5"/>
      <c r="POB163" s="5"/>
      <c r="POC163" s="5"/>
      <c r="POD163" s="5"/>
      <c r="POE163" s="5"/>
      <c r="POF163" s="5"/>
      <c r="POG163" s="118"/>
      <c r="POH163" s="5"/>
      <c r="POI163" s="119"/>
      <c r="POJ163" s="9"/>
      <c r="POK163" s="148"/>
      <c r="POL163" s="5"/>
      <c r="POM163" s="5"/>
      <c r="PON163" s="5"/>
      <c r="POO163" s="119"/>
      <c r="POP163" s="10"/>
      <c r="POQ163" s="5"/>
      <c r="POR163" s="5"/>
      <c r="POS163" s="5"/>
      <c r="POT163" s="5"/>
      <c r="POU163" s="5"/>
      <c r="POV163" s="5"/>
      <c r="POW163" s="118"/>
      <c r="POX163" s="5"/>
      <c r="POY163" s="119"/>
      <c r="POZ163" s="9"/>
      <c r="PPA163" s="148"/>
      <c r="PPB163" s="5"/>
      <c r="PPC163" s="5"/>
      <c r="PPD163" s="5"/>
      <c r="PPE163" s="119"/>
      <c r="PPF163" s="10"/>
      <c r="PPG163" s="5"/>
      <c r="PPH163" s="5"/>
      <c r="PPI163" s="5"/>
      <c r="PPJ163" s="5"/>
      <c r="PPK163" s="5"/>
      <c r="PPL163" s="5"/>
      <c r="PPM163" s="118"/>
      <c r="PPN163" s="5"/>
      <c r="PPO163" s="119"/>
      <c r="PPP163" s="9"/>
      <c r="PPQ163" s="148"/>
      <c r="PPR163" s="5"/>
      <c r="PPS163" s="5"/>
      <c r="PPT163" s="5"/>
      <c r="PPU163" s="119"/>
      <c r="PPV163" s="10"/>
      <c r="PPW163" s="5"/>
      <c r="PPX163" s="5"/>
      <c r="PPY163" s="5"/>
      <c r="PPZ163" s="5"/>
      <c r="PQA163" s="5"/>
      <c r="PQB163" s="5"/>
      <c r="PQC163" s="118"/>
      <c r="PQD163" s="5"/>
      <c r="PQE163" s="119"/>
      <c r="PQF163" s="9"/>
      <c r="PQG163" s="148"/>
      <c r="PQH163" s="5"/>
      <c r="PQI163" s="5"/>
      <c r="PQJ163" s="5"/>
      <c r="PQK163" s="119"/>
      <c r="PQL163" s="10"/>
      <c r="PQM163" s="5"/>
      <c r="PQN163" s="5"/>
      <c r="PQO163" s="5"/>
      <c r="PQP163" s="5"/>
      <c r="PQQ163" s="5"/>
      <c r="PQR163" s="5"/>
      <c r="PQS163" s="118"/>
      <c r="PQT163" s="5"/>
      <c r="PQU163" s="119"/>
      <c r="PQV163" s="9"/>
      <c r="PQW163" s="148"/>
      <c r="PQX163" s="5"/>
      <c r="PQY163" s="5"/>
      <c r="PQZ163" s="5"/>
      <c r="PRA163" s="119"/>
      <c r="PRB163" s="10"/>
      <c r="PRC163" s="5"/>
      <c r="PRD163" s="5"/>
      <c r="PRE163" s="5"/>
      <c r="PRF163" s="5"/>
      <c r="PRG163" s="5"/>
      <c r="PRH163" s="5"/>
      <c r="PRI163" s="118"/>
      <c r="PRJ163" s="5"/>
      <c r="PRK163" s="119"/>
      <c r="PRL163" s="9"/>
      <c r="PRM163" s="148"/>
      <c r="PRN163" s="5"/>
      <c r="PRO163" s="5"/>
      <c r="PRP163" s="5"/>
      <c r="PRQ163" s="119"/>
      <c r="PRR163" s="10"/>
      <c r="PRS163" s="5"/>
      <c r="PRT163" s="5"/>
      <c r="PRU163" s="5"/>
      <c r="PRV163" s="5"/>
      <c r="PRW163" s="5"/>
      <c r="PRX163" s="5"/>
      <c r="PRY163" s="118"/>
      <c r="PRZ163" s="5"/>
      <c r="PSA163" s="119"/>
      <c r="PSB163" s="9"/>
      <c r="PSC163" s="148"/>
      <c r="PSD163" s="5"/>
      <c r="PSE163" s="5"/>
      <c r="PSF163" s="5"/>
      <c r="PSG163" s="119"/>
      <c r="PSH163" s="10"/>
      <c r="PSI163" s="5"/>
      <c r="PSJ163" s="5"/>
      <c r="PSK163" s="5"/>
      <c r="PSL163" s="5"/>
      <c r="PSM163" s="5"/>
      <c r="PSN163" s="5"/>
      <c r="PSO163" s="118"/>
      <c r="PSP163" s="5"/>
      <c r="PSQ163" s="119"/>
      <c r="PSR163" s="9"/>
      <c r="PSS163" s="148"/>
      <c r="PST163" s="5"/>
      <c r="PSU163" s="5"/>
      <c r="PSV163" s="5"/>
      <c r="PSW163" s="119"/>
      <c r="PSX163" s="10"/>
      <c r="PSY163" s="5"/>
      <c r="PSZ163" s="5"/>
      <c r="PTA163" s="5"/>
      <c r="PTB163" s="5"/>
      <c r="PTC163" s="5"/>
      <c r="PTD163" s="5"/>
      <c r="PTE163" s="118"/>
      <c r="PTF163" s="5"/>
      <c r="PTG163" s="119"/>
      <c r="PTH163" s="9"/>
      <c r="PTI163" s="148"/>
      <c r="PTJ163" s="5"/>
      <c r="PTK163" s="5"/>
      <c r="PTL163" s="5"/>
      <c r="PTM163" s="119"/>
      <c r="PTN163" s="10"/>
      <c r="PTO163" s="5"/>
      <c r="PTP163" s="5"/>
      <c r="PTQ163" s="5"/>
      <c r="PTR163" s="5"/>
      <c r="PTS163" s="5"/>
      <c r="PTT163" s="5"/>
      <c r="PTU163" s="118"/>
      <c r="PTV163" s="5"/>
      <c r="PTW163" s="119"/>
      <c r="PTX163" s="9"/>
      <c r="PTY163" s="148"/>
      <c r="PTZ163" s="5"/>
      <c r="PUA163" s="5"/>
      <c r="PUB163" s="5"/>
      <c r="PUC163" s="119"/>
      <c r="PUD163" s="10"/>
      <c r="PUE163" s="5"/>
      <c r="PUF163" s="5"/>
      <c r="PUG163" s="5"/>
      <c r="PUH163" s="5"/>
      <c r="PUI163" s="5"/>
      <c r="PUJ163" s="5"/>
      <c r="PUK163" s="118"/>
      <c r="PUL163" s="5"/>
      <c r="PUM163" s="119"/>
      <c r="PUN163" s="9"/>
      <c r="PUO163" s="148"/>
      <c r="PUP163" s="5"/>
      <c r="PUQ163" s="5"/>
      <c r="PUR163" s="5"/>
      <c r="PUS163" s="119"/>
      <c r="PUT163" s="10"/>
      <c r="PUU163" s="5"/>
      <c r="PUV163" s="5"/>
      <c r="PUW163" s="5"/>
      <c r="PUX163" s="5"/>
      <c r="PUY163" s="5"/>
      <c r="PUZ163" s="5"/>
      <c r="PVA163" s="118"/>
      <c r="PVB163" s="5"/>
      <c r="PVC163" s="119"/>
      <c r="PVD163" s="9"/>
      <c r="PVE163" s="148"/>
      <c r="PVF163" s="5"/>
      <c r="PVG163" s="5"/>
      <c r="PVH163" s="5"/>
      <c r="PVI163" s="119"/>
      <c r="PVJ163" s="10"/>
      <c r="PVK163" s="5"/>
      <c r="PVL163" s="5"/>
      <c r="PVM163" s="5"/>
      <c r="PVN163" s="5"/>
      <c r="PVO163" s="5"/>
      <c r="PVP163" s="5"/>
      <c r="PVQ163" s="118"/>
      <c r="PVR163" s="5"/>
      <c r="PVS163" s="119"/>
      <c r="PVT163" s="9"/>
      <c r="PVU163" s="148"/>
      <c r="PVV163" s="5"/>
      <c r="PVW163" s="5"/>
      <c r="PVX163" s="5"/>
      <c r="PVY163" s="119"/>
      <c r="PVZ163" s="10"/>
      <c r="PWA163" s="5"/>
      <c r="PWB163" s="5"/>
      <c r="PWC163" s="5"/>
      <c r="PWD163" s="5"/>
      <c r="PWE163" s="5"/>
      <c r="PWF163" s="5"/>
      <c r="PWG163" s="118"/>
      <c r="PWH163" s="5"/>
      <c r="PWI163" s="119"/>
      <c r="PWJ163" s="9"/>
      <c r="PWK163" s="148"/>
      <c r="PWL163" s="5"/>
      <c r="PWM163" s="5"/>
      <c r="PWN163" s="5"/>
      <c r="PWO163" s="119"/>
      <c r="PWP163" s="10"/>
      <c r="PWQ163" s="5"/>
      <c r="PWR163" s="5"/>
      <c r="PWS163" s="5"/>
      <c r="PWT163" s="5"/>
      <c r="PWU163" s="5"/>
      <c r="PWV163" s="5"/>
      <c r="PWW163" s="118"/>
      <c r="PWX163" s="5"/>
      <c r="PWY163" s="119"/>
      <c r="PWZ163" s="9"/>
      <c r="PXA163" s="148"/>
      <c r="PXB163" s="5"/>
      <c r="PXC163" s="5"/>
      <c r="PXD163" s="5"/>
      <c r="PXE163" s="119"/>
      <c r="PXF163" s="10"/>
      <c r="PXG163" s="5"/>
      <c r="PXH163" s="5"/>
      <c r="PXI163" s="5"/>
      <c r="PXJ163" s="5"/>
      <c r="PXK163" s="5"/>
      <c r="PXL163" s="5"/>
      <c r="PXM163" s="118"/>
      <c r="PXN163" s="5"/>
      <c r="PXO163" s="119"/>
      <c r="PXP163" s="9"/>
      <c r="PXQ163" s="148"/>
      <c r="PXR163" s="5"/>
      <c r="PXS163" s="5"/>
      <c r="PXT163" s="5"/>
      <c r="PXU163" s="119"/>
      <c r="PXV163" s="10"/>
      <c r="PXW163" s="5"/>
      <c r="PXX163" s="5"/>
      <c r="PXY163" s="5"/>
      <c r="PXZ163" s="5"/>
      <c r="PYA163" s="5"/>
      <c r="PYB163" s="5"/>
      <c r="PYC163" s="118"/>
      <c r="PYD163" s="5"/>
      <c r="PYE163" s="119"/>
      <c r="PYF163" s="9"/>
      <c r="PYG163" s="148"/>
      <c r="PYH163" s="5"/>
      <c r="PYI163" s="5"/>
      <c r="PYJ163" s="5"/>
      <c r="PYK163" s="119"/>
      <c r="PYL163" s="10"/>
      <c r="PYM163" s="5"/>
      <c r="PYN163" s="5"/>
      <c r="PYO163" s="5"/>
      <c r="PYP163" s="5"/>
      <c r="PYQ163" s="5"/>
      <c r="PYR163" s="5"/>
      <c r="PYS163" s="118"/>
      <c r="PYT163" s="5"/>
      <c r="PYU163" s="119"/>
      <c r="PYV163" s="9"/>
      <c r="PYW163" s="148"/>
      <c r="PYX163" s="5"/>
      <c r="PYY163" s="5"/>
      <c r="PYZ163" s="5"/>
      <c r="PZA163" s="119"/>
      <c r="PZB163" s="10"/>
      <c r="PZC163" s="5"/>
      <c r="PZD163" s="5"/>
      <c r="PZE163" s="5"/>
      <c r="PZF163" s="5"/>
      <c r="PZG163" s="5"/>
      <c r="PZH163" s="5"/>
      <c r="PZI163" s="118"/>
      <c r="PZJ163" s="5"/>
      <c r="PZK163" s="119"/>
      <c r="PZL163" s="9"/>
      <c r="PZM163" s="148"/>
      <c r="PZN163" s="5"/>
      <c r="PZO163" s="5"/>
      <c r="PZP163" s="5"/>
      <c r="PZQ163" s="119"/>
      <c r="PZR163" s="10"/>
      <c r="PZS163" s="5"/>
      <c r="PZT163" s="5"/>
      <c r="PZU163" s="5"/>
      <c r="PZV163" s="5"/>
      <c r="PZW163" s="5"/>
      <c r="PZX163" s="5"/>
      <c r="PZY163" s="118"/>
      <c r="PZZ163" s="5"/>
      <c r="QAA163" s="119"/>
      <c r="QAB163" s="9"/>
      <c r="QAC163" s="148"/>
      <c r="QAD163" s="5"/>
      <c r="QAE163" s="5"/>
      <c r="QAF163" s="5"/>
      <c r="QAG163" s="119"/>
      <c r="QAH163" s="10"/>
      <c r="QAI163" s="5"/>
      <c r="QAJ163" s="5"/>
      <c r="QAK163" s="5"/>
      <c r="QAL163" s="5"/>
      <c r="QAM163" s="5"/>
      <c r="QAN163" s="5"/>
      <c r="QAO163" s="118"/>
      <c r="QAP163" s="5"/>
      <c r="QAQ163" s="119"/>
      <c r="QAR163" s="9"/>
      <c r="QAS163" s="148"/>
      <c r="QAT163" s="5"/>
      <c r="QAU163" s="5"/>
      <c r="QAV163" s="5"/>
      <c r="QAW163" s="119"/>
      <c r="QAX163" s="10"/>
      <c r="QAY163" s="5"/>
      <c r="QAZ163" s="5"/>
      <c r="QBA163" s="5"/>
      <c r="QBB163" s="5"/>
      <c r="QBC163" s="5"/>
      <c r="QBD163" s="5"/>
      <c r="QBE163" s="118"/>
      <c r="QBF163" s="5"/>
      <c r="QBG163" s="119"/>
      <c r="QBH163" s="9"/>
      <c r="QBI163" s="148"/>
      <c r="QBJ163" s="5"/>
      <c r="QBK163" s="5"/>
      <c r="QBL163" s="5"/>
      <c r="QBM163" s="119"/>
      <c r="QBN163" s="10"/>
      <c r="QBO163" s="5"/>
      <c r="QBP163" s="5"/>
      <c r="QBQ163" s="5"/>
      <c r="QBR163" s="5"/>
      <c r="QBS163" s="5"/>
      <c r="QBT163" s="5"/>
      <c r="QBU163" s="118"/>
      <c r="QBV163" s="5"/>
      <c r="QBW163" s="119"/>
      <c r="QBX163" s="9"/>
      <c r="QBY163" s="148"/>
      <c r="QBZ163" s="5"/>
      <c r="QCA163" s="5"/>
      <c r="QCB163" s="5"/>
      <c r="QCC163" s="119"/>
      <c r="QCD163" s="10"/>
      <c r="QCE163" s="5"/>
      <c r="QCF163" s="5"/>
      <c r="QCG163" s="5"/>
      <c r="QCH163" s="5"/>
      <c r="QCI163" s="5"/>
      <c r="QCJ163" s="5"/>
      <c r="QCK163" s="118"/>
      <c r="QCL163" s="5"/>
      <c r="QCM163" s="119"/>
      <c r="QCN163" s="9"/>
      <c r="QCO163" s="148"/>
      <c r="QCP163" s="5"/>
      <c r="QCQ163" s="5"/>
      <c r="QCR163" s="5"/>
      <c r="QCS163" s="119"/>
      <c r="QCT163" s="10"/>
      <c r="QCU163" s="5"/>
      <c r="QCV163" s="5"/>
      <c r="QCW163" s="5"/>
      <c r="QCX163" s="5"/>
      <c r="QCY163" s="5"/>
      <c r="QCZ163" s="5"/>
      <c r="QDA163" s="118"/>
      <c r="QDB163" s="5"/>
      <c r="QDC163" s="119"/>
      <c r="QDD163" s="9"/>
      <c r="QDE163" s="148"/>
      <c r="QDF163" s="5"/>
      <c r="QDG163" s="5"/>
      <c r="QDH163" s="5"/>
      <c r="QDI163" s="119"/>
      <c r="QDJ163" s="10"/>
      <c r="QDK163" s="5"/>
      <c r="QDL163" s="5"/>
      <c r="QDM163" s="5"/>
      <c r="QDN163" s="5"/>
      <c r="QDO163" s="5"/>
      <c r="QDP163" s="5"/>
      <c r="QDQ163" s="118"/>
      <c r="QDR163" s="5"/>
      <c r="QDS163" s="119"/>
      <c r="QDT163" s="9"/>
      <c r="QDU163" s="148"/>
      <c r="QDV163" s="5"/>
      <c r="QDW163" s="5"/>
      <c r="QDX163" s="5"/>
      <c r="QDY163" s="119"/>
      <c r="QDZ163" s="10"/>
      <c r="QEA163" s="5"/>
      <c r="QEB163" s="5"/>
      <c r="QEC163" s="5"/>
      <c r="QED163" s="5"/>
      <c r="QEE163" s="5"/>
      <c r="QEF163" s="5"/>
      <c r="QEG163" s="118"/>
      <c r="QEH163" s="5"/>
      <c r="QEI163" s="119"/>
      <c r="QEJ163" s="9"/>
      <c r="QEK163" s="148"/>
      <c r="QEL163" s="5"/>
      <c r="QEM163" s="5"/>
      <c r="QEN163" s="5"/>
      <c r="QEO163" s="119"/>
      <c r="QEP163" s="10"/>
      <c r="QEQ163" s="5"/>
      <c r="QER163" s="5"/>
      <c r="QES163" s="5"/>
      <c r="QET163" s="5"/>
      <c r="QEU163" s="5"/>
      <c r="QEV163" s="5"/>
      <c r="QEW163" s="118"/>
      <c r="QEX163" s="5"/>
      <c r="QEY163" s="119"/>
      <c r="QEZ163" s="9"/>
      <c r="QFA163" s="148"/>
      <c r="QFB163" s="5"/>
      <c r="QFC163" s="5"/>
      <c r="QFD163" s="5"/>
      <c r="QFE163" s="119"/>
      <c r="QFF163" s="10"/>
      <c r="QFG163" s="5"/>
      <c r="QFH163" s="5"/>
      <c r="QFI163" s="5"/>
      <c r="QFJ163" s="5"/>
      <c r="QFK163" s="5"/>
      <c r="QFL163" s="5"/>
      <c r="QFM163" s="118"/>
      <c r="QFN163" s="5"/>
      <c r="QFO163" s="119"/>
      <c r="QFP163" s="9"/>
      <c r="QFQ163" s="148"/>
      <c r="QFR163" s="5"/>
      <c r="QFS163" s="5"/>
      <c r="QFT163" s="5"/>
      <c r="QFU163" s="119"/>
      <c r="QFV163" s="10"/>
      <c r="QFW163" s="5"/>
      <c r="QFX163" s="5"/>
      <c r="QFY163" s="5"/>
      <c r="QFZ163" s="5"/>
      <c r="QGA163" s="5"/>
      <c r="QGB163" s="5"/>
      <c r="QGC163" s="118"/>
      <c r="QGD163" s="5"/>
      <c r="QGE163" s="119"/>
      <c r="QGF163" s="9"/>
      <c r="QGG163" s="148"/>
      <c r="QGH163" s="5"/>
      <c r="QGI163" s="5"/>
      <c r="QGJ163" s="5"/>
      <c r="QGK163" s="119"/>
      <c r="QGL163" s="10"/>
      <c r="QGM163" s="5"/>
      <c r="QGN163" s="5"/>
      <c r="QGO163" s="5"/>
      <c r="QGP163" s="5"/>
      <c r="QGQ163" s="5"/>
      <c r="QGR163" s="5"/>
      <c r="QGS163" s="118"/>
      <c r="QGT163" s="5"/>
      <c r="QGU163" s="119"/>
      <c r="QGV163" s="9"/>
      <c r="QGW163" s="148"/>
      <c r="QGX163" s="5"/>
      <c r="QGY163" s="5"/>
      <c r="QGZ163" s="5"/>
      <c r="QHA163" s="119"/>
      <c r="QHB163" s="10"/>
      <c r="QHC163" s="5"/>
      <c r="QHD163" s="5"/>
      <c r="QHE163" s="5"/>
      <c r="QHF163" s="5"/>
      <c r="QHG163" s="5"/>
      <c r="QHH163" s="5"/>
      <c r="QHI163" s="118"/>
      <c r="QHJ163" s="5"/>
      <c r="QHK163" s="119"/>
      <c r="QHL163" s="9"/>
      <c r="QHM163" s="148"/>
      <c r="QHN163" s="5"/>
      <c r="QHO163" s="5"/>
      <c r="QHP163" s="5"/>
      <c r="QHQ163" s="119"/>
      <c r="QHR163" s="10"/>
      <c r="QHS163" s="5"/>
      <c r="QHT163" s="5"/>
      <c r="QHU163" s="5"/>
      <c r="QHV163" s="5"/>
      <c r="QHW163" s="5"/>
      <c r="QHX163" s="5"/>
      <c r="QHY163" s="118"/>
      <c r="QHZ163" s="5"/>
      <c r="QIA163" s="119"/>
      <c r="QIB163" s="9"/>
      <c r="QIC163" s="148"/>
      <c r="QID163" s="5"/>
      <c r="QIE163" s="5"/>
      <c r="QIF163" s="5"/>
      <c r="QIG163" s="119"/>
      <c r="QIH163" s="10"/>
      <c r="QII163" s="5"/>
      <c r="QIJ163" s="5"/>
      <c r="QIK163" s="5"/>
      <c r="QIL163" s="5"/>
      <c r="QIM163" s="5"/>
      <c r="QIN163" s="5"/>
      <c r="QIO163" s="118"/>
      <c r="QIP163" s="5"/>
      <c r="QIQ163" s="119"/>
      <c r="QIR163" s="9"/>
      <c r="QIS163" s="148"/>
      <c r="QIT163" s="5"/>
      <c r="QIU163" s="5"/>
      <c r="QIV163" s="5"/>
      <c r="QIW163" s="119"/>
      <c r="QIX163" s="10"/>
      <c r="QIY163" s="5"/>
      <c r="QIZ163" s="5"/>
      <c r="QJA163" s="5"/>
      <c r="QJB163" s="5"/>
      <c r="QJC163" s="5"/>
      <c r="QJD163" s="5"/>
      <c r="QJE163" s="118"/>
      <c r="QJF163" s="5"/>
      <c r="QJG163" s="119"/>
      <c r="QJH163" s="9"/>
      <c r="QJI163" s="148"/>
      <c r="QJJ163" s="5"/>
      <c r="QJK163" s="5"/>
      <c r="QJL163" s="5"/>
      <c r="QJM163" s="119"/>
      <c r="QJN163" s="10"/>
      <c r="QJO163" s="5"/>
      <c r="QJP163" s="5"/>
      <c r="QJQ163" s="5"/>
      <c r="QJR163" s="5"/>
      <c r="QJS163" s="5"/>
      <c r="QJT163" s="5"/>
      <c r="QJU163" s="118"/>
      <c r="QJV163" s="5"/>
      <c r="QJW163" s="119"/>
      <c r="QJX163" s="9"/>
      <c r="QJY163" s="148"/>
      <c r="QJZ163" s="5"/>
      <c r="QKA163" s="5"/>
      <c r="QKB163" s="5"/>
      <c r="QKC163" s="119"/>
      <c r="QKD163" s="10"/>
      <c r="QKE163" s="5"/>
      <c r="QKF163" s="5"/>
      <c r="QKG163" s="5"/>
      <c r="QKH163" s="5"/>
      <c r="QKI163" s="5"/>
      <c r="QKJ163" s="5"/>
      <c r="QKK163" s="118"/>
      <c r="QKL163" s="5"/>
      <c r="QKM163" s="119"/>
      <c r="QKN163" s="9"/>
      <c r="QKO163" s="148"/>
      <c r="QKP163" s="5"/>
      <c r="QKQ163" s="5"/>
      <c r="QKR163" s="5"/>
      <c r="QKS163" s="119"/>
      <c r="QKT163" s="10"/>
      <c r="QKU163" s="5"/>
      <c r="QKV163" s="5"/>
      <c r="QKW163" s="5"/>
      <c r="QKX163" s="5"/>
      <c r="QKY163" s="5"/>
      <c r="QKZ163" s="5"/>
      <c r="QLA163" s="118"/>
      <c r="QLB163" s="5"/>
      <c r="QLC163" s="119"/>
      <c r="QLD163" s="9"/>
      <c r="QLE163" s="148"/>
      <c r="QLF163" s="5"/>
      <c r="QLG163" s="5"/>
      <c r="QLH163" s="5"/>
      <c r="QLI163" s="119"/>
      <c r="QLJ163" s="10"/>
      <c r="QLK163" s="5"/>
      <c r="QLL163" s="5"/>
      <c r="QLM163" s="5"/>
      <c r="QLN163" s="5"/>
      <c r="QLO163" s="5"/>
      <c r="QLP163" s="5"/>
      <c r="QLQ163" s="118"/>
      <c r="QLR163" s="5"/>
      <c r="QLS163" s="119"/>
      <c r="QLT163" s="9"/>
      <c r="QLU163" s="148"/>
      <c r="QLV163" s="5"/>
      <c r="QLW163" s="5"/>
      <c r="QLX163" s="5"/>
      <c r="QLY163" s="119"/>
      <c r="QLZ163" s="10"/>
      <c r="QMA163" s="5"/>
      <c r="QMB163" s="5"/>
      <c r="QMC163" s="5"/>
      <c r="QMD163" s="5"/>
      <c r="QME163" s="5"/>
      <c r="QMF163" s="5"/>
      <c r="QMG163" s="118"/>
      <c r="QMH163" s="5"/>
      <c r="QMI163" s="119"/>
      <c r="QMJ163" s="9"/>
      <c r="QMK163" s="148"/>
      <c r="QML163" s="5"/>
      <c r="QMM163" s="5"/>
      <c r="QMN163" s="5"/>
      <c r="QMO163" s="119"/>
      <c r="QMP163" s="10"/>
      <c r="QMQ163" s="5"/>
      <c r="QMR163" s="5"/>
      <c r="QMS163" s="5"/>
      <c r="QMT163" s="5"/>
      <c r="QMU163" s="5"/>
      <c r="QMV163" s="5"/>
      <c r="QMW163" s="118"/>
      <c r="QMX163" s="5"/>
      <c r="QMY163" s="119"/>
      <c r="QMZ163" s="9"/>
      <c r="QNA163" s="148"/>
      <c r="QNB163" s="5"/>
      <c r="QNC163" s="5"/>
      <c r="QND163" s="5"/>
      <c r="QNE163" s="119"/>
      <c r="QNF163" s="10"/>
      <c r="QNG163" s="5"/>
      <c r="QNH163" s="5"/>
      <c r="QNI163" s="5"/>
      <c r="QNJ163" s="5"/>
      <c r="QNK163" s="5"/>
      <c r="QNL163" s="5"/>
      <c r="QNM163" s="118"/>
      <c r="QNN163" s="5"/>
      <c r="QNO163" s="119"/>
      <c r="QNP163" s="9"/>
      <c r="QNQ163" s="148"/>
      <c r="QNR163" s="5"/>
      <c r="QNS163" s="5"/>
      <c r="QNT163" s="5"/>
      <c r="QNU163" s="119"/>
      <c r="QNV163" s="10"/>
      <c r="QNW163" s="5"/>
      <c r="QNX163" s="5"/>
      <c r="QNY163" s="5"/>
      <c r="QNZ163" s="5"/>
      <c r="QOA163" s="5"/>
      <c r="QOB163" s="5"/>
      <c r="QOC163" s="118"/>
      <c r="QOD163" s="5"/>
      <c r="QOE163" s="119"/>
      <c r="QOF163" s="9"/>
      <c r="QOG163" s="148"/>
      <c r="QOH163" s="5"/>
      <c r="QOI163" s="5"/>
      <c r="QOJ163" s="5"/>
      <c r="QOK163" s="119"/>
      <c r="QOL163" s="10"/>
      <c r="QOM163" s="5"/>
      <c r="QON163" s="5"/>
      <c r="QOO163" s="5"/>
      <c r="QOP163" s="5"/>
      <c r="QOQ163" s="5"/>
      <c r="QOR163" s="5"/>
      <c r="QOS163" s="118"/>
      <c r="QOT163" s="5"/>
      <c r="QOU163" s="119"/>
      <c r="QOV163" s="9"/>
      <c r="QOW163" s="148"/>
      <c r="QOX163" s="5"/>
      <c r="QOY163" s="5"/>
      <c r="QOZ163" s="5"/>
      <c r="QPA163" s="119"/>
      <c r="QPB163" s="10"/>
      <c r="QPC163" s="5"/>
      <c r="QPD163" s="5"/>
      <c r="QPE163" s="5"/>
      <c r="QPF163" s="5"/>
      <c r="QPG163" s="5"/>
      <c r="QPH163" s="5"/>
      <c r="QPI163" s="118"/>
      <c r="QPJ163" s="5"/>
      <c r="QPK163" s="119"/>
      <c r="QPL163" s="9"/>
      <c r="QPM163" s="148"/>
      <c r="QPN163" s="5"/>
      <c r="QPO163" s="5"/>
      <c r="QPP163" s="5"/>
      <c r="QPQ163" s="119"/>
      <c r="QPR163" s="10"/>
      <c r="QPS163" s="5"/>
      <c r="QPT163" s="5"/>
      <c r="QPU163" s="5"/>
      <c r="QPV163" s="5"/>
      <c r="QPW163" s="5"/>
      <c r="QPX163" s="5"/>
      <c r="QPY163" s="118"/>
      <c r="QPZ163" s="5"/>
      <c r="QQA163" s="119"/>
      <c r="QQB163" s="9"/>
      <c r="QQC163" s="148"/>
      <c r="QQD163" s="5"/>
      <c r="QQE163" s="5"/>
      <c r="QQF163" s="5"/>
      <c r="QQG163" s="119"/>
      <c r="QQH163" s="10"/>
      <c r="QQI163" s="5"/>
      <c r="QQJ163" s="5"/>
      <c r="QQK163" s="5"/>
      <c r="QQL163" s="5"/>
      <c r="QQM163" s="5"/>
      <c r="QQN163" s="5"/>
      <c r="QQO163" s="118"/>
      <c r="QQP163" s="5"/>
      <c r="QQQ163" s="119"/>
      <c r="QQR163" s="9"/>
      <c r="QQS163" s="148"/>
      <c r="QQT163" s="5"/>
      <c r="QQU163" s="5"/>
      <c r="QQV163" s="5"/>
      <c r="QQW163" s="119"/>
      <c r="QQX163" s="10"/>
      <c r="QQY163" s="5"/>
      <c r="QQZ163" s="5"/>
      <c r="QRA163" s="5"/>
      <c r="QRB163" s="5"/>
      <c r="QRC163" s="5"/>
      <c r="QRD163" s="5"/>
      <c r="QRE163" s="118"/>
      <c r="QRF163" s="5"/>
      <c r="QRG163" s="119"/>
      <c r="QRH163" s="9"/>
      <c r="QRI163" s="148"/>
      <c r="QRJ163" s="5"/>
      <c r="QRK163" s="5"/>
      <c r="QRL163" s="5"/>
      <c r="QRM163" s="119"/>
      <c r="QRN163" s="10"/>
      <c r="QRO163" s="5"/>
      <c r="QRP163" s="5"/>
      <c r="QRQ163" s="5"/>
      <c r="QRR163" s="5"/>
      <c r="QRS163" s="5"/>
      <c r="QRT163" s="5"/>
      <c r="QRU163" s="118"/>
      <c r="QRV163" s="5"/>
      <c r="QRW163" s="119"/>
      <c r="QRX163" s="9"/>
      <c r="QRY163" s="148"/>
      <c r="QRZ163" s="5"/>
      <c r="QSA163" s="5"/>
      <c r="QSB163" s="5"/>
      <c r="QSC163" s="119"/>
      <c r="QSD163" s="10"/>
      <c r="QSE163" s="5"/>
      <c r="QSF163" s="5"/>
      <c r="QSG163" s="5"/>
      <c r="QSH163" s="5"/>
      <c r="QSI163" s="5"/>
      <c r="QSJ163" s="5"/>
      <c r="QSK163" s="118"/>
      <c r="QSL163" s="5"/>
      <c r="QSM163" s="119"/>
      <c r="QSN163" s="9"/>
      <c r="QSO163" s="148"/>
      <c r="QSP163" s="5"/>
      <c r="QSQ163" s="5"/>
      <c r="QSR163" s="5"/>
      <c r="QSS163" s="119"/>
      <c r="QST163" s="10"/>
      <c r="QSU163" s="5"/>
      <c r="QSV163" s="5"/>
      <c r="QSW163" s="5"/>
      <c r="QSX163" s="5"/>
      <c r="QSY163" s="5"/>
      <c r="QSZ163" s="5"/>
      <c r="QTA163" s="118"/>
      <c r="QTB163" s="5"/>
      <c r="QTC163" s="119"/>
      <c r="QTD163" s="9"/>
      <c r="QTE163" s="148"/>
      <c r="QTF163" s="5"/>
      <c r="QTG163" s="5"/>
      <c r="QTH163" s="5"/>
      <c r="QTI163" s="119"/>
      <c r="QTJ163" s="10"/>
      <c r="QTK163" s="5"/>
      <c r="QTL163" s="5"/>
      <c r="QTM163" s="5"/>
      <c r="QTN163" s="5"/>
      <c r="QTO163" s="5"/>
      <c r="QTP163" s="5"/>
      <c r="QTQ163" s="118"/>
      <c r="QTR163" s="5"/>
      <c r="QTS163" s="119"/>
      <c r="QTT163" s="9"/>
      <c r="QTU163" s="148"/>
      <c r="QTV163" s="5"/>
      <c r="QTW163" s="5"/>
      <c r="QTX163" s="5"/>
      <c r="QTY163" s="119"/>
      <c r="QTZ163" s="10"/>
      <c r="QUA163" s="5"/>
      <c r="QUB163" s="5"/>
      <c r="QUC163" s="5"/>
      <c r="QUD163" s="5"/>
      <c r="QUE163" s="5"/>
      <c r="QUF163" s="5"/>
      <c r="QUG163" s="118"/>
      <c r="QUH163" s="5"/>
      <c r="QUI163" s="119"/>
      <c r="QUJ163" s="9"/>
      <c r="QUK163" s="148"/>
      <c r="QUL163" s="5"/>
      <c r="QUM163" s="5"/>
      <c r="QUN163" s="5"/>
      <c r="QUO163" s="119"/>
      <c r="QUP163" s="10"/>
      <c r="QUQ163" s="5"/>
      <c r="QUR163" s="5"/>
      <c r="QUS163" s="5"/>
      <c r="QUT163" s="5"/>
      <c r="QUU163" s="5"/>
      <c r="QUV163" s="5"/>
      <c r="QUW163" s="118"/>
      <c r="QUX163" s="5"/>
      <c r="QUY163" s="119"/>
      <c r="QUZ163" s="9"/>
      <c r="QVA163" s="148"/>
      <c r="QVB163" s="5"/>
      <c r="QVC163" s="5"/>
      <c r="QVD163" s="5"/>
      <c r="QVE163" s="119"/>
      <c r="QVF163" s="10"/>
      <c r="QVG163" s="5"/>
      <c r="QVH163" s="5"/>
      <c r="QVI163" s="5"/>
      <c r="QVJ163" s="5"/>
      <c r="QVK163" s="5"/>
      <c r="QVL163" s="5"/>
      <c r="QVM163" s="118"/>
      <c r="QVN163" s="5"/>
      <c r="QVO163" s="119"/>
      <c r="QVP163" s="9"/>
      <c r="QVQ163" s="148"/>
      <c r="QVR163" s="5"/>
      <c r="QVS163" s="5"/>
      <c r="QVT163" s="5"/>
      <c r="QVU163" s="119"/>
      <c r="QVV163" s="10"/>
      <c r="QVW163" s="5"/>
      <c r="QVX163" s="5"/>
      <c r="QVY163" s="5"/>
      <c r="QVZ163" s="5"/>
      <c r="QWA163" s="5"/>
      <c r="QWB163" s="5"/>
      <c r="QWC163" s="118"/>
      <c r="QWD163" s="5"/>
      <c r="QWE163" s="119"/>
      <c r="QWF163" s="9"/>
      <c r="QWG163" s="148"/>
      <c r="QWH163" s="5"/>
      <c r="QWI163" s="5"/>
      <c r="QWJ163" s="5"/>
      <c r="QWK163" s="119"/>
      <c r="QWL163" s="10"/>
      <c r="QWM163" s="5"/>
      <c r="QWN163" s="5"/>
      <c r="QWO163" s="5"/>
      <c r="QWP163" s="5"/>
      <c r="QWQ163" s="5"/>
      <c r="QWR163" s="5"/>
      <c r="QWS163" s="118"/>
      <c r="QWT163" s="5"/>
      <c r="QWU163" s="119"/>
      <c r="QWV163" s="9"/>
      <c r="QWW163" s="148"/>
      <c r="QWX163" s="5"/>
      <c r="QWY163" s="5"/>
      <c r="QWZ163" s="5"/>
      <c r="QXA163" s="119"/>
      <c r="QXB163" s="10"/>
      <c r="QXC163" s="5"/>
      <c r="QXD163" s="5"/>
      <c r="QXE163" s="5"/>
      <c r="QXF163" s="5"/>
      <c r="QXG163" s="5"/>
      <c r="QXH163" s="5"/>
      <c r="QXI163" s="118"/>
      <c r="QXJ163" s="5"/>
      <c r="QXK163" s="119"/>
      <c r="QXL163" s="9"/>
      <c r="QXM163" s="148"/>
      <c r="QXN163" s="5"/>
      <c r="QXO163" s="5"/>
      <c r="QXP163" s="5"/>
      <c r="QXQ163" s="119"/>
      <c r="QXR163" s="10"/>
      <c r="QXS163" s="5"/>
      <c r="QXT163" s="5"/>
      <c r="QXU163" s="5"/>
      <c r="QXV163" s="5"/>
      <c r="QXW163" s="5"/>
      <c r="QXX163" s="5"/>
      <c r="QXY163" s="118"/>
      <c r="QXZ163" s="5"/>
      <c r="QYA163" s="119"/>
      <c r="QYB163" s="9"/>
      <c r="QYC163" s="148"/>
      <c r="QYD163" s="5"/>
      <c r="QYE163" s="5"/>
      <c r="QYF163" s="5"/>
      <c r="QYG163" s="119"/>
      <c r="QYH163" s="10"/>
      <c r="QYI163" s="5"/>
      <c r="QYJ163" s="5"/>
      <c r="QYK163" s="5"/>
      <c r="QYL163" s="5"/>
      <c r="QYM163" s="5"/>
      <c r="QYN163" s="5"/>
      <c r="QYO163" s="118"/>
      <c r="QYP163" s="5"/>
      <c r="QYQ163" s="119"/>
      <c r="QYR163" s="9"/>
      <c r="QYS163" s="148"/>
      <c r="QYT163" s="5"/>
      <c r="QYU163" s="5"/>
      <c r="QYV163" s="5"/>
      <c r="QYW163" s="119"/>
      <c r="QYX163" s="10"/>
      <c r="QYY163" s="5"/>
      <c r="QYZ163" s="5"/>
      <c r="QZA163" s="5"/>
      <c r="QZB163" s="5"/>
      <c r="QZC163" s="5"/>
      <c r="QZD163" s="5"/>
      <c r="QZE163" s="118"/>
      <c r="QZF163" s="5"/>
      <c r="QZG163" s="119"/>
      <c r="QZH163" s="9"/>
      <c r="QZI163" s="148"/>
      <c r="QZJ163" s="5"/>
      <c r="QZK163" s="5"/>
      <c r="QZL163" s="5"/>
      <c r="QZM163" s="119"/>
      <c r="QZN163" s="10"/>
      <c r="QZO163" s="5"/>
      <c r="QZP163" s="5"/>
      <c r="QZQ163" s="5"/>
      <c r="QZR163" s="5"/>
      <c r="QZS163" s="5"/>
      <c r="QZT163" s="5"/>
      <c r="QZU163" s="118"/>
      <c r="QZV163" s="5"/>
      <c r="QZW163" s="119"/>
      <c r="QZX163" s="9"/>
      <c r="QZY163" s="148"/>
      <c r="QZZ163" s="5"/>
      <c r="RAA163" s="5"/>
      <c r="RAB163" s="5"/>
      <c r="RAC163" s="119"/>
      <c r="RAD163" s="10"/>
      <c r="RAE163" s="5"/>
      <c r="RAF163" s="5"/>
      <c r="RAG163" s="5"/>
      <c r="RAH163" s="5"/>
      <c r="RAI163" s="5"/>
      <c r="RAJ163" s="5"/>
      <c r="RAK163" s="118"/>
      <c r="RAL163" s="5"/>
      <c r="RAM163" s="119"/>
      <c r="RAN163" s="9"/>
      <c r="RAO163" s="148"/>
      <c r="RAP163" s="5"/>
      <c r="RAQ163" s="5"/>
      <c r="RAR163" s="5"/>
      <c r="RAS163" s="119"/>
      <c r="RAT163" s="10"/>
      <c r="RAU163" s="5"/>
      <c r="RAV163" s="5"/>
      <c r="RAW163" s="5"/>
      <c r="RAX163" s="5"/>
      <c r="RAY163" s="5"/>
      <c r="RAZ163" s="5"/>
      <c r="RBA163" s="118"/>
      <c r="RBB163" s="5"/>
      <c r="RBC163" s="119"/>
      <c r="RBD163" s="9"/>
      <c r="RBE163" s="148"/>
      <c r="RBF163" s="5"/>
      <c r="RBG163" s="5"/>
      <c r="RBH163" s="5"/>
      <c r="RBI163" s="119"/>
      <c r="RBJ163" s="10"/>
      <c r="RBK163" s="5"/>
      <c r="RBL163" s="5"/>
      <c r="RBM163" s="5"/>
      <c r="RBN163" s="5"/>
      <c r="RBO163" s="5"/>
      <c r="RBP163" s="5"/>
      <c r="RBQ163" s="118"/>
      <c r="RBR163" s="5"/>
      <c r="RBS163" s="119"/>
      <c r="RBT163" s="9"/>
      <c r="RBU163" s="148"/>
      <c r="RBV163" s="5"/>
      <c r="RBW163" s="5"/>
      <c r="RBX163" s="5"/>
      <c r="RBY163" s="119"/>
      <c r="RBZ163" s="10"/>
      <c r="RCA163" s="5"/>
      <c r="RCB163" s="5"/>
      <c r="RCC163" s="5"/>
      <c r="RCD163" s="5"/>
      <c r="RCE163" s="5"/>
      <c r="RCF163" s="5"/>
      <c r="RCG163" s="118"/>
      <c r="RCH163" s="5"/>
      <c r="RCI163" s="119"/>
      <c r="RCJ163" s="9"/>
      <c r="RCK163" s="148"/>
      <c r="RCL163" s="5"/>
      <c r="RCM163" s="5"/>
      <c r="RCN163" s="5"/>
      <c r="RCO163" s="119"/>
      <c r="RCP163" s="10"/>
      <c r="RCQ163" s="5"/>
      <c r="RCR163" s="5"/>
      <c r="RCS163" s="5"/>
      <c r="RCT163" s="5"/>
      <c r="RCU163" s="5"/>
      <c r="RCV163" s="5"/>
      <c r="RCW163" s="118"/>
      <c r="RCX163" s="5"/>
      <c r="RCY163" s="119"/>
      <c r="RCZ163" s="9"/>
      <c r="RDA163" s="148"/>
      <c r="RDB163" s="5"/>
      <c r="RDC163" s="5"/>
      <c r="RDD163" s="5"/>
      <c r="RDE163" s="119"/>
      <c r="RDF163" s="10"/>
      <c r="RDG163" s="5"/>
      <c r="RDH163" s="5"/>
      <c r="RDI163" s="5"/>
      <c r="RDJ163" s="5"/>
      <c r="RDK163" s="5"/>
      <c r="RDL163" s="5"/>
      <c r="RDM163" s="118"/>
      <c r="RDN163" s="5"/>
      <c r="RDO163" s="119"/>
      <c r="RDP163" s="9"/>
      <c r="RDQ163" s="148"/>
      <c r="RDR163" s="5"/>
      <c r="RDS163" s="5"/>
      <c r="RDT163" s="5"/>
      <c r="RDU163" s="119"/>
      <c r="RDV163" s="10"/>
      <c r="RDW163" s="5"/>
      <c r="RDX163" s="5"/>
      <c r="RDY163" s="5"/>
      <c r="RDZ163" s="5"/>
      <c r="REA163" s="5"/>
      <c r="REB163" s="5"/>
      <c r="REC163" s="118"/>
      <c r="RED163" s="5"/>
      <c r="REE163" s="119"/>
      <c r="REF163" s="9"/>
      <c r="REG163" s="148"/>
      <c r="REH163" s="5"/>
      <c r="REI163" s="5"/>
      <c r="REJ163" s="5"/>
      <c r="REK163" s="119"/>
      <c r="REL163" s="10"/>
      <c r="REM163" s="5"/>
      <c r="REN163" s="5"/>
      <c r="REO163" s="5"/>
      <c r="REP163" s="5"/>
      <c r="REQ163" s="5"/>
      <c r="RER163" s="5"/>
      <c r="RES163" s="118"/>
      <c r="RET163" s="5"/>
      <c r="REU163" s="119"/>
      <c r="REV163" s="9"/>
      <c r="REW163" s="148"/>
      <c r="REX163" s="5"/>
      <c r="REY163" s="5"/>
      <c r="REZ163" s="5"/>
      <c r="RFA163" s="119"/>
      <c r="RFB163" s="10"/>
      <c r="RFC163" s="5"/>
      <c r="RFD163" s="5"/>
      <c r="RFE163" s="5"/>
      <c r="RFF163" s="5"/>
      <c r="RFG163" s="5"/>
      <c r="RFH163" s="5"/>
      <c r="RFI163" s="118"/>
      <c r="RFJ163" s="5"/>
      <c r="RFK163" s="119"/>
      <c r="RFL163" s="9"/>
      <c r="RFM163" s="148"/>
      <c r="RFN163" s="5"/>
      <c r="RFO163" s="5"/>
      <c r="RFP163" s="5"/>
      <c r="RFQ163" s="119"/>
      <c r="RFR163" s="10"/>
      <c r="RFS163" s="5"/>
      <c r="RFT163" s="5"/>
      <c r="RFU163" s="5"/>
      <c r="RFV163" s="5"/>
      <c r="RFW163" s="5"/>
      <c r="RFX163" s="5"/>
      <c r="RFY163" s="118"/>
      <c r="RFZ163" s="5"/>
      <c r="RGA163" s="119"/>
      <c r="RGB163" s="9"/>
      <c r="RGC163" s="148"/>
      <c r="RGD163" s="5"/>
      <c r="RGE163" s="5"/>
      <c r="RGF163" s="5"/>
      <c r="RGG163" s="119"/>
      <c r="RGH163" s="10"/>
      <c r="RGI163" s="5"/>
      <c r="RGJ163" s="5"/>
      <c r="RGK163" s="5"/>
      <c r="RGL163" s="5"/>
      <c r="RGM163" s="5"/>
      <c r="RGN163" s="5"/>
      <c r="RGO163" s="118"/>
      <c r="RGP163" s="5"/>
      <c r="RGQ163" s="119"/>
      <c r="RGR163" s="9"/>
      <c r="RGS163" s="148"/>
      <c r="RGT163" s="5"/>
      <c r="RGU163" s="5"/>
      <c r="RGV163" s="5"/>
      <c r="RGW163" s="119"/>
      <c r="RGX163" s="10"/>
      <c r="RGY163" s="5"/>
      <c r="RGZ163" s="5"/>
      <c r="RHA163" s="5"/>
      <c r="RHB163" s="5"/>
      <c r="RHC163" s="5"/>
      <c r="RHD163" s="5"/>
      <c r="RHE163" s="118"/>
      <c r="RHF163" s="5"/>
      <c r="RHG163" s="119"/>
      <c r="RHH163" s="9"/>
      <c r="RHI163" s="148"/>
      <c r="RHJ163" s="5"/>
      <c r="RHK163" s="5"/>
      <c r="RHL163" s="5"/>
      <c r="RHM163" s="119"/>
      <c r="RHN163" s="10"/>
      <c r="RHO163" s="5"/>
      <c r="RHP163" s="5"/>
      <c r="RHQ163" s="5"/>
      <c r="RHR163" s="5"/>
      <c r="RHS163" s="5"/>
      <c r="RHT163" s="5"/>
      <c r="RHU163" s="118"/>
      <c r="RHV163" s="5"/>
      <c r="RHW163" s="119"/>
      <c r="RHX163" s="9"/>
      <c r="RHY163" s="148"/>
      <c r="RHZ163" s="5"/>
      <c r="RIA163" s="5"/>
      <c r="RIB163" s="5"/>
      <c r="RIC163" s="119"/>
      <c r="RID163" s="10"/>
      <c r="RIE163" s="5"/>
      <c r="RIF163" s="5"/>
      <c r="RIG163" s="5"/>
      <c r="RIH163" s="5"/>
      <c r="RII163" s="5"/>
      <c r="RIJ163" s="5"/>
      <c r="RIK163" s="118"/>
      <c r="RIL163" s="5"/>
      <c r="RIM163" s="119"/>
      <c r="RIN163" s="9"/>
      <c r="RIO163" s="148"/>
      <c r="RIP163" s="5"/>
      <c r="RIQ163" s="5"/>
      <c r="RIR163" s="5"/>
      <c r="RIS163" s="119"/>
      <c r="RIT163" s="10"/>
      <c r="RIU163" s="5"/>
      <c r="RIV163" s="5"/>
      <c r="RIW163" s="5"/>
      <c r="RIX163" s="5"/>
      <c r="RIY163" s="5"/>
      <c r="RIZ163" s="5"/>
      <c r="RJA163" s="118"/>
      <c r="RJB163" s="5"/>
      <c r="RJC163" s="119"/>
      <c r="RJD163" s="9"/>
      <c r="RJE163" s="148"/>
      <c r="RJF163" s="5"/>
      <c r="RJG163" s="5"/>
      <c r="RJH163" s="5"/>
      <c r="RJI163" s="119"/>
      <c r="RJJ163" s="10"/>
      <c r="RJK163" s="5"/>
      <c r="RJL163" s="5"/>
      <c r="RJM163" s="5"/>
      <c r="RJN163" s="5"/>
      <c r="RJO163" s="5"/>
      <c r="RJP163" s="5"/>
      <c r="RJQ163" s="118"/>
      <c r="RJR163" s="5"/>
      <c r="RJS163" s="119"/>
      <c r="RJT163" s="9"/>
      <c r="RJU163" s="148"/>
      <c r="RJV163" s="5"/>
      <c r="RJW163" s="5"/>
      <c r="RJX163" s="5"/>
      <c r="RJY163" s="119"/>
      <c r="RJZ163" s="10"/>
      <c r="RKA163" s="5"/>
      <c r="RKB163" s="5"/>
      <c r="RKC163" s="5"/>
      <c r="RKD163" s="5"/>
      <c r="RKE163" s="5"/>
      <c r="RKF163" s="5"/>
      <c r="RKG163" s="118"/>
      <c r="RKH163" s="5"/>
      <c r="RKI163" s="119"/>
      <c r="RKJ163" s="9"/>
      <c r="RKK163" s="148"/>
      <c r="RKL163" s="5"/>
      <c r="RKM163" s="5"/>
      <c r="RKN163" s="5"/>
      <c r="RKO163" s="119"/>
      <c r="RKP163" s="10"/>
      <c r="RKQ163" s="5"/>
      <c r="RKR163" s="5"/>
      <c r="RKS163" s="5"/>
      <c r="RKT163" s="5"/>
      <c r="RKU163" s="5"/>
      <c r="RKV163" s="5"/>
      <c r="RKW163" s="118"/>
      <c r="RKX163" s="5"/>
      <c r="RKY163" s="119"/>
      <c r="RKZ163" s="9"/>
      <c r="RLA163" s="148"/>
      <c r="RLB163" s="5"/>
      <c r="RLC163" s="5"/>
      <c r="RLD163" s="5"/>
      <c r="RLE163" s="119"/>
      <c r="RLF163" s="10"/>
      <c r="RLG163" s="5"/>
      <c r="RLH163" s="5"/>
      <c r="RLI163" s="5"/>
      <c r="RLJ163" s="5"/>
      <c r="RLK163" s="5"/>
      <c r="RLL163" s="5"/>
      <c r="RLM163" s="118"/>
      <c r="RLN163" s="5"/>
      <c r="RLO163" s="119"/>
      <c r="RLP163" s="9"/>
      <c r="RLQ163" s="148"/>
      <c r="RLR163" s="5"/>
      <c r="RLS163" s="5"/>
      <c r="RLT163" s="5"/>
      <c r="RLU163" s="119"/>
      <c r="RLV163" s="10"/>
      <c r="RLW163" s="5"/>
      <c r="RLX163" s="5"/>
      <c r="RLY163" s="5"/>
      <c r="RLZ163" s="5"/>
      <c r="RMA163" s="5"/>
      <c r="RMB163" s="5"/>
      <c r="RMC163" s="118"/>
      <c r="RMD163" s="5"/>
      <c r="RME163" s="119"/>
      <c r="RMF163" s="9"/>
      <c r="RMG163" s="148"/>
      <c r="RMH163" s="5"/>
      <c r="RMI163" s="5"/>
      <c r="RMJ163" s="5"/>
      <c r="RMK163" s="119"/>
      <c r="RML163" s="10"/>
      <c r="RMM163" s="5"/>
      <c r="RMN163" s="5"/>
      <c r="RMO163" s="5"/>
      <c r="RMP163" s="5"/>
      <c r="RMQ163" s="5"/>
      <c r="RMR163" s="5"/>
      <c r="RMS163" s="118"/>
      <c r="RMT163" s="5"/>
      <c r="RMU163" s="119"/>
      <c r="RMV163" s="9"/>
      <c r="RMW163" s="148"/>
      <c r="RMX163" s="5"/>
      <c r="RMY163" s="5"/>
      <c r="RMZ163" s="5"/>
      <c r="RNA163" s="119"/>
      <c r="RNB163" s="10"/>
      <c r="RNC163" s="5"/>
      <c r="RND163" s="5"/>
      <c r="RNE163" s="5"/>
      <c r="RNF163" s="5"/>
      <c r="RNG163" s="5"/>
      <c r="RNH163" s="5"/>
      <c r="RNI163" s="118"/>
      <c r="RNJ163" s="5"/>
      <c r="RNK163" s="119"/>
      <c r="RNL163" s="9"/>
      <c r="RNM163" s="148"/>
      <c r="RNN163" s="5"/>
      <c r="RNO163" s="5"/>
      <c r="RNP163" s="5"/>
      <c r="RNQ163" s="119"/>
      <c r="RNR163" s="10"/>
      <c r="RNS163" s="5"/>
      <c r="RNT163" s="5"/>
      <c r="RNU163" s="5"/>
      <c r="RNV163" s="5"/>
      <c r="RNW163" s="5"/>
      <c r="RNX163" s="5"/>
      <c r="RNY163" s="118"/>
      <c r="RNZ163" s="5"/>
      <c r="ROA163" s="119"/>
      <c r="ROB163" s="9"/>
      <c r="ROC163" s="148"/>
      <c r="ROD163" s="5"/>
      <c r="ROE163" s="5"/>
      <c r="ROF163" s="5"/>
      <c r="ROG163" s="119"/>
      <c r="ROH163" s="10"/>
      <c r="ROI163" s="5"/>
      <c r="ROJ163" s="5"/>
      <c r="ROK163" s="5"/>
      <c r="ROL163" s="5"/>
      <c r="ROM163" s="5"/>
      <c r="RON163" s="5"/>
      <c r="ROO163" s="118"/>
      <c r="ROP163" s="5"/>
      <c r="ROQ163" s="119"/>
      <c r="ROR163" s="9"/>
      <c r="ROS163" s="148"/>
      <c r="ROT163" s="5"/>
      <c r="ROU163" s="5"/>
      <c r="ROV163" s="5"/>
      <c r="ROW163" s="119"/>
      <c r="ROX163" s="10"/>
      <c r="ROY163" s="5"/>
      <c r="ROZ163" s="5"/>
      <c r="RPA163" s="5"/>
      <c r="RPB163" s="5"/>
      <c r="RPC163" s="5"/>
      <c r="RPD163" s="5"/>
      <c r="RPE163" s="118"/>
      <c r="RPF163" s="5"/>
      <c r="RPG163" s="119"/>
      <c r="RPH163" s="9"/>
      <c r="RPI163" s="148"/>
      <c r="RPJ163" s="5"/>
      <c r="RPK163" s="5"/>
      <c r="RPL163" s="5"/>
      <c r="RPM163" s="119"/>
      <c r="RPN163" s="10"/>
      <c r="RPO163" s="5"/>
      <c r="RPP163" s="5"/>
      <c r="RPQ163" s="5"/>
      <c r="RPR163" s="5"/>
      <c r="RPS163" s="5"/>
      <c r="RPT163" s="5"/>
      <c r="RPU163" s="118"/>
      <c r="RPV163" s="5"/>
      <c r="RPW163" s="119"/>
      <c r="RPX163" s="9"/>
      <c r="RPY163" s="148"/>
      <c r="RPZ163" s="5"/>
      <c r="RQA163" s="5"/>
      <c r="RQB163" s="5"/>
      <c r="RQC163" s="119"/>
      <c r="RQD163" s="10"/>
      <c r="RQE163" s="5"/>
      <c r="RQF163" s="5"/>
      <c r="RQG163" s="5"/>
      <c r="RQH163" s="5"/>
      <c r="RQI163" s="5"/>
      <c r="RQJ163" s="5"/>
      <c r="RQK163" s="118"/>
      <c r="RQL163" s="5"/>
      <c r="RQM163" s="119"/>
      <c r="RQN163" s="9"/>
      <c r="RQO163" s="148"/>
      <c r="RQP163" s="5"/>
      <c r="RQQ163" s="5"/>
      <c r="RQR163" s="5"/>
      <c r="RQS163" s="119"/>
      <c r="RQT163" s="10"/>
      <c r="RQU163" s="5"/>
      <c r="RQV163" s="5"/>
      <c r="RQW163" s="5"/>
      <c r="RQX163" s="5"/>
      <c r="RQY163" s="5"/>
      <c r="RQZ163" s="5"/>
      <c r="RRA163" s="118"/>
      <c r="RRB163" s="5"/>
      <c r="RRC163" s="119"/>
      <c r="RRD163" s="9"/>
      <c r="RRE163" s="148"/>
      <c r="RRF163" s="5"/>
      <c r="RRG163" s="5"/>
      <c r="RRH163" s="5"/>
      <c r="RRI163" s="119"/>
      <c r="RRJ163" s="10"/>
      <c r="RRK163" s="5"/>
      <c r="RRL163" s="5"/>
      <c r="RRM163" s="5"/>
      <c r="RRN163" s="5"/>
      <c r="RRO163" s="5"/>
      <c r="RRP163" s="5"/>
      <c r="RRQ163" s="118"/>
      <c r="RRR163" s="5"/>
      <c r="RRS163" s="119"/>
      <c r="RRT163" s="9"/>
      <c r="RRU163" s="148"/>
      <c r="RRV163" s="5"/>
      <c r="RRW163" s="5"/>
      <c r="RRX163" s="5"/>
      <c r="RRY163" s="119"/>
      <c r="RRZ163" s="10"/>
      <c r="RSA163" s="5"/>
      <c r="RSB163" s="5"/>
      <c r="RSC163" s="5"/>
      <c r="RSD163" s="5"/>
      <c r="RSE163" s="5"/>
      <c r="RSF163" s="5"/>
      <c r="RSG163" s="118"/>
      <c r="RSH163" s="5"/>
      <c r="RSI163" s="119"/>
      <c r="RSJ163" s="9"/>
      <c r="RSK163" s="148"/>
      <c r="RSL163" s="5"/>
      <c r="RSM163" s="5"/>
      <c r="RSN163" s="5"/>
      <c r="RSO163" s="119"/>
      <c r="RSP163" s="10"/>
      <c r="RSQ163" s="5"/>
      <c r="RSR163" s="5"/>
      <c r="RSS163" s="5"/>
      <c r="RST163" s="5"/>
      <c r="RSU163" s="5"/>
      <c r="RSV163" s="5"/>
      <c r="RSW163" s="118"/>
      <c r="RSX163" s="5"/>
      <c r="RSY163" s="119"/>
      <c r="RSZ163" s="9"/>
      <c r="RTA163" s="148"/>
      <c r="RTB163" s="5"/>
      <c r="RTC163" s="5"/>
      <c r="RTD163" s="5"/>
      <c r="RTE163" s="119"/>
      <c r="RTF163" s="10"/>
      <c r="RTG163" s="5"/>
      <c r="RTH163" s="5"/>
      <c r="RTI163" s="5"/>
      <c r="RTJ163" s="5"/>
      <c r="RTK163" s="5"/>
      <c r="RTL163" s="5"/>
      <c r="RTM163" s="118"/>
      <c r="RTN163" s="5"/>
      <c r="RTO163" s="119"/>
      <c r="RTP163" s="9"/>
      <c r="RTQ163" s="148"/>
      <c r="RTR163" s="5"/>
      <c r="RTS163" s="5"/>
      <c r="RTT163" s="5"/>
      <c r="RTU163" s="119"/>
      <c r="RTV163" s="10"/>
      <c r="RTW163" s="5"/>
      <c r="RTX163" s="5"/>
      <c r="RTY163" s="5"/>
      <c r="RTZ163" s="5"/>
      <c r="RUA163" s="5"/>
      <c r="RUB163" s="5"/>
      <c r="RUC163" s="118"/>
      <c r="RUD163" s="5"/>
      <c r="RUE163" s="119"/>
      <c r="RUF163" s="9"/>
      <c r="RUG163" s="148"/>
      <c r="RUH163" s="5"/>
      <c r="RUI163" s="5"/>
      <c r="RUJ163" s="5"/>
      <c r="RUK163" s="119"/>
      <c r="RUL163" s="10"/>
      <c r="RUM163" s="5"/>
      <c r="RUN163" s="5"/>
      <c r="RUO163" s="5"/>
      <c r="RUP163" s="5"/>
      <c r="RUQ163" s="5"/>
      <c r="RUR163" s="5"/>
      <c r="RUS163" s="118"/>
      <c r="RUT163" s="5"/>
      <c r="RUU163" s="119"/>
      <c r="RUV163" s="9"/>
      <c r="RUW163" s="148"/>
      <c r="RUX163" s="5"/>
      <c r="RUY163" s="5"/>
      <c r="RUZ163" s="5"/>
      <c r="RVA163" s="119"/>
      <c r="RVB163" s="10"/>
      <c r="RVC163" s="5"/>
      <c r="RVD163" s="5"/>
      <c r="RVE163" s="5"/>
      <c r="RVF163" s="5"/>
      <c r="RVG163" s="5"/>
      <c r="RVH163" s="5"/>
      <c r="RVI163" s="118"/>
      <c r="RVJ163" s="5"/>
      <c r="RVK163" s="119"/>
      <c r="RVL163" s="9"/>
      <c r="RVM163" s="148"/>
      <c r="RVN163" s="5"/>
      <c r="RVO163" s="5"/>
      <c r="RVP163" s="5"/>
      <c r="RVQ163" s="119"/>
      <c r="RVR163" s="10"/>
      <c r="RVS163" s="5"/>
      <c r="RVT163" s="5"/>
      <c r="RVU163" s="5"/>
      <c r="RVV163" s="5"/>
      <c r="RVW163" s="5"/>
      <c r="RVX163" s="5"/>
      <c r="RVY163" s="118"/>
      <c r="RVZ163" s="5"/>
      <c r="RWA163" s="119"/>
      <c r="RWB163" s="9"/>
      <c r="RWC163" s="148"/>
      <c r="RWD163" s="5"/>
      <c r="RWE163" s="5"/>
      <c r="RWF163" s="5"/>
      <c r="RWG163" s="119"/>
      <c r="RWH163" s="10"/>
      <c r="RWI163" s="5"/>
      <c r="RWJ163" s="5"/>
      <c r="RWK163" s="5"/>
      <c r="RWL163" s="5"/>
      <c r="RWM163" s="5"/>
      <c r="RWN163" s="5"/>
      <c r="RWO163" s="118"/>
      <c r="RWP163" s="5"/>
      <c r="RWQ163" s="119"/>
      <c r="RWR163" s="9"/>
      <c r="RWS163" s="148"/>
      <c r="RWT163" s="5"/>
      <c r="RWU163" s="5"/>
      <c r="RWV163" s="5"/>
      <c r="RWW163" s="119"/>
      <c r="RWX163" s="10"/>
      <c r="RWY163" s="5"/>
      <c r="RWZ163" s="5"/>
      <c r="RXA163" s="5"/>
      <c r="RXB163" s="5"/>
      <c r="RXC163" s="5"/>
      <c r="RXD163" s="5"/>
      <c r="RXE163" s="118"/>
      <c r="RXF163" s="5"/>
      <c r="RXG163" s="119"/>
      <c r="RXH163" s="9"/>
      <c r="RXI163" s="148"/>
      <c r="RXJ163" s="5"/>
      <c r="RXK163" s="5"/>
      <c r="RXL163" s="5"/>
      <c r="RXM163" s="119"/>
      <c r="RXN163" s="10"/>
      <c r="RXO163" s="5"/>
      <c r="RXP163" s="5"/>
      <c r="RXQ163" s="5"/>
      <c r="RXR163" s="5"/>
      <c r="RXS163" s="5"/>
      <c r="RXT163" s="5"/>
      <c r="RXU163" s="118"/>
      <c r="RXV163" s="5"/>
      <c r="RXW163" s="119"/>
      <c r="RXX163" s="9"/>
      <c r="RXY163" s="148"/>
      <c r="RXZ163" s="5"/>
      <c r="RYA163" s="5"/>
      <c r="RYB163" s="5"/>
      <c r="RYC163" s="119"/>
      <c r="RYD163" s="10"/>
      <c r="RYE163" s="5"/>
      <c r="RYF163" s="5"/>
      <c r="RYG163" s="5"/>
      <c r="RYH163" s="5"/>
      <c r="RYI163" s="5"/>
      <c r="RYJ163" s="5"/>
      <c r="RYK163" s="118"/>
      <c r="RYL163" s="5"/>
      <c r="RYM163" s="119"/>
      <c r="RYN163" s="9"/>
      <c r="RYO163" s="148"/>
      <c r="RYP163" s="5"/>
      <c r="RYQ163" s="5"/>
      <c r="RYR163" s="5"/>
      <c r="RYS163" s="119"/>
      <c r="RYT163" s="10"/>
      <c r="RYU163" s="5"/>
      <c r="RYV163" s="5"/>
      <c r="RYW163" s="5"/>
      <c r="RYX163" s="5"/>
      <c r="RYY163" s="5"/>
      <c r="RYZ163" s="5"/>
      <c r="RZA163" s="118"/>
      <c r="RZB163" s="5"/>
      <c r="RZC163" s="119"/>
      <c r="RZD163" s="9"/>
      <c r="RZE163" s="148"/>
      <c r="RZF163" s="5"/>
      <c r="RZG163" s="5"/>
      <c r="RZH163" s="5"/>
      <c r="RZI163" s="119"/>
      <c r="RZJ163" s="10"/>
      <c r="RZK163" s="5"/>
      <c r="RZL163" s="5"/>
      <c r="RZM163" s="5"/>
      <c r="RZN163" s="5"/>
      <c r="RZO163" s="5"/>
      <c r="RZP163" s="5"/>
      <c r="RZQ163" s="118"/>
      <c r="RZR163" s="5"/>
      <c r="RZS163" s="119"/>
      <c r="RZT163" s="9"/>
      <c r="RZU163" s="148"/>
      <c r="RZV163" s="5"/>
      <c r="RZW163" s="5"/>
      <c r="RZX163" s="5"/>
      <c r="RZY163" s="119"/>
      <c r="RZZ163" s="10"/>
      <c r="SAA163" s="5"/>
      <c r="SAB163" s="5"/>
      <c r="SAC163" s="5"/>
      <c r="SAD163" s="5"/>
      <c r="SAE163" s="5"/>
      <c r="SAF163" s="5"/>
      <c r="SAG163" s="118"/>
      <c r="SAH163" s="5"/>
      <c r="SAI163" s="119"/>
      <c r="SAJ163" s="9"/>
      <c r="SAK163" s="148"/>
      <c r="SAL163" s="5"/>
      <c r="SAM163" s="5"/>
      <c r="SAN163" s="5"/>
      <c r="SAO163" s="119"/>
      <c r="SAP163" s="10"/>
      <c r="SAQ163" s="5"/>
      <c r="SAR163" s="5"/>
      <c r="SAS163" s="5"/>
      <c r="SAT163" s="5"/>
      <c r="SAU163" s="5"/>
      <c r="SAV163" s="5"/>
      <c r="SAW163" s="118"/>
      <c r="SAX163" s="5"/>
      <c r="SAY163" s="119"/>
      <c r="SAZ163" s="9"/>
      <c r="SBA163" s="148"/>
      <c r="SBB163" s="5"/>
      <c r="SBC163" s="5"/>
      <c r="SBD163" s="5"/>
      <c r="SBE163" s="119"/>
      <c r="SBF163" s="10"/>
      <c r="SBG163" s="5"/>
      <c r="SBH163" s="5"/>
      <c r="SBI163" s="5"/>
      <c r="SBJ163" s="5"/>
      <c r="SBK163" s="5"/>
      <c r="SBL163" s="5"/>
      <c r="SBM163" s="118"/>
      <c r="SBN163" s="5"/>
      <c r="SBO163" s="119"/>
      <c r="SBP163" s="9"/>
      <c r="SBQ163" s="148"/>
      <c r="SBR163" s="5"/>
      <c r="SBS163" s="5"/>
      <c r="SBT163" s="5"/>
      <c r="SBU163" s="119"/>
      <c r="SBV163" s="10"/>
      <c r="SBW163" s="5"/>
      <c r="SBX163" s="5"/>
      <c r="SBY163" s="5"/>
      <c r="SBZ163" s="5"/>
      <c r="SCA163" s="5"/>
      <c r="SCB163" s="5"/>
      <c r="SCC163" s="118"/>
      <c r="SCD163" s="5"/>
      <c r="SCE163" s="119"/>
      <c r="SCF163" s="9"/>
      <c r="SCG163" s="148"/>
      <c r="SCH163" s="5"/>
      <c r="SCI163" s="5"/>
      <c r="SCJ163" s="5"/>
      <c r="SCK163" s="119"/>
      <c r="SCL163" s="10"/>
      <c r="SCM163" s="5"/>
      <c r="SCN163" s="5"/>
      <c r="SCO163" s="5"/>
      <c r="SCP163" s="5"/>
      <c r="SCQ163" s="5"/>
      <c r="SCR163" s="5"/>
      <c r="SCS163" s="118"/>
      <c r="SCT163" s="5"/>
      <c r="SCU163" s="119"/>
      <c r="SCV163" s="9"/>
      <c r="SCW163" s="148"/>
      <c r="SCX163" s="5"/>
      <c r="SCY163" s="5"/>
      <c r="SCZ163" s="5"/>
      <c r="SDA163" s="119"/>
      <c r="SDB163" s="10"/>
      <c r="SDC163" s="5"/>
      <c r="SDD163" s="5"/>
      <c r="SDE163" s="5"/>
      <c r="SDF163" s="5"/>
      <c r="SDG163" s="5"/>
      <c r="SDH163" s="5"/>
      <c r="SDI163" s="118"/>
      <c r="SDJ163" s="5"/>
      <c r="SDK163" s="119"/>
      <c r="SDL163" s="9"/>
      <c r="SDM163" s="148"/>
      <c r="SDN163" s="5"/>
      <c r="SDO163" s="5"/>
      <c r="SDP163" s="5"/>
      <c r="SDQ163" s="119"/>
      <c r="SDR163" s="10"/>
      <c r="SDS163" s="5"/>
      <c r="SDT163" s="5"/>
      <c r="SDU163" s="5"/>
      <c r="SDV163" s="5"/>
      <c r="SDW163" s="5"/>
      <c r="SDX163" s="5"/>
      <c r="SDY163" s="118"/>
      <c r="SDZ163" s="5"/>
      <c r="SEA163" s="119"/>
      <c r="SEB163" s="9"/>
      <c r="SEC163" s="148"/>
      <c r="SED163" s="5"/>
      <c r="SEE163" s="5"/>
      <c r="SEF163" s="5"/>
      <c r="SEG163" s="119"/>
      <c r="SEH163" s="10"/>
      <c r="SEI163" s="5"/>
      <c r="SEJ163" s="5"/>
      <c r="SEK163" s="5"/>
      <c r="SEL163" s="5"/>
      <c r="SEM163" s="5"/>
      <c r="SEN163" s="5"/>
      <c r="SEO163" s="118"/>
      <c r="SEP163" s="5"/>
      <c r="SEQ163" s="119"/>
      <c r="SER163" s="9"/>
      <c r="SES163" s="148"/>
      <c r="SET163" s="5"/>
      <c r="SEU163" s="5"/>
      <c r="SEV163" s="5"/>
      <c r="SEW163" s="119"/>
      <c r="SEX163" s="10"/>
      <c r="SEY163" s="5"/>
      <c r="SEZ163" s="5"/>
      <c r="SFA163" s="5"/>
      <c r="SFB163" s="5"/>
      <c r="SFC163" s="5"/>
      <c r="SFD163" s="5"/>
      <c r="SFE163" s="118"/>
      <c r="SFF163" s="5"/>
      <c r="SFG163" s="119"/>
      <c r="SFH163" s="9"/>
      <c r="SFI163" s="148"/>
      <c r="SFJ163" s="5"/>
      <c r="SFK163" s="5"/>
      <c r="SFL163" s="5"/>
      <c r="SFM163" s="119"/>
      <c r="SFN163" s="10"/>
      <c r="SFO163" s="5"/>
      <c r="SFP163" s="5"/>
      <c r="SFQ163" s="5"/>
      <c r="SFR163" s="5"/>
      <c r="SFS163" s="5"/>
      <c r="SFT163" s="5"/>
      <c r="SFU163" s="118"/>
      <c r="SFV163" s="5"/>
      <c r="SFW163" s="119"/>
      <c r="SFX163" s="9"/>
      <c r="SFY163" s="148"/>
      <c r="SFZ163" s="5"/>
      <c r="SGA163" s="5"/>
      <c r="SGB163" s="5"/>
      <c r="SGC163" s="119"/>
      <c r="SGD163" s="10"/>
      <c r="SGE163" s="5"/>
      <c r="SGF163" s="5"/>
      <c r="SGG163" s="5"/>
      <c r="SGH163" s="5"/>
      <c r="SGI163" s="5"/>
      <c r="SGJ163" s="5"/>
      <c r="SGK163" s="118"/>
      <c r="SGL163" s="5"/>
      <c r="SGM163" s="119"/>
      <c r="SGN163" s="9"/>
      <c r="SGO163" s="148"/>
      <c r="SGP163" s="5"/>
      <c r="SGQ163" s="5"/>
      <c r="SGR163" s="5"/>
      <c r="SGS163" s="119"/>
      <c r="SGT163" s="10"/>
      <c r="SGU163" s="5"/>
      <c r="SGV163" s="5"/>
      <c r="SGW163" s="5"/>
      <c r="SGX163" s="5"/>
      <c r="SGY163" s="5"/>
      <c r="SGZ163" s="5"/>
      <c r="SHA163" s="118"/>
      <c r="SHB163" s="5"/>
      <c r="SHC163" s="119"/>
      <c r="SHD163" s="9"/>
      <c r="SHE163" s="148"/>
      <c r="SHF163" s="5"/>
      <c r="SHG163" s="5"/>
      <c r="SHH163" s="5"/>
      <c r="SHI163" s="119"/>
      <c r="SHJ163" s="10"/>
      <c r="SHK163" s="5"/>
      <c r="SHL163" s="5"/>
      <c r="SHM163" s="5"/>
      <c r="SHN163" s="5"/>
      <c r="SHO163" s="5"/>
      <c r="SHP163" s="5"/>
      <c r="SHQ163" s="118"/>
      <c r="SHR163" s="5"/>
      <c r="SHS163" s="119"/>
      <c r="SHT163" s="9"/>
      <c r="SHU163" s="148"/>
      <c r="SHV163" s="5"/>
      <c r="SHW163" s="5"/>
      <c r="SHX163" s="5"/>
      <c r="SHY163" s="119"/>
      <c r="SHZ163" s="10"/>
      <c r="SIA163" s="5"/>
      <c r="SIB163" s="5"/>
      <c r="SIC163" s="5"/>
      <c r="SID163" s="5"/>
      <c r="SIE163" s="5"/>
      <c r="SIF163" s="5"/>
      <c r="SIG163" s="118"/>
      <c r="SIH163" s="5"/>
      <c r="SII163" s="119"/>
      <c r="SIJ163" s="9"/>
      <c r="SIK163" s="148"/>
      <c r="SIL163" s="5"/>
      <c r="SIM163" s="5"/>
      <c r="SIN163" s="5"/>
      <c r="SIO163" s="119"/>
      <c r="SIP163" s="10"/>
      <c r="SIQ163" s="5"/>
      <c r="SIR163" s="5"/>
      <c r="SIS163" s="5"/>
      <c r="SIT163" s="5"/>
      <c r="SIU163" s="5"/>
      <c r="SIV163" s="5"/>
      <c r="SIW163" s="118"/>
      <c r="SIX163" s="5"/>
      <c r="SIY163" s="119"/>
      <c r="SIZ163" s="9"/>
      <c r="SJA163" s="148"/>
      <c r="SJB163" s="5"/>
      <c r="SJC163" s="5"/>
      <c r="SJD163" s="5"/>
      <c r="SJE163" s="119"/>
      <c r="SJF163" s="10"/>
      <c r="SJG163" s="5"/>
      <c r="SJH163" s="5"/>
      <c r="SJI163" s="5"/>
      <c r="SJJ163" s="5"/>
      <c r="SJK163" s="5"/>
      <c r="SJL163" s="5"/>
      <c r="SJM163" s="118"/>
      <c r="SJN163" s="5"/>
      <c r="SJO163" s="119"/>
      <c r="SJP163" s="9"/>
      <c r="SJQ163" s="148"/>
      <c r="SJR163" s="5"/>
      <c r="SJS163" s="5"/>
      <c r="SJT163" s="5"/>
      <c r="SJU163" s="119"/>
      <c r="SJV163" s="10"/>
      <c r="SJW163" s="5"/>
      <c r="SJX163" s="5"/>
      <c r="SJY163" s="5"/>
      <c r="SJZ163" s="5"/>
      <c r="SKA163" s="5"/>
      <c r="SKB163" s="5"/>
      <c r="SKC163" s="118"/>
      <c r="SKD163" s="5"/>
      <c r="SKE163" s="119"/>
      <c r="SKF163" s="9"/>
      <c r="SKG163" s="148"/>
      <c r="SKH163" s="5"/>
      <c r="SKI163" s="5"/>
      <c r="SKJ163" s="5"/>
      <c r="SKK163" s="119"/>
      <c r="SKL163" s="10"/>
      <c r="SKM163" s="5"/>
      <c r="SKN163" s="5"/>
      <c r="SKO163" s="5"/>
      <c r="SKP163" s="5"/>
      <c r="SKQ163" s="5"/>
      <c r="SKR163" s="5"/>
      <c r="SKS163" s="118"/>
      <c r="SKT163" s="5"/>
      <c r="SKU163" s="119"/>
      <c r="SKV163" s="9"/>
      <c r="SKW163" s="148"/>
      <c r="SKX163" s="5"/>
      <c r="SKY163" s="5"/>
      <c r="SKZ163" s="5"/>
      <c r="SLA163" s="119"/>
      <c r="SLB163" s="10"/>
      <c r="SLC163" s="5"/>
      <c r="SLD163" s="5"/>
      <c r="SLE163" s="5"/>
      <c r="SLF163" s="5"/>
      <c r="SLG163" s="5"/>
      <c r="SLH163" s="5"/>
      <c r="SLI163" s="118"/>
      <c r="SLJ163" s="5"/>
      <c r="SLK163" s="119"/>
      <c r="SLL163" s="9"/>
      <c r="SLM163" s="148"/>
      <c r="SLN163" s="5"/>
      <c r="SLO163" s="5"/>
      <c r="SLP163" s="5"/>
      <c r="SLQ163" s="119"/>
      <c r="SLR163" s="10"/>
      <c r="SLS163" s="5"/>
      <c r="SLT163" s="5"/>
      <c r="SLU163" s="5"/>
      <c r="SLV163" s="5"/>
      <c r="SLW163" s="5"/>
      <c r="SLX163" s="5"/>
      <c r="SLY163" s="118"/>
      <c r="SLZ163" s="5"/>
      <c r="SMA163" s="119"/>
      <c r="SMB163" s="9"/>
      <c r="SMC163" s="148"/>
      <c r="SMD163" s="5"/>
      <c r="SME163" s="5"/>
      <c r="SMF163" s="5"/>
      <c r="SMG163" s="119"/>
      <c r="SMH163" s="10"/>
      <c r="SMI163" s="5"/>
      <c r="SMJ163" s="5"/>
      <c r="SMK163" s="5"/>
      <c r="SML163" s="5"/>
      <c r="SMM163" s="5"/>
      <c r="SMN163" s="5"/>
      <c r="SMO163" s="118"/>
      <c r="SMP163" s="5"/>
      <c r="SMQ163" s="119"/>
      <c r="SMR163" s="9"/>
      <c r="SMS163" s="148"/>
      <c r="SMT163" s="5"/>
      <c r="SMU163" s="5"/>
      <c r="SMV163" s="5"/>
      <c r="SMW163" s="119"/>
      <c r="SMX163" s="10"/>
      <c r="SMY163" s="5"/>
      <c r="SMZ163" s="5"/>
      <c r="SNA163" s="5"/>
      <c r="SNB163" s="5"/>
      <c r="SNC163" s="5"/>
      <c r="SND163" s="5"/>
      <c r="SNE163" s="118"/>
      <c r="SNF163" s="5"/>
      <c r="SNG163" s="119"/>
      <c r="SNH163" s="9"/>
      <c r="SNI163" s="148"/>
      <c r="SNJ163" s="5"/>
      <c r="SNK163" s="5"/>
      <c r="SNL163" s="5"/>
      <c r="SNM163" s="119"/>
      <c r="SNN163" s="10"/>
      <c r="SNO163" s="5"/>
      <c r="SNP163" s="5"/>
      <c r="SNQ163" s="5"/>
      <c r="SNR163" s="5"/>
      <c r="SNS163" s="5"/>
      <c r="SNT163" s="5"/>
      <c r="SNU163" s="118"/>
      <c r="SNV163" s="5"/>
      <c r="SNW163" s="119"/>
      <c r="SNX163" s="9"/>
      <c r="SNY163" s="148"/>
      <c r="SNZ163" s="5"/>
      <c r="SOA163" s="5"/>
      <c r="SOB163" s="5"/>
      <c r="SOC163" s="119"/>
      <c r="SOD163" s="10"/>
      <c r="SOE163" s="5"/>
      <c r="SOF163" s="5"/>
      <c r="SOG163" s="5"/>
      <c r="SOH163" s="5"/>
      <c r="SOI163" s="5"/>
      <c r="SOJ163" s="5"/>
      <c r="SOK163" s="118"/>
      <c r="SOL163" s="5"/>
      <c r="SOM163" s="119"/>
      <c r="SON163" s="9"/>
      <c r="SOO163" s="148"/>
      <c r="SOP163" s="5"/>
      <c r="SOQ163" s="5"/>
      <c r="SOR163" s="5"/>
      <c r="SOS163" s="119"/>
      <c r="SOT163" s="10"/>
      <c r="SOU163" s="5"/>
      <c r="SOV163" s="5"/>
      <c r="SOW163" s="5"/>
      <c r="SOX163" s="5"/>
      <c r="SOY163" s="5"/>
      <c r="SOZ163" s="5"/>
      <c r="SPA163" s="118"/>
      <c r="SPB163" s="5"/>
      <c r="SPC163" s="119"/>
      <c r="SPD163" s="9"/>
      <c r="SPE163" s="148"/>
      <c r="SPF163" s="5"/>
      <c r="SPG163" s="5"/>
      <c r="SPH163" s="5"/>
      <c r="SPI163" s="119"/>
      <c r="SPJ163" s="10"/>
      <c r="SPK163" s="5"/>
      <c r="SPL163" s="5"/>
      <c r="SPM163" s="5"/>
      <c r="SPN163" s="5"/>
      <c r="SPO163" s="5"/>
      <c r="SPP163" s="5"/>
      <c r="SPQ163" s="118"/>
      <c r="SPR163" s="5"/>
      <c r="SPS163" s="119"/>
      <c r="SPT163" s="9"/>
      <c r="SPU163" s="148"/>
      <c r="SPV163" s="5"/>
      <c r="SPW163" s="5"/>
      <c r="SPX163" s="5"/>
      <c r="SPY163" s="119"/>
      <c r="SPZ163" s="10"/>
      <c r="SQA163" s="5"/>
      <c r="SQB163" s="5"/>
      <c r="SQC163" s="5"/>
      <c r="SQD163" s="5"/>
      <c r="SQE163" s="5"/>
      <c r="SQF163" s="5"/>
      <c r="SQG163" s="118"/>
      <c r="SQH163" s="5"/>
      <c r="SQI163" s="119"/>
      <c r="SQJ163" s="9"/>
      <c r="SQK163" s="148"/>
      <c r="SQL163" s="5"/>
      <c r="SQM163" s="5"/>
      <c r="SQN163" s="5"/>
      <c r="SQO163" s="119"/>
      <c r="SQP163" s="10"/>
      <c r="SQQ163" s="5"/>
      <c r="SQR163" s="5"/>
      <c r="SQS163" s="5"/>
      <c r="SQT163" s="5"/>
      <c r="SQU163" s="5"/>
      <c r="SQV163" s="5"/>
      <c r="SQW163" s="118"/>
      <c r="SQX163" s="5"/>
      <c r="SQY163" s="119"/>
      <c r="SQZ163" s="9"/>
      <c r="SRA163" s="148"/>
      <c r="SRB163" s="5"/>
      <c r="SRC163" s="5"/>
      <c r="SRD163" s="5"/>
      <c r="SRE163" s="119"/>
      <c r="SRF163" s="10"/>
      <c r="SRG163" s="5"/>
      <c r="SRH163" s="5"/>
      <c r="SRI163" s="5"/>
      <c r="SRJ163" s="5"/>
      <c r="SRK163" s="5"/>
      <c r="SRL163" s="5"/>
      <c r="SRM163" s="118"/>
      <c r="SRN163" s="5"/>
      <c r="SRO163" s="119"/>
      <c r="SRP163" s="9"/>
      <c r="SRQ163" s="148"/>
      <c r="SRR163" s="5"/>
      <c r="SRS163" s="5"/>
      <c r="SRT163" s="5"/>
      <c r="SRU163" s="119"/>
      <c r="SRV163" s="10"/>
      <c r="SRW163" s="5"/>
      <c r="SRX163" s="5"/>
      <c r="SRY163" s="5"/>
      <c r="SRZ163" s="5"/>
      <c r="SSA163" s="5"/>
      <c r="SSB163" s="5"/>
      <c r="SSC163" s="118"/>
      <c r="SSD163" s="5"/>
      <c r="SSE163" s="119"/>
      <c r="SSF163" s="9"/>
      <c r="SSG163" s="148"/>
      <c r="SSH163" s="5"/>
      <c r="SSI163" s="5"/>
      <c r="SSJ163" s="5"/>
      <c r="SSK163" s="119"/>
      <c r="SSL163" s="10"/>
      <c r="SSM163" s="5"/>
      <c r="SSN163" s="5"/>
      <c r="SSO163" s="5"/>
      <c r="SSP163" s="5"/>
      <c r="SSQ163" s="5"/>
      <c r="SSR163" s="5"/>
      <c r="SSS163" s="118"/>
      <c r="SST163" s="5"/>
      <c r="SSU163" s="119"/>
      <c r="SSV163" s="9"/>
      <c r="SSW163" s="148"/>
      <c r="SSX163" s="5"/>
      <c r="SSY163" s="5"/>
      <c r="SSZ163" s="5"/>
      <c r="STA163" s="119"/>
      <c r="STB163" s="10"/>
      <c r="STC163" s="5"/>
      <c r="STD163" s="5"/>
      <c r="STE163" s="5"/>
      <c r="STF163" s="5"/>
      <c r="STG163" s="5"/>
      <c r="STH163" s="5"/>
      <c r="STI163" s="118"/>
      <c r="STJ163" s="5"/>
      <c r="STK163" s="119"/>
      <c r="STL163" s="9"/>
      <c r="STM163" s="148"/>
      <c r="STN163" s="5"/>
      <c r="STO163" s="5"/>
      <c r="STP163" s="5"/>
      <c r="STQ163" s="119"/>
      <c r="STR163" s="10"/>
      <c r="STS163" s="5"/>
      <c r="STT163" s="5"/>
      <c r="STU163" s="5"/>
      <c r="STV163" s="5"/>
      <c r="STW163" s="5"/>
      <c r="STX163" s="5"/>
      <c r="STY163" s="118"/>
      <c r="STZ163" s="5"/>
      <c r="SUA163" s="119"/>
      <c r="SUB163" s="9"/>
      <c r="SUC163" s="148"/>
      <c r="SUD163" s="5"/>
      <c r="SUE163" s="5"/>
      <c r="SUF163" s="5"/>
      <c r="SUG163" s="119"/>
      <c r="SUH163" s="10"/>
      <c r="SUI163" s="5"/>
      <c r="SUJ163" s="5"/>
      <c r="SUK163" s="5"/>
      <c r="SUL163" s="5"/>
      <c r="SUM163" s="5"/>
      <c r="SUN163" s="5"/>
      <c r="SUO163" s="118"/>
      <c r="SUP163" s="5"/>
      <c r="SUQ163" s="119"/>
      <c r="SUR163" s="9"/>
      <c r="SUS163" s="148"/>
      <c r="SUT163" s="5"/>
      <c r="SUU163" s="5"/>
      <c r="SUV163" s="5"/>
      <c r="SUW163" s="119"/>
      <c r="SUX163" s="10"/>
      <c r="SUY163" s="5"/>
      <c r="SUZ163" s="5"/>
      <c r="SVA163" s="5"/>
      <c r="SVB163" s="5"/>
      <c r="SVC163" s="5"/>
      <c r="SVD163" s="5"/>
      <c r="SVE163" s="118"/>
      <c r="SVF163" s="5"/>
      <c r="SVG163" s="119"/>
      <c r="SVH163" s="9"/>
      <c r="SVI163" s="148"/>
      <c r="SVJ163" s="5"/>
      <c r="SVK163" s="5"/>
      <c r="SVL163" s="5"/>
      <c r="SVM163" s="119"/>
      <c r="SVN163" s="10"/>
      <c r="SVO163" s="5"/>
      <c r="SVP163" s="5"/>
      <c r="SVQ163" s="5"/>
      <c r="SVR163" s="5"/>
      <c r="SVS163" s="5"/>
      <c r="SVT163" s="5"/>
      <c r="SVU163" s="118"/>
      <c r="SVV163" s="5"/>
      <c r="SVW163" s="119"/>
      <c r="SVX163" s="9"/>
      <c r="SVY163" s="148"/>
      <c r="SVZ163" s="5"/>
      <c r="SWA163" s="5"/>
      <c r="SWB163" s="5"/>
      <c r="SWC163" s="119"/>
      <c r="SWD163" s="10"/>
      <c r="SWE163" s="5"/>
      <c r="SWF163" s="5"/>
      <c r="SWG163" s="5"/>
      <c r="SWH163" s="5"/>
      <c r="SWI163" s="5"/>
      <c r="SWJ163" s="5"/>
      <c r="SWK163" s="118"/>
      <c r="SWL163" s="5"/>
      <c r="SWM163" s="119"/>
      <c r="SWN163" s="9"/>
      <c r="SWO163" s="148"/>
      <c r="SWP163" s="5"/>
      <c r="SWQ163" s="5"/>
      <c r="SWR163" s="5"/>
      <c r="SWS163" s="119"/>
      <c r="SWT163" s="10"/>
      <c r="SWU163" s="5"/>
      <c r="SWV163" s="5"/>
      <c r="SWW163" s="5"/>
      <c r="SWX163" s="5"/>
      <c r="SWY163" s="5"/>
      <c r="SWZ163" s="5"/>
      <c r="SXA163" s="118"/>
      <c r="SXB163" s="5"/>
      <c r="SXC163" s="119"/>
      <c r="SXD163" s="9"/>
      <c r="SXE163" s="148"/>
      <c r="SXF163" s="5"/>
      <c r="SXG163" s="5"/>
      <c r="SXH163" s="5"/>
      <c r="SXI163" s="119"/>
      <c r="SXJ163" s="10"/>
      <c r="SXK163" s="5"/>
      <c r="SXL163" s="5"/>
      <c r="SXM163" s="5"/>
      <c r="SXN163" s="5"/>
      <c r="SXO163" s="5"/>
      <c r="SXP163" s="5"/>
      <c r="SXQ163" s="118"/>
      <c r="SXR163" s="5"/>
      <c r="SXS163" s="119"/>
      <c r="SXT163" s="9"/>
      <c r="SXU163" s="148"/>
      <c r="SXV163" s="5"/>
      <c r="SXW163" s="5"/>
      <c r="SXX163" s="5"/>
      <c r="SXY163" s="119"/>
      <c r="SXZ163" s="10"/>
      <c r="SYA163" s="5"/>
      <c r="SYB163" s="5"/>
      <c r="SYC163" s="5"/>
      <c r="SYD163" s="5"/>
      <c r="SYE163" s="5"/>
      <c r="SYF163" s="5"/>
      <c r="SYG163" s="118"/>
      <c r="SYH163" s="5"/>
      <c r="SYI163" s="119"/>
      <c r="SYJ163" s="9"/>
      <c r="SYK163" s="148"/>
      <c r="SYL163" s="5"/>
      <c r="SYM163" s="5"/>
      <c r="SYN163" s="5"/>
      <c r="SYO163" s="119"/>
      <c r="SYP163" s="10"/>
      <c r="SYQ163" s="5"/>
      <c r="SYR163" s="5"/>
      <c r="SYS163" s="5"/>
      <c r="SYT163" s="5"/>
      <c r="SYU163" s="5"/>
      <c r="SYV163" s="5"/>
      <c r="SYW163" s="118"/>
      <c r="SYX163" s="5"/>
      <c r="SYY163" s="119"/>
      <c r="SYZ163" s="9"/>
      <c r="SZA163" s="148"/>
      <c r="SZB163" s="5"/>
      <c r="SZC163" s="5"/>
      <c r="SZD163" s="5"/>
      <c r="SZE163" s="119"/>
      <c r="SZF163" s="10"/>
      <c r="SZG163" s="5"/>
      <c r="SZH163" s="5"/>
      <c r="SZI163" s="5"/>
      <c r="SZJ163" s="5"/>
      <c r="SZK163" s="5"/>
      <c r="SZL163" s="5"/>
      <c r="SZM163" s="118"/>
      <c r="SZN163" s="5"/>
      <c r="SZO163" s="119"/>
      <c r="SZP163" s="9"/>
      <c r="SZQ163" s="148"/>
      <c r="SZR163" s="5"/>
      <c r="SZS163" s="5"/>
      <c r="SZT163" s="5"/>
      <c r="SZU163" s="119"/>
      <c r="SZV163" s="10"/>
      <c r="SZW163" s="5"/>
      <c r="SZX163" s="5"/>
      <c r="SZY163" s="5"/>
      <c r="SZZ163" s="5"/>
      <c r="TAA163" s="5"/>
      <c r="TAB163" s="5"/>
      <c r="TAC163" s="118"/>
      <c r="TAD163" s="5"/>
      <c r="TAE163" s="119"/>
      <c r="TAF163" s="9"/>
      <c r="TAG163" s="148"/>
      <c r="TAH163" s="5"/>
      <c r="TAI163" s="5"/>
      <c r="TAJ163" s="5"/>
      <c r="TAK163" s="119"/>
      <c r="TAL163" s="10"/>
      <c r="TAM163" s="5"/>
      <c r="TAN163" s="5"/>
      <c r="TAO163" s="5"/>
      <c r="TAP163" s="5"/>
      <c r="TAQ163" s="5"/>
      <c r="TAR163" s="5"/>
      <c r="TAS163" s="118"/>
      <c r="TAT163" s="5"/>
      <c r="TAU163" s="119"/>
      <c r="TAV163" s="9"/>
      <c r="TAW163" s="148"/>
      <c r="TAX163" s="5"/>
      <c r="TAY163" s="5"/>
      <c r="TAZ163" s="5"/>
      <c r="TBA163" s="119"/>
      <c r="TBB163" s="10"/>
      <c r="TBC163" s="5"/>
      <c r="TBD163" s="5"/>
      <c r="TBE163" s="5"/>
      <c r="TBF163" s="5"/>
      <c r="TBG163" s="5"/>
      <c r="TBH163" s="5"/>
      <c r="TBI163" s="118"/>
      <c r="TBJ163" s="5"/>
      <c r="TBK163" s="119"/>
      <c r="TBL163" s="9"/>
      <c r="TBM163" s="148"/>
      <c r="TBN163" s="5"/>
      <c r="TBO163" s="5"/>
      <c r="TBP163" s="5"/>
      <c r="TBQ163" s="119"/>
      <c r="TBR163" s="10"/>
      <c r="TBS163" s="5"/>
      <c r="TBT163" s="5"/>
      <c r="TBU163" s="5"/>
      <c r="TBV163" s="5"/>
      <c r="TBW163" s="5"/>
      <c r="TBX163" s="5"/>
      <c r="TBY163" s="118"/>
      <c r="TBZ163" s="5"/>
      <c r="TCA163" s="119"/>
      <c r="TCB163" s="9"/>
      <c r="TCC163" s="148"/>
      <c r="TCD163" s="5"/>
      <c r="TCE163" s="5"/>
      <c r="TCF163" s="5"/>
      <c r="TCG163" s="119"/>
      <c r="TCH163" s="10"/>
      <c r="TCI163" s="5"/>
      <c r="TCJ163" s="5"/>
      <c r="TCK163" s="5"/>
      <c r="TCL163" s="5"/>
      <c r="TCM163" s="5"/>
      <c r="TCN163" s="5"/>
      <c r="TCO163" s="118"/>
      <c r="TCP163" s="5"/>
      <c r="TCQ163" s="119"/>
      <c r="TCR163" s="9"/>
      <c r="TCS163" s="148"/>
      <c r="TCT163" s="5"/>
      <c r="TCU163" s="5"/>
      <c r="TCV163" s="5"/>
      <c r="TCW163" s="119"/>
      <c r="TCX163" s="10"/>
      <c r="TCY163" s="5"/>
      <c r="TCZ163" s="5"/>
      <c r="TDA163" s="5"/>
      <c r="TDB163" s="5"/>
      <c r="TDC163" s="5"/>
      <c r="TDD163" s="5"/>
      <c r="TDE163" s="118"/>
      <c r="TDF163" s="5"/>
      <c r="TDG163" s="119"/>
      <c r="TDH163" s="9"/>
      <c r="TDI163" s="148"/>
      <c r="TDJ163" s="5"/>
      <c r="TDK163" s="5"/>
      <c r="TDL163" s="5"/>
      <c r="TDM163" s="119"/>
      <c r="TDN163" s="10"/>
      <c r="TDO163" s="5"/>
      <c r="TDP163" s="5"/>
      <c r="TDQ163" s="5"/>
      <c r="TDR163" s="5"/>
      <c r="TDS163" s="5"/>
      <c r="TDT163" s="5"/>
      <c r="TDU163" s="118"/>
      <c r="TDV163" s="5"/>
      <c r="TDW163" s="119"/>
      <c r="TDX163" s="9"/>
      <c r="TDY163" s="148"/>
      <c r="TDZ163" s="5"/>
      <c r="TEA163" s="5"/>
      <c r="TEB163" s="5"/>
      <c r="TEC163" s="119"/>
      <c r="TED163" s="10"/>
      <c r="TEE163" s="5"/>
      <c r="TEF163" s="5"/>
      <c r="TEG163" s="5"/>
      <c r="TEH163" s="5"/>
      <c r="TEI163" s="5"/>
      <c r="TEJ163" s="5"/>
      <c r="TEK163" s="118"/>
      <c r="TEL163" s="5"/>
      <c r="TEM163" s="119"/>
      <c r="TEN163" s="9"/>
      <c r="TEO163" s="148"/>
      <c r="TEP163" s="5"/>
      <c r="TEQ163" s="5"/>
      <c r="TER163" s="5"/>
      <c r="TES163" s="119"/>
      <c r="TET163" s="10"/>
      <c r="TEU163" s="5"/>
      <c r="TEV163" s="5"/>
      <c r="TEW163" s="5"/>
      <c r="TEX163" s="5"/>
      <c r="TEY163" s="5"/>
      <c r="TEZ163" s="5"/>
      <c r="TFA163" s="118"/>
      <c r="TFB163" s="5"/>
      <c r="TFC163" s="119"/>
      <c r="TFD163" s="9"/>
      <c r="TFE163" s="148"/>
      <c r="TFF163" s="5"/>
      <c r="TFG163" s="5"/>
      <c r="TFH163" s="5"/>
      <c r="TFI163" s="119"/>
      <c r="TFJ163" s="10"/>
      <c r="TFK163" s="5"/>
      <c r="TFL163" s="5"/>
      <c r="TFM163" s="5"/>
      <c r="TFN163" s="5"/>
      <c r="TFO163" s="5"/>
      <c r="TFP163" s="5"/>
      <c r="TFQ163" s="118"/>
      <c r="TFR163" s="5"/>
      <c r="TFS163" s="119"/>
      <c r="TFT163" s="9"/>
      <c r="TFU163" s="148"/>
      <c r="TFV163" s="5"/>
      <c r="TFW163" s="5"/>
      <c r="TFX163" s="5"/>
      <c r="TFY163" s="119"/>
      <c r="TFZ163" s="10"/>
      <c r="TGA163" s="5"/>
      <c r="TGB163" s="5"/>
      <c r="TGC163" s="5"/>
      <c r="TGD163" s="5"/>
      <c r="TGE163" s="5"/>
      <c r="TGF163" s="5"/>
      <c r="TGG163" s="118"/>
      <c r="TGH163" s="5"/>
      <c r="TGI163" s="119"/>
      <c r="TGJ163" s="9"/>
      <c r="TGK163" s="148"/>
      <c r="TGL163" s="5"/>
      <c r="TGM163" s="5"/>
      <c r="TGN163" s="5"/>
      <c r="TGO163" s="119"/>
      <c r="TGP163" s="10"/>
      <c r="TGQ163" s="5"/>
      <c r="TGR163" s="5"/>
      <c r="TGS163" s="5"/>
      <c r="TGT163" s="5"/>
      <c r="TGU163" s="5"/>
      <c r="TGV163" s="5"/>
      <c r="TGW163" s="118"/>
      <c r="TGX163" s="5"/>
      <c r="TGY163" s="119"/>
      <c r="TGZ163" s="9"/>
      <c r="THA163" s="148"/>
      <c r="THB163" s="5"/>
      <c r="THC163" s="5"/>
      <c r="THD163" s="5"/>
      <c r="THE163" s="119"/>
      <c r="THF163" s="10"/>
      <c r="THG163" s="5"/>
      <c r="THH163" s="5"/>
      <c r="THI163" s="5"/>
      <c r="THJ163" s="5"/>
      <c r="THK163" s="5"/>
      <c r="THL163" s="5"/>
      <c r="THM163" s="118"/>
      <c r="THN163" s="5"/>
      <c r="THO163" s="119"/>
      <c r="THP163" s="9"/>
      <c r="THQ163" s="148"/>
      <c r="THR163" s="5"/>
      <c r="THS163" s="5"/>
      <c r="THT163" s="5"/>
      <c r="THU163" s="119"/>
      <c r="THV163" s="10"/>
      <c r="THW163" s="5"/>
      <c r="THX163" s="5"/>
      <c r="THY163" s="5"/>
      <c r="THZ163" s="5"/>
      <c r="TIA163" s="5"/>
      <c r="TIB163" s="5"/>
      <c r="TIC163" s="118"/>
      <c r="TID163" s="5"/>
      <c r="TIE163" s="119"/>
      <c r="TIF163" s="9"/>
      <c r="TIG163" s="148"/>
      <c r="TIH163" s="5"/>
      <c r="TII163" s="5"/>
      <c r="TIJ163" s="5"/>
      <c r="TIK163" s="119"/>
      <c r="TIL163" s="10"/>
      <c r="TIM163" s="5"/>
      <c r="TIN163" s="5"/>
      <c r="TIO163" s="5"/>
      <c r="TIP163" s="5"/>
      <c r="TIQ163" s="5"/>
      <c r="TIR163" s="5"/>
      <c r="TIS163" s="118"/>
      <c r="TIT163" s="5"/>
      <c r="TIU163" s="119"/>
      <c r="TIV163" s="9"/>
      <c r="TIW163" s="148"/>
      <c r="TIX163" s="5"/>
      <c r="TIY163" s="5"/>
      <c r="TIZ163" s="5"/>
      <c r="TJA163" s="119"/>
      <c r="TJB163" s="10"/>
      <c r="TJC163" s="5"/>
      <c r="TJD163" s="5"/>
      <c r="TJE163" s="5"/>
      <c r="TJF163" s="5"/>
      <c r="TJG163" s="5"/>
      <c r="TJH163" s="5"/>
      <c r="TJI163" s="118"/>
      <c r="TJJ163" s="5"/>
      <c r="TJK163" s="119"/>
      <c r="TJL163" s="9"/>
      <c r="TJM163" s="148"/>
      <c r="TJN163" s="5"/>
      <c r="TJO163" s="5"/>
      <c r="TJP163" s="5"/>
      <c r="TJQ163" s="119"/>
      <c r="TJR163" s="10"/>
      <c r="TJS163" s="5"/>
      <c r="TJT163" s="5"/>
      <c r="TJU163" s="5"/>
      <c r="TJV163" s="5"/>
      <c r="TJW163" s="5"/>
      <c r="TJX163" s="5"/>
      <c r="TJY163" s="118"/>
      <c r="TJZ163" s="5"/>
      <c r="TKA163" s="119"/>
      <c r="TKB163" s="9"/>
      <c r="TKC163" s="148"/>
      <c r="TKD163" s="5"/>
      <c r="TKE163" s="5"/>
      <c r="TKF163" s="5"/>
      <c r="TKG163" s="119"/>
      <c r="TKH163" s="10"/>
      <c r="TKI163" s="5"/>
      <c r="TKJ163" s="5"/>
      <c r="TKK163" s="5"/>
      <c r="TKL163" s="5"/>
      <c r="TKM163" s="5"/>
      <c r="TKN163" s="5"/>
      <c r="TKO163" s="118"/>
      <c r="TKP163" s="5"/>
      <c r="TKQ163" s="119"/>
      <c r="TKR163" s="9"/>
      <c r="TKS163" s="148"/>
      <c r="TKT163" s="5"/>
      <c r="TKU163" s="5"/>
      <c r="TKV163" s="5"/>
      <c r="TKW163" s="119"/>
      <c r="TKX163" s="10"/>
      <c r="TKY163" s="5"/>
      <c r="TKZ163" s="5"/>
      <c r="TLA163" s="5"/>
      <c r="TLB163" s="5"/>
      <c r="TLC163" s="5"/>
      <c r="TLD163" s="5"/>
      <c r="TLE163" s="118"/>
      <c r="TLF163" s="5"/>
      <c r="TLG163" s="119"/>
      <c r="TLH163" s="9"/>
      <c r="TLI163" s="148"/>
      <c r="TLJ163" s="5"/>
      <c r="TLK163" s="5"/>
      <c r="TLL163" s="5"/>
      <c r="TLM163" s="119"/>
      <c r="TLN163" s="10"/>
      <c r="TLO163" s="5"/>
      <c r="TLP163" s="5"/>
      <c r="TLQ163" s="5"/>
      <c r="TLR163" s="5"/>
      <c r="TLS163" s="5"/>
      <c r="TLT163" s="5"/>
      <c r="TLU163" s="118"/>
      <c r="TLV163" s="5"/>
      <c r="TLW163" s="119"/>
      <c r="TLX163" s="9"/>
      <c r="TLY163" s="148"/>
      <c r="TLZ163" s="5"/>
      <c r="TMA163" s="5"/>
      <c r="TMB163" s="5"/>
      <c r="TMC163" s="119"/>
      <c r="TMD163" s="10"/>
      <c r="TME163" s="5"/>
      <c r="TMF163" s="5"/>
      <c r="TMG163" s="5"/>
      <c r="TMH163" s="5"/>
      <c r="TMI163" s="5"/>
      <c r="TMJ163" s="5"/>
      <c r="TMK163" s="118"/>
      <c r="TML163" s="5"/>
      <c r="TMM163" s="119"/>
      <c r="TMN163" s="9"/>
      <c r="TMO163" s="148"/>
      <c r="TMP163" s="5"/>
      <c r="TMQ163" s="5"/>
      <c r="TMR163" s="5"/>
      <c r="TMS163" s="119"/>
      <c r="TMT163" s="10"/>
      <c r="TMU163" s="5"/>
      <c r="TMV163" s="5"/>
      <c r="TMW163" s="5"/>
      <c r="TMX163" s="5"/>
      <c r="TMY163" s="5"/>
      <c r="TMZ163" s="5"/>
      <c r="TNA163" s="118"/>
      <c r="TNB163" s="5"/>
      <c r="TNC163" s="119"/>
      <c r="TND163" s="9"/>
      <c r="TNE163" s="148"/>
      <c r="TNF163" s="5"/>
      <c r="TNG163" s="5"/>
      <c r="TNH163" s="5"/>
      <c r="TNI163" s="119"/>
      <c r="TNJ163" s="10"/>
      <c r="TNK163" s="5"/>
      <c r="TNL163" s="5"/>
      <c r="TNM163" s="5"/>
      <c r="TNN163" s="5"/>
      <c r="TNO163" s="5"/>
      <c r="TNP163" s="5"/>
      <c r="TNQ163" s="118"/>
      <c r="TNR163" s="5"/>
      <c r="TNS163" s="119"/>
      <c r="TNT163" s="9"/>
      <c r="TNU163" s="148"/>
      <c r="TNV163" s="5"/>
      <c r="TNW163" s="5"/>
      <c r="TNX163" s="5"/>
      <c r="TNY163" s="119"/>
      <c r="TNZ163" s="10"/>
      <c r="TOA163" s="5"/>
      <c r="TOB163" s="5"/>
      <c r="TOC163" s="5"/>
      <c r="TOD163" s="5"/>
      <c r="TOE163" s="5"/>
      <c r="TOF163" s="5"/>
      <c r="TOG163" s="118"/>
      <c r="TOH163" s="5"/>
      <c r="TOI163" s="119"/>
      <c r="TOJ163" s="9"/>
      <c r="TOK163" s="148"/>
      <c r="TOL163" s="5"/>
      <c r="TOM163" s="5"/>
      <c r="TON163" s="5"/>
      <c r="TOO163" s="119"/>
      <c r="TOP163" s="10"/>
      <c r="TOQ163" s="5"/>
      <c r="TOR163" s="5"/>
      <c r="TOS163" s="5"/>
      <c r="TOT163" s="5"/>
      <c r="TOU163" s="5"/>
      <c r="TOV163" s="5"/>
      <c r="TOW163" s="118"/>
      <c r="TOX163" s="5"/>
      <c r="TOY163" s="119"/>
      <c r="TOZ163" s="9"/>
      <c r="TPA163" s="148"/>
      <c r="TPB163" s="5"/>
      <c r="TPC163" s="5"/>
      <c r="TPD163" s="5"/>
      <c r="TPE163" s="119"/>
      <c r="TPF163" s="10"/>
      <c r="TPG163" s="5"/>
      <c r="TPH163" s="5"/>
      <c r="TPI163" s="5"/>
      <c r="TPJ163" s="5"/>
      <c r="TPK163" s="5"/>
      <c r="TPL163" s="5"/>
      <c r="TPM163" s="118"/>
      <c r="TPN163" s="5"/>
      <c r="TPO163" s="119"/>
      <c r="TPP163" s="9"/>
      <c r="TPQ163" s="148"/>
      <c r="TPR163" s="5"/>
      <c r="TPS163" s="5"/>
      <c r="TPT163" s="5"/>
      <c r="TPU163" s="119"/>
      <c r="TPV163" s="10"/>
      <c r="TPW163" s="5"/>
      <c r="TPX163" s="5"/>
      <c r="TPY163" s="5"/>
      <c r="TPZ163" s="5"/>
      <c r="TQA163" s="5"/>
      <c r="TQB163" s="5"/>
      <c r="TQC163" s="118"/>
      <c r="TQD163" s="5"/>
      <c r="TQE163" s="119"/>
      <c r="TQF163" s="9"/>
      <c r="TQG163" s="148"/>
      <c r="TQH163" s="5"/>
      <c r="TQI163" s="5"/>
      <c r="TQJ163" s="5"/>
      <c r="TQK163" s="119"/>
      <c r="TQL163" s="10"/>
      <c r="TQM163" s="5"/>
      <c r="TQN163" s="5"/>
      <c r="TQO163" s="5"/>
      <c r="TQP163" s="5"/>
      <c r="TQQ163" s="5"/>
      <c r="TQR163" s="5"/>
      <c r="TQS163" s="118"/>
      <c r="TQT163" s="5"/>
      <c r="TQU163" s="119"/>
      <c r="TQV163" s="9"/>
      <c r="TQW163" s="148"/>
      <c r="TQX163" s="5"/>
      <c r="TQY163" s="5"/>
      <c r="TQZ163" s="5"/>
      <c r="TRA163" s="119"/>
      <c r="TRB163" s="10"/>
      <c r="TRC163" s="5"/>
      <c r="TRD163" s="5"/>
      <c r="TRE163" s="5"/>
      <c r="TRF163" s="5"/>
      <c r="TRG163" s="5"/>
      <c r="TRH163" s="5"/>
      <c r="TRI163" s="118"/>
      <c r="TRJ163" s="5"/>
      <c r="TRK163" s="119"/>
      <c r="TRL163" s="9"/>
      <c r="TRM163" s="148"/>
      <c r="TRN163" s="5"/>
      <c r="TRO163" s="5"/>
      <c r="TRP163" s="5"/>
      <c r="TRQ163" s="119"/>
      <c r="TRR163" s="10"/>
      <c r="TRS163" s="5"/>
      <c r="TRT163" s="5"/>
      <c r="TRU163" s="5"/>
      <c r="TRV163" s="5"/>
      <c r="TRW163" s="5"/>
      <c r="TRX163" s="5"/>
      <c r="TRY163" s="118"/>
      <c r="TRZ163" s="5"/>
      <c r="TSA163" s="119"/>
      <c r="TSB163" s="9"/>
      <c r="TSC163" s="148"/>
      <c r="TSD163" s="5"/>
      <c r="TSE163" s="5"/>
      <c r="TSF163" s="5"/>
      <c r="TSG163" s="119"/>
      <c r="TSH163" s="10"/>
      <c r="TSI163" s="5"/>
      <c r="TSJ163" s="5"/>
      <c r="TSK163" s="5"/>
      <c r="TSL163" s="5"/>
      <c r="TSM163" s="5"/>
      <c r="TSN163" s="5"/>
      <c r="TSO163" s="118"/>
      <c r="TSP163" s="5"/>
      <c r="TSQ163" s="119"/>
      <c r="TSR163" s="9"/>
      <c r="TSS163" s="148"/>
      <c r="TST163" s="5"/>
      <c r="TSU163" s="5"/>
      <c r="TSV163" s="5"/>
      <c r="TSW163" s="119"/>
      <c r="TSX163" s="10"/>
      <c r="TSY163" s="5"/>
      <c r="TSZ163" s="5"/>
      <c r="TTA163" s="5"/>
      <c r="TTB163" s="5"/>
      <c r="TTC163" s="5"/>
      <c r="TTD163" s="5"/>
      <c r="TTE163" s="118"/>
      <c r="TTF163" s="5"/>
      <c r="TTG163" s="119"/>
      <c r="TTH163" s="9"/>
      <c r="TTI163" s="148"/>
      <c r="TTJ163" s="5"/>
      <c r="TTK163" s="5"/>
      <c r="TTL163" s="5"/>
      <c r="TTM163" s="119"/>
      <c r="TTN163" s="10"/>
      <c r="TTO163" s="5"/>
      <c r="TTP163" s="5"/>
      <c r="TTQ163" s="5"/>
      <c r="TTR163" s="5"/>
      <c r="TTS163" s="5"/>
      <c r="TTT163" s="5"/>
      <c r="TTU163" s="118"/>
      <c r="TTV163" s="5"/>
      <c r="TTW163" s="119"/>
      <c r="TTX163" s="9"/>
      <c r="TTY163" s="148"/>
      <c r="TTZ163" s="5"/>
      <c r="TUA163" s="5"/>
      <c r="TUB163" s="5"/>
      <c r="TUC163" s="119"/>
      <c r="TUD163" s="10"/>
      <c r="TUE163" s="5"/>
      <c r="TUF163" s="5"/>
      <c r="TUG163" s="5"/>
      <c r="TUH163" s="5"/>
      <c r="TUI163" s="5"/>
      <c r="TUJ163" s="5"/>
      <c r="TUK163" s="118"/>
      <c r="TUL163" s="5"/>
      <c r="TUM163" s="119"/>
      <c r="TUN163" s="9"/>
      <c r="TUO163" s="148"/>
      <c r="TUP163" s="5"/>
      <c r="TUQ163" s="5"/>
      <c r="TUR163" s="5"/>
      <c r="TUS163" s="119"/>
      <c r="TUT163" s="10"/>
      <c r="TUU163" s="5"/>
      <c r="TUV163" s="5"/>
      <c r="TUW163" s="5"/>
      <c r="TUX163" s="5"/>
      <c r="TUY163" s="5"/>
      <c r="TUZ163" s="5"/>
      <c r="TVA163" s="118"/>
      <c r="TVB163" s="5"/>
      <c r="TVC163" s="119"/>
      <c r="TVD163" s="9"/>
      <c r="TVE163" s="148"/>
      <c r="TVF163" s="5"/>
      <c r="TVG163" s="5"/>
      <c r="TVH163" s="5"/>
      <c r="TVI163" s="119"/>
      <c r="TVJ163" s="10"/>
      <c r="TVK163" s="5"/>
      <c r="TVL163" s="5"/>
      <c r="TVM163" s="5"/>
      <c r="TVN163" s="5"/>
      <c r="TVO163" s="5"/>
      <c r="TVP163" s="5"/>
      <c r="TVQ163" s="118"/>
      <c r="TVR163" s="5"/>
      <c r="TVS163" s="119"/>
      <c r="TVT163" s="9"/>
      <c r="TVU163" s="148"/>
      <c r="TVV163" s="5"/>
      <c r="TVW163" s="5"/>
      <c r="TVX163" s="5"/>
      <c r="TVY163" s="119"/>
      <c r="TVZ163" s="10"/>
      <c r="TWA163" s="5"/>
      <c r="TWB163" s="5"/>
      <c r="TWC163" s="5"/>
      <c r="TWD163" s="5"/>
      <c r="TWE163" s="5"/>
      <c r="TWF163" s="5"/>
      <c r="TWG163" s="118"/>
      <c r="TWH163" s="5"/>
      <c r="TWI163" s="119"/>
      <c r="TWJ163" s="9"/>
      <c r="TWK163" s="148"/>
      <c r="TWL163" s="5"/>
      <c r="TWM163" s="5"/>
      <c r="TWN163" s="5"/>
      <c r="TWO163" s="119"/>
      <c r="TWP163" s="10"/>
      <c r="TWQ163" s="5"/>
      <c r="TWR163" s="5"/>
      <c r="TWS163" s="5"/>
      <c r="TWT163" s="5"/>
      <c r="TWU163" s="5"/>
      <c r="TWV163" s="5"/>
      <c r="TWW163" s="118"/>
      <c r="TWX163" s="5"/>
      <c r="TWY163" s="119"/>
      <c r="TWZ163" s="9"/>
      <c r="TXA163" s="148"/>
      <c r="TXB163" s="5"/>
      <c r="TXC163" s="5"/>
      <c r="TXD163" s="5"/>
      <c r="TXE163" s="119"/>
      <c r="TXF163" s="10"/>
      <c r="TXG163" s="5"/>
      <c r="TXH163" s="5"/>
      <c r="TXI163" s="5"/>
      <c r="TXJ163" s="5"/>
      <c r="TXK163" s="5"/>
      <c r="TXL163" s="5"/>
      <c r="TXM163" s="118"/>
      <c r="TXN163" s="5"/>
      <c r="TXO163" s="119"/>
      <c r="TXP163" s="9"/>
      <c r="TXQ163" s="148"/>
      <c r="TXR163" s="5"/>
      <c r="TXS163" s="5"/>
      <c r="TXT163" s="5"/>
      <c r="TXU163" s="119"/>
      <c r="TXV163" s="10"/>
      <c r="TXW163" s="5"/>
      <c r="TXX163" s="5"/>
      <c r="TXY163" s="5"/>
      <c r="TXZ163" s="5"/>
      <c r="TYA163" s="5"/>
      <c r="TYB163" s="5"/>
      <c r="TYC163" s="118"/>
      <c r="TYD163" s="5"/>
      <c r="TYE163" s="119"/>
      <c r="TYF163" s="9"/>
      <c r="TYG163" s="148"/>
      <c r="TYH163" s="5"/>
      <c r="TYI163" s="5"/>
      <c r="TYJ163" s="5"/>
      <c r="TYK163" s="119"/>
      <c r="TYL163" s="10"/>
      <c r="TYM163" s="5"/>
      <c r="TYN163" s="5"/>
      <c r="TYO163" s="5"/>
      <c r="TYP163" s="5"/>
      <c r="TYQ163" s="5"/>
      <c r="TYR163" s="5"/>
      <c r="TYS163" s="118"/>
      <c r="TYT163" s="5"/>
      <c r="TYU163" s="119"/>
      <c r="TYV163" s="9"/>
      <c r="TYW163" s="148"/>
      <c r="TYX163" s="5"/>
      <c r="TYY163" s="5"/>
      <c r="TYZ163" s="5"/>
      <c r="TZA163" s="119"/>
      <c r="TZB163" s="10"/>
      <c r="TZC163" s="5"/>
      <c r="TZD163" s="5"/>
      <c r="TZE163" s="5"/>
      <c r="TZF163" s="5"/>
      <c r="TZG163" s="5"/>
      <c r="TZH163" s="5"/>
      <c r="TZI163" s="118"/>
      <c r="TZJ163" s="5"/>
      <c r="TZK163" s="119"/>
      <c r="TZL163" s="9"/>
      <c r="TZM163" s="148"/>
      <c r="TZN163" s="5"/>
      <c r="TZO163" s="5"/>
      <c r="TZP163" s="5"/>
      <c r="TZQ163" s="119"/>
      <c r="TZR163" s="10"/>
      <c r="TZS163" s="5"/>
      <c r="TZT163" s="5"/>
      <c r="TZU163" s="5"/>
      <c r="TZV163" s="5"/>
      <c r="TZW163" s="5"/>
      <c r="TZX163" s="5"/>
      <c r="TZY163" s="118"/>
      <c r="TZZ163" s="5"/>
      <c r="UAA163" s="119"/>
      <c r="UAB163" s="9"/>
      <c r="UAC163" s="148"/>
      <c r="UAD163" s="5"/>
      <c r="UAE163" s="5"/>
      <c r="UAF163" s="5"/>
      <c r="UAG163" s="119"/>
      <c r="UAH163" s="10"/>
      <c r="UAI163" s="5"/>
      <c r="UAJ163" s="5"/>
      <c r="UAK163" s="5"/>
      <c r="UAL163" s="5"/>
      <c r="UAM163" s="5"/>
      <c r="UAN163" s="5"/>
      <c r="UAO163" s="118"/>
      <c r="UAP163" s="5"/>
      <c r="UAQ163" s="119"/>
      <c r="UAR163" s="9"/>
      <c r="UAS163" s="148"/>
      <c r="UAT163" s="5"/>
      <c r="UAU163" s="5"/>
      <c r="UAV163" s="5"/>
      <c r="UAW163" s="119"/>
      <c r="UAX163" s="10"/>
      <c r="UAY163" s="5"/>
      <c r="UAZ163" s="5"/>
      <c r="UBA163" s="5"/>
      <c r="UBB163" s="5"/>
      <c r="UBC163" s="5"/>
      <c r="UBD163" s="5"/>
      <c r="UBE163" s="118"/>
      <c r="UBF163" s="5"/>
      <c r="UBG163" s="119"/>
      <c r="UBH163" s="9"/>
      <c r="UBI163" s="148"/>
      <c r="UBJ163" s="5"/>
      <c r="UBK163" s="5"/>
      <c r="UBL163" s="5"/>
      <c r="UBM163" s="119"/>
      <c r="UBN163" s="10"/>
      <c r="UBO163" s="5"/>
      <c r="UBP163" s="5"/>
      <c r="UBQ163" s="5"/>
      <c r="UBR163" s="5"/>
      <c r="UBS163" s="5"/>
      <c r="UBT163" s="5"/>
      <c r="UBU163" s="118"/>
      <c r="UBV163" s="5"/>
      <c r="UBW163" s="119"/>
      <c r="UBX163" s="9"/>
      <c r="UBY163" s="148"/>
      <c r="UBZ163" s="5"/>
      <c r="UCA163" s="5"/>
      <c r="UCB163" s="5"/>
      <c r="UCC163" s="119"/>
      <c r="UCD163" s="10"/>
      <c r="UCE163" s="5"/>
      <c r="UCF163" s="5"/>
      <c r="UCG163" s="5"/>
      <c r="UCH163" s="5"/>
      <c r="UCI163" s="5"/>
      <c r="UCJ163" s="5"/>
      <c r="UCK163" s="118"/>
      <c r="UCL163" s="5"/>
      <c r="UCM163" s="119"/>
      <c r="UCN163" s="9"/>
      <c r="UCO163" s="148"/>
      <c r="UCP163" s="5"/>
      <c r="UCQ163" s="5"/>
      <c r="UCR163" s="5"/>
      <c r="UCS163" s="119"/>
      <c r="UCT163" s="10"/>
      <c r="UCU163" s="5"/>
      <c r="UCV163" s="5"/>
      <c r="UCW163" s="5"/>
      <c r="UCX163" s="5"/>
      <c r="UCY163" s="5"/>
      <c r="UCZ163" s="5"/>
      <c r="UDA163" s="118"/>
      <c r="UDB163" s="5"/>
      <c r="UDC163" s="119"/>
      <c r="UDD163" s="9"/>
      <c r="UDE163" s="148"/>
      <c r="UDF163" s="5"/>
      <c r="UDG163" s="5"/>
      <c r="UDH163" s="5"/>
      <c r="UDI163" s="119"/>
      <c r="UDJ163" s="10"/>
      <c r="UDK163" s="5"/>
      <c r="UDL163" s="5"/>
      <c r="UDM163" s="5"/>
      <c r="UDN163" s="5"/>
      <c r="UDO163" s="5"/>
      <c r="UDP163" s="5"/>
      <c r="UDQ163" s="118"/>
      <c r="UDR163" s="5"/>
      <c r="UDS163" s="119"/>
      <c r="UDT163" s="9"/>
      <c r="UDU163" s="148"/>
      <c r="UDV163" s="5"/>
      <c r="UDW163" s="5"/>
      <c r="UDX163" s="5"/>
      <c r="UDY163" s="119"/>
      <c r="UDZ163" s="10"/>
      <c r="UEA163" s="5"/>
      <c r="UEB163" s="5"/>
      <c r="UEC163" s="5"/>
      <c r="UED163" s="5"/>
      <c r="UEE163" s="5"/>
      <c r="UEF163" s="5"/>
      <c r="UEG163" s="118"/>
      <c r="UEH163" s="5"/>
      <c r="UEI163" s="119"/>
      <c r="UEJ163" s="9"/>
      <c r="UEK163" s="148"/>
      <c r="UEL163" s="5"/>
      <c r="UEM163" s="5"/>
      <c r="UEN163" s="5"/>
      <c r="UEO163" s="119"/>
      <c r="UEP163" s="10"/>
      <c r="UEQ163" s="5"/>
      <c r="UER163" s="5"/>
      <c r="UES163" s="5"/>
      <c r="UET163" s="5"/>
      <c r="UEU163" s="5"/>
      <c r="UEV163" s="5"/>
      <c r="UEW163" s="118"/>
      <c r="UEX163" s="5"/>
      <c r="UEY163" s="119"/>
      <c r="UEZ163" s="9"/>
      <c r="UFA163" s="148"/>
      <c r="UFB163" s="5"/>
      <c r="UFC163" s="5"/>
      <c r="UFD163" s="5"/>
      <c r="UFE163" s="119"/>
      <c r="UFF163" s="10"/>
      <c r="UFG163" s="5"/>
      <c r="UFH163" s="5"/>
      <c r="UFI163" s="5"/>
      <c r="UFJ163" s="5"/>
      <c r="UFK163" s="5"/>
      <c r="UFL163" s="5"/>
      <c r="UFM163" s="118"/>
      <c r="UFN163" s="5"/>
      <c r="UFO163" s="119"/>
      <c r="UFP163" s="9"/>
      <c r="UFQ163" s="148"/>
      <c r="UFR163" s="5"/>
      <c r="UFS163" s="5"/>
      <c r="UFT163" s="5"/>
      <c r="UFU163" s="119"/>
      <c r="UFV163" s="10"/>
      <c r="UFW163" s="5"/>
      <c r="UFX163" s="5"/>
      <c r="UFY163" s="5"/>
      <c r="UFZ163" s="5"/>
      <c r="UGA163" s="5"/>
      <c r="UGB163" s="5"/>
      <c r="UGC163" s="118"/>
      <c r="UGD163" s="5"/>
      <c r="UGE163" s="119"/>
      <c r="UGF163" s="9"/>
      <c r="UGG163" s="148"/>
      <c r="UGH163" s="5"/>
      <c r="UGI163" s="5"/>
      <c r="UGJ163" s="5"/>
      <c r="UGK163" s="119"/>
      <c r="UGL163" s="10"/>
      <c r="UGM163" s="5"/>
      <c r="UGN163" s="5"/>
      <c r="UGO163" s="5"/>
      <c r="UGP163" s="5"/>
      <c r="UGQ163" s="5"/>
      <c r="UGR163" s="5"/>
      <c r="UGS163" s="118"/>
      <c r="UGT163" s="5"/>
      <c r="UGU163" s="119"/>
      <c r="UGV163" s="9"/>
      <c r="UGW163" s="148"/>
      <c r="UGX163" s="5"/>
      <c r="UGY163" s="5"/>
      <c r="UGZ163" s="5"/>
      <c r="UHA163" s="119"/>
      <c r="UHB163" s="10"/>
      <c r="UHC163" s="5"/>
      <c r="UHD163" s="5"/>
      <c r="UHE163" s="5"/>
      <c r="UHF163" s="5"/>
      <c r="UHG163" s="5"/>
      <c r="UHH163" s="5"/>
      <c r="UHI163" s="118"/>
      <c r="UHJ163" s="5"/>
      <c r="UHK163" s="119"/>
      <c r="UHL163" s="9"/>
      <c r="UHM163" s="148"/>
      <c r="UHN163" s="5"/>
      <c r="UHO163" s="5"/>
      <c r="UHP163" s="5"/>
      <c r="UHQ163" s="119"/>
      <c r="UHR163" s="10"/>
      <c r="UHS163" s="5"/>
      <c r="UHT163" s="5"/>
      <c r="UHU163" s="5"/>
      <c r="UHV163" s="5"/>
      <c r="UHW163" s="5"/>
      <c r="UHX163" s="5"/>
      <c r="UHY163" s="118"/>
      <c r="UHZ163" s="5"/>
      <c r="UIA163" s="119"/>
      <c r="UIB163" s="9"/>
      <c r="UIC163" s="148"/>
      <c r="UID163" s="5"/>
      <c r="UIE163" s="5"/>
      <c r="UIF163" s="5"/>
      <c r="UIG163" s="119"/>
      <c r="UIH163" s="10"/>
      <c r="UII163" s="5"/>
      <c r="UIJ163" s="5"/>
      <c r="UIK163" s="5"/>
      <c r="UIL163" s="5"/>
      <c r="UIM163" s="5"/>
      <c r="UIN163" s="5"/>
      <c r="UIO163" s="118"/>
      <c r="UIP163" s="5"/>
      <c r="UIQ163" s="119"/>
      <c r="UIR163" s="9"/>
      <c r="UIS163" s="148"/>
      <c r="UIT163" s="5"/>
      <c r="UIU163" s="5"/>
      <c r="UIV163" s="5"/>
      <c r="UIW163" s="119"/>
      <c r="UIX163" s="10"/>
      <c r="UIY163" s="5"/>
      <c r="UIZ163" s="5"/>
      <c r="UJA163" s="5"/>
      <c r="UJB163" s="5"/>
      <c r="UJC163" s="5"/>
      <c r="UJD163" s="5"/>
      <c r="UJE163" s="118"/>
      <c r="UJF163" s="5"/>
      <c r="UJG163" s="119"/>
      <c r="UJH163" s="9"/>
      <c r="UJI163" s="148"/>
      <c r="UJJ163" s="5"/>
      <c r="UJK163" s="5"/>
      <c r="UJL163" s="5"/>
      <c r="UJM163" s="119"/>
      <c r="UJN163" s="10"/>
      <c r="UJO163" s="5"/>
      <c r="UJP163" s="5"/>
      <c r="UJQ163" s="5"/>
      <c r="UJR163" s="5"/>
      <c r="UJS163" s="5"/>
      <c r="UJT163" s="5"/>
      <c r="UJU163" s="118"/>
      <c r="UJV163" s="5"/>
      <c r="UJW163" s="119"/>
      <c r="UJX163" s="9"/>
      <c r="UJY163" s="148"/>
      <c r="UJZ163" s="5"/>
      <c r="UKA163" s="5"/>
      <c r="UKB163" s="5"/>
      <c r="UKC163" s="119"/>
      <c r="UKD163" s="10"/>
      <c r="UKE163" s="5"/>
      <c r="UKF163" s="5"/>
      <c r="UKG163" s="5"/>
      <c r="UKH163" s="5"/>
      <c r="UKI163" s="5"/>
      <c r="UKJ163" s="5"/>
      <c r="UKK163" s="118"/>
      <c r="UKL163" s="5"/>
      <c r="UKM163" s="119"/>
      <c r="UKN163" s="9"/>
      <c r="UKO163" s="148"/>
      <c r="UKP163" s="5"/>
      <c r="UKQ163" s="5"/>
      <c r="UKR163" s="5"/>
      <c r="UKS163" s="119"/>
      <c r="UKT163" s="10"/>
      <c r="UKU163" s="5"/>
      <c r="UKV163" s="5"/>
      <c r="UKW163" s="5"/>
      <c r="UKX163" s="5"/>
      <c r="UKY163" s="5"/>
      <c r="UKZ163" s="5"/>
      <c r="ULA163" s="118"/>
      <c r="ULB163" s="5"/>
      <c r="ULC163" s="119"/>
      <c r="ULD163" s="9"/>
      <c r="ULE163" s="148"/>
      <c r="ULF163" s="5"/>
      <c r="ULG163" s="5"/>
      <c r="ULH163" s="5"/>
      <c r="ULI163" s="119"/>
      <c r="ULJ163" s="10"/>
      <c r="ULK163" s="5"/>
      <c r="ULL163" s="5"/>
      <c r="ULM163" s="5"/>
      <c r="ULN163" s="5"/>
      <c r="ULO163" s="5"/>
      <c r="ULP163" s="5"/>
      <c r="ULQ163" s="118"/>
      <c r="ULR163" s="5"/>
      <c r="ULS163" s="119"/>
      <c r="ULT163" s="9"/>
      <c r="ULU163" s="148"/>
      <c r="ULV163" s="5"/>
      <c r="ULW163" s="5"/>
      <c r="ULX163" s="5"/>
      <c r="ULY163" s="119"/>
      <c r="ULZ163" s="10"/>
      <c r="UMA163" s="5"/>
      <c r="UMB163" s="5"/>
      <c r="UMC163" s="5"/>
      <c r="UMD163" s="5"/>
      <c r="UME163" s="5"/>
      <c r="UMF163" s="5"/>
      <c r="UMG163" s="118"/>
      <c r="UMH163" s="5"/>
      <c r="UMI163" s="119"/>
      <c r="UMJ163" s="9"/>
      <c r="UMK163" s="148"/>
      <c r="UML163" s="5"/>
      <c r="UMM163" s="5"/>
      <c r="UMN163" s="5"/>
      <c r="UMO163" s="119"/>
      <c r="UMP163" s="10"/>
      <c r="UMQ163" s="5"/>
      <c r="UMR163" s="5"/>
      <c r="UMS163" s="5"/>
      <c r="UMT163" s="5"/>
      <c r="UMU163" s="5"/>
      <c r="UMV163" s="5"/>
      <c r="UMW163" s="118"/>
      <c r="UMX163" s="5"/>
      <c r="UMY163" s="119"/>
      <c r="UMZ163" s="9"/>
      <c r="UNA163" s="148"/>
      <c r="UNB163" s="5"/>
      <c r="UNC163" s="5"/>
      <c r="UND163" s="5"/>
      <c r="UNE163" s="119"/>
      <c r="UNF163" s="10"/>
      <c r="UNG163" s="5"/>
      <c r="UNH163" s="5"/>
      <c r="UNI163" s="5"/>
      <c r="UNJ163" s="5"/>
      <c r="UNK163" s="5"/>
      <c r="UNL163" s="5"/>
      <c r="UNM163" s="118"/>
      <c r="UNN163" s="5"/>
      <c r="UNO163" s="119"/>
      <c r="UNP163" s="9"/>
      <c r="UNQ163" s="148"/>
      <c r="UNR163" s="5"/>
      <c r="UNS163" s="5"/>
      <c r="UNT163" s="5"/>
      <c r="UNU163" s="119"/>
      <c r="UNV163" s="10"/>
      <c r="UNW163" s="5"/>
      <c r="UNX163" s="5"/>
      <c r="UNY163" s="5"/>
      <c r="UNZ163" s="5"/>
      <c r="UOA163" s="5"/>
      <c r="UOB163" s="5"/>
      <c r="UOC163" s="118"/>
      <c r="UOD163" s="5"/>
      <c r="UOE163" s="119"/>
      <c r="UOF163" s="9"/>
      <c r="UOG163" s="148"/>
      <c r="UOH163" s="5"/>
      <c r="UOI163" s="5"/>
      <c r="UOJ163" s="5"/>
      <c r="UOK163" s="119"/>
      <c r="UOL163" s="10"/>
      <c r="UOM163" s="5"/>
      <c r="UON163" s="5"/>
      <c r="UOO163" s="5"/>
      <c r="UOP163" s="5"/>
      <c r="UOQ163" s="5"/>
      <c r="UOR163" s="5"/>
      <c r="UOS163" s="118"/>
      <c r="UOT163" s="5"/>
      <c r="UOU163" s="119"/>
      <c r="UOV163" s="9"/>
      <c r="UOW163" s="148"/>
      <c r="UOX163" s="5"/>
      <c r="UOY163" s="5"/>
      <c r="UOZ163" s="5"/>
      <c r="UPA163" s="119"/>
      <c r="UPB163" s="10"/>
      <c r="UPC163" s="5"/>
      <c r="UPD163" s="5"/>
      <c r="UPE163" s="5"/>
      <c r="UPF163" s="5"/>
      <c r="UPG163" s="5"/>
      <c r="UPH163" s="5"/>
      <c r="UPI163" s="118"/>
      <c r="UPJ163" s="5"/>
      <c r="UPK163" s="119"/>
      <c r="UPL163" s="9"/>
      <c r="UPM163" s="148"/>
      <c r="UPN163" s="5"/>
      <c r="UPO163" s="5"/>
      <c r="UPP163" s="5"/>
      <c r="UPQ163" s="119"/>
      <c r="UPR163" s="10"/>
      <c r="UPS163" s="5"/>
      <c r="UPT163" s="5"/>
      <c r="UPU163" s="5"/>
      <c r="UPV163" s="5"/>
      <c r="UPW163" s="5"/>
      <c r="UPX163" s="5"/>
      <c r="UPY163" s="118"/>
      <c r="UPZ163" s="5"/>
      <c r="UQA163" s="119"/>
      <c r="UQB163" s="9"/>
      <c r="UQC163" s="148"/>
      <c r="UQD163" s="5"/>
      <c r="UQE163" s="5"/>
      <c r="UQF163" s="5"/>
      <c r="UQG163" s="119"/>
      <c r="UQH163" s="10"/>
      <c r="UQI163" s="5"/>
      <c r="UQJ163" s="5"/>
      <c r="UQK163" s="5"/>
      <c r="UQL163" s="5"/>
      <c r="UQM163" s="5"/>
      <c r="UQN163" s="5"/>
      <c r="UQO163" s="118"/>
      <c r="UQP163" s="5"/>
      <c r="UQQ163" s="119"/>
      <c r="UQR163" s="9"/>
      <c r="UQS163" s="148"/>
      <c r="UQT163" s="5"/>
      <c r="UQU163" s="5"/>
      <c r="UQV163" s="5"/>
      <c r="UQW163" s="119"/>
      <c r="UQX163" s="10"/>
      <c r="UQY163" s="5"/>
      <c r="UQZ163" s="5"/>
      <c r="URA163" s="5"/>
      <c r="URB163" s="5"/>
      <c r="URC163" s="5"/>
      <c r="URD163" s="5"/>
      <c r="URE163" s="118"/>
      <c r="URF163" s="5"/>
      <c r="URG163" s="119"/>
      <c r="URH163" s="9"/>
      <c r="URI163" s="148"/>
      <c r="URJ163" s="5"/>
      <c r="URK163" s="5"/>
      <c r="URL163" s="5"/>
      <c r="URM163" s="119"/>
      <c r="URN163" s="10"/>
      <c r="URO163" s="5"/>
      <c r="URP163" s="5"/>
      <c r="URQ163" s="5"/>
      <c r="URR163" s="5"/>
      <c r="URS163" s="5"/>
      <c r="URT163" s="5"/>
      <c r="URU163" s="118"/>
      <c r="URV163" s="5"/>
      <c r="URW163" s="119"/>
      <c r="URX163" s="9"/>
      <c r="URY163" s="148"/>
      <c r="URZ163" s="5"/>
      <c r="USA163" s="5"/>
      <c r="USB163" s="5"/>
      <c r="USC163" s="119"/>
      <c r="USD163" s="10"/>
      <c r="USE163" s="5"/>
      <c r="USF163" s="5"/>
      <c r="USG163" s="5"/>
      <c r="USH163" s="5"/>
      <c r="USI163" s="5"/>
      <c r="USJ163" s="5"/>
      <c r="USK163" s="118"/>
      <c r="USL163" s="5"/>
      <c r="USM163" s="119"/>
      <c r="USN163" s="9"/>
      <c r="USO163" s="148"/>
      <c r="USP163" s="5"/>
      <c r="USQ163" s="5"/>
      <c r="USR163" s="5"/>
      <c r="USS163" s="119"/>
      <c r="UST163" s="10"/>
      <c r="USU163" s="5"/>
      <c r="USV163" s="5"/>
      <c r="USW163" s="5"/>
      <c r="USX163" s="5"/>
      <c r="USY163" s="5"/>
      <c r="USZ163" s="5"/>
      <c r="UTA163" s="118"/>
      <c r="UTB163" s="5"/>
      <c r="UTC163" s="119"/>
      <c r="UTD163" s="9"/>
      <c r="UTE163" s="148"/>
      <c r="UTF163" s="5"/>
      <c r="UTG163" s="5"/>
      <c r="UTH163" s="5"/>
      <c r="UTI163" s="119"/>
      <c r="UTJ163" s="10"/>
      <c r="UTK163" s="5"/>
      <c r="UTL163" s="5"/>
      <c r="UTM163" s="5"/>
      <c r="UTN163" s="5"/>
      <c r="UTO163" s="5"/>
      <c r="UTP163" s="5"/>
      <c r="UTQ163" s="118"/>
      <c r="UTR163" s="5"/>
      <c r="UTS163" s="119"/>
      <c r="UTT163" s="9"/>
      <c r="UTU163" s="148"/>
      <c r="UTV163" s="5"/>
      <c r="UTW163" s="5"/>
      <c r="UTX163" s="5"/>
      <c r="UTY163" s="119"/>
      <c r="UTZ163" s="10"/>
      <c r="UUA163" s="5"/>
      <c r="UUB163" s="5"/>
      <c r="UUC163" s="5"/>
      <c r="UUD163" s="5"/>
      <c r="UUE163" s="5"/>
      <c r="UUF163" s="5"/>
      <c r="UUG163" s="118"/>
      <c r="UUH163" s="5"/>
      <c r="UUI163" s="119"/>
      <c r="UUJ163" s="9"/>
      <c r="UUK163" s="148"/>
      <c r="UUL163" s="5"/>
      <c r="UUM163" s="5"/>
      <c r="UUN163" s="5"/>
      <c r="UUO163" s="119"/>
      <c r="UUP163" s="10"/>
      <c r="UUQ163" s="5"/>
      <c r="UUR163" s="5"/>
      <c r="UUS163" s="5"/>
      <c r="UUT163" s="5"/>
      <c r="UUU163" s="5"/>
      <c r="UUV163" s="5"/>
      <c r="UUW163" s="118"/>
      <c r="UUX163" s="5"/>
      <c r="UUY163" s="119"/>
      <c r="UUZ163" s="9"/>
      <c r="UVA163" s="148"/>
      <c r="UVB163" s="5"/>
      <c r="UVC163" s="5"/>
      <c r="UVD163" s="5"/>
      <c r="UVE163" s="119"/>
      <c r="UVF163" s="10"/>
      <c r="UVG163" s="5"/>
      <c r="UVH163" s="5"/>
      <c r="UVI163" s="5"/>
      <c r="UVJ163" s="5"/>
      <c r="UVK163" s="5"/>
      <c r="UVL163" s="5"/>
      <c r="UVM163" s="118"/>
      <c r="UVN163" s="5"/>
      <c r="UVO163" s="119"/>
      <c r="UVP163" s="9"/>
      <c r="UVQ163" s="148"/>
      <c r="UVR163" s="5"/>
      <c r="UVS163" s="5"/>
      <c r="UVT163" s="5"/>
      <c r="UVU163" s="119"/>
      <c r="UVV163" s="10"/>
      <c r="UVW163" s="5"/>
      <c r="UVX163" s="5"/>
      <c r="UVY163" s="5"/>
      <c r="UVZ163" s="5"/>
      <c r="UWA163" s="5"/>
      <c r="UWB163" s="5"/>
      <c r="UWC163" s="118"/>
      <c r="UWD163" s="5"/>
      <c r="UWE163" s="119"/>
      <c r="UWF163" s="9"/>
      <c r="UWG163" s="148"/>
      <c r="UWH163" s="5"/>
      <c r="UWI163" s="5"/>
      <c r="UWJ163" s="5"/>
      <c r="UWK163" s="119"/>
      <c r="UWL163" s="10"/>
      <c r="UWM163" s="5"/>
      <c r="UWN163" s="5"/>
      <c r="UWO163" s="5"/>
      <c r="UWP163" s="5"/>
      <c r="UWQ163" s="5"/>
      <c r="UWR163" s="5"/>
      <c r="UWS163" s="118"/>
      <c r="UWT163" s="5"/>
      <c r="UWU163" s="119"/>
      <c r="UWV163" s="9"/>
      <c r="UWW163" s="148"/>
      <c r="UWX163" s="5"/>
      <c r="UWY163" s="5"/>
      <c r="UWZ163" s="5"/>
      <c r="UXA163" s="119"/>
      <c r="UXB163" s="10"/>
      <c r="UXC163" s="5"/>
      <c r="UXD163" s="5"/>
      <c r="UXE163" s="5"/>
      <c r="UXF163" s="5"/>
      <c r="UXG163" s="5"/>
      <c r="UXH163" s="5"/>
      <c r="UXI163" s="118"/>
      <c r="UXJ163" s="5"/>
      <c r="UXK163" s="119"/>
      <c r="UXL163" s="9"/>
      <c r="UXM163" s="148"/>
      <c r="UXN163" s="5"/>
      <c r="UXO163" s="5"/>
      <c r="UXP163" s="5"/>
      <c r="UXQ163" s="119"/>
      <c r="UXR163" s="10"/>
      <c r="UXS163" s="5"/>
      <c r="UXT163" s="5"/>
      <c r="UXU163" s="5"/>
      <c r="UXV163" s="5"/>
      <c r="UXW163" s="5"/>
      <c r="UXX163" s="5"/>
      <c r="UXY163" s="118"/>
      <c r="UXZ163" s="5"/>
      <c r="UYA163" s="119"/>
      <c r="UYB163" s="9"/>
      <c r="UYC163" s="148"/>
      <c r="UYD163" s="5"/>
      <c r="UYE163" s="5"/>
      <c r="UYF163" s="5"/>
      <c r="UYG163" s="119"/>
      <c r="UYH163" s="10"/>
      <c r="UYI163" s="5"/>
      <c r="UYJ163" s="5"/>
      <c r="UYK163" s="5"/>
      <c r="UYL163" s="5"/>
      <c r="UYM163" s="5"/>
      <c r="UYN163" s="5"/>
      <c r="UYO163" s="118"/>
      <c r="UYP163" s="5"/>
      <c r="UYQ163" s="119"/>
      <c r="UYR163" s="9"/>
      <c r="UYS163" s="148"/>
      <c r="UYT163" s="5"/>
      <c r="UYU163" s="5"/>
      <c r="UYV163" s="5"/>
      <c r="UYW163" s="119"/>
      <c r="UYX163" s="10"/>
      <c r="UYY163" s="5"/>
      <c r="UYZ163" s="5"/>
      <c r="UZA163" s="5"/>
      <c r="UZB163" s="5"/>
      <c r="UZC163" s="5"/>
      <c r="UZD163" s="5"/>
      <c r="UZE163" s="118"/>
      <c r="UZF163" s="5"/>
      <c r="UZG163" s="119"/>
      <c r="UZH163" s="9"/>
      <c r="UZI163" s="148"/>
      <c r="UZJ163" s="5"/>
      <c r="UZK163" s="5"/>
      <c r="UZL163" s="5"/>
      <c r="UZM163" s="119"/>
      <c r="UZN163" s="10"/>
      <c r="UZO163" s="5"/>
      <c r="UZP163" s="5"/>
      <c r="UZQ163" s="5"/>
      <c r="UZR163" s="5"/>
      <c r="UZS163" s="5"/>
      <c r="UZT163" s="5"/>
      <c r="UZU163" s="118"/>
      <c r="UZV163" s="5"/>
      <c r="UZW163" s="119"/>
      <c r="UZX163" s="9"/>
      <c r="UZY163" s="148"/>
      <c r="UZZ163" s="5"/>
      <c r="VAA163" s="5"/>
      <c r="VAB163" s="5"/>
      <c r="VAC163" s="119"/>
      <c r="VAD163" s="10"/>
      <c r="VAE163" s="5"/>
      <c r="VAF163" s="5"/>
      <c r="VAG163" s="5"/>
      <c r="VAH163" s="5"/>
      <c r="VAI163" s="5"/>
      <c r="VAJ163" s="5"/>
      <c r="VAK163" s="118"/>
      <c r="VAL163" s="5"/>
      <c r="VAM163" s="119"/>
      <c r="VAN163" s="9"/>
      <c r="VAO163" s="148"/>
      <c r="VAP163" s="5"/>
      <c r="VAQ163" s="5"/>
      <c r="VAR163" s="5"/>
      <c r="VAS163" s="119"/>
      <c r="VAT163" s="10"/>
      <c r="VAU163" s="5"/>
      <c r="VAV163" s="5"/>
      <c r="VAW163" s="5"/>
      <c r="VAX163" s="5"/>
      <c r="VAY163" s="5"/>
      <c r="VAZ163" s="5"/>
      <c r="VBA163" s="118"/>
      <c r="VBB163" s="5"/>
      <c r="VBC163" s="119"/>
      <c r="VBD163" s="9"/>
      <c r="VBE163" s="148"/>
      <c r="VBF163" s="5"/>
      <c r="VBG163" s="5"/>
      <c r="VBH163" s="5"/>
      <c r="VBI163" s="119"/>
      <c r="VBJ163" s="10"/>
      <c r="VBK163" s="5"/>
      <c r="VBL163" s="5"/>
      <c r="VBM163" s="5"/>
      <c r="VBN163" s="5"/>
      <c r="VBO163" s="5"/>
      <c r="VBP163" s="5"/>
      <c r="VBQ163" s="118"/>
      <c r="VBR163" s="5"/>
      <c r="VBS163" s="119"/>
      <c r="VBT163" s="9"/>
      <c r="VBU163" s="148"/>
      <c r="VBV163" s="5"/>
      <c r="VBW163" s="5"/>
      <c r="VBX163" s="5"/>
      <c r="VBY163" s="119"/>
      <c r="VBZ163" s="10"/>
      <c r="VCA163" s="5"/>
      <c r="VCB163" s="5"/>
      <c r="VCC163" s="5"/>
      <c r="VCD163" s="5"/>
      <c r="VCE163" s="5"/>
      <c r="VCF163" s="5"/>
      <c r="VCG163" s="118"/>
      <c r="VCH163" s="5"/>
      <c r="VCI163" s="119"/>
      <c r="VCJ163" s="9"/>
      <c r="VCK163" s="148"/>
      <c r="VCL163" s="5"/>
      <c r="VCM163" s="5"/>
      <c r="VCN163" s="5"/>
      <c r="VCO163" s="119"/>
      <c r="VCP163" s="10"/>
      <c r="VCQ163" s="5"/>
      <c r="VCR163" s="5"/>
      <c r="VCS163" s="5"/>
      <c r="VCT163" s="5"/>
      <c r="VCU163" s="5"/>
      <c r="VCV163" s="5"/>
      <c r="VCW163" s="118"/>
      <c r="VCX163" s="5"/>
      <c r="VCY163" s="119"/>
      <c r="VCZ163" s="9"/>
      <c r="VDA163" s="148"/>
      <c r="VDB163" s="5"/>
      <c r="VDC163" s="5"/>
      <c r="VDD163" s="5"/>
      <c r="VDE163" s="119"/>
      <c r="VDF163" s="10"/>
      <c r="VDG163" s="5"/>
      <c r="VDH163" s="5"/>
      <c r="VDI163" s="5"/>
      <c r="VDJ163" s="5"/>
      <c r="VDK163" s="5"/>
      <c r="VDL163" s="5"/>
      <c r="VDM163" s="118"/>
      <c r="VDN163" s="5"/>
      <c r="VDO163" s="119"/>
      <c r="VDP163" s="9"/>
      <c r="VDQ163" s="148"/>
      <c r="VDR163" s="5"/>
      <c r="VDS163" s="5"/>
      <c r="VDT163" s="5"/>
      <c r="VDU163" s="119"/>
      <c r="VDV163" s="10"/>
      <c r="VDW163" s="5"/>
      <c r="VDX163" s="5"/>
      <c r="VDY163" s="5"/>
      <c r="VDZ163" s="5"/>
      <c r="VEA163" s="5"/>
      <c r="VEB163" s="5"/>
      <c r="VEC163" s="118"/>
      <c r="VED163" s="5"/>
      <c r="VEE163" s="119"/>
      <c r="VEF163" s="9"/>
      <c r="VEG163" s="148"/>
      <c r="VEH163" s="5"/>
      <c r="VEI163" s="5"/>
      <c r="VEJ163" s="5"/>
      <c r="VEK163" s="119"/>
      <c r="VEL163" s="10"/>
      <c r="VEM163" s="5"/>
      <c r="VEN163" s="5"/>
      <c r="VEO163" s="5"/>
      <c r="VEP163" s="5"/>
      <c r="VEQ163" s="5"/>
      <c r="VER163" s="5"/>
      <c r="VES163" s="118"/>
      <c r="VET163" s="5"/>
      <c r="VEU163" s="119"/>
      <c r="VEV163" s="9"/>
      <c r="VEW163" s="148"/>
      <c r="VEX163" s="5"/>
      <c r="VEY163" s="5"/>
      <c r="VEZ163" s="5"/>
      <c r="VFA163" s="119"/>
      <c r="VFB163" s="10"/>
      <c r="VFC163" s="5"/>
      <c r="VFD163" s="5"/>
      <c r="VFE163" s="5"/>
      <c r="VFF163" s="5"/>
      <c r="VFG163" s="5"/>
      <c r="VFH163" s="5"/>
      <c r="VFI163" s="118"/>
      <c r="VFJ163" s="5"/>
      <c r="VFK163" s="119"/>
      <c r="VFL163" s="9"/>
      <c r="VFM163" s="148"/>
      <c r="VFN163" s="5"/>
      <c r="VFO163" s="5"/>
      <c r="VFP163" s="5"/>
      <c r="VFQ163" s="119"/>
      <c r="VFR163" s="10"/>
      <c r="VFS163" s="5"/>
      <c r="VFT163" s="5"/>
      <c r="VFU163" s="5"/>
      <c r="VFV163" s="5"/>
      <c r="VFW163" s="5"/>
      <c r="VFX163" s="5"/>
      <c r="VFY163" s="118"/>
      <c r="VFZ163" s="5"/>
      <c r="VGA163" s="119"/>
      <c r="VGB163" s="9"/>
      <c r="VGC163" s="148"/>
      <c r="VGD163" s="5"/>
      <c r="VGE163" s="5"/>
      <c r="VGF163" s="5"/>
      <c r="VGG163" s="119"/>
      <c r="VGH163" s="10"/>
      <c r="VGI163" s="5"/>
      <c r="VGJ163" s="5"/>
      <c r="VGK163" s="5"/>
      <c r="VGL163" s="5"/>
      <c r="VGM163" s="5"/>
      <c r="VGN163" s="5"/>
      <c r="VGO163" s="118"/>
      <c r="VGP163" s="5"/>
      <c r="VGQ163" s="119"/>
      <c r="VGR163" s="9"/>
      <c r="VGS163" s="148"/>
      <c r="VGT163" s="5"/>
      <c r="VGU163" s="5"/>
      <c r="VGV163" s="5"/>
      <c r="VGW163" s="119"/>
      <c r="VGX163" s="10"/>
      <c r="VGY163" s="5"/>
      <c r="VGZ163" s="5"/>
      <c r="VHA163" s="5"/>
      <c r="VHB163" s="5"/>
      <c r="VHC163" s="5"/>
      <c r="VHD163" s="5"/>
      <c r="VHE163" s="118"/>
      <c r="VHF163" s="5"/>
      <c r="VHG163" s="119"/>
      <c r="VHH163" s="9"/>
      <c r="VHI163" s="148"/>
      <c r="VHJ163" s="5"/>
      <c r="VHK163" s="5"/>
      <c r="VHL163" s="5"/>
      <c r="VHM163" s="119"/>
      <c r="VHN163" s="10"/>
      <c r="VHO163" s="5"/>
      <c r="VHP163" s="5"/>
      <c r="VHQ163" s="5"/>
      <c r="VHR163" s="5"/>
      <c r="VHS163" s="5"/>
      <c r="VHT163" s="5"/>
      <c r="VHU163" s="118"/>
      <c r="VHV163" s="5"/>
      <c r="VHW163" s="119"/>
      <c r="VHX163" s="9"/>
      <c r="VHY163" s="148"/>
      <c r="VHZ163" s="5"/>
      <c r="VIA163" s="5"/>
      <c r="VIB163" s="5"/>
      <c r="VIC163" s="119"/>
      <c r="VID163" s="10"/>
      <c r="VIE163" s="5"/>
      <c r="VIF163" s="5"/>
      <c r="VIG163" s="5"/>
      <c r="VIH163" s="5"/>
      <c r="VII163" s="5"/>
      <c r="VIJ163" s="5"/>
      <c r="VIK163" s="118"/>
      <c r="VIL163" s="5"/>
      <c r="VIM163" s="119"/>
      <c r="VIN163" s="9"/>
      <c r="VIO163" s="148"/>
      <c r="VIP163" s="5"/>
      <c r="VIQ163" s="5"/>
      <c r="VIR163" s="5"/>
      <c r="VIS163" s="119"/>
      <c r="VIT163" s="10"/>
      <c r="VIU163" s="5"/>
      <c r="VIV163" s="5"/>
      <c r="VIW163" s="5"/>
      <c r="VIX163" s="5"/>
      <c r="VIY163" s="5"/>
      <c r="VIZ163" s="5"/>
      <c r="VJA163" s="118"/>
      <c r="VJB163" s="5"/>
      <c r="VJC163" s="119"/>
      <c r="VJD163" s="9"/>
      <c r="VJE163" s="148"/>
      <c r="VJF163" s="5"/>
      <c r="VJG163" s="5"/>
      <c r="VJH163" s="5"/>
      <c r="VJI163" s="119"/>
      <c r="VJJ163" s="10"/>
      <c r="VJK163" s="5"/>
      <c r="VJL163" s="5"/>
      <c r="VJM163" s="5"/>
      <c r="VJN163" s="5"/>
      <c r="VJO163" s="5"/>
      <c r="VJP163" s="5"/>
      <c r="VJQ163" s="118"/>
      <c r="VJR163" s="5"/>
      <c r="VJS163" s="119"/>
      <c r="VJT163" s="9"/>
      <c r="VJU163" s="148"/>
      <c r="VJV163" s="5"/>
      <c r="VJW163" s="5"/>
      <c r="VJX163" s="5"/>
      <c r="VJY163" s="119"/>
      <c r="VJZ163" s="10"/>
      <c r="VKA163" s="5"/>
      <c r="VKB163" s="5"/>
      <c r="VKC163" s="5"/>
      <c r="VKD163" s="5"/>
      <c r="VKE163" s="5"/>
      <c r="VKF163" s="5"/>
      <c r="VKG163" s="118"/>
      <c r="VKH163" s="5"/>
      <c r="VKI163" s="119"/>
      <c r="VKJ163" s="9"/>
      <c r="VKK163" s="148"/>
      <c r="VKL163" s="5"/>
      <c r="VKM163" s="5"/>
      <c r="VKN163" s="5"/>
      <c r="VKO163" s="119"/>
      <c r="VKP163" s="10"/>
      <c r="VKQ163" s="5"/>
      <c r="VKR163" s="5"/>
      <c r="VKS163" s="5"/>
      <c r="VKT163" s="5"/>
      <c r="VKU163" s="5"/>
      <c r="VKV163" s="5"/>
      <c r="VKW163" s="118"/>
      <c r="VKX163" s="5"/>
      <c r="VKY163" s="119"/>
      <c r="VKZ163" s="9"/>
      <c r="VLA163" s="148"/>
      <c r="VLB163" s="5"/>
      <c r="VLC163" s="5"/>
      <c r="VLD163" s="5"/>
      <c r="VLE163" s="119"/>
      <c r="VLF163" s="10"/>
      <c r="VLG163" s="5"/>
      <c r="VLH163" s="5"/>
      <c r="VLI163" s="5"/>
      <c r="VLJ163" s="5"/>
      <c r="VLK163" s="5"/>
      <c r="VLL163" s="5"/>
      <c r="VLM163" s="118"/>
      <c r="VLN163" s="5"/>
      <c r="VLO163" s="119"/>
      <c r="VLP163" s="9"/>
      <c r="VLQ163" s="148"/>
      <c r="VLR163" s="5"/>
      <c r="VLS163" s="5"/>
      <c r="VLT163" s="5"/>
      <c r="VLU163" s="119"/>
      <c r="VLV163" s="10"/>
      <c r="VLW163" s="5"/>
      <c r="VLX163" s="5"/>
      <c r="VLY163" s="5"/>
      <c r="VLZ163" s="5"/>
      <c r="VMA163" s="5"/>
      <c r="VMB163" s="5"/>
      <c r="VMC163" s="118"/>
      <c r="VMD163" s="5"/>
      <c r="VME163" s="119"/>
      <c r="VMF163" s="9"/>
      <c r="VMG163" s="148"/>
      <c r="VMH163" s="5"/>
      <c r="VMI163" s="5"/>
      <c r="VMJ163" s="5"/>
      <c r="VMK163" s="119"/>
      <c r="VML163" s="10"/>
      <c r="VMM163" s="5"/>
      <c r="VMN163" s="5"/>
      <c r="VMO163" s="5"/>
      <c r="VMP163" s="5"/>
      <c r="VMQ163" s="5"/>
      <c r="VMR163" s="5"/>
      <c r="VMS163" s="118"/>
      <c r="VMT163" s="5"/>
      <c r="VMU163" s="119"/>
      <c r="VMV163" s="9"/>
      <c r="VMW163" s="148"/>
      <c r="VMX163" s="5"/>
      <c r="VMY163" s="5"/>
      <c r="VMZ163" s="5"/>
      <c r="VNA163" s="119"/>
      <c r="VNB163" s="10"/>
      <c r="VNC163" s="5"/>
      <c r="VND163" s="5"/>
      <c r="VNE163" s="5"/>
      <c r="VNF163" s="5"/>
      <c r="VNG163" s="5"/>
      <c r="VNH163" s="5"/>
      <c r="VNI163" s="118"/>
      <c r="VNJ163" s="5"/>
      <c r="VNK163" s="119"/>
      <c r="VNL163" s="9"/>
      <c r="VNM163" s="148"/>
      <c r="VNN163" s="5"/>
      <c r="VNO163" s="5"/>
      <c r="VNP163" s="5"/>
      <c r="VNQ163" s="119"/>
      <c r="VNR163" s="10"/>
      <c r="VNS163" s="5"/>
      <c r="VNT163" s="5"/>
      <c r="VNU163" s="5"/>
      <c r="VNV163" s="5"/>
      <c r="VNW163" s="5"/>
      <c r="VNX163" s="5"/>
      <c r="VNY163" s="118"/>
      <c r="VNZ163" s="5"/>
      <c r="VOA163" s="119"/>
      <c r="VOB163" s="9"/>
      <c r="VOC163" s="148"/>
      <c r="VOD163" s="5"/>
      <c r="VOE163" s="5"/>
      <c r="VOF163" s="5"/>
      <c r="VOG163" s="119"/>
      <c r="VOH163" s="10"/>
      <c r="VOI163" s="5"/>
      <c r="VOJ163" s="5"/>
      <c r="VOK163" s="5"/>
      <c r="VOL163" s="5"/>
      <c r="VOM163" s="5"/>
      <c r="VON163" s="5"/>
      <c r="VOO163" s="118"/>
      <c r="VOP163" s="5"/>
      <c r="VOQ163" s="119"/>
      <c r="VOR163" s="9"/>
      <c r="VOS163" s="148"/>
      <c r="VOT163" s="5"/>
      <c r="VOU163" s="5"/>
      <c r="VOV163" s="5"/>
      <c r="VOW163" s="119"/>
      <c r="VOX163" s="10"/>
      <c r="VOY163" s="5"/>
      <c r="VOZ163" s="5"/>
      <c r="VPA163" s="5"/>
      <c r="VPB163" s="5"/>
      <c r="VPC163" s="5"/>
      <c r="VPD163" s="5"/>
      <c r="VPE163" s="118"/>
      <c r="VPF163" s="5"/>
      <c r="VPG163" s="119"/>
      <c r="VPH163" s="9"/>
      <c r="VPI163" s="148"/>
      <c r="VPJ163" s="5"/>
      <c r="VPK163" s="5"/>
      <c r="VPL163" s="5"/>
      <c r="VPM163" s="119"/>
      <c r="VPN163" s="10"/>
      <c r="VPO163" s="5"/>
      <c r="VPP163" s="5"/>
      <c r="VPQ163" s="5"/>
      <c r="VPR163" s="5"/>
      <c r="VPS163" s="5"/>
      <c r="VPT163" s="5"/>
      <c r="VPU163" s="118"/>
      <c r="VPV163" s="5"/>
      <c r="VPW163" s="119"/>
      <c r="VPX163" s="9"/>
      <c r="VPY163" s="148"/>
      <c r="VPZ163" s="5"/>
      <c r="VQA163" s="5"/>
      <c r="VQB163" s="5"/>
      <c r="VQC163" s="119"/>
      <c r="VQD163" s="10"/>
      <c r="VQE163" s="5"/>
      <c r="VQF163" s="5"/>
      <c r="VQG163" s="5"/>
      <c r="VQH163" s="5"/>
      <c r="VQI163" s="5"/>
      <c r="VQJ163" s="5"/>
      <c r="VQK163" s="118"/>
      <c r="VQL163" s="5"/>
      <c r="VQM163" s="119"/>
      <c r="VQN163" s="9"/>
      <c r="VQO163" s="148"/>
      <c r="VQP163" s="5"/>
      <c r="VQQ163" s="5"/>
      <c r="VQR163" s="5"/>
      <c r="VQS163" s="119"/>
      <c r="VQT163" s="10"/>
      <c r="VQU163" s="5"/>
      <c r="VQV163" s="5"/>
      <c r="VQW163" s="5"/>
      <c r="VQX163" s="5"/>
      <c r="VQY163" s="5"/>
      <c r="VQZ163" s="5"/>
      <c r="VRA163" s="118"/>
      <c r="VRB163" s="5"/>
      <c r="VRC163" s="119"/>
      <c r="VRD163" s="9"/>
      <c r="VRE163" s="148"/>
      <c r="VRF163" s="5"/>
      <c r="VRG163" s="5"/>
      <c r="VRH163" s="5"/>
      <c r="VRI163" s="119"/>
      <c r="VRJ163" s="10"/>
      <c r="VRK163" s="5"/>
      <c r="VRL163" s="5"/>
      <c r="VRM163" s="5"/>
      <c r="VRN163" s="5"/>
      <c r="VRO163" s="5"/>
      <c r="VRP163" s="5"/>
      <c r="VRQ163" s="118"/>
      <c r="VRR163" s="5"/>
      <c r="VRS163" s="119"/>
      <c r="VRT163" s="9"/>
      <c r="VRU163" s="148"/>
      <c r="VRV163" s="5"/>
      <c r="VRW163" s="5"/>
      <c r="VRX163" s="5"/>
      <c r="VRY163" s="119"/>
      <c r="VRZ163" s="10"/>
      <c r="VSA163" s="5"/>
      <c r="VSB163" s="5"/>
      <c r="VSC163" s="5"/>
      <c r="VSD163" s="5"/>
      <c r="VSE163" s="5"/>
      <c r="VSF163" s="5"/>
      <c r="VSG163" s="118"/>
      <c r="VSH163" s="5"/>
      <c r="VSI163" s="119"/>
      <c r="VSJ163" s="9"/>
      <c r="VSK163" s="148"/>
      <c r="VSL163" s="5"/>
      <c r="VSM163" s="5"/>
      <c r="VSN163" s="5"/>
      <c r="VSO163" s="119"/>
      <c r="VSP163" s="10"/>
      <c r="VSQ163" s="5"/>
      <c r="VSR163" s="5"/>
      <c r="VSS163" s="5"/>
      <c r="VST163" s="5"/>
      <c r="VSU163" s="5"/>
      <c r="VSV163" s="5"/>
      <c r="VSW163" s="118"/>
      <c r="VSX163" s="5"/>
      <c r="VSY163" s="119"/>
      <c r="VSZ163" s="9"/>
      <c r="VTA163" s="148"/>
      <c r="VTB163" s="5"/>
      <c r="VTC163" s="5"/>
      <c r="VTD163" s="5"/>
      <c r="VTE163" s="119"/>
      <c r="VTF163" s="10"/>
      <c r="VTG163" s="5"/>
      <c r="VTH163" s="5"/>
      <c r="VTI163" s="5"/>
      <c r="VTJ163" s="5"/>
      <c r="VTK163" s="5"/>
      <c r="VTL163" s="5"/>
      <c r="VTM163" s="118"/>
      <c r="VTN163" s="5"/>
      <c r="VTO163" s="119"/>
      <c r="VTP163" s="9"/>
      <c r="VTQ163" s="148"/>
      <c r="VTR163" s="5"/>
      <c r="VTS163" s="5"/>
      <c r="VTT163" s="5"/>
      <c r="VTU163" s="119"/>
      <c r="VTV163" s="10"/>
      <c r="VTW163" s="5"/>
      <c r="VTX163" s="5"/>
      <c r="VTY163" s="5"/>
      <c r="VTZ163" s="5"/>
      <c r="VUA163" s="5"/>
      <c r="VUB163" s="5"/>
      <c r="VUC163" s="118"/>
      <c r="VUD163" s="5"/>
      <c r="VUE163" s="119"/>
      <c r="VUF163" s="9"/>
      <c r="VUG163" s="148"/>
      <c r="VUH163" s="5"/>
      <c r="VUI163" s="5"/>
      <c r="VUJ163" s="5"/>
      <c r="VUK163" s="119"/>
      <c r="VUL163" s="10"/>
      <c r="VUM163" s="5"/>
      <c r="VUN163" s="5"/>
      <c r="VUO163" s="5"/>
      <c r="VUP163" s="5"/>
      <c r="VUQ163" s="5"/>
      <c r="VUR163" s="5"/>
      <c r="VUS163" s="118"/>
      <c r="VUT163" s="5"/>
      <c r="VUU163" s="119"/>
      <c r="VUV163" s="9"/>
      <c r="VUW163" s="148"/>
      <c r="VUX163" s="5"/>
      <c r="VUY163" s="5"/>
      <c r="VUZ163" s="5"/>
      <c r="VVA163" s="119"/>
      <c r="VVB163" s="10"/>
      <c r="VVC163" s="5"/>
      <c r="VVD163" s="5"/>
      <c r="VVE163" s="5"/>
      <c r="VVF163" s="5"/>
      <c r="VVG163" s="5"/>
      <c r="VVH163" s="5"/>
      <c r="VVI163" s="118"/>
      <c r="VVJ163" s="5"/>
      <c r="VVK163" s="119"/>
      <c r="VVL163" s="9"/>
      <c r="VVM163" s="148"/>
      <c r="VVN163" s="5"/>
      <c r="VVO163" s="5"/>
      <c r="VVP163" s="5"/>
      <c r="VVQ163" s="119"/>
      <c r="VVR163" s="10"/>
      <c r="VVS163" s="5"/>
      <c r="VVT163" s="5"/>
      <c r="VVU163" s="5"/>
      <c r="VVV163" s="5"/>
      <c r="VVW163" s="5"/>
      <c r="VVX163" s="5"/>
      <c r="VVY163" s="118"/>
      <c r="VVZ163" s="5"/>
      <c r="VWA163" s="119"/>
      <c r="VWB163" s="9"/>
      <c r="VWC163" s="148"/>
      <c r="VWD163" s="5"/>
      <c r="VWE163" s="5"/>
      <c r="VWF163" s="5"/>
      <c r="VWG163" s="119"/>
      <c r="VWH163" s="10"/>
      <c r="VWI163" s="5"/>
      <c r="VWJ163" s="5"/>
      <c r="VWK163" s="5"/>
      <c r="VWL163" s="5"/>
      <c r="VWM163" s="5"/>
      <c r="VWN163" s="5"/>
      <c r="VWO163" s="118"/>
      <c r="VWP163" s="5"/>
      <c r="VWQ163" s="119"/>
      <c r="VWR163" s="9"/>
      <c r="VWS163" s="148"/>
      <c r="VWT163" s="5"/>
      <c r="VWU163" s="5"/>
      <c r="VWV163" s="5"/>
      <c r="VWW163" s="119"/>
      <c r="VWX163" s="10"/>
      <c r="VWY163" s="5"/>
      <c r="VWZ163" s="5"/>
      <c r="VXA163" s="5"/>
      <c r="VXB163" s="5"/>
      <c r="VXC163" s="5"/>
      <c r="VXD163" s="5"/>
      <c r="VXE163" s="118"/>
      <c r="VXF163" s="5"/>
      <c r="VXG163" s="119"/>
      <c r="VXH163" s="9"/>
      <c r="VXI163" s="148"/>
      <c r="VXJ163" s="5"/>
      <c r="VXK163" s="5"/>
      <c r="VXL163" s="5"/>
      <c r="VXM163" s="119"/>
      <c r="VXN163" s="10"/>
      <c r="VXO163" s="5"/>
      <c r="VXP163" s="5"/>
      <c r="VXQ163" s="5"/>
      <c r="VXR163" s="5"/>
      <c r="VXS163" s="5"/>
      <c r="VXT163" s="5"/>
      <c r="VXU163" s="118"/>
      <c r="VXV163" s="5"/>
      <c r="VXW163" s="119"/>
      <c r="VXX163" s="9"/>
      <c r="VXY163" s="148"/>
      <c r="VXZ163" s="5"/>
      <c r="VYA163" s="5"/>
      <c r="VYB163" s="5"/>
      <c r="VYC163" s="119"/>
      <c r="VYD163" s="10"/>
      <c r="VYE163" s="5"/>
      <c r="VYF163" s="5"/>
      <c r="VYG163" s="5"/>
      <c r="VYH163" s="5"/>
      <c r="VYI163" s="5"/>
      <c r="VYJ163" s="5"/>
      <c r="VYK163" s="118"/>
      <c r="VYL163" s="5"/>
      <c r="VYM163" s="119"/>
      <c r="VYN163" s="9"/>
      <c r="VYO163" s="148"/>
      <c r="VYP163" s="5"/>
      <c r="VYQ163" s="5"/>
      <c r="VYR163" s="5"/>
      <c r="VYS163" s="119"/>
      <c r="VYT163" s="10"/>
      <c r="VYU163" s="5"/>
      <c r="VYV163" s="5"/>
      <c r="VYW163" s="5"/>
      <c r="VYX163" s="5"/>
      <c r="VYY163" s="5"/>
      <c r="VYZ163" s="5"/>
      <c r="VZA163" s="118"/>
      <c r="VZB163" s="5"/>
      <c r="VZC163" s="119"/>
      <c r="VZD163" s="9"/>
      <c r="VZE163" s="148"/>
      <c r="VZF163" s="5"/>
      <c r="VZG163" s="5"/>
      <c r="VZH163" s="5"/>
      <c r="VZI163" s="119"/>
      <c r="VZJ163" s="10"/>
      <c r="VZK163" s="5"/>
      <c r="VZL163" s="5"/>
      <c r="VZM163" s="5"/>
      <c r="VZN163" s="5"/>
      <c r="VZO163" s="5"/>
      <c r="VZP163" s="5"/>
      <c r="VZQ163" s="118"/>
      <c r="VZR163" s="5"/>
      <c r="VZS163" s="119"/>
      <c r="VZT163" s="9"/>
      <c r="VZU163" s="148"/>
      <c r="VZV163" s="5"/>
      <c r="VZW163" s="5"/>
      <c r="VZX163" s="5"/>
      <c r="VZY163" s="119"/>
      <c r="VZZ163" s="10"/>
      <c r="WAA163" s="5"/>
      <c r="WAB163" s="5"/>
      <c r="WAC163" s="5"/>
      <c r="WAD163" s="5"/>
      <c r="WAE163" s="5"/>
      <c r="WAF163" s="5"/>
      <c r="WAG163" s="118"/>
      <c r="WAH163" s="5"/>
      <c r="WAI163" s="119"/>
      <c r="WAJ163" s="9"/>
      <c r="WAK163" s="148"/>
      <c r="WAL163" s="5"/>
      <c r="WAM163" s="5"/>
      <c r="WAN163" s="5"/>
      <c r="WAO163" s="119"/>
      <c r="WAP163" s="10"/>
      <c r="WAQ163" s="5"/>
      <c r="WAR163" s="5"/>
      <c r="WAS163" s="5"/>
      <c r="WAT163" s="5"/>
      <c r="WAU163" s="5"/>
      <c r="WAV163" s="5"/>
      <c r="WAW163" s="118"/>
      <c r="WAX163" s="5"/>
      <c r="WAY163" s="119"/>
      <c r="WAZ163" s="9"/>
      <c r="WBA163" s="148"/>
      <c r="WBB163" s="5"/>
      <c r="WBC163" s="5"/>
      <c r="WBD163" s="5"/>
      <c r="WBE163" s="119"/>
      <c r="WBF163" s="10"/>
      <c r="WBG163" s="5"/>
      <c r="WBH163" s="5"/>
      <c r="WBI163" s="5"/>
      <c r="WBJ163" s="5"/>
      <c r="WBK163" s="5"/>
      <c r="WBL163" s="5"/>
      <c r="WBM163" s="118"/>
      <c r="WBN163" s="5"/>
      <c r="WBO163" s="119"/>
      <c r="WBP163" s="9"/>
      <c r="WBQ163" s="148"/>
      <c r="WBR163" s="5"/>
      <c r="WBS163" s="5"/>
      <c r="WBT163" s="5"/>
      <c r="WBU163" s="119"/>
      <c r="WBV163" s="10"/>
      <c r="WBW163" s="5"/>
      <c r="WBX163" s="5"/>
      <c r="WBY163" s="5"/>
      <c r="WBZ163" s="5"/>
      <c r="WCA163" s="5"/>
      <c r="WCB163" s="5"/>
      <c r="WCC163" s="118"/>
      <c r="WCD163" s="5"/>
      <c r="WCE163" s="119"/>
      <c r="WCF163" s="9"/>
      <c r="WCG163" s="148"/>
      <c r="WCH163" s="5"/>
      <c r="WCI163" s="5"/>
      <c r="WCJ163" s="5"/>
      <c r="WCK163" s="119"/>
      <c r="WCL163" s="10"/>
      <c r="WCM163" s="5"/>
      <c r="WCN163" s="5"/>
      <c r="WCO163" s="5"/>
      <c r="WCP163" s="5"/>
      <c r="WCQ163" s="5"/>
      <c r="WCR163" s="5"/>
      <c r="WCS163" s="118"/>
      <c r="WCT163" s="5"/>
      <c r="WCU163" s="119"/>
      <c r="WCV163" s="9"/>
      <c r="WCW163" s="148"/>
      <c r="WCX163" s="5"/>
      <c r="WCY163" s="5"/>
      <c r="WCZ163" s="5"/>
      <c r="WDA163" s="119"/>
      <c r="WDB163" s="10"/>
      <c r="WDC163" s="5"/>
      <c r="WDD163" s="5"/>
      <c r="WDE163" s="5"/>
      <c r="WDF163" s="5"/>
      <c r="WDG163" s="5"/>
      <c r="WDH163" s="5"/>
      <c r="WDI163" s="118"/>
      <c r="WDJ163" s="5"/>
      <c r="WDK163" s="119"/>
      <c r="WDL163" s="9"/>
      <c r="WDM163" s="148"/>
      <c r="WDN163" s="5"/>
      <c r="WDO163" s="5"/>
      <c r="WDP163" s="5"/>
      <c r="WDQ163" s="119"/>
      <c r="WDR163" s="10"/>
      <c r="WDS163" s="5"/>
      <c r="WDT163" s="5"/>
      <c r="WDU163" s="5"/>
      <c r="WDV163" s="5"/>
      <c r="WDW163" s="5"/>
      <c r="WDX163" s="5"/>
      <c r="WDY163" s="118"/>
      <c r="WDZ163" s="5"/>
      <c r="WEA163" s="119"/>
      <c r="WEB163" s="9"/>
      <c r="WEC163" s="148"/>
      <c r="WED163" s="5"/>
      <c r="WEE163" s="5"/>
      <c r="WEF163" s="5"/>
      <c r="WEG163" s="119"/>
      <c r="WEH163" s="10"/>
      <c r="WEI163" s="5"/>
      <c r="WEJ163" s="5"/>
      <c r="WEK163" s="5"/>
      <c r="WEL163" s="5"/>
      <c r="WEM163" s="5"/>
      <c r="WEN163" s="5"/>
      <c r="WEO163" s="118"/>
      <c r="WEP163" s="5"/>
      <c r="WEQ163" s="119"/>
      <c r="WER163" s="9"/>
      <c r="WES163" s="148"/>
      <c r="WET163" s="5"/>
      <c r="WEU163" s="5"/>
      <c r="WEV163" s="5"/>
      <c r="WEW163" s="119"/>
      <c r="WEX163" s="10"/>
      <c r="WEY163" s="5"/>
      <c r="WEZ163" s="5"/>
      <c r="WFA163" s="5"/>
      <c r="WFB163" s="5"/>
      <c r="WFC163" s="5"/>
      <c r="WFD163" s="5"/>
      <c r="WFE163" s="118"/>
      <c r="WFF163" s="5"/>
      <c r="WFG163" s="119"/>
      <c r="WFH163" s="9"/>
      <c r="WFI163" s="148"/>
      <c r="WFJ163" s="5"/>
      <c r="WFK163" s="5"/>
      <c r="WFL163" s="5"/>
      <c r="WFM163" s="119"/>
      <c r="WFN163" s="10"/>
      <c r="WFO163" s="5"/>
      <c r="WFP163" s="5"/>
      <c r="WFQ163" s="5"/>
      <c r="WFR163" s="5"/>
      <c r="WFS163" s="5"/>
      <c r="WFT163" s="5"/>
      <c r="WFU163" s="118"/>
      <c r="WFV163" s="5"/>
      <c r="WFW163" s="119"/>
      <c r="WFX163" s="9"/>
      <c r="WFY163" s="148"/>
      <c r="WFZ163" s="5"/>
      <c r="WGA163" s="5"/>
      <c r="WGB163" s="5"/>
      <c r="WGC163" s="119"/>
      <c r="WGD163" s="10"/>
      <c r="WGE163" s="5"/>
      <c r="WGF163" s="5"/>
      <c r="WGG163" s="5"/>
      <c r="WGH163" s="5"/>
      <c r="WGI163" s="5"/>
      <c r="WGJ163" s="5"/>
      <c r="WGK163" s="118"/>
      <c r="WGL163" s="5"/>
      <c r="WGM163" s="119"/>
      <c r="WGN163" s="9"/>
      <c r="WGO163" s="148"/>
      <c r="WGP163" s="5"/>
      <c r="WGQ163" s="5"/>
      <c r="WGR163" s="5"/>
      <c r="WGS163" s="119"/>
      <c r="WGT163" s="10"/>
      <c r="WGU163" s="5"/>
      <c r="WGV163" s="5"/>
      <c r="WGW163" s="5"/>
      <c r="WGX163" s="5"/>
      <c r="WGY163" s="5"/>
      <c r="WGZ163" s="5"/>
      <c r="WHA163" s="118"/>
      <c r="WHB163" s="5"/>
      <c r="WHC163" s="119"/>
      <c r="WHD163" s="9"/>
      <c r="WHE163" s="148"/>
      <c r="WHF163" s="5"/>
      <c r="WHG163" s="5"/>
      <c r="WHH163" s="5"/>
      <c r="WHI163" s="119"/>
      <c r="WHJ163" s="10"/>
      <c r="WHK163" s="5"/>
      <c r="WHL163" s="5"/>
      <c r="WHM163" s="5"/>
      <c r="WHN163" s="5"/>
      <c r="WHO163" s="5"/>
      <c r="WHP163" s="5"/>
      <c r="WHQ163" s="118"/>
      <c r="WHR163" s="5"/>
      <c r="WHS163" s="119"/>
      <c r="WHT163" s="9"/>
      <c r="WHU163" s="148"/>
      <c r="WHV163" s="5"/>
      <c r="WHW163" s="5"/>
      <c r="WHX163" s="5"/>
      <c r="WHY163" s="119"/>
      <c r="WHZ163" s="10"/>
      <c r="WIA163" s="5"/>
      <c r="WIB163" s="5"/>
      <c r="WIC163" s="5"/>
      <c r="WID163" s="5"/>
      <c r="WIE163" s="5"/>
      <c r="WIF163" s="5"/>
      <c r="WIG163" s="118"/>
      <c r="WIH163" s="5"/>
      <c r="WII163" s="119"/>
      <c r="WIJ163" s="9"/>
      <c r="WIK163" s="148"/>
      <c r="WIL163" s="5"/>
      <c r="WIM163" s="5"/>
      <c r="WIN163" s="5"/>
      <c r="WIO163" s="119"/>
      <c r="WIP163" s="10"/>
      <c r="WIQ163" s="5"/>
      <c r="WIR163" s="5"/>
      <c r="WIS163" s="5"/>
      <c r="WIT163" s="5"/>
      <c r="WIU163" s="5"/>
      <c r="WIV163" s="5"/>
      <c r="WIW163" s="118"/>
      <c r="WIX163" s="5"/>
      <c r="WIY163" s="119"/>
      <c r="WIZ163" s="9"/>
      <c r="WJA163" s="148"/>
      <c r="WJB163" s="5"/>
      <c r="WJC163" s="5"/>
      <c r="WJD163" s="5"/>
      <c r="WJE163" s="119"/>
      <c r="WJF163" s="10"/>
      <c r="WJG163" s="5"/>
      <c r="WJH163" s="5"/>
      <c r="WJI163" s="5"/>
      <c r="WJJ163" s="5"/>
      <c r="WJK163" s="5"/>
      <c r="WJL163" s="5"/>
      <c r="WJM163" s="118"/>
      <c r="WJN163" s="5"/>
      <c r="WJO163" s="119"/>
      <c r="WJP163" s="9"/>
      <c r="WJQ163" s="148"/>
      <c r="WJR163" s="5"/>
      <c r="WJS163" s="5"/>
      <c r="WJT163" s="5"/>
      <c r="WJU163" s="119"/>
      <c r="WJV163" s="10"/>
      <c r="WJW163" s="5"/>
      <c r="WJX163" s="5"/>
      <c r="WJY163" s="5"/>
      <c r="WJZ163" s="5"/>
      <c r="WKA163" s="5"/>
      <c r="WKB163" s="5"/>
      <c r="WKC163" s="118"/>
      <c r="WKD163" s="5"/>
      <c r="WKE163" s="119"/>
      <c r="WKF163" s="9"/>
      <c r="WKG163" s="148"/>
      <c r="WKH163" s="5"/>
      <c r="WKI163" s="5"/>
      <c r="WKJ163" s="5"/>
      <c r="WKK163" s="119"/>
      <c r="WKL163" s="10"/>
      <c r="WKM163" s="5"/>
      <c r="WKN163" s="5"/>
      <c r="WKO163" s="5"/>
      <c r="WKP163" s="5"/>
      <c r="WKQ163" s="5"/>
      <c r="WKR163" s="5"/>
      <c r="WKS163" s="118"/>
      <c r="WKT163" s="5"/>
      <c r="WKU163" s="119"/>
      <c r="WKV163" s="9"/>
      <c r="WKW163" s="148"/>
      <c r="WKX163" s="5"/>
      <c r="WKY163" s="5"/>
      <c r="WKZ163" s="5"/>
      <c r="WLA163" s="119"/>
      <c r="WLB163" s="10"/>
      <c r="WLC163" s="5"/>
      <c r="WLD163" s="5"/>
      <c r="WLE163" s="5"/>
      <c r="WLF163" s="5"/>
      <c r="WLG163" s="5"/>
      <c r="WLH163" s="5"/>
      <c r="WLI163" s="118"/>
      <c r="WLJ163" s="5"/>
      <c r="WLK163" s="119"/>
      <c r="WLL163" s="9"/>
      <c r="WLM163" s="148"/>
      <c r="WLN163" s="5"/>
      <c r="WLO163" s="5"/>
      <c r="WLP163" s="5"/>
      <c r="WLQ163" s="119"/>
      <c r="WLR163" s="10"/>
      <c r="WLS163" s="5"/>
      <c r="WLT163" s="5"/>
      <c r="WLU163" s="5"/>
      <c r="WLV163" s="5"/>
      <c r="WLW163" s="5"/>
      <c r="WLX163" s="5"/>
      <c r="WLY163" s="118"/>
      <c r="WLZ163" s="5"/>
      <c r="WMA163" s="119"/>
      <c r="WMB163" s="9"/>
      <c r="WMC163" s="148"/>
      <c r="WMD163" s="5"/>
      <c r="WME163" s="5"/>
      <c r="WMF163" s="5"/>
      <c r="WMG163" s="119"/>
      <c r="WMH163" s="10"/>
      <c r="WMI163" s="5"/>
      <c r="WMJ163" s="5"/>
      <c r="WMK163" s="5"/>
      <c r="WML163" s="5"/>
      <c r="WMM163" s="5"/>
      <c r="WMN163" s="5"/>
      <c r="WMO163" s="118"/>
      <c r="WMP163" s="5"/>
      <c r="WMQ163" s="119"/>
      <c r="WMR163" s="9"/>
      <c r="WMS163" s="148"/>
      <c r="WMT163" s="5"/>
      <c r="WMU163" s="5"/>
      <c r="WMV163" s="5"/>
      <c r="WMW163" s="119"/>
      <c r="WMX163" s="10"/>
      <c r="WMY163" s="5"/>
      <c r="WMZ163" s="5"/>
      <c r="WNA163" s="5"/>
      <c r="WNB163" s="5"/>
      <c r="WNC163" s="5"/>
      <c r="WND163" s="5"/>
      <c r="WNE163" s="118"/>
      <c r="WNF163" s="5"/>
      <c r="WNG163" s="119"/>
      <c r="WNH163" s="9"/>
      <c r="WNI163" s="148"/>
      <c r="WNJ163" s="5"/>
      <c r="WNK163" s="5"/>
      <c r="WNL163" s="5"/>
      <c r="WNM163" s="119"/>
      <c r="WNN163" s="10"/>
      <c r="WNO163" s="5"/>
      <c r="WNP163" s="5"/>
      <c r="WNQ163" s="5"/>
      <c r="WNR163" s="5"/>
      <c r="WNS163" s="5"/>
      <c r="WNT163" s="5"/>
      <c r="WNU163" s="118"/>
      <c r="WNV163" s="5"/>
      <c r="WNW163" s="119"/>
      <c r="WNX163" s="9"/>
      <c r="WNY163" s="148"/>
      <c r="WNZ163" s="5"/>
      <c r="WOA163" s="5"/>
      <c r="WOB163" s="5"/>
      <c r="WOC163" s="119"/>
      <c r="WOD163" s="10"/>
      <c r="WOE163" s="5"/>
      <c r="WOF163" s="5"/>
      <c r="WOG163" s="5"/>
      <c r="WOH163" s="5"/>
      <c r="WOI163" s="5"/>
      <c r="WOJ163" s="5"/>
      <c r="WOK163" s="118"/>
      <c r="WOL163" s="5"/>
      <c r="WOM163" s="119"/>
      <c r="WON163" s="9"/>
      <c r="WOO163" s="148"/>
      <c r="WOP163" s="5"/>
      <c r="WOQ163" s="5"/>
      <c r="WOR163" s="5"/>
      <c r="WOS163" s="119"/>
      <c r="WOT163" s="10"/>
      <c r="WOU163" s="5"/>
      <c r="WOV163" s="5"/>
      <c r="WOW163" s="5"/>
      <c r="WOX163" s="5"/>
      <c r="WOY163" s="5"/>
      <c r="WOZ163" s="5"/>
      <c r="WPA163" s="118"/>
      <c r="WPB163" s="5"/>
      <c r="WPC163" s="119"/>
      <c r="WPD163" s="9"/>
      <c r="WPE163" s="148"/>
      <c r="WPF163" s="5"/>
      <c r="WPG163" s="5"/>
      <c r="WPH163" s="5"/>
      <c r="WPI163" s="119"/>
      <c r="WPJ163" s="10"/>
      <c r="WPK163" s="5"/>
      <c r="WPL163" s="5"/>
      <c r="WPM163" s="5"/>
      <c r="WPN163" s="5"/>
      <c r="WPO163" s="5"/>
      <c r="WPP163" s="5"/>
      <c r="WPQ163" s="118"/>
      <c r="WPR163" s="5"/>
      <c r="WPS163" s="119"/>
      <c r="WPT163" s="9"/>
      <c r="WPU163" s="148"/>
      <c r="WPV163" s="5"/>
      <c r="WPW163" s="5"/>
      <c r="WPX163" s="5"/>
      <c r="WPY163" s="119"/>
      <c r="WPZ163" s="10"/>
      <c r="WQA163" s="5"/>
      <c r="WQB163" s="5"/>
      <c r="WQC163" s="5"/>
      <c r="WQD163" s="5"/>
      <c r="WQE163" s="5"/>
      <c r="WQF163" s="5"/>
      <c r="WQG163" s="118"/>
      <c r="WQH163" s="5"/>
      <c r="WQI163" s="119"/>
      <c r="WQJ163" s="9"/>
      <c r="WQK163" s="148"/>
      <c r="WQL163" s="5"/>
      <c r="WQM163" s="5"/>
      <c r="WQN163" s="5"/>
      <c r="WQO163" s="119"/>
      <c r="WQP163" s="10"/>
      <c r="WQQ163" s="5"/>
      <c r="WQR163" s="5"/>
      <c r="WQS163" s="5"/>
      <c r="WQT163" s="5"/>
      <c r="WQU163" s="5"/>
      <c r="WQV163" s="5"/>
      <c r="WQW163" s="118"/>
      <c r="WQX163" s="5"/>
      <c r="WQY163" s="119"/>
      <c r="WQZ163" s="9"/>
      <c r="WRA163" s="148"/>
      <c r="WRB163" s="5"/>
      <c r="WRC163" s="5"/>
      <c r="WRD163" s="5"/>
      <c r="WRE163" s="119"/>
      <c r="WRF163" s="10"/>
      <c r="WRG163" s="5"/>
      <c r="WRH163" s="5"/>
      <c r="WRI163" s="5"/>
      <c r="WRJ163" s="5"/>
      <c r="WRK163" s="5"/>
      <c r="WRL163" s="5"/>
      <c r="WRM163" s="118"/>
      <c r="WRN163" s="5"/>
      <c r="WRO163" s="119"/>
      <c r="WRP163" s="9"/>
      <c r="WRQ163" s="148"/>
      <c r="WRR163" s="5"/>
      <c r="WRS163" s="5"/>
      <c r="WRT163" s="5"/>
      <c r="WRU163" s="119"/>
      <c r="WRV163" s="10"/>
      <c r="WRW163" s="5"/>
      <c r="WRX163" s="5"/>
      <c r="WRY163" s="5"/>
      <c r="WRZ163" s="5"/>
      <c r="WSA163" s="5"/>
      <c r="WSB163" s="5"/>
      <c r="WSC163" s="118"/>
      <c r="WSD163" s="5"/>
      <c r="WSE163" s="119"/>
      <c r="WSF163" s="9"/>
      <c r="WSG163" s="148"/>
      <c r="WSH163" s="5"/>
      <c r="WSI163" s="5"/>
      <c r="WSJ163" s="5"/>
      <c r="WSK163" s="119"/>
      <c r="WSL163" s="10"/>
      <c r="WSM163" s="5"/>
      <c r="WSN163" s="5"/>
      <c r="WSO163" s="5"/>
      <c r="WSP163" s="5"/>
      <c r="WSQ163" s="5"/>
      <c r="WSR163" s="5"/>
      <c r="WSS163" s="118"/>
      <c r="WST163" s="5"/>
      <c r="WSU163" s="119"/>
      <c r="WSV163" s="9"/>
      <c r="WSW163" s="148"/>
      <c r="WSX163" s="5"/>
      <c r="WSY163" s="5"/>
      <c r="WSZ163" s="5"/>
      <c r="WTA163" s="119"/>
      <c r="WTB163" s="10"/>
      <c r="WTC163" s="5"/>
      <c r="WTD163" s="5"/>
      <c r="WTE163" s="5"/>
      <c r="WTF163" s="5"/>
      <c r="WTG163" s="5"/>
      <c r="WTH163" s="5"/>
      <c r="WTI163" s="118"/>
      <c r="WTJ163" s="5"/>
      <c r="WTK163" s="119"/>
      <c r="WTL163" s="9"/>
      <c r="WTM163" s="148"/>
      <c r="WTN163" s="5"/>
      <c r="WTO163" s="5"/>
      <c r="WTP163" s="5"/>
      <c r="WTQ163" s="119"/>
      <c r="WTR163" s="10"/>
      <c r="WTS163" s="5"/>
      <c r="WTT163" s="5"/>
      <c r="WTU163" s="5"/>
      <c r="WTV163" s="5"/>
      <c r="WTW163" s="5"/>
      <c r="WTX163" s="5"/>
      <c r="WTY163" s="118"/>
      <c r="WTZ163" s="5"/>
      <c r="WUA163" s="119"/>
      <c r="WUB163" s="9"/>
      <c r="WUC163" s="148"/>
      <c r="WUD163" s="5"/>
      <c r="WUE163" s="5"/>
      <c r="WUF163" s="5"/>
      <c r="WUG163" s="119"/>
      <c r="WUH163" s="10"/>
      <c r="WUI163" s="5"/>
      <c r="WUJ163" s="5"/>
      <c r="WUK163" s="5"/>
      <c r="WUL163" s="5"/>
      <c r="WUM163" s="5"/>
      <c r="WUN163" s="5"/>
      <c r="WUO163" s="118"/>
      <c r="WUP163" s="5"/>
      <c r="WUQ163" s="119"/>
      <c r="WUR163" s="9"/>
      <c r="WUS163" s="148"/>
      <c r="WUT163" s="5"/>
      <c r="WUU163" s="5"/>
      <c r="WUV163" s="5"/>
      <c r="WUW163" s="119"/>
      <c r="WUX163" s="10"/>
      <c r="WUY163" s="5"/>
      <c r="WUZ163" s="5"/>
      <c r="WVA163" s="5"/>
      <c r="WVB163" s="5"/>
      <c r="WVC163" s="5"/>
      <c r="WVD163" s="5"/>
      <c r="WVE163" s="118"/>
      <c r="WVF163" s="5"/>
      <c r="WVG163" s="119"/>
      <c r="WVH163" s="9"/>
      <c r="WVI163" s="148"/>
      <c r="WVJ163" s="5"/>
      <c r="WVK163" s="5"/>
      <c r="WVL163" s="5"/>
      <c r="WVM163" s="119"/>
      <c r="WVN163" s="10"/>
      <c r="WVO163" s="5"/>
      <c r="WVP163" s="5"/>
      <c r="WVQ163" s="5"/>
      <c r="WVR163" s="5"/>
      <c r="WVS163" s="5"/>
      <c r="WVT163" s="5"/>
      <c r="WVU163" s="118"/>
      <c r="WVV163" s="5"/>
      <c r="WVW163" s="119"/>
      <c r="WVX163" s="9"/>
      <c r="WVY163" s="148"/>
      <c r="WVZ163" s="5"/>
      <c r="WWA163" s="5"/>
      <c r="WWB163" s="5"/>
      <c r="WWC163" s="119"/>
      <c r="WWD163" s="10"/>
      <c r="WWE163" s="5"/>
      <c r="WWF163" s="5"/>
      <c r="WWG163" s="5"/>
      <c r="WWH163" s="5"/>
      <c r="WWI163" s="5"/>
      <c r="WWJ163" s="5"/>
      <c r="WWK163" s="118"/>
      <c r="WWL163" s="5"/>
      <c r="WWM163" s="119"/>
      <c r="WWN163" s="9"/>
      <c r="WWO163" s="148"/>
      <c r="WWP163" s="5"/>
      <c r="WWQ163" s="5"/>
      <c r="WWR163" s="5"/>
      <c r="WWS163" s="119"/>
      <c r="WWT163" s="10"/>
      <c r="WWU163" s="5"/>
      <c r="WWV163" s="5"/>
      <c r="WWW163" s="5"/>
      <c r="WWX163" s="5"/>
      <c r="WWY163" s="5"/>
      <c r="WWZ163" s="5"/>
      <c r="WXA163" s="118"/>
      <c r="WXB163" s="5"/>
      <c r="WXC163" s="119"/>
      <c r="WXD163" s="9"/>
      <c r="WXE163" s="148"/>
      <c r="WXF163" s="5"/>
      <c r="WXG163" s="5"/>
      <c r="WXH163" s="5"/>
      <c r="WXI163" s="119"/>
      <c r="WXJ163" s="10"/>
      <c r="WXK163" s="5"/>
      <c r="WXL163" s="5"/>
      <c r="WXM163" s="5"/>
      <c r="WXN163" s="5"/>
      <c r="WXO163" s="5"/>
      <c r="WXP163" s="5"/>
      <c r="WXQ163" s="118"/>
      <c r="WXR163" s="5"/>
      <c r="WXS163" s="119"/>
      <c r="WXT163" s="9"/>
      <c r="WXU163" s="148"/>
      <c r="WXV163" s="5"/>
      <c r="WXW163" s="5"/>
      <c r="WXX163" s="5"/>
      <c r="WXY163" s="119"/>
      <c r="WXZ163" s="10"/>
      <c r="WYA163" s="5"/>
      <c r="WYB163" s="5"/>
      <c r="WYC163" s="5"/>
      <c r="WYD163" s="5"/>
      <c r="WYE163" s="5"/>
      <c r="WYF163" s="5"/>
      <c r="WYG163" s="118"/>
      <c r="WYH163" s="5"/>
      <c r="WYI163" s="119"/>
      <c r="WYJ163" s="9"/>
      <c r="WYK163" s="148"/>
      <c r="WYL163" s="5"/>
      <c r="WYM163" s="5"/>
      <c r="WYN163" s="5"/>
      <c r="WYO163" s="119"/>
      <c r="WYP163" s="10"/>
      <c r="WYQ163" s="5"/>
      <c r="WYR163" s="5"/>
      <c r="WYS163" s="5"/>
      <c r="WYT163" s="5"/>
      <c r="WYU163" s="5"/>
      <c r="WYV163" s="5"/>
      <c r="WYW163" s="118"/>
      <c r="WYX163" s="5"/>
      <c r="WYY163" s="119"/>
      <c r="WYZ163" s="9"/>
      <c r="WZA163" s="148"/>
      <c r="WZB163" s="5"/>
      <c r="WZC163" s="5"/>
      <c r="WZD163" s="5"/>
      <c r="WZE163" s="119"/>
      <c r="WZF163" s="10"/>
      <c r="WZG163" s="5"/>
      <c r="WZH163" s="5"/>
      <c r="WZI163" s="5"/>
      <c r="WZJ163" s="5"/>
      <c r="WZK163" s="5"/>
      <c r="WZL163" s="5"/>
      <c r="WZM163" s="118"/>
      <c r="WZN163" s="5"/>
      <c r="WZO163" s="119"/>
      <c r="WZP163" s="9"/>
      <c r="WZQ163" s="148"/>
      <c r="WZR163" s="5"/>
      <c r="WZS163" s="5"/>
      <c r="WZT163" s="5"/>
      <c r="WZU163" s="119"/>
      <c r="WZV163" s="10"/>
      <c r="WZW163" s="5"/>
      <c r="WZX163" s="5"/>
      <c r="WZY163" s="5"/>
      <c r="WZZ163" s="5"/>
      <c r="XAA163" s="5"/>
      <c r="XAB163" s="5"/>
      <c r="XAC163" s="118"/>
      <c r="XAD163" s="5"/>
      <c r="XAE163" s="119"/>
      <c r="XAF163" s="9"/>
      <c r="XAG163" s="148"/>
      <c r="XAH163" s="5"/>
      <c r="XAI163" s="5"/>
      <c r="XAJ163" s="5"/>
      <c r="XAK163" s="119"/>
      <c r="XAL163" s="10"/>
      <c r="XAM163" s="5"/>
      <c r="XAN163" s="5"/>
      <c r="XAO163" s="5"/>
      <c r="XAP163" s="5"/>
      <c r="XAQ163" s="5"/>
      <c r="XAR163" s="5"/>
      <c r="XAS163" s="118"/>
      <c r="XAT163" s="5"/>
      <c r="XAU163" s="119"/>
      <c r="XAV163" s="9"/>
      <c r="XAW163" s="148"/>
      <c r="XAX163" s="5"/>
      <c r="XAY163" s="5"/>
      <c r="XAZ163" s="5"/>
      <c r="XBA163" s="119"/>
      <c r="XBB163" s="10"/>
      <c r="XBC163" s="5"/>
      <c r="XBD163" s="5"/>
      <c r="XBE163" s="5"/>
      <c r="XBF163" s="5"/>
      <c r="XBG163" s="5"/>
      <c r="XBH163" s="5"/>
      <c r="XBI163" s="118"/>
      <c r="XBJ163" s="5"/>
      <c r="XBK163" s="119"/>
      <c r="XBL163" s="9"/>
      <c r="XBM163" s="148"/>
      <c r="XBN163" s="5"/>
      <c r="XBO163" s="5"/>
      <c r="XBP163" s="5"/>
      <c r="XBQ163" s="119"/>
      <c r="XBR163" s="10"/>
      <c r="XBS163" s="5"/>
      <c r="XBT163" s="5"/>
      <c r="XBU163" s="5"/>
      <c r="XBV163" s="5"/>
      <c r="XBW163" s="5"/>
      <c r="XBX163" s="5"/>
      <c r="XBY163" s="118"/>
      <c r="XBZ163" s="5"/>
      <c r="XCA163" s="119"/>
      <c r="XCB163" s="9"/>
      <c r="XCC163" s="148"/>
      <c r="XCD163" s="5"/>
      <c r="XCE163" s="5"/>
      <c r="XCF163" s="5"/>
      <c r="XCG163" s="119"/>
      <c r="XCH163" s="10"/>
      <c r="XCI163" s="5"/>
      <c r="XCJ163" s="5"/>
      <c r="XCK163" s="5"/>
      <c r="XCL163" s="5"/>
      <c r="XCM163" s="5"/>
      <c r="XCN163" s="5"/>
      <c r="XCO163" s="118"/>
      <c r="XCP163" s="5"/>
      <c r="XCQ163" s="119"/>
      <c r="XCR163" s="9"/>
      <c r="XCS163" s="148"/>
      <c r="XCT163" s="5"/>
      <c r="XCU163" s="5"/>
      <c r="XCV163" s="5"/>
      <c r="XCW163" s="119"/>
      <c r="XCX163" s="10"/>
      <c r="XCY163" s="5"/>
      <c r="XCZ163" s="5"/>
      <c r="XDA163" s="5"/>
      <c r="XDB163" s="5"/>
      <c r="XDC163" s="5"/>
      <c r="XDD163" s="5"/>
      <c r="XDE163" s="118"/>
      <c r="XDF163" s="5"/>
      <c r="XDG163" s="119"/>
      <c r="XDH163" s="9"/>
      <c r="XDI163" s="148"/>
      <c r="XDJ163" s="5"/>
      <c r="XDK163" s="5"/>
      <c r="XDL163" s="5"/>
      <c r="XDM163" s="119"/>
      <c r="XDN163" s="10"/>
      <c r="XDO163" s="5"/>
      <c r="XDP163" s="5"/>
      <c r="XDQ163" s="5"/>
      <c r="XDR163" s="5"/>
      <c r="XDS163" s="5"/>
      <c r="XDT163" s="5"/>
      <c r="XDU163" s="118"/>
      <c r="XDV163" s="5"/>
      <c r="XDW163" s="119"/>
      <c r="XDX163" s="9"/>
      <c r="XDY163" s="148"/>
      <c r="XDZ163" s="5"/>
      <c r="XEA163" s="5"/>
      <c r="XEB163" s="5"/>
      <c r="XEC163" s="119"/>
      <c r="XED163" s="10"/>
      <c r="XEE163" s="5"/>
      <c r="XEF163" s="5"/>
      <c r="XEG163" s="5"/>
      <c r="XEH163" s="5"/>
      <c r="XEI163" s="5"/>
      <c r="XEJ163" s="5"/>
      <c r="XEK163" s="118"/>
      <c r="XEL163" s="5"/>
      <c r="XEM163" s="119"/>
      <c r="XEN163" s="9"/>
      <c r="XEO163" s="148"/>
      <c r="XEP163" s="5"/>
      <c r="XEQ163" s="5"/>
      <c r="XER163" s="5"/>
      <c r="XES163" s="119"/>
      <c r="XET163" s="10"/>
      <c r="XEU163" s="5"/>
      <c r="XEV163" s="5"/>
      <c r="XEW163" s="5"/>
      <c r="XEX163" s="5"/>
      <c r="XEY163" s="5"/>
      <c r="XEZ163" s="5"/>
      <c r="XFA163" s="118"/>
      <c r="XFB163" s="5"/>
      <c r="XFC163" s="119"/>
      <c r="XFD163" s="9"/>
    </row>
    <row r="164" spans="1:16384" x14ac:dyDescent="0.2">
      <c r="A164" s="291"/>
      <c r="B164" s="88"/>
      <c r="C164" s="88"/>
      <c r="D164" s="88"/>
      <c r="E164" s="89"/>
      <c r="F164" s="122" t="s">
        <v>46</v>
      </c>
      <c r="G164" s="88"/>
      <c r="H164" s="88"/>
      <c r="I164" s="88"/>
      <c r="J164" s="88"/>
      <c r="K164" s="88"/>
      <c r="L164" s="88"/>
      <c r="M164" s="271"/>
      <c r="N164" s="972">
        <f>IF((ISBLANK(G164)+ISBLANK(I164)+ISBLANK(H164)+ISBLANK(J164)+ISBLANK(K164)+ISBLANK(L164)+ISBLANK(M164))&lt;8,IF(ISNUMBER(LARGE((G164,I164,J164,K164,L164),1)),LARGE((G164,I164,J164,K164,L164),1),0)+IF(ISNUMBER(LARGE((G164,I164,J164,K164,L164),2)),LARGE((G164,I164,J164,K164,L164),2),0)+H164+M164,"")</f>
        <v>0</v>
      </c>
      <c r="O164" s="88"/>
      <c r="P164" s="220"/>
    </row>
    <row r="165" spans="1:16384" x14ac:dyDescent="0.2">
      <c r="A165" s="826">
        <v>1</v>
      </c>
      <c r="B165" s="593" t="s">
        <v>1524</v>
      </c>
      <c r="C165" s="593" t="s">
        <v>1525</v>
      </c>
      <c r="D165" s="593"/>
      <c r="E165" s="595" t="s">
        <v>803</v>
      </c>
      <c r="F165" s="596" t="s">
        <v>47</v>
      </c>
      <c r="G165" s="593"/>
      <c r="H165" s="593">
        <v>0</v>
      </c>
      <c r="I165" s="597">
        <f>200/2</f>
        <v>100</v>
      </c>
      <c r="J165" s="593">
        <v>200</v>
      </c>
      <c r="K165" s="597">
        <f>200/2</f>
        <v>100</v>
      </c>
      <c r="L165" s="824">
        <v>200</v>
      </c>
      <c r="M165" s="823"/>
      <c r="N165" s="971">
        <f>IF((ISBLANK(G165)+ISBLANK(I165)+ISBLANK(H165)+ISBLANK(J165)+ISBLANK(K165)+ISBLANK(L165)+ISBLANK(M165))&lt;8,IF(ISNUMBER(LARGE((G165,I165,J165,K165,L165),1)),LARGE((G165,I165,J165,K165,L165),1),0)+IF(ISNUMBER(LARGE((G165,I165,J165,K165,L165),2)),LARGE((G165,I165,J165,K165,L165),2),0)+H165+M165,"")</f>
        <v>400</v>
      </c>
      <c r="O165" s="824" t="s">
        <v>1488</v>
      </c>
      <c r="P165" s="981" t="s">
        <v>1766</v>
      </c>
    </row>
    <row r="166" spans="1:16384" x14ac:dyDescent="0.2">
      <c r="A166" s="826">
        <v>2</v>
      </c>
      <c r="B166" s="593" t="s">
        <v>1552</v>
      </c>
      <c r="C166" s="593" t="s">
        <v>1541</v>
      </c>
      <c r="D166" s="593"/>
      <c r="E166" s="595" t="s">
        <v>854</v>
      </c>
      <c r="F166" s="596" t="s">
        <v>17</v>
      </c>
      <c r="G166" s="597"/>
      <c r="H166" s="593">
        <v>0</v>
      </c>
      <c r="I166" s="593">
        <v>0</v>
      </c>
      <c r="J166" s="593">
        <f>200/2</f>
        <v>100</v>
      </c>
      <c r="K166" s="593"/>
      <c r="L166" s="982">
        <v>0</v>
      </c>
      <c r="M166" s="823"/>
      <c r="N166" s="971">
        <f>IF((ISBLANK(G166)+ISBLANK(I166)+ISBLANK(H166)+ISBLANK(J166)+ISBLANK(K166)+ISBLANK(L166)+ISBLANK(M166))&lt;8,IF(ISNUMBER(LARGE((G166,I166,J166,K166,L166),1)),LARGE((G166,I166,J166,K166,L166),1),0)+IF(ISNUMBER(LARGE((G166,I166,J166,K166,L166),2)),LARGE((G166,I166,J166,K166,L166),2),0)+H166+M166,"")</f>
        <v>100</v>
      </c>
      <c r="O166" s="975" t="s">
        <v>1488</v>
      </c>
      <c r="P166" s="976" t="s">
        <v>1818</v>
      </c>
    </row>
    <row r="167" spans="1:16384" x14ac:dyDescent="0.2">
      <c r="A167" s="397"/>
      <c r="B167" s="398" t="s">
        <v>1721</v>
      </c>
      <c r="C167" s="398" t="s">
        <v>26</v>
      </c>
      <c r="D167" s="398"/>
      <c r="E167" s="418" t="s">
        <v>65</v>
      </c>
      <c r="F167" s="423" t="s">
        <v>47</v>
      </c>
      <c r="G167" s="398"/>
      <c r="H167" s="398"/>
      <c r="I167" s="398"/>
      <c r="J167" s="398">
        <v>0</v>
      </c>
      <c r="K167" s="398"/>
      <c r="L167" s="398"/>
      <c r="M167" s="408"/>
      <c r="N167" s="559">
        <f>IF((ISBLANK(G167)+ISBLANK(I167)+ISBLANK(H167)+ISBLANK(J167)+ISBLANK(K167)+ISBLANK(L167)+ISBLANK(M167))&lt;8,IF(ISNUMBER(LARGE((G167,I167,J167,K167,L167),1)),LARGE((G167,I167,J167,K167,L167),1),0)+IF(ISNUMBER(LARGE((G167,I167,J167,K167,L167),2)),LARGE((G167,I167,J167,K167,L167),2),0)+H167+M167,"")</f>
        <v>0</v>
      </c>
      <c r="O167" s="398"/>
      <c r="P167" s="414"/>
    </row>
    <row r="168" spans="1:16384" x14ac:dyDescent="0.2">
      <c r="A168" s="291"/>
      <c r="B168" s="88"/>
      <c r="C168" s="88"/>
      <c r="D168" s="88"/>
      <c r="E168" s="89"/>
      <c r="F168" s="122" t="s">
        <v>46</v>
      </c>
      <c r="G168" s="88"/>
      <c r="H168" s="88"/>
      <c r="I168" s="88"/>
      <c r="J168" s="88"/>
      <c r="K168" s="88"/>
      <c r="L168" s="88"/>
      <c r="M168" s="271"/>
      <c r="N168" s="972">
        <f>IF((ISBLANK(G168)+ISBLANK(I168)+ISBLANK(H168)+ISBLANK(J168)+ISBLANK(K168)+ISBLANK(L168)+ISBLANK(M168))&lt;8,IF(ISNUMBER(LARGE((G168,I168,J168,K168,L168),1)),LARGE((G168,I168,J168,K168,L168),1),0)+IF(ISNUMBER(LARGE((G168,I168,J168,K168,L168),2)),LARGE((G168,I168,J168,K168,L168),2),0)+H168+M168,"")</f>
        <v>0</v>
      </c>
      <c r="O168" s="88"/>
      <c r="P168" s="220"/>
    </row>
    <row r="169" spans="1:16384" x14ac:dyDescent="0.2">
      <c r="A169" s="397">
        <v>1</v>
      </c>
      <c r="B169" s="398" t="s">
        <v>856</v>
      </c>
      <c r="C169" s="398" t="s">
        <v>857</v>
      </c>
      <c r="D169" s="398">
        <v>2006</v>
      </c>
      <c r="E169" s="418" t="s">
        <v>20</v>
      </c>
      <c r="F169" s="423" t="s">
        <v>1499</v>
      </c>
      <c r="G169" s="398"/>
      <c r="H169" s="398">
        <v>400</v>
      </c>
      <c r="I169" s="398">
        <v>200</v>
      </c>
      <c r="J169" s="398">
        <v>200</v>
      </c>
      <c r="K169" s="398"/>
      <c r="L169" s="398">
        <v>200</v>
      </c>
      <c r="M169" s="408"/>
      <c r="N169" s="559">
        <f>IF((ISBLANK(G169)+ISBLANK(I169)+ISBLANK(H169)+ISBLANK(J169)+ISBLANK(K169)+ISBLANK(L169)+ISBLANK(M169))&lt;8,IF(ISNUMBER(LARGE((G169,I169,J169,K169,L169),1)),LARGE((G169,I169,J169,K169,L169),1),0)+IF(ISNUMBER(LARGE((G169,I169,J169,K169,L169),2)),LARGE((G169,I169,J169,K169,L169),2),0)+H169+M169,"")</f>
        <v>800</v>
      </c>
      <c r="O169" s="323" t="s">
        <v>1500</v>
      </c>
      <c r="P169" s="110"/>
    </row>
    <row r="170" spans="1:16384" x14ac:dyDescent="0.2">
      <c r="A170" s="397">
        <v>2</v>
      </c>
      <c r="B170" s="398" t="s">
        <v>1591</v>
      </c>
      <c r="C170" s="398" t="s">
        <v>1590</v>
      </c>
      <c r="D170" s="398"/>
      <c r="E170" s="418" t="s">
        <v>1051</v>
      </c>
      <c r="F170" s="423" t="s">
        <v>1499</v>
      </c>
      <c r="G170" s="398"/>
      <c r="H170" s="398"/>
      <c r="I170" s="398">
        <v>162.5</v>
      </c>
      <c r="J170" s="398"/>
      <c r="K170" s="398"/>
      <c r="L170" s="398"/>
      <c r="M170" s="408"/>
      <c r="N170" s="559">
        <f>IF((ISBLANK(G170)+ISBLANK(I170)+ISBLANK(H170)+ISBLANK(J170)+ISBLANK(K170)+ISBLANK(L170)+ISBLANK(M170))&lt;8,IF(ISNUMBER(LARGE((G170,I170,J170,K170,L170),1)),LARGE((G170,I170,J170,K170,L170),1),0)+IF(ISNUMBER(LARGE((G170,I170,J170,K170,L170),2)),LARGE((G170,I170,J170,K170,L170),2),0)+H170+M170,"")</f>
        <v>162.5</v>
      </c>
      <c r="O170" s="654"/>
      <c r="P170" s="204"/>
    </row>
    <row r="171" spans="1:16384" x14ac:dyDescent="0.2">
      <c r="A171" s="397">
        <v>2</v>
      </c>
      <c r="B171" s="398" t="s">
        <v>898</v>
      </c>
      <c r="C171" s="398" t="s">
        <v>899</v>
      </c>
      <c r="D171" s="398">
        <v>2006</v>
      </c>
      <c r="E171" s="418" t="s">
        <v>356</v>
      </c>
      <c r="F171" s="423" t="s">
        <v>1499</v>
      </c>
      <c r="G171" s="427"/>
      <c r="H171" s="398">
        <v>0</v>
      </c>
      <c r="I171" s="398"/>
      <c r="J171" s="398">
        <v>162.5</v>
      </c>
      <c r="K171" s="398"/>
      <c r="L171" s="427"/>
      <c r="M171" s="408"/>
      <c r="N171" s="559">
        <f>IF((ISBLANK(G171)+ISBLANK(I171)+ISBLANK(H171)+ISBLANK(J171)+ISBLANK(K171)+ISBLANK(L171)+ISBLANK(M171))&lt;8,IF(ISNUMBER(LARGE((G171,I171,J171,K171,L171),1)),LARGE((G171,I171,J171,K171,L171),1),0)+IF(ISNUMBER(LARGE((G171,I171,J171,K171,L171),2)),LARGE((G171,I171,J171,K171,L171),2),0)+H171+M171,"")</f>
        <v>162.5</v>
      </c>
      <c r="O171" s="421" t="s">
        <v>1488</v>
      </c>
      <c r="P171" s="413" t="s">
        <v>1767</v>
      </c>
    </row>
    <row r="172" spans="1:16384" x14ac:dyDescent="0.2">
      <c r="A172" s="397"/>
      <c r="B172" s="398" t="s">
        <v>1349</v>
      </c>
      <c r="C172" s="398" t="s">
        <v>165</v>
      </c>
      <c r="D172" s="398">
        <v>2006</v>
      </c>
      <c r="E172" s="418" t="s">
        <v>372</v>
      </c>
      <c r="F172" s="423" t="s">
        <v>1499</v>
      </c>
      <c r="G172" s="427"/>
      <c r="H172" s="398"/>
      <c r="I172" s="398"/>
      <c r="J172" s="398"/>
      <c r="K172" s="398"/>
      <c r="L172" s="427"/>
      <c r="M172" s="408"/>
      <c r="N172" s="559">
        <f>IF((ISBLANK(G172)+ISBLANK(I172)+ISBLANK(H172)+ISBLANK(J172)+ISBLANK(K172)+ISBLANK(L172)+ISBLANK(M172))&lt;8,IF(ISNUMBER(LARGE((G172,I172,J172,K172,L172),1)),LARGE((G172,I172,J172,K172,L172),1),0)+IF(ISNUMBER(LARGE((G172,I172,J172,K172,L172),2)),LARGE((G172,I172,J172,K172,L172),2),0)+H172+M172,"")</f>
        <v>0</v>
      </c>
      <c r="O172" s="421" t="s">
        <v>1488</v>
      </c>
      <c r="P172" s="413" t="s">
        <v>1822</v>
      </c>
    </row>
    <row r="173" spans="1:16384" x14ac:dyDescent="0.2">
      <c r="A173" s="397"/>
      <c r="B173" s="398" t="s">
        <v>1592</v>
      </c>
      <c r="C173" s="398" t="s">
        <v>1593</v>
      </c>
      <c r="D173" s="398"/>
      <c r="E173" s="418" t="s">
        <v>854</v>
      </c>
      <c r="F173" s="423" t="s">
        <v>1499</v>
      </c>
      <c r="G173" s="398"/>
      <c r="H173" s="398"/>
      <c r="I173" s="398">
        <v>0</v>
      </c>
      <c r="J173" s="398"/>
      <c r="K173" s="398"/>
      <c r="L173" s="398"/>
      <c r="M173" s="408"/>
      <c r="N173" s="398">
        <f>IF((ISBLANK(G173)+ISBLANK(I173)+ISBLANK(H173)+ISBLANK(J173)+ISBLANK(K173)+ISBLANK(L173)+ISBLANK(M173))&lt;8,IF(ISNUMBER(LARGE((G173,I173,J173,K173,L173),1)),LARGE((G173,I173,J173,K173,L173),1),0)+IF(ISNUMBER(LARGE((G173,I173,J173,K173,L173),2)),LARGE((G173,I173,J173,K173,L173),2),0)+H173+M173,"")</f>
        <v>0</v>
      </c>
      <c r="O173" s="654"/>
      <c r="P173" s="204"/>
    </row>
  </sheetData>
  <autoFilter ref="D1:D173"/>
  <sortState ref="A131:P144">
    <sortCondition descending="1" ref="N131:N144"/>
    <sortCondition ref="B131:B144"/>
  </sortState>
  <mergeCells count="1">
    <mergeCell ref="A1:N2"/>
  </mergeCells>
  <pageMargins left="0.23622047244094491" right="0.23622047244094491" top="0.23622047244094491" bottom="0.23622047244094491" header="0.31496062992125984" footer="0.31496062992125984"/>
  <pageSetup scale="81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H149"/>
  <sheetViews>
    <sheetView topLeftCell="A53" zoomScaleNormal="100" workbookViewId="0">
      <selection activeCell="E65" sqref="E65"/>
    </sheetView>
  </sheetViews>
  <sheetFormatPr baseColWidth="10" defaultColWidth="11.42578125" defaultRowHeight="13.5" customHeight="1" x14ac:dyDescent="0.2"/>
  <cols>
    <col min="1" max="1" width="4.28515625" style="60" customWidth="1"/>
    <col min="2" max="3" width="20.7109375" style="60" customWidth="1"/>
    <col min="4" max="4" width="5.7109375" style="60" bestFit="1" customWidth="1"/>
    <col min="5" max="5" width="20.7109375" style="161" customWidth="1"/>
    <col min="6" max="6" width="8.7109375" style="60" bestFit="1" customWidth="1"/>
    <col min="7" max="13" width="10.7109375" style="60" customWidth="1"/>
    <col min="14" max="14" width="10.7109375" style="60" hidden="1" customWidth="1"/>
    <col min="15" max="15" width="10.7109375" style="60" customWidth="1"/>
    <col min="16" max="16" width="11.42578125" style="60" customWidth="1"/>
    <col min="17" max="17" width="16.5703125" style="60" customWidth="1"/>
    <col min="18" max="18" width="13.42578125" style="170" customWidth="1"/>
    <col min="19" max="19" width="13.85546875" style="60" customWidth="1"/>
    <col min="20" max="20" width="21.5703125" style="60" bestFit="1" customWidth="1"/>
    <col min="21" max="16384" width="11.42578125" style="60"/>
  </cols>
  <sheetData>
    <row r="1" spans="1:18" ht="13.5" customHeight="1" x14ac:dyDescent="0.4">
      <c r="A1" s="1055" t="s">
        <v>1279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055"/>
      <c r="M1" s="1055"/>
      <c r="N1" s="1055"/>
      <c r="O1" s="1055"/>
      <c r="P1" s="799"/>
      <c r="Q1" s="799"/>
      <c r="R1" s="800"/>
    </row>
    <row r="2" spans="1:18" ht="13.5" customHeight="1" x14ac:dyDescent="0.4">
      <c r="A2" s="1055"/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1055"/>
      <c r="M2" s="1055"/>
      <c r="N2" s="1055"/>
      <c r="O2" s="1055"/>
      <c r="P2" s="801"/>
      <c r="Q2" s="801"/>
      <c r="R2" s="802"/>
    </row>
    <row r="3" spans="1:18" ht="13.5" customHeight="1" x14ac:dyDescent="0.2">
      <c r="B3" s="61"/>
      <c r="C3" s="61"/>
      <c r="D3" s="61"/>
      <c r="E3" s="159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169"/>
    </row>
    <row r="4" spans="1:18" ht="13.5" customHeight="1" x14ac:dyDescent="0.2">
      <c r="B4" s="229"/>
      <c r="C4" s="1054" t="s">
        <v>478</v>
      </c>
      <c r="D4" s="1054"/>
      <c r="E4" s="159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3.5" customHeight="1" x14ac:dyDescent="0.2">
      <c r="B5" s="63"/>
      <c r="C5" s="223" t="s">
        <v>0</v>
      </c>
      <c r="D5" s="223"/>
      <c r="E5" s="224"/>
      <c r="F5" s="225"/>
      <c r="G5" s="64"/>
      <c r="H5" s="64"/>
      <c r="J5" s="65" t="s">
        <v>2</v>
      </c>
      <c r="K5" s="248" t="s">
        <v>573</v>
      </c>
      <c r="L5" s="66"/>
      <c r="M5" s="66"/>
      <c r="N5" s="66"/>
      <c r="O5" s="66"/>
      <c r="P5" s="66"/>
      <c r="Q5" s="66"/>
    </row>
    <row r="6" spans="1:18" ht="13.5" customHeight="1" x14ac:dyDescent="0.2">
      <c r="B6" s="85"/>
      <c r="C6" s="1051" t="s">
        <v>1</v>
      </c>
      <c r="D6" s="1051"/>
      <c r="E6" s="1051"/>
      <c r="F6" s="226"/>
      <c r="G6" s="64" t="s">
        <v>436</v>
      </c>
      <c r="H6" s="274">
        <v>43507</v>
      </c>
      <c r="J6" s="64"/>
      <c r="K6" s="66"/>
      <c r="L6" s="66"/>
      <c r="M6" s="66"/>
      <c r="N6" s="66"/>
      <c r="O6" s="66"/>
      <c r="P6" s="66"/>
      <c r="Q6" s="66"/>
    </row>
    <row r="7" spans="1:18" ht="13.5" customHeight="1" x14ac:dyDescent="0.2">
      <c r="B7" s="97"/>
      <c r="C7" s="1052" t="s">
        <v>104</v>
      </c>
      <c r="D7" s="1051"/>
      <c r="E7" s="1051"/>
      <c r="F7" s="1053"/>
      <c r="G7" s="67"/>
      <c r="H7" s="67"/>
      <c r="I7" s="62"/>
      <c r="J7" s="19"/>
      <c r="K7" s="222"/>
      <c r="L7" s="222"/>
      <c r="M7" s="222"/>
      <c r="N7" s="222"/>
      <c r="O7" s="62"/>
      <c r="P7" s="62"/>
      <c r="Q7" s="62"/>
      <c r="R7" s="62"/>
    </row>
    <row r="8" spans="1:18" ht="13.5" customHeight="1" x14ac:dyDescent="0.2">
      <c r="B8" s="133"/>
      <c r="C8" s="68" t="s">
        <v>280</v>
      </c>
      <c r="D8" s="68"/>
      <c r="E8" s="227"/>
      <c r="F8" s="228"/>
      <c r="G8" s="69"/>
      <c r="H8" s="69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3.5" customHeight="1" x14ac:dyDescent="0.2">
      <c r="B9" s="68"/>
      <c r="C9" s="68"/>
      <c r="D9" s="68"/>
      <c r="E9" s="227"/>
      <c r="F9" s="228"/>
      <c r="G9" s="69"/>
      <c r="H9" s="69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3.5" customHeight="1" x14ac:dyDescent="0.2">
      <c r="A10" s="294"/>
      <c r="B10" s="70" t="s">
        <v>4</v>
      </c>
      <c r="C10" s="70" t="s">
        <v>5</v>
      </c>
      <c r="D10" s="70" t="s">
        <v>1872</v>
      </c>
      <c r="E10" s="70" t="s">
        <v>6</v>
      </c>
      <c r="F10" s="70" t="s">
        <v>9</v>
      </c>
      <c r="G10" s="791" t="s">
        <v>1277</v>
      </c>
      <c r="H10" s="231" t="s">
        <v>498</v>
      </c>
      <c r="I10" s="71" t="s">
        <v>188</v>
      </c>
      <c r="J10" s="231" t="s">
        <v>499</v>
      </c>
      <c r="K10" s="231" t="s">
        <v>500</v>
      </c>
      <c r="L10" s="231" t="s">
        <v>501</v>
      </c>
      <c r="M10" s="231" t="s">
        <v>502</v>
      </c>
      <c r="N10" s="70" t="s">
        <v>100</v>
      </c>
      <c r="O10" s="70" t="s">
        <v>7</v>
      </c>
      <c r="P10" s="73" t="s">
        <v>1495</v>
      </c>
      <c r="Q10" s="70" t="s">
        <v>1487</v>
      </c>
      <c r="R10" s="70"/>
    </row>
    <row r="11" spans="1:18" ht="13.5" customHeight="1" x14ac:dyDescent="0.2">
      <c r="A11" s="294"/>
      <c r="B11" s="72"/>
      <c r="C11" s="73"/>
      <c r="D11" s="70"/>
      <c r="E11" s="70" t="s">
        <v>101</v>
      </c>
      <c r="F11" s="70" t="s">
        <v>102</v>
      </c>
      <c r="G11" s="70" t="s">
        <v>242</v>
      </c>
      <c r="H11" s="231" t="s">
        <v>242</v>
      </c>
      <c r="I11" s="71" t="s">
        <v>242</v>
      </c>
      <c r="J11" s="231" t="s">
        <v>242</v>
      </c>
      <c r="K11" s="231" t="s">
        <v>242</v>
      </c>
      <c r="L11" s="231" t="s">
        <v>242</v>
      </c>
      <c r="M11" s="231" t="s">
        <v>242</v>
      </c>
      <c r="N11" s="70" t="s">
        <v>242</v>
      </c>
      <c r="O11" s="70"/>
      <c r="P11" s="73"/>
      <c r="Q11" s="70"/>
      <c r="R11" s="70"/>
    </row>
    <row r="12" spans="1:18" ht="13.5" customHeight="1" x14ac:dyDescent="0.2">
      <c r="A12" s="292"/>
      <c r="B12" s="74"/>
      <c r="C12" s="75"/>
      <c r="D12" s="75"/>
      <c r="E12" s="76"/>
      <c r="F12" s="95"/>
      <c r="G12" s="76"/>
      <c r="H12" s="76"/>
      <c r="I12" s="77"/>
      <c r="J12" s="76"/>
      <c r="K12" s="76"/>
      <c r="L12" s="76"/>
      <c r="M12" s="76"/>
      <c r="N12" s="77"/>
      <c r="O12" s="76"/>
      <c r="P12" s="76"/>
      <c r="Q12" s="76"/>
      <c r="R12" s="76"/>
    </row>
    <row r="13" spans="1:18" ht="13.5" customHeight="1" x14ac:dyDescent="0.2">
      <c r="A13" s="241"/>
      <c r="B13" s="106"/>
      <c r="C13" s="49"/>
      <c r="D13" s="49"/>
      <c r="E13" s="48"/>
      <c r="F13" s="59" t="s">
        <v>670</v>
      </c>
      <c r="G13" s="49"/>
      <c r="H13" s="53"/>
      <c r="I13" s="49"/>
      <c r="J13" s="49"/>
      <c r="K13" s="49"/>
      <c r="L13" s="49"/>
      <c r="M13" s="53"/>
      <c r="N13" s="53"/>
      <c r="O13" s="49">
        <f>SUM(G13:N13)</f>
        <v>0</v>
      </c>
      <c r="P13" s="500"/>
      <c r="Q13" s="500"/>
      <c r="R13" s="500"/>
    </row>
    <row r="14" spans="1:18" ht="13.5" customHeight="1" x14ac:dyDescent="0.2">
      <c r="A14" s="292"/>
      <c r="B14" s="345"/>
      <c r="C14" s="75"/>
      <c r="D14" s="75"/>
      <c r="E14" s="76"/>
      <c r="F14" s="95"/>
      <c r="G14" s="76"/>
      <c r="H14" s="76"/>
      <c r="I14" s="77"/>
      <c r="J14" s="76"/>
      <c r="K14" s="76"/>
      <c r="L14" s="76"/>
      <c r="M14" s="76"/>
      <c r="N14" s="77"/>
      <c r="O14" s="76" t="str">
        <f>IF((ISBLANK(G14)+ISBLANK(I14)+ISBLANK(N14)+ISBLANK(H14)+ISBLANK(J14)+ISBLANK(K14)+ISBLANK(L14)+ISBLANK(M14))&lt;8,IF(ISNUMBER(LARGE((H14,J14,K14,L14,M14),1)),LARGE((H14,J14,K14,L14,M14),1),0)+IF(ISNUMBER(LARGE((H14,J14,K14,L14,M14),2)),LARGE((H14,J14,K14,L14,M14),2),0)+G14+I14+N14,"")</f>
        <v/>
      </c>
      <c r="P14" s="442"/>
      <c r="Q14" s="238"/>
      <c r="R14" s="220"/>
    </row>
    <row r="15" spans="1:18" ht="13.5" customHeight="1" x14ac:dyDescent="0.2">
      <c r="A15" s="826">
        <v>1</v>
      </c>
      <c r="B15" s="521" t="s">
        <v>415</v>
      </c>
      <c r="C15" s="509" t="s">
        <v>1562</v>
      </c>
      <c r="D15" s="509">
        <v>2005</v>
      </c>
      <c r="E15" s="522" t="s">
        <v>566</v>
      </c>
      <c r="F15" s="523" t="s">
        <v>167</v>
      </c>
      <c r="G15" s="719"/>
      <c r="H15" s="594"/>
      <c r="I15" s="593">
        <v>250</v>
      </c>
      <c r="J15" s="593">
        <v>162.5</v>
      </c>
      <c r="K15" s="593">
        <v>0</v>
      </c>
      <c r="L15" s="593"/>
      <c r="M15" s="823">
        <v>0</v>
      </c>
      <c r="N15" s="823"/>
      <c r="O15" s="824">
        <f>IF((ISBLANK(G15)+ISBLANK(I15)+ISBLANK(N15)+ISBLANK(H15)+ISBLANK(J15)+ISBLANK(K15)+ISBLANK(L15)+ISBLANK(M15))&lt;8,IF(ISNUMBER(LARGE((H15,J15,K15,L15,M15),1)),LARGE((H15,J15,K15,L15,M15),1),0)+IF(ISNUMBER(LARGE((H15,J15,K15,L15,M15),2)),LARGE((H15,J15,K15,L15,M15),2),0)+G15+I15+N15,"")</f>
        <v>412.5</v>
      </c>
      <c r="P15" s="976"/>
      <c r="Q15" s="983"/>
      <c r="R15" s="983"/>
    </row>
    <row r="16" spans="1:18" ht="13.5" customHeight="1" x14ac:dyDescent="0.2">
      <c r="A16" s="592"/>
      <c r="B16" s="661" t="s">
        <v>198</v>
      </c>
      <c r="C16" s="593" t="s">
        <v>124</v>
      </c>
      <c r="D16" s="593">
        <v>2004</v>
      </c>
      <c r="E16" s="595" t="s">
        <v>254</v>
      </c>
      <c r="F16" s="596" t="s">
        <v>167</v>
      </c>
      <c r="G16" s="593">
        <v>325</v>
      </c>
      <c r="H16" s="594"/>
      <c r="I16" s="593"/>
      <c r="J16" s="593"/>
      <c r="K16" s="593"/>
      <c r="L16" s="593"/>
      <c r="M16" s="594"/>
      <c r="N16" s="594"/>
      <c r="O16" s="593">
        <f>IF((ISBLANK(G16)+ISBLANK(I16)+ISBLANK(N16)+ISBLANK(H16)+ISBLANK(J16)+ISBLANK(K16)+ISBLANK(L16)+ISBLANK(M16))&lt;8,IF(ISNUMBER(LARGE((H16,J16,K16,L16,M16),1)),LARGE((H16,J16,K16,L16,M16),1),0)+IF(ISNUMBER(LARGE((H16,J16,K16,L16,M16),2)),LARGE((H16,J16,K16,L16,M16),2),0)+G16+I16+N16,"")</f>
        <v>325</v>
      </c>
      <c r="P16" s="984" t="s">
        <v>1501</v>
      </c>
      <c r="Q16" s="672" t="s">
        <v>1705</v>
      </c>
      <c r="R16" s="622"/>
    </row>
    <row r="17" spans="1:18" ht="13.5" customHeight="1" x14ac:dyDescent="0.2">
      <c r="A17" s="397"/>
      <c r="B17" s="521" t="s">
        <v>341</v>
      </c>
      <c r="C17" s="509" t="s">
        <v>1563</v>
      </c>
      <c r="D17" s="509">
        <v>2005</v>
      </c>
      <c r="E17" s="522" t="s">
        <v>1564</v>
      </c>
      <c r="F17" s="523" t="s">
        <v>167</v>
      </c>
      <c r="G17" s="407"/>
      <c r="H17" s="408"/>
      <c r="I17" s="398">
        <v>0</v>
      </c>
      <c r="J17" s="398">
        <v>0</v>
      </c>
      <c r="K17" s="398"/>
      <c r="L17" s="398"/>
      <c r="M17" s="408"/>
      <c r="N17" s="408"/>
      <c r="O17" s="49">
        <f>IF((ISBLANK(G17)+ISBLANK(I17)+ISBLANK(N17)+ISBLANK(H17)+ISBLANK(J17)+ISBLANK(K17)+ISBLANK(L17)+ISBLANK(M17))&lt;8,IF(ISNUMBER(LARGE((H17,J17,K17,L17,M17),1)),LARGE((H17,J17,K17,L17,M17),1),0)+IF(ISNUMBER(LARGE((H17,J17,K17,L17,M17),2)),LARGE((H17,J17,K17,L17,M17),2),0)+G17+I17+N17,"")</f>
        <v>0</v>
      </c>
      <c r="P17" s="392" t="s">
        <v>1488</v>
      </c>
      <c r="Q17" s="191" t="s">
        <v>1715</v>
      </c>
      <c r="R17" s="414"/>
    </row>
    <row r="18" spans="1:18" ht="12.75" customHeight="1" x14ac:dyDescent="0.2">
      <c r="A18" s="291"/>
      <c r="B18" s="290"/>
      <c r="C18" s="88"/>
      <c r="D18" s="88"/>
      <c r="E18" s="89"/>
      <c r="F18" s="88"/>
      <c r="G18" s="88"/>
      <c r="H18" s="88"/>
      <c r="I18" s="321"/>
      <c r="J18" s="88"/>
      <c r="K18" s="88"/>
      <c r="L18" s="88"/>
      <c r="M18" s="88"/>
      <c r="N18" s="271"/>
      <c r="O18" s="220" t="str">
        <f>IF((ISBLANK(G18)+ISBLANK(I18)+ISBLANK(N18)+ISBLANK(H18)+ISBLANK(J18)+ISBLANK(K18)+ISBLANK(L18)+ISBLANK(M18))&lt;8,IF(ISNUMBER(LARGE((H18,J18,K18,L18,M18),1)),LARGE((H18,J18,K18,L18,M18),1),0)+IF(ISNUMBER(LARGE((H18,J18,K18,L18,M18),2)),LARGE((H18,J18,K18,L18,M18),2),0)+G18+I18+N18,"")</f>
        <v/>
      </c>
      <c r="P18" s="442"/>
      <c r="Q18" s="502"/>
      <c r="R18" s="220"/>
    </row>
    <row r="19" spans="1:18" ht="13.5" customHeight="1" x14ac:dyDescent="0.2">
      <c r="A19" s="592"/>
      <c r="B19" s="661" t="s">
        <v>198</v>
      </c>
      <c r="C19" s="593" t="s">
        <v>124</v>
      </c>
      <c r="D19" s="593">
        <v>2004</v>
      </c>
      <c r="E19" s="595" t="s">
        <v>254</v>
      </c>
      <c r="F19" s="596" t="s">
        <v>156</v>
      </c>
      <c r="G19" s="593">
        <f>325/2</f>
        <v>162.5</v>
      </c>
      <c r="H19" s="594">
        <v>200</v>
      </c>
      <c r="I19" s="593">
        <v>325</v>
      </c>
      <c r="J19" s="243">
        <v>200</v>
      </c>
      <c r="K19" s="593"/>
      <c r="L19" s="593"/>
      <c r="M19" s="594"/>
      <c r="N19" s="670"/>
      <c r="O19" s="594">
        <f>IF((ISBLANK(G19)+ISBLANK(I19)+ISBLANK(N19)+ISBLANK(H19)+ISBLANK(J19)+ISBLANK(K19)+ISBLANK(L19)+ISBLANK(M19))&lt;8,IF(ISNUMBER(LARGE((H19,J19,K19,L19,M19),1)),LARGE((H19,J19,K19,L19,M19),1),0)+IF(ISNUMBER(LARGE((H19,J19,K19,L19,M19),2)),LARGE((H19,J19,K19,L19,M19),2),0)+G19+I19+N19,"")</f>
        <v>887.5</v>
      </c>
      <c r="P19" s="662" t="s">
        <v>1488</v>
      </c>
      <c r="Q19" s="769" t="s">
        <v>1705</v>
      </c>
      <c r="R19" s="622"/>
    </row>
    <row r="20" spans="1:18" ht="13.5" customHeight="1" x14ac:dyDescent="0.2">
      <c r="A20" s="826">
        <v>1</v>
      </c>
      <c r="B20" s="661" t="s">
        <v>714</v>
      </c>
      <c r="C20" s="593" t="s">
        <v>715</v>
      </c>
      <c r="D20" s="593">
        <v>2004</v>
      </c>
      <c r="E20" s="595" t="s">
        <v>712</v>
      </c>
      <c r="F20" s="596" t="s">
        <v>167</v>
      </c>
      <c r="G20" s="593"/>
      <c r="H20" s="594"/>
      <c r="I20" s="593">
        <f>325/2</f>
        <v>162.5</v>
      </c>
      <c r="J20" s="597">
        <f>200/2</f>
        <v>100</v>
      </c>
      <c r="K20" s="593">
        <f>200/2</f>
        <v>100</v>
      </c>
      <c r="L20" s="593"/>
      <c r="M20" s="823">
        <v>200</v>
      </c>
      <c r="N20" s="823"/>
      <c r="O20" s="824">
        <f>IF((ISBLANK(G20)+ISBLANK(I20)+ISBLANK(N20)+ISBLANK(H20)+ISBLANK(J20)+ISBLANK(K20)+ISBLANK(L20)+ISBLANK(M20))&lt;8,IF(ISNUMBER(LARGE((H20,J20,K20,L20,M20),1)),LARGE((H20,J20,K20,L20,M20),1),0)+IF(ISNUMBER(LARGE((H20,J20,K20,L20,M20),2)),LARGE((H20,J20,K20,L20,M20),2),0)+G20+I20+N20,"")</f>
        <v>462.5</v>
      </c>
      <c r="P20" s="986" t="s">
        <v>1488</v>
      </c>
      <c r="Q20" s="985" t="s">
        <v>1766</v>
      </c>
      <c r="R20" s="981"/>
    </row>
    <row r="21" spans="1:18" ht="13.5" customHeight="1" x14ac:dyDescent="0.2">
      <c r="A21" s="397">
        <v>2</v>
      </c>
      <c r="B21" s="521" t="s">
        <v>984</v>
      </c>
      <c r="C21" s="509" t="s">
        <v>1544</v>
      </c>
      <c r="D21" s="509">
        <v>2006</v>
      </c>
      <c r="E21" s="522" t="s">
        <v>91</v>
      </c>
      <c r="F21" s="523" t="s">
        <v>156</v>
      </c>
      <c r="G21" s="407"/>
      <c r="H21" s="408"/>
      <c r="I21" s="398"/>
      <c r="J21" s="398">
        <v>200</v>
      </c>
      <c r="K21" s="398">
        <v>200</v>
      </c>
      <c r="L21" s="398"/>
      <c r="M21" s="408"/>
      <c r="N21" s="408"/>
      <c r="O21" s="53">
        <f>IF((ISBLANK(G21)+ISBLANK(I21)+ISBLANK(N21)+ISBLANK(H21)+ISBLANK(J21)+ISBLANK(K21)+ISBLANK(L21)+ISBLANK(M21))&lt;8,IF(ISNUMBER(LARGE((H21,J21,K21,L21,M21),1)),LARGE((H21,J21,K21,L21,M21),1),0)+IF(ISNUMBER(LARGE((H21,J21,K21,L21,M21),2)),LARGE((H21,J21,K21,L21,M21),2),0)+G21+I21+N21,"")</f>
        <v>400</v>
      </c>
      <c r="P21" s="110" t="s">
        <v>1488</v>
      </c>
      <c r="Q21" s="417" t="s">
        <v>1716</v>
      </c>
      <c r="R21" s="414"/>
    </row>
    <row r="22" spans="1:18" ht="13.5" customHeight="1" x14ac:dyDescent="0.2">
      <c r="A22" s="397">
        <v>3</v>
      </c>
      <c r="B22" s="509" t="s">
        <v>22</v>
      </c>
      <c r="C22" s="509" t="s">
        <v>347</v>
      </c>
      <c r="D22" s="509">
        <v>2005</v>
      </c>
      <c r="E22" s="522" t="s">
        <v>74</v>
      </c>
      <c r="F22" s="523" t="s">
        <v>156</v>
      </c>
      <c r="G22" s="407"/>
      <c r="H22" s="408">
        <v>0</v>
      </c>
      <c r="I22" s="520">
        <v>0</v>
      </c>
      <c r="J22" s="398">
        <v>125</v>
      </c>
      <c r="K22" s="398"/>
      <c r="L22" s="398">
        <v>200</v>
      </c>
      <c r="M22" s="408">
        <v>0</v>
      </c>
      <c r="N22" s="408"/>
      <c r="O22" s="53">
        <f>IF((ISBLANK(G22)+ISBLANK(I22)+ISBLANK(N22)+ISBLANK(H22)+ISBLANK(J22)+ISBLANK(K22)+ISBLANK(L22)+ISBLANK(M22))&lt;8,IF(ISNUMBER(LARGE((H22,J22,K22,L22,M22),1)),LARGE((H22,J22,K22,L22,M22),1),0)+IF(ISNUMBER(LARGE((H22,J22,K22,L22,M22),2)),LARGE((H22,J22,K22,L22,M22),2),0)+G22+I22+N22,"")</f>
        <v>325</v>
      </c>
      <c r="P22" s="110" t="s">
        <v>1488</v>
      </c>
      <c r="Q22" s="457" t="s">
        <v>1788</v>
      </c>
      <c r="R22" s="414"/>
    </row>
    <row r="23" spans="1:18" ht="13.5" customHeight="1" x14ac:dyDescent="0.2">
      <c r="A23" s="241">
        <v>4</v>
      </c>
      <c r="B23" s="106" t="s">
        <v>1626</v>
      </c>
      <c r="C23" s="49" t="s">
        <v>1625</v>
      </c>
      <c r="D23" s="49"/>
      <c r="E23" s="48" t="s">
        <v>36</v>
      </c>
      <c r="F23" s="59" t="s">
        <v>156</v>
      </c>
      <c r="G23" s="49"/>
      <c r="H23" s="53"/>
      <c r="I23" s="49"/>
      <c r="J23" s="49">
        <v>162.5</v>
      </c>
      <c r="K23" s="49">
        <v>0</v>
      </c>
      <c r="L23" s="49"/>
      <c r="M23" s="53">
        <v>125</v>
      </c>
      <c r="N23" s="53"/>
      <c r="O23" s="53">
        <f>IF((ISBLANK(G23)+ISBLANK(I23)+ISBLANK(N23)+ISBLANK(H23)+ISBLANK(J23)+ISBLANK(K23)+ISBLANK(L23)+ISBLANK(M23))&lt;8,IF(ISNUMBER(LARGE((H23,J23,K23,L23,M23),1)),LARGE((H23,J23,K23,L23,M23),1),0)+IF(ISNUMBER(LARGE((H23,J23,K23,L23,M23),2)),LARGE((H23,J23,K23,L23,M23),2),0)+G23+I23+N23,"")</f>
        <v>287.5</v>
      </c>
      <c r="P23" s="508" t="s">
        <v>1488</v>
      </c>
      <c r="Q23" s="414" t="s">
        <v>1788</v>
      </c>
      <c r="R23" s="414"/>
    </row>
    <row r="24" spans="1:18" ht="13.5" customHeight="1" x14ac:dyDescent="0.2">
      <c r="A24" s="241">
        <v>5</v>
      </c>
      <c r="B24" s="509" t="s">
        <v>415</v>
      </c>
      <c r="C24" s="509" t="s">
        <v>1562</v>
      </c>
      <c r="D24" s="509">
        <v>2005</v>
      </c>
      <c r="E24" s="522" t="s">
        <v>566</v>
      </c>
      <c r="F24" s="523" t="s">
        <v>156</v>
      </c>
      <c r="G24" s="719"/>
      <c r="H24" s="594"/>
      <c r="I24" s="593">
        <f>250/2</f>
        <v>125</v>
      </c>
      <c r="J24" s="593">
        <f>162.5/2</f>
        <v>81.25</v>
      </c>
      <c r="K24" s="593">
        <v>0</v>
      </c>
      <c r="L24" s="49">
        <v>0</v>
      </c>
      <c r="M24" s="53">
        <v>0</v>
      </c>
      <c r="N24" s="53"/>
      <c r="O24" s="49">
        <f>IF((ISBLANK(G24)+ISBLANK(I24)+ISBLANK(N24)+ISBLANK(H24)+ISBLANK(J24)+ISBLANK(K24)+ISBLANK(L24)+ISBLANK(M24))&lt;8,IF(ISNUMBER(LARGE((H24,J24,K24,L24,M24),1)),LARGE((H24,J24,K24,L24,M24),1),0)+IF(ISNUMBER(LARGE((H24,J24,K24,L24,M24),2)),LARGE((H24,J24,K24,L24,M24),2),0)+G24+I24+N24,"")</f>
        <v>206.25</v>
      </c>
      <c r="P24" s="48"/>
      <c r="Q24" s="191"/>
      <c r="R24" s="191"/>
    </row>
    <row r="25" spans="1:18" ht="13.5" customHeight="1" x14ac:dyDescent="0.2">
      <c r="A25" s="241">
        <v>6</v>
      </c>
      <c r="B25" s="106" t="s">
        <v>1037</v>
      </c>
      <c r="C25" s="49" t="s">
        <v>1038</v>
      </c>
      <c r="D25" s="398">
        <v>2004</v>
      </c>
      <c r="E25" s="48" t="s">
        <v>1039</v>
      </c>
      <c r="F25" s="59" t="s">
        <v>156</v>
      </c>
      <c r="G25" s="49"/>
      <c r="H25" s="49"/>
      <c r="I25" s="53"/>
      <c r="J25" s="49">
        <v>125</v>
      </c>
      <c r="K25" s="49"/>
      <c r="L25" s="49"/>
      <c r="M25" s="49">
        <v>0</v>
      </c>
      <c r="N25" s="53"/>
      <c r="O25" s="49">
        <f>IF((ISBLANK(G25)+ISBLANK(I25)+ISBLANK(N25)+ISBLANK(H25)+ISBLANK(J25)+ISBLANK(K25)+ISBLANK(L25)+ISBLANK(M25))&lt;8,IF(ISNUMBER(LARGE((H25,J25,K25,L25,M25),1)),LARGE((H25,J25,K25,L25,M25),1),0)+IF(ISNUMBER(LARGE((H25,J25,K25,L25,M25),2)),LARGE((H25,J25,K25,L25,M25),2),0)+G25+I25+N25,"")</f>
        <v>125</v>
      </c>
      <c r="P25" s="414" t="s">
        <v>1488</v>
      </c>
      <c r="Q25" s="414" t="s">
        <v>1766</v>
      </c>
      <c r="R25" s="414"/>
    </row>
    <row r="26" spans="1:18" ht="13.5" customHeight="1" x14ac:dyDescent="0.2">
      <c r="A26" s="397"/>
      <c r="B26" s="509" t="s">
        <v>783</v>
      </c>
      <c r="C26" s="509" t="s">
        <v>784</v>
      </c>
      <c r="D26" s="509">
        <v>2005</v>
      </c>
      <c r="E26" s="522" t="s">
        <v>854</v>
      </c>
      <c r="F26" s="523" t="s">
        <v>156</v>
      </c>
      <c r="G26" s="407"/>
      <c r="H26" s="408"/>
      <c r="I26" s="398"/>
      <c r="J26" s="398">
        <v>0</v>
      </c>
      <c r="K26" s="398"/>
      <c r="L26" s="398"/>
      <c r="M26" s="408"/>
      <c r="N26" s="408"/>
      <c r="O26" s="53">
        <f>IF((ISBLANK(G26)+ISBLANK(I26)+ISBLANK(N26)+ISBLANK(H26)+ISBLANK(J26)+ISBLANK(K26)+ISBLANK(L26)+ISBLANK(M26))&lt;8,IF(ISNUMBER(LARGE((H26,J26,K26,L26,M26),1)),LARGE((H26,J26,K26,L26,M26),1),0)+IF(ISNUMBER(LARGE((H26,J26,K26,L26,M26),2)),LARGE((H26,J26,K26,L26,M26),2),0)+G26+I26+N26,"")</f>
        <v>0</v>
      </c>
      <c r="P26" s="392"/>
      <c r="Q26" s="191"/>
      <c r="R26" s="414"/>
    </row>
    <row r="27" spans="1:18" ht="13.5" customHeight="1" x14ac:dyDescent="0.2">
      <c r="A27" s="291"/>
      <c r="B27" s="26"/>
      <c r="C27" s="26" t="s">
        <v>1478</v>
      </c>
      <c r="D27" s="26"/>
      <c r="E27" s="44"/>
      <c r="F27" s="26"/>
      <c r="G27" s="26"/>
      <c r="H27" s="26"/>
      <c r="I27" s="26"/>
      <c r="J27" s="26"/>
      <c r="K27" s="26"/>
      <c r="L27" s="26"/>
      <c r="M27" s="26"/>
      <c r="N27" s="26"/>
      <c r="O27" s="271" t="str">
        <f>IF((ISBLANK(G27)+ISBLANK(I27)+ISBLANK(N27)+ISBLANK(H27)+ISBLANK(J27)+ISBLANK(K27)+ISBLANK(L27)+ISBLANK(M27))&lt;8,IF(ISNUMBER(LARGE((H27,J27,K27,L27,M27),1)),LARGE((H27,J27,K27,L27,M27),1),0)+IF(ISNUMBER(LARGE((H27,J27,K27,L27,M27),2)),LARGE((H27,J27,K27,L27,M27),2),0)+G27+I27+N27,"")</f>
        <v/>
      </c>
      <c r="P27" s="642"/>
      <c r="Q27" s="114"/>
      <c r="R27" s="220"/>
    </row>
    <row r="28" spans="1:18" ht="13.5" customHeight="1" x14ac:dyDescent="0.2">
      <c r="A28" s="241">
        <v>1</v>
      </c>
      <c r="B28" s="49" t="s">
        <v>747</v>
      </c>
      <c r="C28" s="49" t="s">
        <v>778</v>
      </c>
      <c r="D28" s="49">
        <v>2004</v>
      </c>
      <c r="E28" s="48" t="s">
        <v>152</v>
      </c>
      <c r="F28" s="59" t="s">
        <v>179</v>
      </c>
      <c r="G28" s="49">
        <v>325</v>
      </c>
      <c r="H28" s="49">
        <v>200</v>
      </c>
      <c r="I28" s="49">
        <v>150</v>
      </c>
      <c r="J28" s="768">
        <v>200</v>
      </c>
      <c r="K28" s="285">
        <v>162.5</v>
      </c>
      <c r="L28" s="49">
        <v>200</v>
      </c>
      <c r="M28" s="53"/>
      <c r="N28" s="203"/>
      <c r="O28" s="53">
        <f>IF((ISBLANK(G28)+ISBLANK(I28)+ISBLANK(N28)+ISBLANK(H28)+ISBLANK(J28)+ISBLANK(K28)+ISBLANK(L28)+ISBLANK(M28))&lt;8,IF(ISNUMBER(LARGE((H28,J28,K28,L28,M28),1)),LARGE((H28,J28,K28,L28,M28),1),0)+IF(ISNUMBER(LARGE((H28,J28,K28,L28,M28),2)),LARGE((H28,J28,K28,L28,M28),2),0)+G28+I28+N28,"")</f>
        <v>875</v>
      </c>
      <c r="P28" s="204" t="s">
        <v>1488</v>
      </c>
      <c r="Q28" s="498" t="s">
        <v>1502</v>
      </c>
      <c r="R28" s="414"/>
    </row>
    <row r="29" spans="1:18" ht="13.5" customHeight="1" x14ac:dyDescent="0.2">
      <c r="A29" s="241">
        <v>2</v>
      </c>
      <c r="B29" s="987" t="s">
        <v>671</v>
      </c>
      <c r="C29" s="509" t="s">
        <v>33</v>
      </c>
      <c r="D29" s="509">
        <v>2005</v>
      </c>
      <c r="E29" s="522" t="s">
        <v>20</v>
      </c>
      <c r="F29" s="523" t="s">
        <v>179</v>
      </c>
      <c r="G29" s="233"/>
      <c r="H29" s="289">
        <v>162.5</v>
      </c>
      <c r="I29" s="49">
        <v>325</v>
      </c>
      <c r="J29" s="49">
        <v>200</v>
      </c>
      <c r="K29" s="49"/>
      <c r="L29" s="49"/>
      <c r="M29" s="53">
        <v>200</v>
      </c>
      <c r="N29" s="53"/>
      <c r="O29" s="53">
        <f>IF((ISBLANK(G29)+ISBLANK(I29)+ISBLANK(N29)+ISBLANK(H29)+ISBLANK(J29)+ISBLANK(K29)+ISBLANK(L29)+ISBLANK(M29))&lt;8,IF(ISNUMBER(LARGE((H29,J29,K29,L29,M29),1)),LARGE((H29,J29,K29,L29,M29),1),0)+IF(ISNUMBER(LARGE((H29,J29,K29,L29,M29),2)),LARGE((H29,J29,K29,L29,M29),2),0)+G29+I29+N29,"")</f>
        <v>725</v>
      </c>
      <c r="P29" s="204" t="s">
        <v>1488</v>
      </c>
      <c r="Q29" s="191" t="s">
        <v>1788</v>
      </c>
      <c r="R29" s="110"/>
    </row>
    <row r="30" spans="1:18" ht="13.5" customHeight="1" x14ac:dyDescent="0.2">
      <c r="A30" s="241">
        <v>3</v>
      </c>
      <c r="B30" s="661" t="s">
        <v>198</v>
      </c>
      <c r="C30" s="593" t="s">
        <v>124</v>
      </c>
      <c r="D30" s="593">
        <v>2004</v>
      </c>
      <c r="E30" s="595" t="s">
        <v>254</v>
      </c>
      <c r="F30" s="596" t="s">
        <v>179</v>
      </c>
      <c r="G30" s="593">
        <f>162.5/2</f>
        <v>81.25</v>
      </c>
      <c r="H30" s="594">
        <f>200/2</f>
        <v>100</v>
      </c>
      <c r="I30" s="593">
        <f>325/2</f>
        <v>162.5</v>
      </c>
      <c r="J30" s="768">
        <f>200/2</f>
        <v>100</v>
      </c>
      <c r="K30" s="593"/>
      <c r="L30" s="49">
        <v>162.5</v>
      </c>
      <c r="M30" s="53"/>
      <c r="N30" s="203"/>
      <c r="O30" s="53">
        <f>IF((ISBLANK(G30)+ISBLANK(I30)+ISBLANK(N30)+ISBLANK(H30)+ISBLANK(J30)+ISBLANK(K30)+ISBLANK(L30)+ISBLANK(M30))&lt;8,IF(ISNUMBER(LARGE((H30,J30,K30,L30,M30),1)),LARGE((H30,J30,K30,L30,M30),1),0)+IF(ISNUMBER(LARGE((H30,J30,K30,L30,M30),2)),LARGE((H30,J30,K30,L30,M30),2),0)+G30+I30+N30,"")</f>
        <v>506.25</v>
      </c>
      <c r="P30" s="110" t="s">
        <v>1488</v>
      </c>
      <c r="Q30" s="107" t="s">
        <v>1705</v>
      </c>
      <c r="R30" s="110"/>
    </row>
    <row r="31" spans="1:18" ht="13.5" customHeight="1" x14ac:dyDescent="0.2">
      <c r="A31" s="241">
        <v>4</v>
      </c>
      <c r="B31" s="521" t="s">
        <v>1303</v>
      </c>
      <c r="C31" s="509" t="s">
        <v>277</v>
      </c>
      <c r="D31" s="509">
        <v>2005</v>
      </c>
      <c r="E31" s="522" t="s">
        <v>1300</v>
      </c>
      <c r="F31" s="509">
        <v>-48</v>
      </c>
      <c r="G31" s="191"/>
      <c r="H31" s="49">
        <v>125</v>
      </c>
      <c r="I31" s="49">
        <v>150</v>
      </c>
      <c r="J31" s="49">
        <v>162.5</v>
      </c>
      <c r="K31" s="49">
        <v>0</v>
      </c>
      <c r="L31" s="49"/>
      <c r="M31" s="49"/>
      <c r="N31" s="49"/>
      <c r="O31" s="53">
        <f>IF((ISBLANK(G31)+ISBLANK(I31)+ISBLANK(N31)+ISBLANK(H31)+ISBLANK(J31)+ISBLANK(K31)+ISBLANK(L31)+ISBLANK(M31))&lt;8,IF(ISNUMBER(LARGE((H31,J31,K31,L31,M31),1)),LARGE((H31,J31,K31,L31,M31),1),0)+IF(ISNUMBER(LARGE((H31,J31,K31,L31,M31),2)),LARGE((H31,J31,K31,L31,M31),2),0)+G31+I31+N31,"")</f>
        <v>437.5</v>
      </c>
      <c r="P31" s="204" t="s">
        <v>1488</v>
      </c>
      <c r="Q31" s="408" t="s">
        <v>1776</v>
      </c>
      <c r="R31" s="414"/>
    </row>
    <row r="32" spans="1:18" ht="13.5" customHeight="1" x14ac:dyDescent="0.2">
      <c r="A32" s="397">
        <v>5</v>
      </c>
      <c r="B32" s="106" t="s">
        <v>1302</v>
      </c>
      <c r="C32" s="49" t="s">
        <v>1301</v>
      </c>
      <c r="D32" s="398">
        <v>2004</v>
      </c>
      <c r="E32" s="48" t="s">
        <v>1300</v>
      </c>
      <c r="F32" s="49">
        <v>-48</v>
      </c>
      <c r="G32" s="407"/>
      <c r="H32" s="759">
        <v>75</v>
      </c>
      <c r="I32" s="407">
        <v>0</v>
      </c>
      <c r="J32" s="407">
        <v>125</v>
      </c>
      <c r="K32" s="407">
        <v>200</v>
      </c>
      <c r="L32" s="407">
        <v>0</v>
      </c>
      <c r="M32" s="409">
        <v>0</v>
      </c>
      <c r="N32" s="53"/>
      <c r="O32" s="53">
        <f>IF((ISBLANK(G32)+ISBLANK(I32)+ISBLANK(N32)+ISBLANK(H32)+ISBLANK(J32)+ISBLANK(K32)+ISBLANK(L32)+ISBLANK(M32))&lt;8,IF(ISNUMBER(LARGE((H32,J32,K32,L32,M32),1)),LARGE((H32,J32,K32,L32,M32),1),0)+IF(ISNUMBER(LARGE((H32,J32,K32,L32,M32),2)),LARGE((H32,J32,K32,L32,M32),2),0)+G32+I32+N32,"")</f>
        <v>325</v>
      </c>
      <c r="P32" s="204" t="s">
        <v>1488</v>
      </c>
      <c r="Q32" s="408" t="s">
        <v>1776</v>
      </c>
      <c r="R32" s="414"/>
    </row>
    <row r="33" spans="1:18" ht="13.5" customHeight="1" x14ac:dyDescent="0.2">
      <c r="A33" s="241">
        <v>6</v>
      </c>
      <c r="B33" s="521" t="s">
        <v>1304</v>
      </c>
      <c r="C33" s="509" t="s">
        <v>1305</v>
      </c>
      <c r="D33" s="509">
        <v>2005</v>
      </c>
      <c r="E33" s="522" t="s">
        <v>20</v>
      </c>
      <c r="F33" s="566">
        <v>-48</v>
      </c>
      <c r="G33" s="191"/>
      <c r="H33" s="285">
        <v>75</v>
      </c>
      <c r="I33" s="49">
        <v>0</v>
      </c>
      <c r="J33" s="49">
        <v>125</v>
      </c>
      <c r="K33" s="49">
        <v>162.5</v>
      </c>
      <c r="L33" s="49"/>
      <c r="M33" s="49"/>
      <c r="N33" s="49"/>
      <c r="O33" s="53">
        <f>IF((ISBLANK(G33)+ISBLANK(I33)+ISBLANK(N33)+ISBLANK(H33)+ISBLANK(J33)+ISBLANK(K33)+ISBLANK(L33)+ISBLANK(M33))&lt;8,IF(ISNUMBER(LARGE((H33,J33,K33,L33,M33),1)),LARGE((H33,J33,K33,L33,M33),1),0)+IF(ISNUMBER(LARGE((H33,J33,K33,L33,M33),2)),LARGE((H33,J33,K33,L33,M33),2),0)+G33+I33+N33,"")</f>
        <v>287.5</v>
      </c>
      <c r="P33" s="204" t="s">
        <v>1488</v>
      </c>
      <c r="Q33" s="191" t="s">
        <v>1788</v>
      </c>
      <c r="R33" s="414"/>
    </row>
    <row r="34" spans="1:18" ht="13.5" customHeight="1" x14ac:dyDescent="0.2">
      <c r="A34" s="592"/>
      <c r="B34" s="661" t="s">
        <v>673</v>
      </c>
      <c r="C34" s="593" t="s">
        <v>674</v>
      </c>
      <c r="D34" s="593">
        <v>2004</v>
      </c>
      <c r="E34" s="595" t="s">
        <v>425</v>
      </c>
      <c r="F34" s="593">
        <v>-48</v>
      </c>
      <c r="G34" s="593">
        <v>0</v>
      </c>
      <c r="H34" s="593">
        <v>125</v>
      </c>
      <c r="I34" s="593"/>
      <c r="J34" s="593"/>
      <c r="K34" s="593"/>
      <c r="L34" s="593"/>
      <c r="M34" s="593"/>
      <c r="N34" s="594"/>
      <c r="O34" s="594">
        <f>IF((ISBLANK(G34)+ISBLANK(I34)+ISBLANK(N34)+ISBLANK(H34)+ISBLANK(J34)+ISBLANK(K34)+ISBLANK(L34)+ISBLANK(M34))&lt;8,IF(ISNUMBER(LARGE((H34,J34,K34,L34,M34),1)),LARGE((H34,J34,K34,L34,M34),1),0)+IF(ISNUMBER(LARGE((H34,J34,K34,L34,M34),2)),LARGE((H34,J34,K34,L34,M34),2),0)+G34+I34+N34,"")</f>
        <v>125</v>
      </c>
      <c r="P34" s="662"/>
      <c r="Q34" s="622"/>
      <c r="R34" s="622"/>
    </row>
    <row r="35" spans="1:18" ht="13.5" customHeight="1" x14ac:dyDescent="0.2">
      <c r="A35" s="592"/>
      <c r="B35" s="593" t="s">
        <v>1322</v>
      </c>
      <c r="C35" s="593" t="s">
        <v>1323</v>
      </c>
      <c r="D35" s="593">
        <v>2005</v>
      </c>
      <c r="E35" s="595" t="s">
        <v>20</v>
      </c>
      <c r="F35" s="593">
        <v>-48</v>
      </c>
      <c r="G35" s="719"/>
      <c r="H35" s="670">
        <v>75</v>
      </c>
      <c r="I35" s="719">
        <v>0</v>
      </c>
      <c r="J35" s="719"/>
      <c r="K35" s="720"/>
      <c r="L35" s="721"/>
      <c r="M35" s="722"/>
      <c r="N35" s="670"/>
      <c r="O35" s="594">
        <f>IF((ISBLANK(G35)+ISBLANK(I35)+ISBLANK(N35)+ISBLANK(H35)+ISBLANK(J35)+ISBLANK(K35)+ISBLANK(L35)+ISBLANK(M35))&lt;8,IF(ISNUMBER(LARGE((H35,J35,K35,L35,M35),1)),LARGE((H35,J35,K35,L35,M35),1),0)+IF(ISNUMBER(LARGE((H35,J35,K35,L35,M35),2)),LARGE((H35,J35,K35,L35,M35),2),0)+G35+I35+N35,"")</f>
        <v>75</v>
      </c>
      <c r="P35" s="508" t="s">
        <v>1488</v>
      </c>
      <c r="Q35" s="471" t="s">
        <v>1775</v>
      </c>
      <c r="R35" s="672"/>
    </row>
    <row r="36" spans="1:18" ht="13.5" customHeight="1" x14ac:dyDescent="0.2">
      <c r="A36" s="241"/>
      <c r="B36" s="49" t="s">
        <v>1012</v>
      </c>
      <c r="C36" s="49" t="s">
        <v>1774</v>
      </c>
      <c r="D36" s="49">
        <v>2005</v>
      </c>
      <c r="E36" s="48" t="s">
        <v>567</v>
      </c>
      <c r="F36" s="59" t="s">
        <v>179</v>
      </c>
      <c r="G36" s="49"/>
      <c r="H36" s="285"/>
      <c r="I36" s="49"/>
      <c r="J36" s="285"/>
      <c r="K36" s="49"/>
      <c r="L36" s="49"/>
      <c r="M36" s="49"/>
      <c r="N36" s="53"/>
      <c r="O36" s="53">
        <v>0</v>
      </c>
      <c r="P36" s="508" t="s">
        <v>1488</v>
      </c>
      <c r="Q36" s="471" t="s">
        <v>1775</v>
      </c>
      <c r="R36" s="110"/>
    </row>
    <row r="37" spans="1:18" ht="13.5" customHeight="1" x14ac:dyDescent="0.2">
      <c r="A37" s="592"/>
      <c r="B37" s="593" t="s">
        <v>907</v>
      </c>
      <c r="C37" s="593" t="s">
        <v>908</v>
      </c>
      <c r="D37" s="593">
        <v>2005</v>
      </c>
      <c r="E37" s="595" t="s">
        <v>261</v>
      </c>
      <c r="F37" s="596" t="s">
        <v>179</v>
      </c>
      <c r="G37" s="719"/>
      <c r="H37" s="594">
        <v>0</v>
      </c>
      <c r="I37" s="593">
        <v>0</v>
      </c>
      <c r="J37" s="593">
        <v>0</v>
      </c>
      <c r="K37" s="670"/>
      <c r="L37" s="593"/>
      <c r="M37" s="594"/>
      <c r="N37" s="594"/>
      <c r="O37" s="594">
        <f>IF((ISBLANK(G37)+ISBLANK(I37)+ISBLANK(N37)+ISBLANK(H37)+ISBLANK(J37)+ISBLANK(K37)+ISBLANK(L37)+ISBLANK(M37))&lt;8,IF(ISNUMBER(LARGE((H37,J37,K37,L37,M37),1)),LARGE((H37,J37,K37,L37,M37),1),0)+IF(ISNUMBER(LARGE((H37,J37,K37,L37,M37),2)),LARGE((H37,J37,K37,L37,M37),2),0)+G37+I37+N37,"")</f>
        <v>0</v>
      </c>
      <c r="P37" s="662"/>
      <c r="Q37" s="672"/>
      <c r="R37" s="672"/>
    </row>
    <row r="38" spans="1:18" ht="13.5" customHeight="1" x14ac:dyDescent="0.2">
      <c r="A38" s="241"/>
      <c r="B38" s="49" t="s">
        <v>1637</v>
      </c>
      <c r="C38" s="49" t="s">
        <v>795</v>
      </c>
      <c r="D38" s="49"/>
      <c r="E38" s="48" t="s">
        <v>1622</v>
      </c>
      <c r="F38" s="59" t="s">
        <v>179</v>
      </c>
      <c r="G38" s="233"/>
      <c r="H38" s="53"/>
      <c r="I38" s="49"/>
      <c r="J38" s="49">
        <v>0</v>
      </c>
      <c r="K38" s="203"/>
      <c r="L38" s="49"/>
      <c r="M38" s="53"/>
      <c r="N38" s="53"/>
      <c r="O38" s="53">
        <f>IF((ISBLANK(G38)+ISBLANK(I38)+ISBLANK(N38)+ISBLANK(H38)+ISBLANK(J38)+ISBLANK(K38)+ISBLANK(L38)+ISBLANK(M38))&lt;8,IF(ISNUMBER(LARGE((H38,J38,K38,L38,M38),1)),LARGE((H38,J38,K38,L38,M38),1),0)+IF(ISNUMBER(LARGE((H38,J38,K38,L38,M38),2)),LARGE((H38,J38,K38,L38,M38),2),0)+G38+I38+N38,"")</f>
        <v>0</v>
      </c>
      <c r="P38" s="204"/>
      <c r="Q38" s="191"/>
      <c r="R38" s="191"/>
    </row>
    <row r="39" spans="1:18" ht="13.5" customHeight="1" x14ac:dyDescent="0.2">
      <c r="A39" s="241"/>
      <c r="B39" s="509" t="s">
        <v>785</v>
      </c>
      <c r="C39" s="509" t="s">
        <v>1312</v>
      </c>
      <c r="D39" s="509">
        <v>2005</v>
      </c>
      <c r="E39" s="522" t="s">
        <v>774</v>
      </c>
      <c r="F39" s="509">
        <v>-48</v>
      </c>
      <c r="G39" s="191"/>
      <c r="H39" s="49">
        <v>0</v>
      </c>
      <c r="I39" s="49"/>
      <c r="J39" s="49"/>
      <c r="K39" s="49"/>
      <c r="L39" s="49">
        <v>0</v>
      </c>
      <c r="M39" s="49"/>
      <c r="N39" s="49"/>
      <c r="O39" s="53">
        <f>IF((ISBLANK(G39)+ISBLANK(I39)+ISBLANK(N39)+ISBLANK(H39)+ISBLANK(J39)+ISBLANK(K39)+ISBLANK(L39)+ISBLANK(M39))&lt;8,IF(ISNUMBER(LARGE((H39,J39,K39,L39,M39),1)),LARGE((H39,J39,K39,L39,M39),1),0)+IF(ISNUMBER(LARGE((H39,J39,K39,L39,M39),2)),LARGE((H39,J39,K39,L39,M39),2),0)+G39+I39+N39,"")</f>
        <v>0</v>
      </c>
      <c r="P39" s="110" t="s">
        <v>1488</v>
      </c>
      <c r="Q39" s="191" t="s">
        <v>1788</v>
      </c>
      <c r="R39" s="414"/>
    </row>
    <row r="40" spans="1:18" ht="13.5" customHeight="1" x14ac:dyDescent="0.2">
      <c r="A40" s="241"/>
      <c r="B40" s="509" t="s">
        <v>1309</v>
      </c>
      <c r="C40" s="509" t="s">
        <v>1310</v>
      </c>
      <c r="D40" s="509">
        <v>2005</v>
      </c>
      <c r="E40" s="522" t="s">
        <v>1311</v>
      </c>
      <c r="F40" s="509">
        <v>-48</v>
      </c>
      <c r="G40" s="191"/>
      <c r="H40" s="49">
        <v>0</v>
      </c>
      <c r="I40" s="49">
        <v>0</v>
      </c>
      <c r="J40" s="49">
        <v>0</v>
      </c>
      <c r="K40" s="49"/>
      <c r="L40" s="49"/>
      <c r="M40" s="49"/>
      <c r="N40" s="49"/>
      <c r="O40" s="53">
        <f>IF((ISBLANK(G40)+ISBLANK(I40)+ISBLANK(N40)+ISBLANK(H40)+ISBLANK(J40)+ISBLANK(K40)+ISBLANK(L40)+ISBLANK(M40))&lt;8,IF(ISNUMBER(LARGE((H40,J40,K40,L40,M40),1)),LARGE((H40,J40,K40,L40,M40),1),0)+IF(ISNUMBER(LARGE((H40,J40,K40,L40,M40),2)),LARGE((H40,J40,K40,L40,M40),2),0)+G40+I40+N40,"")</f>
        <v>0</v>
      </c>
      <c r="P40" s="414" t="s">
        <v>1488</v>
      </c>
      <c r="Q40" s="471" t="s">
        <v>1715</v>
      </c>
      <c r="R40" s="414"/>
    </row>
    <row r="41" spans="1:18" ht="13.5" customHeight="1" x14ac:dyDescent="0.2">
      <c r="A41" s="592"/>
      <c r="B41" s="661" t="s">
        <v>675</v>
      </c>
      <c r="C41" s="593" t="s">
        <v>676</v>
      </c>
      <c r="D41" s="593">
        <v>2004</v>
      </c>
      <c r="E41" s="595" t="s">
        <v>14</v>
      </c>
      <c r="F41" s="593">
        <v>-48</v>
      </c>
      <c r="G41" s="593">
        <v>0</v>
      </c>
      <c r="H41" s="597"/>
      <c r="I41" s="593"/>
      <c r="J41" s="597"/>
      <c r="K41" s="593"/>
      <c r="L41" s="593"/>
      <c r="M41" s="593"/>
      <c r="N41" s="594"/>
      <c r="O41" s="594">
        <f>IF((ISBLANK(G41)+ISBLANK(I41)+ISBLANK(N41)+ISBLANK(H41)+ISBLANK(J41)+ISBLANK(K41)+ISBLANK(L41)+ISBLANK(M41))&lt;8,IF(ISNUMBER(LARGE((H41,J41,K41,L41,M41),1)),LARGE((H41,J41,K41,L41,M41),1),0)+IF(ISNUMBER(LARGE((H41,J41,K41,L41,M41),2)),LARGE((H41,J41,K41,L41,M41),2),0)+G41+I41+N41,"")</f>
        <v>0</v>
      </c>
      <c r="P41" s="664" t="s">
        <v>1488</v>
      </c>
      <c r="Q41" s="672" t="s">
        <v>1490</v>
      </c>
      <c r="R41" s="622"/>
    </row>
    <row r="42" spans="1:18" ht="13.5" customHeight="1" x14ac:dyDescent="0.2">
      <c r="A42" s="241"/>
      <c r="B42" s="509" t="s">
        <v>1634</v>
      </c>
      <c r="C42" s="509" t="s">
        <v>1635</v>
      </c>
      <c r="D42" s="509">
        <v>2005</v>
      </c>
      <c r="E42" s="522" t="s">
        <v>1636</v>
      </c>
      <c r="F42" s="509">
        <v>-48</v>
      </c>
      <c r="G42" s="191"/>
      <c r="H42" s="49"/>
      <c r="I42" s="49"/>
      <c r="J42" s="49">
        <v>0</v>
      </c>
      <c r="K42" s="49"/>
      <c r="L42" s="49"/>
      <c r="M42" s="49"/>
      <c r="N42" s="49"/>
      <c r="O42" s="53">
        <f>IF((ISBLANK(G42)+ISBLANK(I42)+ISBLANK(N42)+ISBLANK(H42)+ISBLANK(J42)+ISBLANK(K42)+ISBLANK(L42)+ISBLANK(M42))&lt;8,IF(ISNUMBER(LARGE((H42,J42,K42,L42,M42),1)),LARGE((H42,J42,K42,L42,M42),1),0)+IF(ISNUMBER(LARGE((H42,J42,K42,L42,M42),2)),LARGE((H42,J42,K42,L42,M42),2),0)+G42+I42+N42,"")</f>
        <v>0</v>
      </c>
      <c r="P42" s="110" t="s">
        <v>1488</v>
      </c>
      <c r="Q42" s="230" t="s">
        <v>1766</v>
      </c>
      <c r="R42" s="110"/>
    </row>
    <row r="43" spans="1:18" ht="13.5" customHeight="1" x14ac:dyDescent="0.2">
      <c r="A43" s="592"/>
      <c r="B43" s="509" t="s">
        <v>1545</v>
      </c>
      <c r="C43" s="509" t="s">
        <v>1546</v>
      </c>
      <c r="D43" s="509">
        <v>2006</v>
      </c>
      <c r="E43" s="522" t="s">
        <v>14</v>
      </c>
      <c r="F43" s="523" t="s">
        <v>179</v>
      </c>
      <c r="G43" s="593"/>
      <c r="H43" s="597"/>
      <c r="I43" s="593"/>
      <c r="J43" s="597"/>
      <c r="K43" s="398">
        <v>0</v>
      </c>
      <c r="L43" s="398"/>
      <c r="M43" s="398"/>
      <c r="N43" s="408"/>
      <c r="O43" s="53">
        <f>IF((ISBLANK(G43)+ISBLANK(I43)+ISBLANK(N43)+ISBLANK(H43)+ISBLANK(J43)+ISBLANK(K43)+ISBLANK(L43)+ISBLANK(M43))&lt;8,IF(ISNUMBER(LARGE((H43,J43,K43,L43,M43),1)),LARGE((H43,J43,K43,L43,M43),1),0)+IF(ISNUMBER(LARGE((H43,J43,K43,L43,M43),2)),LARGE((H43,J43,K43,L43,M43),2),0)+G43+I43+N43,"")</f>
        <v>0</v>
      </c>
      <c r="P43" s="501"/>
      <c r="Q43" s="498"/>
      <c r="R43" s="414"/>
    </row>
    <row r="44" spans="1:18" ht="13.5" customHeight="1" x14ac:dyDescent="0.2">
      <c r="A44" s="291"/>
      <c r="B44" s="88"/>
      <c r="C44" s="88"/>
      <c r="D44" s="88"/>
      <c r="E44" s="89"/>
      <c r="F44" s="88"/>
      <c r="G44" s="26"/>
      <c r="H44" s="26"/>
      <c r="I44" s="26"/>
      <c r="J44" s="26"/>
      <c r="K44" s="26"/>
      <c r="L44" s="26"/>
      <c r="M44" s="26"/>
      <c r="N44" s="26"/>
      <c r="O44" s="26"/>
      <c r="P44" s="510"/>
      <c r="Q44" s="114"/>
      <c r="R44" s="220"/>
    </row>
    <row r="45" spans="1:18" ht="13.5" customHeight="1" x14ac:dyDescent="0.2">
      <c r="A45" s="241">
        <v>1</v>
      </c>
      <c r="B45" s="661" t="s">
        <v>675</v>
      </c>
      <c r="C45" s="593" t="s">
        <v>676</v>
      </c>
      <c r="D45" s="593">
        <v>2004</v>
      </c>
      <c r="E45" s="595" t="s">
        <v>14</v>
      </c>
      <c r="F45" s="593">
        <v>-52</v>
      </c>
      <c r="G45" s="593">
        <f>0/2</f>
        <v>0</v>
      </c>
      <c r="H45" s="49">
        <v>200</v>
      </c>
      <c r="I45" s="49">
        <v>400</v>
      </c>
      <c r="J45" s="49">
        <v>200</v>
      </c>
      <c r="K45" s="285">
        <v>200</v>
      </c>
      <c r="L45" s="49"/>
      <c r="M45" s="285">
        <v>200</v>
      </c>
      <c r="N45" s="53"/>
      <c r="O45" s="53">
        <f>IF((ISBLANK(G45)+ISBLANK(I45)+ISBLANK(N45)+ISBLANK(H45)+ISBLANK(J45)+ISBLANK(K45)+ISBLANK(L45)+ISBLANK(M45))&lt;8,IF(ISNUMBER(LARGE((H45,J45,K45,L45,M45),1)),LARGE((H45,J45,K45,L45,M45),1),0)+IF(ISNUMBER(LARGE((H45,J45,K45,L45,M45),2)),LARGE((H45,J45,K45,L45,M45),2),0)+G45+I45+N45,"")</f>
        <v>800</v>
      </c>
      <c r="P45" s="110" t="s">
        <v>1488</v>
      </c>
      <c r="Q45" s="191" t="s">
        <v>1503</v>
      </c>
      <c r="R45" s="110"/>
    </row>
    <row r="46" spans="1:18" ht="13.5" customHeight="1" x14ac:dyDescent="0.2">
      <c r="A46" s="397">
        <v>2</v>
      </c>
      <c r="B46" s="521" t="s">
        <v>623</v>
      </c>
      <c r="C46" s="509" t="s">
        <v>838</v>
      </c>
      <c r="D46" s="509">
        <v>2005</v>
      </c>
      <c r="E46" s="522" t="s">
        <v>216</v>
      </c>
      <c r="F46" s="530" t="s">
        <v>192</v>
      </c>
      <c r="G46" s="407"/>
      <c r="H46" s="398">
        <v>162.5</v>
      </c>
      <c r="I46" s="398">
        <v>150</v>
      </c>
      <c r="J46" s="427">
        <v>125</v>
      </c>
      <c r="K46" s="398">
        <v>162.5</v>
      </c>
      <c r="L46" s="427"/>
      <c r="M46" s="427">
        <v>125</v>
      </c>
      <c r="N46" s="53"/>
      <c r="O46" s="53">
        <f>IF((ISBLANK(G46)+ISBLANK(I46)+ISBLANK(N46)+ISBLANK(H46)+ISBLANK(J46)+ISBLANK(K46)+ISBLANK(L46)+ISBLANK(M46))&lt;8,IF(ISNUMBER(LARGE((H46,J46,K46,L46,M46),1)),LARGE((H46,J46,K46,L46,M46),1),0)+IF(ISNUMBER(LARGE((H46,J46,K46,L46,M46),2)),LARGE((H46,J46,K46,L46,M46),2),0)+G46+I46+N46,"")</f>
        <v>475</v>
      </c>
      <c r="P46" s="498"/>
      <c r="Q46" s="501"/>
      <c r="R46" s="501"/>
    </row>
    <row r="47" spans="1:18" ht="13.5" customHeight="1" x14ac:dyDescent="0.2">
      <c r="A47" s="241">
        <v>3</v>
      </c>
      <c r="B47" s="661" t="s">
        <v>1322</v>
      </c>
      <c r="C47" s="593" t="s">
        <v>1323</v>
      </c>
      <c r="D47" s="593">
        <v>2005</v>
      </c>
      <c r="E47" s="595" t="s">
        <v>20</v>
      </c>
      <c r="F47" s="593">
        <v>-52</v>
      </c>
      <c r="G47" s="719"/>
      <c r="H47" s="760">
        <v>75</v>
      </c>
      <c r="I47" s="719">
        <v>0</v>
      </c>
      <c r="J47" s="322">
        <v>125</v>
      </c>
      <c r="K47" s="49">
        <v>125</v>
      </c>
      <c r="L47" s="322"/>
      <c r="M47" s="988">
        <v>162.5</v>
      </c>
      <c r="N47" s="203"/>
      <c r="O47" s="53">
        <f>IF((ISBLANK(G47)+ISBLANK(I47)+ISBLANK(N47)+ISBLANK(H47)+ISBLANK(J47)+ISBLANK(K47)+ISBLANK(L47)+ISBLANK(M47))&lt;8,IF(ISNUMBER(LARGE((H47,J47,K47,L47,M47),1)),LARGE((H47,J47,K47,L47,M47),1),0)+IF(ISNUMBER(LARGE((H47,J47,K47,L47,M47),2)),LARGE((H47,J47,K47,L47,M47),2),0)+G47+I47+N47,"")</f>
        <v>287.5</v>
      </c>
      <c r="P47" s="110" t="s">
        <v>1488</v>
      </c>
      <c r="Q47" s="191" t="s">
        <v>1788</v>
      </c>
      <c r="R47" s="191"/>
    </row>
    <row r="48" spans="1:18" ht="13.5" customHeight="1" x14ac:dyDescent="0.2">
      <c r="A48" s="241">
        <v>3</v>
      </c>
      <c r="B48" s="661" t="s">
        <v>673</v>
      </c>
      <c r="C48" s="593" t="s">
        <v>674</v>
      </c>
      <c r="D48" s="593">
        <v>2004</v>
      </c>
      <c r="E48" s="595" t="s">
        <v>425</v>
      </c>
      <c r="F48" s="593">
        <v>-52</v>
      </c>
      <c r="G48" s="593">
        <v>0</v>
      </c>
      <c r="H48" s="593">
        <v>125</v>
      </c>
      <c r="I48" s="593"/>
      <c r="J48" s="49">
        <v>162.5</v>
      </c>
      <c r="K48" s="285">
        <v>0</v>
      </c>
      <c r="L48" s="49"/>
      <c r="M48" s="285">
        <v>125</v>
      </c>
      <c r="N48" s="53"/>
      <c r="O48" s="53">
        <f>IF((ISBLANK(G48)+ISBLANK(I48)+ISBLANK(N48)+ISBLANK(H48)+ISBLANK(J48)+ISBLANK(K48)+ISBLANK(L48)+ISBLANK(M48))&lt;8,IF(ISNUMBER(LARGE((H48,J48,K48,L48,M48),1)),LARGE((H48,J48,K48,L48,M48),1),0)+IF(ISNUMBER(LARGE((H48,J48,K48,L48,M48),2)),LARGE((H48,J48,K48,L48,M48),2),0)+G48+I48+N48,"")</f>
        <v>287.5</v>
      </c>
      <c r="P48" s="204"/>
      <c r="Q48" s="110"/>
      <c r="R48" s="110"/>
    </row>
    <row r="49" spans="1:18" ht="13.5" customHeight="1" x14ac:dyDescent="0.2">
      <c r="A49" s="397">
        <v>5</v>
      </c>
      <c r="B49" s="521" t="s">
        <v>1181</v>
      </c>
      <c r="C49" s="509" t="s">
        <v>1182</v>
      </c>
      <c r="D49" s="509">
        <v>2005</v>
      </c>
      <c r="E49" s="522" t="s">
        <v>12</v>
      </c>
      <c r="F49" s="530" t="s">
        <v>192</v>
      </c>
      <c r="G49" s="407"/>
      <c r="H49" s="398">
        <v>125</v>
      </c>
      <c r="I49" s="398">
        <v>150</v>
      </c>
      <c r="J49" s="398">
        <v>0</v>
      </c>
      <c r="K49" s="398"/>
      <c r="L49" s="398"/>
      <c r="M49" s="398"/>
      <c r="N49" s="53"/>
      <c r="O49" s="53">
        <f>IF((ISBLANK(G49)+ISBLANK(I49)+ISBLANK(N49)+ISBLANK(H49)+ISBLANK(J49)+ISBLANK(K49)+ISBLANK(L49)+ISBLANK(M49))&lt;8,IF(ISNUMBER(LARGE((H49,J49,K49,L49,M49),1)),LARGE((H49,J49,K49,L49,M49),1),0)+IF(ISNUMBER(LARGE((H49,J49,K49,L49,M49),2)),LARGE((H49,J49,K49,L49,M49),2),0)+G49+I49+N49,"")</f>
        <v>275</v>
      </c>
      <c r="P49" s="204" t="s">
        <v>1488</v>
      </c>
      <c r="Q49" s="408" t="s">
        <v>1705</v>
      </c>
      <c r="R49" s="501"/>
    </row>
    <row r="50" spans="1:18" ht="13.5" customHeight="1" x14ac:dyDescent="0.2">
      <c r="A50" s="592"/>
      <c r="B50" s="661" t="s">
        <v>1315</v>
      </c>
      <c r="C50" s="593" t="s">
        <v>1316</v>
      </c>
      <c r="D50" s="593">
        <v>2004</v>
      </c>
      <c r="E50" s="595" t="s">
        <v>1317</v>
      </c>
      <c r="F50" s="669" t="s">
        <v>192</v>
      </c>
      <c r="G50" s="719"/>
      <c r="H50" s="593">
        <v>125</v>
      </c>
      <c r="I50" s="593"/>
      <c r="J50" s="593"/>
      <c r="K50" s="593"/>
      <c r="L50" s="597"/>
      <c r="M50" s="593"/>
      <c r="N50" s="594"/>
      <c r="O50" s="594">
        <f>IF((ISBLANK(G50)+ISBLANK(I50)+ISBLANK(N50)+ISBLANK(H50)+ISBLANK(J50)+ISBLANK(K50)+ISBLANK(L50)+ISBLANK(M50))&lt;8,IF(ISNUMBER(LARGE((H50,J50,K50,L50,M50),1)),LARGE((H50,J50,K50,L50,M50),1),0)+IF(ISNUMBER(LARGE((H50,J50,K50,L50,M50),2)),LARGE((H50,J50,K50,L50,M50),2),0)+G50+I50+N50,"")</f>
        <v>125</v>
      </c>
      <c r="P50" s="672"/>
      <c r="Q50" s="664"/>
      <c r="R50" s="664"/>
    </row>
    <row r="51" spans="1:18" ht="13.5" customHeight="1" x14ac:dyDescent="0.2">
      <c r="A51" s="592"/>
      <c r="B51" s="661" t="s">
        <v>421</v>
      </c>
      <c r="C51" s="593" t="s">
        <v>677</v>
      </c>
      <c r="D51" s="593">
        <v>2004</v>
      </c>
      <c r="E51" s="595" t="s">
        <v>14</v>
      </c>
      <c r="F51" s="593">
        <v>-52</v>
      </c>
      <c r="G51" s="719">
        <v>125</v>
      </c>
      <c r="H51" s="670"/>
      <c r="I51" s="719"/>
      <c r="J51" s="719"/>
      <c r="K51" s="720"/>
      <c r="L51" s="721"/>
      <c r="M51" s="722"/>
      <c r="N51" s="670"/>
      <c r="O51" s="594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>125</v>
      </c>
      <c r="P51" s="672" t="s">
        <v>499</v>
      </c>
      <c r="Q51" s="672" t="s">
        <v>1705</v>
      </c>
      <c r="R51" s="672"/>
    </row>
    <row r="52" spans="1:18" ht="13.5" customHeight="1" x14ac:dyDescent="0.2">
      <c r="A52" s="397">
        <v>6</v>
      </c>
      <c r="B52" s="661" t="s">
        <v>1041</v>
      </c>
      <c r="C52" s="593" t="s">
        <v>1042</v>
      </c>
      <c r="D52" s="593">
        <v>2004</v>
      </c>
      <c r="E52" s="595" t="s">
        <v>946</v>
      </c>
      <c r="F52" s="669" t="s">
        <v>192</v>
      </c>
      <c r="G52" s="593"/>
      <c r="H52" s="593"/>
      <c r="I52" s="593">
        <v>0</v>
      </c>
      <c r="J52" s="593"/>
      <c r="K52" s="398">
        <v>125</v>
      </c>
      <c r="L52" s="398"/>
      <c r="M52" s="398"/>
      <c r="N52" s="409"/>
      <c r="O52" s="408">
        <f>IF((ISBLANK(G52)+ISBLANK(I52)+ISBLANK(N52)+ISBLANK(H52)+ISBLANK(J52)+ISBLANK(K52)+ISBLANK(L52)+ISBLANK(M52))&lt;8,IF(ISNUMBER(LARGE((H52,J52,K52,L52,M52),1)),LARGE((H52,J52,K52,L52,M52),1),0)+IF(ISNUMBER(LARGE((H52,J52,K52,L52,M52),2)),LARGE((H52,J52,K52,L52,M52),2),0)+G52+I52+N52,"")</f>
        <v>125</v>
      </c>
      <c r="P52" s="508" t="s">
        <v>1488</v>
      </c>
      <c r="Q52" s="498" t="s">
        <v>1768</v>
      </c>
      <c r="R52" s="498"/>
    </row>
    <row r="53" spans="1:18" ht="13.5" customHeight="1" x14ac:dyDescent="0.2">
      <c r="A53" s="592"/>
      <c r="B53" s="593" t="s">
        <v>1647</v>
      </c>
      <c r="C53" s="593" t="s">
        <v>124</v>
      </c>
      <c r="D53" s="593">
        <v>2005</v>
      </c>
      <c r="E53" s="595" t="s">
        <v>91</v>
      </c>
      <c r="F53" s="669" t="s">
        <v>192</v>
      </c>
      <c r="G53" s="593"/>
      <c r="H53" s="593"/>
      <c r="I53" s="593">
        <v>100</v>
      </c>
      <c r="J53" s="593"/>
      <c r="K53" s="593"/>
      <c r="L53" s="593"/>
      <c r="M53" s="593"/>
      <c r="N53" s="670"/>
      <c r="O53" s="594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>100</v>
      </c>
      <c r="P53" s="622" t="s">
        <v>1488</v>
      </c>
      <c r="Q53" s="671" t="s">
        <v>1715</v>
      </c>
      <c r="R53" s="664"/>
    </row>
    <row r="54" spans="1:18" ht="13.5" customHeight="1" x14ac:dyDescent="0.2">
      <c r="A54" s="241">
        <v>7</v>
      </c>
      <c r="B54" s="49" t="s">
        <v>1318</v>
      </c>
      <c r="C54" s="49" t="s">
        <v>1319</v>
      </c>
      <c r="D54" s="398">
        <v>2004</v>
      </c>
      <c r="E54" s="48" t="s">
        <v>1320</v>
      </c>
      <c r="F54" s="49">
        <v>-52</v>
      </c>
      <c r="G54" s="233"/>
      <c r="H54" s="203">
        <v>75</v>
      </c>
      <c r="I54" s="233"/>
      <c r="J54" s="233"/>
      <c r="K54" s="348"/>
      <c r="L54" s="322"/>
      <c r="M54" s="360"/>
      <c r="N54" s="203"/>
      <c r="O54" s="53">
        <f>IF((ISBLANK(G54)+ISBLANK(I54)+ISBLANK(N54)+ISBLANK(H54)+ISBLANK(J54)+ISBLANK(K54)+ISBLANK(L54)+ISBLANK(M54))&lt;8,IF(ISNUMBER(LARGE((H54,J54,K54,L54,M54),1)),LARGE((H54,J54,K54,L54,M54),1),0)+IF(ISNUMBER(LARGE((H54,J54,K54,L54,M54),2)),LARGE((H54,J54,K54,L54,M54),2),0)+G54+I54+N54,"")</f>
        <v>75</v>
      </c>
      <c r="P54" s="508"/>
      <c r="Q54" s="498"/>
      <c r="R54" s="498"/>
    </row>
    <row r="55" spans="1:18" ht="13.5" customHeight="1" x14ac:dyDescent="0.2">
      <c r="A55" s="397"/>
      <c r="B55" s="593" t="s">
        <v>907</v>
      </c>
      <c r="C55" s="593" t="s">
        <v>908</v>
      </c>
      <c r="D55" s="593">
        <v>2005</v>
      </c>
      <c r="E55" s="595" t="s">
        <v>261</v>
      </c>
      <c r="F55" s="596" t="s">
        <v>192</v>
      </c>
      <c r="G55" s="719"/>
      <c r="H55" s="594">
        <v>0</v>
      </c>
      <c r="I55" s="593">
        <v>0</v>
      </c>
      <c r="J55" s="593">
        <v>0</v>
      </c>
      <c r="K55" s="409">
        <v>0</v>
      </c>
      <c r="L55" s="398"/>
      <c r="M55" s="408">
        <v>0</v>
      </c>
      <c r="N55" s="408"/>
      <c r="O55" s="408">
        <f>IF((ISBLANK(G55)+ISBLANK(I55)+ISBLANK(N55)+ISBLANK(H55)+ISBLANK(J55)+ISBLANK(K55)+ISBLANK(L55)+ISBLANK(M55))&lt;8,IF(ISNUMBER(LARGE((H55,J55,K55,L55,M55),1)),LARGE((H55,J55,K55,L55,M55),1),0)+IF(ISNUMBER(LARGE((H55,J55,K55,L55,M55),2)),LARGE((H55,J55,K55,L55,M55),2),0)+G55+I55+N55,"")</f>
        <v>0</v>
      </c>
      <c r="P55" s="508"/>
      <c r="Q55" s="498"/>
      <c r="R55" s="498"/>
    </row>
    <row r="56" spans="1:18" ht="13.5" customHeight="1" x14ac:dyDescent="0.2">
      <c r="A56" s="592"/>
      <c r="B56" s="509" t="s">
        <v>672</v>
      </c>
      <c r="C56" s="509" t="s">
        <v>34</v>
      </c>
      <c r="D56" s="509">
        <v>2005</v>
      </c>
      <c r="E56" s="522" t="s">
        <v>20</v>
      </c>
      <c r="F56" s="530" t="s">
        <v>192</v>
      </c>
      <c r="G56" s="593"/>
      <c r="H56" s="593">
        <v>0</v>
      </c>
      <c r="I56" s="593">
        <v>0</v>
      </c>
      <c r="J56" s="593">
        <v>0</v>
      </c>
      <c r="K56" s="593">
        <v>0</v>
      </c>
      <c r="L56" s="593"/>
      <c r="M56" s="593"/>
      <c r="N56" s="670"/>
      <c r="O56" s="594">
        <f>IF((ISBLANK(G56)+ISBLANK(I56)+ISBLANK(N56)+ISBLANK(H56)+ISBLANK(J56)+ISBLANK(K56)+ISBLANK(L56)+ISBLANK(M56))&lt;8,IF(ISNUMBER(LARGE((H56,J56,K56,L56,M56),1)),LARGE((H56,J56,K56,L56,M56),1),0)+IF(ISNUMBER(LARGE((H56,J56,K56,L56,M56),2)),LARGE((H56,J56,K56,L56,M56),2),0)+G56+I56+N56,"")</f>
        <v>0</v>
      </c>
      <c r="P56" s="662" t="s">
        <v>1488</v>
      </c>
      <c r="Q56" s="672" t="s">
        <v>1768</v>
      </c>
      <c r="R56" s="664"/>
    </row>
    <row r="57" spans="1:18" ht="13.5" customHeight="1" x14ac:dyDescent="0.2">
      <c r="A57" s="241"/>
      <c r="B57" s="488" t="s">
        <v>394</v>
      </c>
      <c r="C57" s="398" t="s">
        <v>1565</v>
      </c>
      <c r="D57" s="398">
        <v>2004</v>
      </c>
      <c r="E57" s="418" t="s">
        <v>353</v>
      </c>
      <c r="F57" s="405" t="s">
        <v>192</v>
      </c>
      <c r="G57" s="49"/>
      <c r="H57" s="49"/>
      <c r="I57" s="49">
        <v>0</v>
      </c>
      <c r="J57" s="49"/>
      <c r="K57" s="49"/>
      <c r="L57" s="49"/>
      <c r="M57" s="49"/>
      <c r="N57" s="203"/>
      <c r="O57" s="53">
        <f>IF((ISBLANK(G57)+ISBLANK(I57)+ISBLANK(N57)+ISBLANK(H57)+ISBLANK(J57)+ISBLANK(K57)+ISBLANK(L57)+ISBLANK(M57))&lt;8,IF(ISNUMBER(LARGE((H57,J57,K57,L57,M57),1)),LARGE((H57,J57,K57,L57,M57),1),0)+IF(ISNUMBER(LARGE((H57,J57,K57,L57,M57),2)),LARGE((H57,J57,K57,L57,M57),2),0)+G57+I57+N57,"")</f>
        <v>0</v>
      </c>
      <c r="P57" s="508" t="s">
        <v>1488</v>
      </c>
      <c r="Q57" s="501"/>
      <c r="R57" s="501"/>
    </row>
    <row r="58" spans="1:18" ht="13.5" customHeight="1" x14ac:dyDescent="0.2">
      <c r="A58" s="241"/>
      <c r="B58" s="49" t="s">
        <v>1321</v>
      </c>
      <c r="C58" s="49" t="s">
        <v>756</v>
      </c>
      <c r="D58" s="398">
        <v>2004</v>
      </c>
      <c r="E58" s="48" t="s">
        <v>217</v>
      </c>
      <c r="F58" s="49">
        <v>-52</v>
      </c>
      <c r="G58" s="233"/>
      <c r="H58" s="203">
        <v>0</v>
      </c>
      <c r="I58" s="233"/>
      <c r="J58" s="233">
        <v>0</v>
      </c>
      <c r="K58" s="233">
        <v>0</v>
      </c>
      <c r="L58" s="322"/>
      <c r="M58" s="360"/>
      <c r="N58" s="203"/>
      <c r="O58" s="53">
        <f>IF((ISBLANK(G58)+ISBLANK(I58)+ISBLANK(N58)+ISBLANK(H58)+ISBLANK(J58)+ISBLANK(K58)+ISBLANK(L58)+ISBLANK(M58))&lt;8,IF(ISNUMBER(LARGE((H58,J58,K58,L58,M58),1)),LARGE((H58,J58,K58,L58,M58),1),0)+IF(ISNUMBER(LARGE((H58,J58,K58,L58,M58),2)),LARGE((H58,J58,K58,L58,M58),2),0)+G58+I58+N58,"")</f>
        <v>0</v>
      </c>
      <c r="P58" s="508" t="s">
        <v>1488</v>
      </c>
      <c r="Q58" s="498" t="s">
        <v>1768</v>
      </c>
      <c r="R58" s="498"/>
    </row>
    <row r="59" spans="1:18" ht="13.5" customHeight="1" x14ac:dyDescent="0.2">
      <c r="A59" s="592"/>
      <c r="B59" s="593" t="s">
        <v>806</v>
      </c>
      <c r="C59" s="593" t="s">
        <v>1040</v>
      </c>
      <c r="D59" s="593">
        <v>2004</v>
      </c>
      <c r="E59" s="595" t="s">
        <v>365</v>
      </c>
      <c r="F59" s="669" t="s">
        <v>192</v>
      </c>
      <c r="G59" s="593">
        <v>0</v>
      </c>
      <c r="H59" s="593"/>
      <c r="I59" s="593"/>
      <c r="J59" s="593"/>
      <c r="K59" s="593"/>
      <c r="L59" s="593"/>
      <c r="M59" s="593"/>
      <c r="N59" s="670"/>
      <c r="O59" s="594">
        <f>IF((ISBLANK(G59)+ISBLANK(I59)+ISBLANK(N59)+ISBLANK(H59)+ISBLANK(J59)+ISBLANK(K59)+ISBLANK(L59)+ISBLANK(M59))&lt;8,IF(ISNUMBER(LARGE((H59,J59,K59,L59,M59),1)),LARGE((H59,J59,K59,L59,M59),1),0)+IF(ISNUMBER(LARGE((H59,J59,K59,L59,M59),2)),LARGE((H59,J59,K59,L59,M59),2),0)+G59+I59+N59,"")</f>
        <v>0</v>
      </c>
      <c r="P59" s="662" t="s">
        <v>1488</v>
      </c>
      <c r="Q59" s="671" t="s">
        <v>1766</v>
      </c>
      <c r="R59" s="664"/>
    </row>
    <row r="60" spans="1:18" ht="13.5" customHeight="1" x14ac:dyDescent="0.2">
      <c r="A60" s="241"/>
      <c r="B60" s="509" t="s">
        <v>1620</v>
      </c>
      <c r="C60" s="509" t="s">
        <v>1621</v>
      </c>
      <c r="D60" s="509">
        <v>2005</v>
      </c>
      <c r="E60" s="522" t="s">
        <v>1622</v>
      </c>
      <c r="F60" s="530" t="s">
        <v>192</v>
      </c>
      <c r="G60" s="49"/>
      <c r="H60" s="49"/>
      <c r="I60" s="49"/>
      <c r="J60" s="49">
        <v>0</v>
      </c>
      <c r="K60" s="49"/>
      <c r="L60" s="49"/>
      <c r="M60" s="49"/>
      <c r="N60" s="203"/>
      <c r="O60" s="53">
        <f>IF((ISBLANK(G60)+ISBLANK(I60)+ISBLANK(N60)+ISBLANK(H60)+ISBLANK(J60)+ISBLANK(K60)+ISBLANK(L60)+ISBLANK(M60))&lt;8,IF(ISNUMBER(LARGE((H60,J60,K60,L60,M60),1)),LARGE((H60,J60,K60,L60,M60),1),0)+IF(ISNUMBER(LARGE((H60,J60,K60,L60,M60),2)),LARGE((H60,J60,K60,L60,M60),2),0)+G60+I60+N60,"")</f>
        <v>0</v>
      </c>
      <c r="P60" s="511"/>
      <c r="Q60" s="498"/>
      <c r="R60" s="498"/>
    </row>
    <row r="61" spans="1:18" ht="13.5" customHeight="1" x14ac:dyDescent="0.2">
      <c r="A61" s="291"/>
      <c r="B61" s="26"/>
      <c r="C61" s="26"/>
      <c r="D61" s="26"/>
      <c r="E61" s="44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71"/>
      <c r="Q61" s="271"/>
      <c r="R61" s="510"/>
    </row>
    <row r="62" spans="1:18" ht="13.5" customHeight="1" x14ac:dyDescent="0.2">
      <c r="A62" s="241">
        <v>1</v>
      </c>
      <c r="B62" s="593" t="s">
        <v>421</v>
      </c>
      <c r="C62" s="593" t="s">
        <v>677</v>
      </c>
      <c r="D62" s="593">
        <v>2004</v>
      </c>
      <c r="E62" s="595" t="s">
        <v>14</v>
      </c>
      <c r="F62" s="593">
        <v>-57</v>
      </c>
      <c r="G62" s="593">
        <f>125/2</f>
        <v>62.5</v>
      </c>
      <c r="H62" s="289">
        <v>162.5</v>
      </c>
      <c r="I62" s="233">
        <v>150</v>
      </c>
      <c r="J62" s="233">
        <v>200</v>
      </c>
      <c r="K62" s="512">
        <v>125</v>
      </c>
      <c r="L62" s="322"/>
      <c r="M62" s="988">
        <v>200</v>
      </c>
      <c r="N62" s="203"/>
      <c r="O62" s="53">
        <f>IF((ISBLANK(G62)+ISBLANK(I62)+ISBLANK(N62)+ISBLANK(H62)+ISBLANK(J62)+ISBLANK(K62)+ISBLANK(L62)+ISBLANK(M62))&lt;8,IF(ISNUMBER(LARGE((H62,J62,K62,L62,M62),1)),LARGE((H62,J62,K62,L62,M62),1),0)+IF(ISNUMBER(LARGE((H62,J62,K62,L62,M62),2)),LARGE((H62,J62,K62,L62,M62),2),0)+G62+I62+N62,"")</f>
        <v>612.5</v>
      </c>
      <c r="P62" s="110" t="s">
        <v>1488</v>
      </c>
      <c r="Q62" s="408" t="s">
        <v>1705</v>
      </c>
      <c r="R62" s="501"/>
    </row>
    <row r="63" spans="1:18" ht="13.5" customHeight="1" x14ac:dyDescent="0.2">
      <c r="A63" s="241">
        <v>2</v>
      </c>
      <c r="B63" s="509" t="s">
        <v>624</v>
      </c>
      <c r="C63" s="509" t="s">
        <v>625</v>
      </c>
      <c r="D63" s="509">
        <v>2005</v>
      </c>
      <c r="E63" s="522" t="s">
        <v>492</v>
      </c>
      <c r="F63" s="509">
        <v>-57</v>
      </c>
      <c r="G63" s="49">
        <v>0</v>
      </c>
      <c r="H63" s="49">
        <v>200</v>
      </c>
      <c r="I63" s="53">
        <v>0</v>
      </c>
      <c r="J63" s="285">
        <v>162.5</v>
      </c>
      <c r="K63" s="49">
        <v>200</v>
      </c>
      <c r="L63" s="49"/>
      <c r="M63" s="49"/>
      <c r="N63" s="53"/>
      <c r="O63" s="53">
        <f>IF((ISBLANK(G63)+ISBLANK(I63)+ISBLANK(N63)+ISBLANK(H63)+ISBLANK(J63)+ISBLANK(K63)+ISBLANK(L63)+ISBLANK(M63))&lt;8,IF(ISNUMBER(LARGE((H63,J63,K63,L63,M63),1)),LARGE((H63,J63,K63,L63,M63),1),0)+IF(ISNUMBER(LARGE((H63,J63,K63,L63,M63),2)),LARGE((H63,J63,K63,L63,M63),2),0)+G63+I63+N63,"")</f>
        <v>400</v>
      </c>
      <c r="P63" s="110" t="s">
        <v>1488</v>
      </c>
      <c r="Q63" s="408" t="s">
        <v>1766</v>
      </c>
      <c r="R63" s="501"/>
    </row>
    <row r="64" spans="1:18" ht="13.5" customHeight="1" x14ac:dyDescent="0.2">
      <c r="A64" s="241">
        <v>3</v>
      </c>
      <c r="B64" s="106" t="s">
        <v>329</v>
      </c>
      <c r="C64" s="49" t="s">
        <v>748</v>
      </c>
      <c r="D64" s="49">
        <v>2004</v>
      </c>
      <c r="E64" s="48" t="s">
        <v>467</v>
      </c>
      <c r="F64" s="49">
        <v>-57</v>
      </c>
      <c r="G64" s="49">
        <v>0</v>
      </c>
      <c r="H64" s="285">
        <v>125</v>
      </c>
      <c r="I64" s="53">
        <v>0</v>
      </c>
      <c r="J64" s="285">
        <v>125</v>
      </c>
      <c r="K64" s="512">
        <v>75</v>
      </c>
      <c r="L64" s="49">
        <v>200</v>
      </c>
      <c r="M64" s="49">
        <v>162.5</v>
      </c>
      <c r="N64" s="53"/>
      <c r="O64" s="53">
        <f>IF((ISBLANK(G64)+ISBLANK(I64)+ISBLANK(N64)+ISBLANK(H64)+ISBLANK(J64)+ISBLANK(K64)+ISBLANK(L64)+ISBLANK(M64))&lt;8,IF(ISNUMBER(LARGE((H64,J64,K64,L64,M64),1)),LARGE((H64,J64,K64,L64,M64),1),0)+IF(ISNUMBER(LARGE((H64,J64,K64,L64,M64),2)),LARGE((H64,J64,K64,L64,M64),2),0)+G64+I64+N64,"")</f>
        <v>362.5</v>
      </c>
      <c r="P64" s="110" t="s">
        <v>1488</v>
      </c>
      <c r="Q64" s="408" t="s">
        <v>1789</v>
      </c>
      <c r="R64" s="501"/>
    </row>
    <row r="65" spans="1:34" ht="13.5" customHeight="1" x14ac:dyDescent="0.2">
      <c r="A65" s="241">
        <v>4</v>
      </c>
      <c r="B65" s="532" t="s">
        <v>1492</v>
      </c>
      <c r="C65" s="514" t="s">
        <v>1045</v>
      </c>
      <c r="D65" s="514">
        <v>2006</v>
      </c>
      <c r="E65" s="531" t="s">
        <v>216</v>
      </c>
      <c r="F65" s="509">
        <v>-57</v>
      </c>
      <c r="G65" s="593"/>
      <c r="H65" s="593"/>
      <c r="I65" s="593"/>
      <c r="J65" s="593"/>
      <c r="K65" s="398">
        <v>125</v>
      </c>
      <c r="L65" s="398">
        <v>162.5</v>
      </c>
      <c r="M65" s="427">
        <v>125</v>
      </c>
      <c r="N65" s="409"/>
      <c r="O65" s="408">
        <f>IF((ISBLANK(G65)+ISBLANK(I65)+ISBLANK(N65)+ISBLANK(H65)+ISBLANK(J65)+ISBLANK(K65)+ISBLANK(L65)+ISBLANK(M65))&lt;8,IF(ISNUMBER(LARGE((H65,J65,K65,L65,M65),1)),LARGE((H65,J65,K65,L65,M65),1),0)+IF(ISNUMBER(LARGE((H65,J65,K65,L65,M65),2)),LARGE((H65,J65,K65,L65,M65),2),0)+G65+I65+N65,"")</f>
        <v>287.5</v>
      </c>
      <c r="P65" s="110" t="s">
        <v>1488</v>
      </c>
      <c r="Q65" s="723" t="s">
        <v>1705</v>
      </c>
      <c r="R65" s="498"/>
    </row>
    <row r="66" spans="1:34" ht="13.5" customHeight="1" x14ac:dyDescent="0.2">
      <c r="A66" s="241">
        <v>4</v>
      </c>
      <c r="B66" s="521" t="s">
        <v>1641</v>
      </c>
      <c r="C66" s="509" t="s">
        <v>1642</v>
      </c>
      <c r="D66" s="509">
        <v>2005</v>
      </c>
      <c r="E66" s="522" t="s">
        <v>148</v>
      </c>
      <c r="F66" s="509">
        <v>-57</v>
      </c>
      <c r="G66" s="49"/>
      <c r="H66" s="49"/>
      <c r="I66" s="53"/>
      <c r="J66" s="49">
        <v>125</v>
      </c>
      <c r="K66" s="398">
        <v>162.5</v>
      </c>
      <c r="L66" s="49"/>
      <c r="M66" s="49"/>
      <c r="N66" s="53"/>
      <c r="O66" s="53">
        <f>IF((ISBLANK(G66)+ISBLANK(I66)+ISBLANK(N66)+ISBLANK(H66)+ISBLANK(J66)+ISBLANK(K66)+ISBLANK(L66)+ISBLANK(M66))&lt;8,IF(ISNUMBER(LARGE((H66,J66,K66,L66,M66),1)),LARGE((H66,J66,K66,L66,M66),1),0)+IF(ISNUMBER(LARGE((H66,J66,K66,L66,M66),2)),LARGE((H66,J66,K66,L66,M66),2),0)+G66+I66+N66,"")</f>
        <v>287.5</v>
      </c>
      <c r="P66" s="110" t="s">
        <v>1488</v>
      </c>
      <c r="Q66" s="408" t="s">
        <v>1789</v>
      </c>
      <c r="R66" s="501"/>
    </row>
    <row r="67" spans="1:34" ht="13.5" customHeight="1" x14ac:dyDescent="0.2">
      <c r="A67" s="241">
        <v>6</v>
      </c>
      <c r="B67" s="593" t="s">
        <v>806</v>
      </c>
      <c r="C67" s="593" t="s">
        <v>1324</v>
      </c>
      <c r="D67" s="593">
        <v>2004</v>
      </c>
      <c r="E67" s="595" t="s">
        <v>365</v>
      </c>
      <c r="F67" s="593">
        <v>-57</v>
      </c>
      <c r="G67" s="593">
        <v>0</v>
      </c>
      <c r="H67" s="49">
        <v>0</v>
      </c>
      <c r="I67" s="53">
        <v>0</v>
      </c>
      <c r="J67" s="49">
        <v>75</v>
      </c>
      <c r="K67" s="407">
        <v>75</v>
      </c>
      <c r="L67" s="49">
        <v>125</v>
      </c>
      <c r="M67" s="49">
        <v>0</v>
      </c>
      <c r="N67" s="53"/>
      <c r="O67" s="53">
        <f>IF((ISBLANK(G67)+ISBLANK(I67)+ISBLANK(N67)+ISBLANK(H67)+ISBLANK(J67)+ISBLANK(K67)+ISBLANK(L67)+ISBLANK(M67))&lt;8,IF(ISNUMBER(LARGE((H67,J67,K67,L67,M67),1)),LARGE((H67,J67,K67,L67,M67),1),0)+IF(ISNUMBER(LARGE((H67,J67,K67,L67,M67),2)),LARGE((H67,J67,K67,L67,M67),2),0)+G67+I67+N67,"")</f>
        <v>200</v>
      </c>
      <c r="P67" s="204" t="s">
        <v>1488</v>
      </c>
      <c r="Q67" s="408" t="s">
        <v>1766</v>
      </c>
      <c r="R67" s="501"/>
      <c r="S67" s="241"/>
      <c r="T67" s="544"/>
      <c r="U67" s="108"/>
      <c r="V67" s="108"/>
      <c r="W67" s="134"/>
      <c r="X67" s="49"/>
      <c r="Y67" s="233"/>
      <c r="Z67" s="53"/>
      <c r="AA67" s="49"/>
      <c r="AB67" s="49"/>
      <c r="AC67" s="49"/>
      <c r="AD67" s="49"/>
      <c r="AE67" s="53"/>
      <c r="AF67" s="53"/>
      <c r="AG67" s="549"/>
      <c r="AH67" s="269"/>
    </row>
    <row r="68" spans="1:34" ht="13.5" customHeight="1" x14ac:dyDescent="0.2">
      <c r="A68" s="241">
        <v>7</v>
      </c>
      <c r="B68" s="521" t="s">
        <v>293</v>
      </c>
      <c r="C68" s="509" t="s">
        <v>1110</v>
      </c>
      <c r="D68" s="509">
        <v>2005</v>
      </c>
      <c r="E68" s="522" t="s">
        <v>1325</v>
      </c>
      <c r="F68" s="509">
        <v>-57</v>
      </c>
      <c r="G68" s="49"/>
      <c r="H68" s="49">
        <v>125</v>
      </c>
      <c r="I68" s="53">
        <v>0</v>
      </c>
      <c r="J68" s="49">
        <v>0</v>
      </c>
      <c r="K68" s="407">
        <v>0</v>
      </c>
      <c r="L68" s="49">
        <v>0</v>
      </c>
      <c r="M68" s="49"/>
      <c r="N68" s="53"/>
      <c r="O68" s="53">
        <f>IF((ISBLANK(G68)+ISBLANK(I68)+ISBLANK(N68)+ISBLANK(H68)+ISBLANK(J68)+ISBLANK(K68)+ISBLANK(L68)+ISBLANK(M68))&lt;8,IF(ISNUMBER(LARGE((H68,J68,K68,L68,M68),1)),LARGE((H68,J68,K68,L68,M68),1),0)+IF(ISNUMBER(LARGE((H68,J68,K68,L68,M68),2)),LARGE((H68,J68,K68,L68,M68),2),0)+G68+I68+N68,"")</f>
        <v>125</v>
      </c>
      <c r="P68" s="110" t="s">
        <v>1488</v>
      </c>
      <c r="Q68" s="498" t="s">
        <v>1761</v>
      </c>
      <c r="R68" s="498"/>
    </row>
    <row r="69" spans="1:34" ht="13.5" customHeight="1" x14ac:dyDescent="0.2">
      <c r="A69" s="241">
        <v>7</v>
      </c>
      <c r="B69" s="661" t="s">
        <v>1315</v>
      </c>
      <c r="C69" s="593" t="s">
        <v>1316</v>
      </c>
      <c r="D69" s="593">
        <v>2004</v>
      </c>
      <c r="E69" s="595" t="s">
        <v>1317</v>
      </c>
      <c r="F69" s="669" t="s">
        <v>369</v>
      </c>
      <c r="G69" s="719"/>
      <c r="H69" s="593">
        <v>125</v>
      </c>
      <c r="I69" s="593"/>
      <c r="J69" s="49">
        <v>0</v>
      </c>
      <c r="K69" s="49"/>
      <c r="L69" s="285"/>
      <c r="M69" s="49"/>
      <c r="N69" s="53"/>
      <c r="O69" s="53">
        <f>IF((ISBLANK(G69)+ISBLANK(I69)+ISBLANK(N69)+ISBLANK(H69)+ISBLANK(J69)+ISBLANK(K69)+ISBLANK(L69)+ISBLANK(M69))&lt;8,IF(ISNUMBER(LARGE((H69,J69,K69,L69,M69),1)),LARGE((H69,J69,K69,L69,M69),1),0)+IF(ISNUMBER(LARGE((H69,J69,K69,L69,M69),2)),LARGE((H69,J69,K69,L69,M69),2),0)+G69+I69+N69,"")</f>
        <v>125</v>
      </c>
      <c r="P69" s="191"/>
      <c r="Q69" s="237"/>
      <c r="R69" s="237"/>
    </row>
    <row r="70" spans="1:34" ht="13.5" customHeight="1" x14ac:dyDescent="0.2">
      <c r="A70" s="241">
        <v>9</v>
      </c>
      <c r="B70" s="521" t="s">
        <v>1647</v>
      </c>
      <c r="C70" s="509" t="s">
        <v>124</v>
      </c>
      <c r="D70" s="509">
        <v>2005</v>
      </c>
      <c r="E70" s="522" t="s">
        <v>91</v>
      </c>
      <c r="F70" s="509">
        <v>-57</v>
      </c>
      <c r="G70" s="593"/>
      <c r="H70" s="593"/>
      <c r="I70" s="594">
        <v>100</v>
      </c>
      <c r="J70" s="49">
        <v>0</v>
      </c>
      <c r="K70" s="407">
        <v>0</v>
      </c>
      <c r="L70" s="49"/>
      <c r="M70" s="49"/>
      <c r="N70" s="53"/>
      <c r="O70" s="53">
        <f>IF((ISBLANK(G70)+ISBLANK(I70)+ISBLANK(N70)+ISBLANK(H70)+ISBLANK(J70)+ISBLANK(K70)+ISBLANK(L70)+ISBLANK(M70))&lt;8,IF(ISNUMBER(LARGE((H70,J70,K70,L70,M70),1)),LARGE((H70,J70,K70,L70,M70),1),0)+IF(ISNUMBER(LARGE((H70,J70,K70,L70,M70),2)),LARGE((H70,J70,K70,L70,M70),2),0)+G70+I70+N70,"")</f>
        <v>100</v>
      </c>
      <c r="P70" s="110" t="s">
        <v>1488</v>
      </c>
      <c r="Q70" s="408" t="s">
        <v>1715</v>
      </c>
      <c r="R70" s="501"/>
    </row>
    <row r="71" spans="1:34" ht="13.5" customHeight="1" x14ac:dyDescent="0.2">
      <c r="A71" s="241">
        <v>10</v>
      </c>
      <c r="B71" s="106" t="s">
        <v>1644</v>
      </c>
      <c r="C71" s="49" t="s">
        <v>1643</v>
      </c>
      <c r="D71" s="398">
        <v>2004</v>
      </c>
      <c r="E71" s="48" t="s">
        <v>235</v>
      </c>
      <c r="F71" s="49">
        <v>-57</v>
      </c>
      <c r="G71" s="49"/>
      <c r="H71" s="49"/>
      <c r="I71" s="53"/>
      <c r="J71" s="49">
        <v>75</v>
      </c>
      <c r="K71" s="407">
        <v>0</v>
      </c>
      <c r="L71" s="49"/>
      <c r="M71" s="49"/>
      <c r="N71" s="53"/>
      <c r="O71" s="53">
        <f>IF((ISBLANK(G71)+ISBLANK(I71)+ISBLANK(N71)+ISBLANK(H71)+ISBLANK(J71)+ISBLANK(K71)+ISBLANK(L71)+ISBLANK(M71))&lt;8,IF(ISNUMBER(LARGE((H71,J71,K71,L71,M71),1)),LARGE((H71,J71,K71,L71,M71),1),0)+IF(ISNUMBER(LARGE((H71,J71,K71,L71,M71),2)),LARGE((H71,J71,K71,L71,M71),2),0)+G71+I71+N71,"")</f>
        <v>75</v>
      </c>
      <c r="P71" s="110" t="s">
        <v>1488</v>
      </c>
      <c r="Q71" s="408" t="s">
        <v>1766</v>
      </c>
      <c r="R71" s="501"/>
    </row>
    <row r="72" spans="1:34" ht="13.5" customHeight="1" x14ac:dyDescent="0.2">
      <c r="A72" s="397"/>
      <c r="B72" s="521" t="s">
        <v>1111</v>
      </c>
      <c r="C72" s="509" t="s">
        <v>1112</v>
      </c>
      <c r="D72" s="509">
        <v>2005</v>
      </c>
      <c r="E72" s="522" t="s">
        <v>1325</v>
      </c>
      <c r="F72" s="509">
        <v>-57</v>
      </c>
      <c r="G72" s="398"/>
      <c r="H72" s="409">
        <v>0</v>
      </c>
      <c r="I72" s="407">
        <v>0</v>
      </c>
      <c r="J72" s="407">
        <v>0</v>
      </c>
      <c r="K72" s="407">
        <v>0</v>
      </c>
      <c r="L72" s="512">
        <v>0</v>
      </c>
      <c r="M72" s="513"/>
      <c r="N72" s="409"/>
      <c r="O72" s="53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>0</v>
      </c>
      <c r="P72" s="110" t="s">
        <v>1488</v>
      </c>
      <c r="Q72" s="411" t="s">
        <v>1761</v>
      </c>
      <c r="R72" s="501"/>
    </row>
    <row r="73" spans="1:34" ht="13.5" customHeight="1" x14ac:dyDescent="0.2">
      <c r="A73" s="826"/>
      <c r="B73" s="521" t="s">
        <v>672</v>
      </c>
      <c r="C73" s="509" t="s">
        <v>34</v>
      </c>
      <c r="D73" s="509">
        <v>2005</v>
      </c>
      <c r="E73" s="522" t="s">
        <v>20</v>
      </c>
      <c r="F73" s="530" t="s">
        <v>369</v>
      </c>
      <c r="G73" s="593"/>
      <c r="H73" s="593">
        <v>0</v>
      </c>
      <c r="I73" s="593">
        <v>0</v>
      </c>
      <c r="J73" s="593">
        <v>0</v>
      </c>
      <c r="K73" s="593">
        <v>0</v>
      </c>
      <c r="L73" s="593"/>
      <c r="M73" s="824">
        <v>0</v>
      </c>
      <c r="N73" s="825"/>
      <c r="O73" s="823">
        <f>IF((ISBLANK(G73)+ISBLANK(I73)+ISBLANK(N73)+ISBLANK(H73)+ISBLANK(J73)+ISBLANK(K73)+ISBLANK(L73)+ISBLANK(M73))&lt;8,IF(ISNUMBER(LARGE((H73,J73,K73,L73,M73),1)),LARGE((H73,J73,K73,L73,M73),1),0)+IF(ISNUMBER(LARGE((H73,J73,K73,L73,M73),2)),LARGE((H73,J73,K73,L73,M73),2),0)+G73+I73+N73,"")</f>
        <v>0</v>
      </c>
      <c r="P73" s="981" t="s">
        <v>1488</v>
      </c>
      <c r="Q73" s="983" t="s">
        <v>1768</v>
      </c>
      <c r="R73" s="989"/>
    </row>
    <row r="74" spans="1:34" ht="13.5" customHeight="1" x14ac:dyDescent="0.2">
      <c r="A74" s="241"/>
      <c r="B74" s="521" t="s">
        <v>42</v>
      </c>
      <c r="C74" s="509" t="s">
        <v>1888</v>
      </c>
      <c r="D74" s="509">
        <v>2005</v>
      </c>
      <c r="E74" s="522" t="s">
        <v>1325</v>
      </c>
      <c r="F74" s="509">
        <v>-57</v>
      </c>
      <c r="G74" s="824"/>
      <c r="H74" s="824"/>
      <c r="I74" s="823"/>
      <c r="J74" s="49"/>
      <c r="K74" s="407"/>
      <c r="L74" s="49"/>
      <c r="M74" s="49">
        <v>0</v>
      </c>
      <c r="N74" s="53"/>
      <c r="O74" s="53">
        <f>IF((ISBLANK(G74)+ISBLANK(I74)+ISBLANK(N74)+ISBLANK(H74)+ISBLANK(J74)+ISBLANK(K74)+ISBLANK(L74)+ISBLANK(M74))&lt;8,IF(ISNUMBER(LARGE((H74,J74,K74,L74,M74),1)),LARGE((H74,J74,K74,L74,M74),1),0)+IF(ISNUMBER(LARGE((H74,J74,K74,L74,M74),2)),LARGE((H74,J74,K74,L74,M74),2),0)+G74+I74+N74,"")</f>
        <v>0</v>
      </c>
      <c r="P74" s="110"/>
      <c r="Q74" s="408"/>
      <c r="R74" s="501"/>
    </row>
    <row r="75" spans="1:34" ht="13.5" customHeight="1" x14ac:dyDescent="0.2">
      <c r="A75" s="241"/>
      <c r="B75" s="398" t="s">
        <v>1326</v>
      </c>
      <c r="C75" s="49" t="s">
        <v>1327</v>
      </c>
      <c r="D75" s="49">
        <v>2004</v>
      </c>
      <c r="E75" s="418" t="s">
        <v>487</v>
      </c>
      <c r="F75" s="398">
        <v>-57</v>
      </c>
      <c r="G75" s="49"/>
      <c r="H75" s="49">
        <v>0</v>
      </c>
      <c r="I75" s="53"/>
      <c r="J75" s="49">
        <v>0</v>
      </c>
      <c r="K75" s="407">
        <v>0</v>
      </c>
      <c r="L75" s="49"/>
      <c r="M75" s="49"/>
      <c r="N75" s="53"/>
      <c r="O75" s="53">
        <f>IF((ISBLANK(G75)+ISBLANK(I75)+ISBLANK(N75)+ISBLANK(H75)+ISBLANK(J75)+ISBLANK(K75)+ISBLANK(L75)+ISBLANK(M75))&lt;8,IF(ISNUMBER(LARGE((H75,J75,K75,L75,M75),1)),LARGE((H75,J75,K75,L75,M75),1),0)+IF(ISNUMBER(LARGE((H75,J75,K75,L75,M75),2)),LARGE((H75,J75,K75,L75,M75),2),0)+G75+I75+N75,"")</f>
        <v>0</v>
      </c>
      <c r="P75" s="204" t="s">
        <v>1488</v>
      </c>
      <c r="Q75" s="408" t="s">
        <v>1504</v>
      </c>
      <c r="R75" s="501"/>
    </row>
    <row r="76" spans="1:34" ht="13.5" customHeight="1" x14ac:dyDescent="0.2">
      <c r="A76" s="241"/>
      <c r="B76" s="661" t="s">
        <v>1041</v>
      </c>
      <c r="C76" s="593" t="s">
        <v>1042</v>
      </c>
      <c r="D76" s="593">
        <v>2004</v>
      </c>
      <c r="E76" s="595" t="s">
        <v>946</v>
      </c>
      <c r="F76" s="669" t="s">
        <v>369</v>
      </c>
      <c r="G76" s="593"/>
      <c r="H76" s="593"/>
      <c r="I76" s="593">
        <v>0</v>
      </c>
      <c r="J76" s="593">
        <v>0</v>
      </c>
      <c r="K76" s="593"/>
      <c r="L76" s="593"/>
      <c r="M76" s="593"/>
      <c r="N76" s="670"/>
      <c r="O76" s="594">
        <f>IF((ISBLANK(G76)+ISBLANK(I76)+ISBLANK(N76)+ISBLANK(H76)+ISBLANK(J76)+ISBLANK(K76)+ISBLANK(L76)+ISBLANK(M76))&lt;8,IF(ISNUMBER(LARGE((H76,J76,K76,L76,M76),1)),LARGE((H76,J76,K76,L76,M76),1),0)+IF(ISNUMBER(LARGE((H76,J76,K76,L76,M76),2)),LARGE((H76,J76,K76,L76,M76),2),0)+G76+I76+N76,"")</f>
        <v>0</v>
      </c>
      <c r="P76" s="672"/>
      <c r="Q76" s="672"/>
      <c r="R76" s="672"/>
    </row>
    <row r="77" spans="1:34" ht="13.5" customHeight="1" x14ac:dyDescent="0.2">
      <c r="A77" s="241"/>
      <c r="B77" s="106" t="s">
        <v>1646</v>
      </c>
      <c r="C77" s="49" t="s">
        <v>1645</v>
      </c>
      <c r="D77" s="49">
        <v>2004</v>
      </c>
      <c r="E77" s="48" t="s">
        <v>557</v>
      </c>
      <c r="F77" s="109" t="s">
        <v>369</v>
      </c>
      <c r="G77" s="407"/>
      <c r="H77" s="398"/>
      <c r="I77" s="398"/>
      <c r="J77" s="398">
        <v>0</v>
      </c>
      <c r="K77" s="398"/>
      <c r="L77" s="427"/>
      <c r="M77" s="398"/>
      <c r="N77" s="408"/>
      <c r="O77" s="408">
        <f>IF((ISBLANK(G77)+ISBLANK(I77)+ISBLANK(N77)+ISBLANK(H77)+ISBLANK(J77)+ISBLANK(K77)+ISBLANK(L77)+ISBLANK(M77))&lt;8,IF(ISNUMBER(LARGE((H77,J77,K77,L77,M77),1)),LARGE((H77,J77,K77,L77,M77),1),0)+IF(ISNUMBER(LARGE((H77,J77,K77,L77,M77),2)),LARGE((H77,J77,K77,L77,M77),2),0)+G77+I77+N77,"")</f>
        <v>0</v>
      </c>
      <c r="P77" s="110" t="s">
        <v>1488</v>
      </c>
      <c r="Q77" s="501" t="s">
        <v>1779</v>
      </c>
      <c r="R77" s="501"/>
    </row>
    <row r="78" spans="1:34" ht="13.5" customHeight="1" x14ac:dyDescent="0.2">
      <c r="A78" s="291"/>
      <c r="B78" s="26"/>
      <c r="C78" s="26"/>
      <c r="D78" s="26"/>
      <c r="E78" s="44"/>
      <c r="F78" s="26"/>
      <c r="G78" s="26"/>
      <c r="H78" s="26"/>
      <c r="I78" s="26"/>
      <c r="J78" s="26"/>
      <c r="K78" s="26"/>
      <c r="L78" s="26"/>
      <c r="M78" s="26"/>
      <c r="N78" s="88"/>
      <c r="O78" s="271" t="str">
        <f>IF((ISBLANK(G78)+ISBLANK(I78)+ISBLANK(N78)+ISBLANK(H78)+ISBLANK(J78)+ISBLANK(K78)+ISBLANK(L78)+ISBLANK(M78))&lt;8,IF(ISNUMBER(LARGE((H78,J78,K78,L78,M78),1)),LARGE((H78,J78,K78,L78,M78),1),0)+IF(ISNUMBER(LARGE((H78,J78,K78,L78,M78),2)),LARGE((H78,J78,K78,L78,M78),2),0)+G78+I78+N78,"")</f>
        <v/>
      </c>
      <c r="P78" s="271" t="e">
        <f>IF((ISBLANK(H78)+ISBLANK(J78)+ISBLANK(O78)+ISBLANK(I78)+ISBLANK(K78)+ISBLANK(L78)+ISBLANK(M78)+ISBLANK(N78))&lt;8,IF(ISNUMBER(LARGE((I78,K78,L78,M78,N78),1)),LARGE((I78,K78,L78,M78,N78),1),0)+IF(ISNUMBER(LARGE((I78,K78,L78,M78,N78),2)),LARGE((I78,K78,L78,M78,N78),2),0)+H78+J78+O78,"")</f>
        <v>#VALUE!</v>
      </c>
      <c r="Q78" s="271" t="e">
        <f>IF((ISBLANK(I78)+ISBLANK(K78)+ISBLANK(P78)+ISBLANK(J78)+ISBLANK(L78)+ISBLANK(M78)+ISBLANK(N78)+ISBLANK(O78))&lt;8,IF(ISNUMBER(LARGE((J78,L78,M78,N78,O78),1)),LARGE((J78,L78,M78,N78,O78),1),0)+IF(ISNUMBER(LARGE((J78,L78,M78,N78,O78),2)),LARGE((J78,L78,M78,N78,O78),2),0)+I78+K78+P78,"")</f>
        <v>#VALUE!</v>
      </c>
      <c r="R78" s="271" t="e">
        <f>IF((ISBLANK(J78)+ISBLANK(L78)+ISBLANK(Q78)+ISBLANK(K78)+ISBLANK(M78)+ISBLANK(N78)+ISBLANK(O78)+ISBLANK(P78))&lt;8,IF(ISNUMBER(LARGE((K78,M78,N78,O78,P78),1)),LARGE((K78,M78,N78,O78,P78),1),0)+IF(ISNUMBER(LARGE((K78,M78,N78,O78,P78),2)),LARGE((K78,M78,N78,O78,P78),2),0)+J78+L78+Q78,"")</f>
        <v>#VALUE!</v>
      </c>
    </row>
    <row r="79" spans="1:34" ht="13.5" customHeight="1" x14ac:dyDescent="0.2">
      <c r="A79" s="241">
        <v>1</v>
      </c>
      <c r="B79" s="406" t="s">
        <v>744</v>
      </c>
      <c r="C79" s="403" t="s">
        <v>745</v>
      </c>
      <c r="D79" s="403">
        <v>2004</v>
      </c>
      <c r="E79" s="404" t="s">
        <v>216</v>
      </c>
      <c r="F79" s="405" t="s">
        <v>796</v>
      </c>
      <c r="G79" s="49">
        <v>0</v>
      </c>
      <c r="H79" s="53">
        <v>200</v>
      </c>
      <c r="I79" s="49">
        <v>400</v>
      </c>
      <c r="J79" s="49">
        <v>200</v>
      </c>
      <c r="K79" s="427">
        <v>162.5</v>
      </c>
      <c r="L79" s="285"/>
      <c r="M79" s="289"/>
      <c r="N79" s="203"/>
      <c r="O79" s="53">
        <f>IF((ISBLANK(G79)+ISBLANK(I79)+ISBLANK(N79)+ISBLANK(H79)+ISBLANK(J79)+ISBLANK(K79)+ISBLANK(L79)+ISBLANK(M79))&lt;8,IF(ISNUMBER(LARGE((H79,J79,K79,L79,M79),1)),LARGE((H79,J79,K79,L79,M79),1),0)+IF(ISNUMBER(LARGE((H79,J79,K79,L79,M79),2)),LARGE((H79,J79,K79,L79,M79),2),0)+G79+I79+N79,"")</f>
        <v>800</v>
      </c>
      <c r="P79" s="110" t="s">
        <v>1488</v>
      </c>
      <c r="Q79" s="408" t="s">
        <v>1504</v>
      </c>
      <c r="R79" s="501"/>
    </row>
    <row r="80" spans="1:34" ht="13.5" customHeight="1" x14ac:dyDescent="0.2">
      <c r="A80" s="397">
        <v>2</v>
      </c>
      <c r="B80" s="521" t="s">
        <v>1114</v>
      </c>
      <c r="C80" s="509" t="s">
        <v>1115</v>
      </c>
      <c r="D80" s="509">
        <v>2005</v>
      </c>
      <c r="E80" s="522" t="s">
        <v>368</v>
      </c>
      <c r="F80" s="530" t="s">
        <v>796</v>
      </c>
      <c r="G80" s="407"/>
      <c r="H80" s="427">
        <v>125</v>
      </c>
      <c r="I80" s="398">
        <v>250</v>
      </c>
      <c r="J80" s="427">
        <v>125</v>
      </c>
      <c r="K80" s="398">
        <v>200</v>
      </c>
      <c r="L80" s="398">
        <v>200</v>
      </c>
      <c r="M80" s="427">
        <v>162.5</v>
      </c>
      <c r="N80" s="408"/>
      <c r="O80" s="53">
        <f>IF((ISBLANK(G80)+ISBLANK(I80)+ISBLANK(N80)+ISBLANK(H80)+ISBLANK(J80)+ISBLANK(K80)+ISBLANK(L80)+ISBLANK(M80))&lt;8,IF(ISNUMBER(LARGE((H80,J80,K80,L80,M80),1)),LARGE((H80,J80,K80,L80,M80),1),0)+IF(ISNUMBER(LARGE((H80,J80,K80,L80,M80),2)),LARGE((H80,J80,K80,L80,M80),2),0)+G80+I80+N80,"")</f>
        <v>650</v>
      </c>
      <c r="P80" s="110" t="s">
        <v>1488</v>
      </c>
      <c r="Q80" s="580" t="s">
        <v>1705</v>
      </c>
      <c r="R80" s="501"/>
    </row>
    <row r="81" spans="1:18" ht="13.5" customHeight="1" x14ac:dyDescent="0.2">
      <c r="A81" s="397">
        <v>3</v>
      </c>
      <c r="B81" s="406" t="s">
        <v>915</v>
      </c>
      <c r="C81" s="108" t="s">
        <v>1330</v>
      </c>
      <c r="D81" s="403">
        <v>2004</v>
      </c>
      <c r="E81" s="404" t="s">
        <v>216</v>
      </c>
      <c r="F81" s="398">
        <v>-63</v>
      </c>
      <c r="G81" s="407"/>
      <c r="H81" s="433">
        <v>162.5</v>
      </c>
      <c r="I81" s="398">
        <v>0</v>
      </c>
      <c r="J81" s="398">
        <v>162.5</v>
      </c>
      <c r="K81" s="398"/>
      <c r="L81" s="427">
        <v>162.5</v>
      </c>
      <c r="M81" s="408">
        <v>200</v>
      </c>
      <c r="N81" s="408"/>
      <c r="O81" s="53">
        <f>IF((ISBLANK(G81)+ISBLANK(I81)+ISBLANK(N81)+ISBLANK(H81)+ISBLANK(J81)+ISBLANK(K81)+ISBLANK(L81)+ISBLANK(M81))&lt;8,IF(ISNUMBER(LARGE((H81,J81,K81,L81,M81),1)),LARGE((H81,J81,K81,L81,M81),1),0)+IF(ISNUMBER(LARGE((H81,J81,K81,L81,M81),2)),LARGE((H81,J81,K81,L81,M81),2),0)+G81+I81+N81,"")</f>
        <v>362.5</v>
      </c>
      <c r="P81" s="110" t="s">
        <v>1488</v>
      </c>
      <c r="Q81" s="408" t="s">
        <v>1776</v>
      </c>
      <c r="R81" s="501"/>
    </row>
    <row r="82" spans="1:18" ht="13.5" customHeight="1" x14ac:dyDescent="0.2">
      <c r="A82" s="397">
        <v>4</v>
      </c>
      <c r="B82" s="532" t="s">
        <v>1328</v>
      </c>
      <c r="C82" s="514" t="s">
        <v>1329</v>
      </c>
      <c r="D82" s="514">
        <v>2005</v>
      </c>
      <c r="E82" s="531" t="s">
        <v>216</v>
      </c>
      <c r="F82" s="509">
        <v>-63</v>
      </c>
      <c r="G82" s="407"/>
      <c r="H82" s="408">
        <v>125</v>
      </c>
      <c r="I82" s="398"/>
      <c r="J82" s="398"/>
      <c r="K82" s="398">
        <v>0</v>
      </c>
      <c r="L82" s="398">
        <v>125</v>
      </c>
      <c r="M82" s="433">
        <v>125</v>
      </c>
      <c r="N82" s="408"/>
      <c r="O82" s="53">
        <f>IF((ISBLANK(G82)+ISBLANK(I82)+ISBLANK(N82)+ISBLANK(H82)+ISBLANK(J82)+ISBLANK(K82)+ISBLANK(L82)+ISBLANK(M82))&lt;8,IF(ISNUMBER(LARGE((H82,J82,K82,L82,M82),1)),LARGE((H82,J82,K82,L82,M82),1),0)+IF(ISNUMBER(LARGE((H82,J82,K82,L82,M82),2)),LARGE((H82,J82,K82,L82,M82),2),0)+G82+I82+N82,"")</f>
        <v>250</v>
      </c>
      <c r="P82" s="110" t="s">
        <v>1488</v>
      </c>
      <c r="Q82" s="53" t="s">
        <v>1705</v>
      </c>
      <c r="R82" s="501"/>
    </row>
    <row r="83" spans="1:18" ht="13.5" customHeight="1" x14ac:dyDescent="0.2">
      <c r="A83" s="397">
        <v>5</v>
      </c>
      <c r="B83" s="403" t="s">
        <v>1805</v>
      </c>
      <c r="C83" s="403" t="s">
        <v>1806</v>
      </c>
      <c r="D83" s="403">
        <v>2004</v>
      </c>
      <c r="E83" s="404" t="s">
        <v>1807</v>
      </c>
      <c r="F83" s="398">
        <v>-63</v>
      </c>
      <c r="G83" s="407"/>
      <c r="H83" s="408"/>
      <c r="I83" s="398"/>
      <c r="J83" s="398"/>
      <c r="K83" s="398"/>
      <c r="L83" s="398">
        <v>125</v>
      </c>
      <c r="M83" s="408"/>
      <c r="N83" s="408"/>
      <c r="O83" s="53">
        <f>IF((ISBLANK(G83)+ISBLANK(I83)+ISBLANK(N83)+ISBLANK(H83)+ISBLANK(J83)+ISBLANK(K83)+ISBLANK(L83)+ISBLANK(M83))&lt;8,IF(ISNUMBER(LARGE((H83,J83,K83,L83,M83),1)),LARGE((H83,J83,K83,L83,M83),1),0)+IF(ISNUMBER(LARGE((H83,J83,K83,L83,M83),2)),LARGE((H83,J83,K83,L83,M83),2),0)+G83+I83+N83,"")</f>
        <v>125</v>
      </c>
      <c r="P83" s="110" t="s">
        <v>1488</v>
      </c>
      <c r="Q83" s="408" t="s">
        <v>1776</v>
      </c>
      <c r="R83" s="501"/>
    </row>
    <row r="84" spans="1:18" ht="13.5" customHeight="1" x14ac:dyDescent="0.2">
      <c r="A84" s="397"/>
      <c r="B84" s="406" t="s">
        <v>1808</v>
      </c>
      <c r="C84" s="403" t="s">
        <v>1809</v>
      </c>
      <c r="D84" s="403">
        <v>2004</v>
      </c>
      <c r="E84" s="404" t="s">
        <v>152</v>
      </c>
      <c r="F84" s="398">
        <v>-63</v>
      </c>
      <c r="G84" s="407"/>
      <c r="H84" s="408"/>
      <c r="I84" s="398"/>
      <c r="J84" s="398"/>
      <c r="K84" s="398"/>
      <c r="L84" s="398">
        <v>0</v>
      </c>
      <c r="M84" s="408"/>
      <c r="N84" s="408"/>
      <c r="O84" s="53">
        <f>IF((ISBLANK(G84)+ISBLANK(I84)+ISBLANK(N84)+ISBLANK(H84)+ISBLANK(J84)+ISBLANK(K84)+ISBLANK(L84)+ISBLANK(M84))&lt;8,IF(ISNUMBER(LARGE((H84,J84,K84,L84,M84),1)),LARGE((H84,J84,K84,L84,M84),1),0)+IF(ISNUMBER(LARGE((H84,J84,K84,L84,M84),2)),LARGE((H84,J84,K84,L84,M84),2),0)+G84+I84+N84,"")</f>
        <v>0</v>
      </c>
      <c r="P84" s="110" t="s">
        <v>1488</v>
      </c>
      <c r="Q84" s="408" t="s">
        <v>1776</v>
      </c>
      <c r="R84" s="501"/>
    </row>
    <row r="85" spans="1:18" ht="13.5" customHeight="1" x14ac:dyDescent="0.2">
      <c r="A85" s="397"/>
      <c r="B85" s="532" t="s">
        <v>1722</v>
      </c>
      <c r="C85" s="514" t="s">
        <v>1723</v>
      </c>
      <c r="D85" s="514">
        <v>2005</v>
      </c>
      <c r="E85" s="531" t="s">
        <v>579</v>
      </c>
      <c r="F85" s="509">
        <v>-63</v>
      </c>
      <c r="G85" s="407"/>
      <c r="H85" s="408"/>
      <c r="I85" s="398"/>
      <c r="J85" s="398"/>
      <c r="K85" s="398">
        <v>0</v>
      </c>
      <c r="L85" s="398"/>
      <c r="M85" s="408"/>
      <c r="N85" s="408"/>
      <c r="O85" s="53">
        <f>IF((ISBLANK(G85)+ISBLANK(I85)+ISBLANK(N85)+ISBLANK(H85)+ISBLANK(J85)+ISBLANK(K85)+ISBLANK(L85)+ISBLANK(M85))&lt;8,IF(ISNUMBER(LARGE((H85,J85,K85,L85,M85),1)),LARGE((H85,J85,K85,L85,M85),1),0)+IF(ISNUMBER(LARGE((H85,J85,K85,L85,M85),2)),LARGE((H85,J85,K85,L85,M85),2),0)+G85+I85+N85,"")</f>
        <v>0</v>
      </c>
      <c r="P85" s="110" t="s">
        <v>1488</v>
      </c>
      <c r="Q85" s="408" t="s">
        <v>1776</v>
      </c>
      <c r="R85" s="501"/>
    </row>
    <row r="86" spans="1:18" ht="13.5" customHeight="1" x14ac:dyDescent="0.2">
      <c r="A86" s="397"/>
      <c r="B86" s="406" t="s">
        <v>1199</v>
      </c>
      <c r="C86" s="403" t="s">
        <v>1200</v>
      </c>
      <c r="D86" s="403">
        <v>2004</v>
      </c>
      <c r="E86" s="404" t="s">
        <v>44</v>
      </c>
      <c r="F86" s="398">
        <v>-63</v>
      </c>
      <c r="G86" s="407"/>
      <c r="H86" s="408">
        <v>0</v>
      </c>
      <c r="I86" s="398"/>
      <c r="J86" s="398">
        <v>0</v>
      </c>
      <c r="K86" s="398"/>
      <c r="L86" s="398">
        <v>0</v>
      </c>
      <c r="M86" s="408"/>
      <c r="N86" s="408"/>
      <c r="O86" s="53">
        <f>IF((ISBLANK(G86)+ISBLANK(I86)+ISBLANK(N86)+ISBLANK(H86)+ISBLANK(J86)+ISBLANK(K86)+ISBLANK(L86)+ISBLANK(M86))&lt;8,IF(ISNUMBER(LARGE((H86,J86,K86,L86,M86),1)),LARGE((H86,J86,K86,L86,M86),1),0)+IF(ISNUMBER(LARGE((H86,J86,K86,L86,M86),2)),LARGE((H86,J86,K86,L86,M86),2),0)+G86+I86+N86,"")</f>
        <v>0</v>
      </c>
      <c r="P86" s="110" t="s">
        <v>1488</v>
      </c>
      <c r="Q86" s="408" t="s">
        <v>1789</v>
      </c>
      <c r="R86" s="501"/>
    </row>
    <row r="87" spans="1:18" ht="13.5" customHeight="1" x14ac:dyDescent="0.2">
      <c r="A87" s="397"/>
      <c r="B87" s="532" t="s">
        <v>1381</v>
      </c>
      <c r="C87" s="514" t="s">
        <v>1889</v>
      </c>
      <c r="D87" s="514">
        <v>2005</v>
      </c>
      <c r="E87" s="531" t="s">
        <v>372</v>
      </c>
      <c r="F87" s="509">
        <v>-63</v>
      </c>
      <c r="G87" s="407"/>
      <c r="H87" s="408"/>
      <c r="I87" s="398"/>
      <c r="J87" s="398"/>
      <c r="K87" s="398"/>
      <c r="L87" s="398"/>
      <c r="M87" s="408">
        <v>0</v>
      </c>
      <c r="N87" s="408"/>
      <c r="O87" s="53">
        <f>IF((ISBLANK(G87)+ISBLANK(I87)+ISBLANK(N87)+ISBLANK(H87)+ISBLANK(J87)+ISBLANK(K87)+ISBLANK(L87)+ISBLANK(M87))&lt;8,IF(ISNUMBER(LARGE((H87,J87,K87,L87,M87),1)),LARGE((H87,J87,K87,L87,M87),1),0)+IF(ISNUMBER(LARGE((H87,J87,K87,L87,M87),2)),LARGE((H87,J87,K87,L87,M87),2),0)+G87+I87+N87,"")</f>
        <v>0</v>
      </c>
      <c r="P87" s="110" t="s">
        <v>1488</v>
      </c>
      <c r="Q87" s="408" t="s">
        <v>1776</v>
      </c>
      <c r="R87" s="501"/>
    </row>
    <row r="88" spans="1:18" ht="13.5" customHeight="1" x14ac:dyDescent="0.2">
      <c r="A88" s="241"/>
      <c r="B88" s="532" t="s">
        <v>116</v>
      </c>
      <c r="C88" s="514" t="s">
        <v>1558</v>
      </c>
      <c r="D88" s="514">
        <v>2005</v>
      </c>
      <c r="E88" s="531" t="s">
        <v>227</v>
      </c>
      <c r="F88" s="530" t="s">
        <v>796</v>
      </c>
      <c r="G88" s="49"/>
      <c r="H88" s="53"/>
      <c r="I88" s="49">
        <v>0</v>
      </c>
      <c r="J88" s="49">
        <v>0</v>
      </c>
      <c r="K88" s="285"/>
      <c r="L88" s="49"/>
      <c r="M88" s="53"/>
      <c r="N88" s="203"/>
      <c r="O88" s="53">
        <f>IF((ISBLANK(G88)+ISBLANK(I88)+ISBLANK(N88)+ISBLANK(H88)+ISBLANK(J88)+ISBLANK(K88)+ISBLANK(L88)+ISBLANK(M88))&lt;8,IF(ISNUMBER(LARGE((H88,J88,K88,L88,M88),1)),LARGE((H88,J88,K88,L88,M88),1),0)+IF(ISNUMBER(LARGE((H88,J88,K88,L88,M88),2)),LARGE((H88,J88,K88,L88,M88),2),0)+G88+I88+N88,"")</f>
        <v>0</v>
      </c>
      <c r="P88" s="449" t="s">
        <v>1488</v>
      </c>
      <c r="Q88" s="191" t="s">
        <v>1766</v>
      </c>
      <c r="R88" s="501"/>
    </row>
    <row r="89" spans="1:18" ht="13.5" customHeight="1" x14ac:dyDescent="0.2">
      <c r="A89" s="592"/>
      <c r="B89" s="532" t="s">
        <v>839</v>
      </c>
      <c r="C89" s="514" t="s">
        <v>212</v>
      </c>
      <c r="D89" s="514">
        <v>2005</v>
      </c>
      <c r="E89" s="531" t="s">
        <v>91</v>
      </c>
      <c r="F89" s="509">
        <v>-63</v>
      </c>
      <c r="G89" s="719"/>
      <c r="H89" s="594">
        <v>0</v>
      </c>
      <c r="I89" s="593"/>
      <c r="J89" s="593"/>
      <c r="K89" s="593"/>
      <c r="L89" s="593"/>
      <c r="M89" s="594"/>
      <c r="N89" s="594"/>
      <c r="O89" s="594">
        <f>IF((ISBLANK(G89)+ISBLANK(I89)+ISBLANK(N89)+ISBLANK(H89)+ISBLANK(J89)+ISBLANK(K89)+ISBLANK(L89)+ISBLANK(M89))&lt;8,IF(ISNUMBER(LARGE((H89,J89,K89,L89,M89),1)),LARGE((H89,J89,K89,L89,M89),1),0)+IF(ISNUMBER(LARGE((H89,J89,K89,L89,M89),2)),LARGE((H89,J89,K89,L89,M89),2),0)+G89+I89+N89,"")</f>
        <v>0</v>
      </c>
      <c r="P89" s="727" t="s">
        <v>1488</v>
      </c>
      <c r="Q89" s="727" t="s">
        <v>1715</v>
      </c>
      <c r="R89" s="664"/>
    </row>
    <row r="90" spans="1:18" ht="13.5" customHeight="1" x14ac:dyDescent="0.2">
      <c r="A90" s="291"/>
      <c r="B90" s="114"/>
      <c r="C90" s="114"/>
      <c r="D90" s="115"/>
      <c r="E90" s="160"/>
      <c r="F90" s="114"/>
      <c r="G90" s="116"/>
      <c r="H90" s="114"/>
      <c r="I90" s="116"/>
      <c r="J90" s="114"/>
      <c r="K90" s="114"/>
      <c r="L90" s="114"/>
      <c r="M90" s="114"/>
      <c r="N90" s="114"/>
      <c r="O90" s="271" t="str">
        <f>IF((ISBLANK(G90)+ISBLANK(I90)+ISBLANK(N90)+ISBLANK(H90)+ISBLANK(J90)+ISBLANK(K90)+ISBLANK(L90)+ISBLANK(M90))&lt;8,IF(ISNUMBER(LARGE((H90,J90,K90,L90,M90),1)),LARGE((H90,J90,K90,L90,M90),1),0)+IF(ISNUMBER(LARGE((H90,J90,K90,L90,M90),2)),LARGE((H90,J90,K90,L90,M90),2),0)+G90+I90+N90,"")</f>
        <v/>
      </c>
      <c r="P90" s="271" t="e">
        <f>IF((ISBLANK(H90)+ISBLANK(J90)+ISBLANK(O90)+ISBLANK(I90)+ISBLANK(K90)+ISBLANK(L90)+ISBLANK(M90)+ISBLANK(N90))&lt;8,IF(ISNUMBER(LARGE((I90,K90,L90,M90,N90),1)),LARGE((I90,K90,L90,M90,N90),1),0)+IF(ISNUMBER(LARGE((I90,K90,L90,M90,N90),2)),LARGE((I90,K90,L90,M90,N90),2),0)+H90+J90+O90,"")</f>
        <v>#VALUE!</v>
      </c>
      <c r="Q90" s="271" t="e">
        <f>IF((ISBLANK(I90)+ISBLANK(K90)+ISBLANK(P90)+ISBLANK(J90)+ISBLANK(L90)+ISBLANK(M90)+ISBLANK(N90)+ISBLANK(O90))&lt;8,IF(ISNUMBER(LARGE((J90,L90,M90,N90,O90),1)),LARGE((J90,L90,M90,N90,O90),1),0)+IF(ISNUMBER(LARGE((J90,L90,M90,N90,O90),2)),LARGE((J90,L90,M90,N90,O90),2),0)+I90+K90+P90,"")</f>
        <v>#VALUE!</v>
      </c>
      <c r="R90" s="271" t="e">
        <f>IF((ISBLANK(J90)+ISBLANK(L90)+ISBLANK(Q90)+ISBLANK(K90)+ISBLANK(M90)+ISBLANK(N90)+ISBLANK(O90)+ISBLANK(P90))&lt;8,IF(ISNUMBER(LARGE((K90,M90,N90,O90,P90),1)),LARGE((K90,M90,N90,O90,P90),1),0)+IF(ISNUMBER(LARGE((K90,M90,N90,O90,P90),2)),LARGE((K90,M90,N90,O90,P90),2),0)+J90+L90+Q90,"")</f>
        <v>#VALUE!</v>
      </c>
    </row>
    <row r="91" spans="1:18" ht="13.5" customHeight="1" x14ac:dyDescent="0.2">
      <c r="A91" s="241">
        <v>1</v>
      </c>
      <c r="B91" s="728" t="s">
        <v>83</v>
      </c>
      <c r="C91" s="724" t="s">
        <v>155</v>
      </c>
      <c r="D91" s="604">
        <v>2004</v>
      </c>
      <c r="E91" s="725" t="s">
        <v>1331</v>
      </c>
      <c r="F91" s="593">
        <v>-70</v>
      </c>
      <c r="G91" s="726"/>
      <c r="H91" s="594">
        <v>200</v>
      </c>
      <c r="I91" s="726"/>
      <c r="J91" s="53">
        <v>200</v>
      </c>
      <c r="K91" s="191"/>
      <c r="L91" s="191"/>
      <c r="M91" s="191"/>
      <c r="N91" s="191"/>
      <c r="O91" s="53">
        <f>IF((ISBLANK(G91)+ISBLANK(I91)+ISBLANK(N91)+ISBLANK(H91)+ISBLANK(J91)+ISBLANK(K91)+ISBLANK(L91)+ISBLANK(M91))&lt;8,IF(ISNUMBER(LARGE((H91,J91,K91,L91,M91),1)),LARGE((H91,J91,K91,L91,M91),1),0)+IF(ISNUMBER(LARGE((H91,J91,K91,L91,M91),2)),LARGE((H91,J91,K91,L91,M91),2),0)+G91+I91+N91,"")</f>
        <v>400</v>
      </c>
      <c r="P91" s="668" t="s">
        <v>1488</v>
      </c>
      <c r="Q91" s="668" t="s">
        <v>1715</v>
      </c>
      <c r="R91" s="668"/>
    </row>
    <row r="92" spans="1:18" ht="13.5" customHeight="1" x14ac:dyDescent="0.2">
      <c r="A92" s="241">
        <v>2</v>
      </c>
      <c r="B92" s="514" t="s">
        <v>839</v>
      </c>
      <c r="C92" s="514" t="s">
        <v>212</v>
      </c>
      <c r="D92" s="514">
        <v>2005</v>
      </c>
      <c r="E92" s="531" t="s">
        <v>91</v>
      </c>
      <c r="F92" s="509">
        <v>-70</v>
      </c>
      <c r="G92" s="719"/>
      <c r="H92" s="594">
        <v>0</v>
      </c>
      <c r="I92" s="593"/>
      <c r="J92" s="53">
        <v>0</v>
      </c>
      <c r="K92" s="49"/>
      <c r="L92" s="49"/>
      <c r="M92" s="53"/>
      <c r="N92" s="53"/>
      <c r="O92" s="53">
        <f>IF((ISBLANK(G92)+ISBLANK(I92)+ISBLANK(N92)+ISBLANK(H92)+ISBLANK(J92)+ISBLANK(K92)+ISBLANK(L92)+ISBLANK(M92))&lt;8,IF(ISNUMBER(LARGE((H92,J92,K92,L92,M92),1)),LARGE((H92,J92,K92,L92,M92),1),0)+IF(ISNUMBER(LARGE((H92,J92,K92,L92,M92),2)),LARGE((H92,J92,K92,L92,M92),2),0)+G92+I92+N92,"")</f>
        <v>0</v>
      </c>
      <c r="P92" s="668" t="s">
        <v>1488</v>
      </c>
      <c r="Q92" s="668" t="s">
        <v>1715</v>
      </c>
      <c r="R92" s="237"/>
    </row>
    <row r="93" spans="1:18" ht="13.5" customHeight="1" x14ac:dyDescent="0.2">
      <c r="A93" s="241"/>
      <c r="B93" s="514" t="s">
        <v>1334</v>
      </c>
      <c r="C93" s="514" t="s">
        <v>1447</v>
      </c>
      <c r="D93" s="514">
        <v>2005</v>
      </c>
      <c r="E93" s="531" t="s">
        <v>159</v>
      </c>
      <c r="F93" s="509">
        <v>-70</v>
      </c>
      <c r="G93" s="233"/>
      <c r="H93" s="53"/>
      <c r="I93" s="49"/>
      <c r="J93" s="53"/>
      <c r="K93" s="49"/>
      <c r="L93" s="49"/>
      <c r="M93" s="53"/>
      <c r="N93" s="53"/>
      <c r="O93" s="53">
        <v>0</v>
      </c>
      <c r="P93" s="668" t="s">
        <v>1488</v>
      </c>
      <c r="Q93" s="668" t="s">
        <v>1772</v>
      </c>
      <c r="R93" s="237"/>
    </row>
    <row r="94" spans="1:18" ht="13.5" customHeight="1" x14ac:dyDescent="0.2">
      <c r="A94" s="241"/>
      <c r="B94" s="514" t="s">
        <v>1566</v>
      </c>
      <c r="C94" s="514" t="s">
        <v>756</v>
      </c>
      <c r="D94" s="514">
        <v>2005</v>
      </c>
      <c r="E94" s="531" t="s">
        <v>1784</v>
      </c>
      <c r="F94" s="509">
        <v>-70</v>
      </c>
      <c r="G94" s="233"/>
      <c r="H94" s="53"/>
      <c r="I94" s="49"/>
      <c r="J94" s="53"/>
      <c r="K94" s="49"/>
      <c r="L94" s="49"/>
      <c r="M94" s="53"/>
      <c r="N94" s="53"/>
      <c r="O94" s="53">
        <v>0</v>
      </c>
      <c r="P94" s="668" t="s">
        <v>1488</v>
      </c>
      <c r="Q94" s="668" t="s">
        <v>1785</v>
      </c>
      <c r="R94" s="237"/>
    </row>
    <row r="95" spans="1:18" ht="13.5" customHeight="1" x14ac:dyDescent="0.2">
      <c r="A95" s="291"/>
      <c r="B95" s="114"/>
      <c r="C95" s="114"/>
      <c r="D95" s="115"/>
      <c r="E95" s="160"/>
      <c r="F95" s="114"/>
      <c r="G95" s="116"/>
      <c r="H95" s="114"/>
      <c r="I95" s="116"/>
      <c r="J95" s="114"/>
      <c r="K95" s="114"/>
      <c r="L95" s="114"/>
      <c r="M95" s="114"/>
      <c r="N95" s="114"/>
      <c r="O95" s="271" t="str">
        <f>IF((ISBLANK(G95)+ISBLANK(I95)+ISBLANK(N95)+ISBLANK(H95)+ISBLANK(J95)+ISBLANK(K95)+ISBLANK(L95)+ISBLANK(M95))&lt;8,IF(ISNUMBER(LARGE((H95,J95,K95,L95,M95),1)),LARGE((H95,J95,K95,L95,M95),1),0)+IF(ISNUMBER(LARGE((H95,J95,K95,L95,M95),2)),LARGE((H95,J95,K95,L95,M95),2),0)+G95+I95+N95,"")</f>
        <v/>
      </c>
      <c r="P95" s="286" t="e">
        <f>IF((ISBLANK(H95)+ISBLANK(J95)+ISBLANK(O95)+ISBLANK(I95)+ISBLANK(K95)+ISBLANK(L95)+ISBLANK(M95)+ISBLANK(N95))&lt;8,IF(ISNUMBER(LARGE((I95,K95,L95,M95,N95),1)),LARGE((I95,K95,L95,M95,N95),1),0)+IF(ISNUMBER(LARGE((I95,K95,L95,M95,N95),2)),LARGE((I95,K95,L95,M95,N95),2),0)+H95+J95+O95,"")</f>
        <v>#VALUE!</v>
      </c>
      <c r="Q95" s="286" t="e">
        <f>IF((ISBLANK(I95)+ISBLANK(K95)+ISBLANK(P95)+ISBLANK(J95)+ISBLANK(L95)+ISBLANK(M95)+ISBLANK(N95)+ISBLANK(O95))&lt;8,IF(ISNUMBER(LARGE((J95,L95,M95,N95,O95),1)),LARGE((J95,L95,M95,N95,O95),1),0)+IF(ISNUMBER(LARGE((J95,L95,M95,N95,O95),2)),LARGE((J95,L95,M95,N95,O95),2),0)+I95+K95+P95,"")</f>
        <v>#VALUE!</v>
      </c>
      <c r="R95" s="286" t="e">
        <f>IF((ISBLANK(J95)+ISBLANK(L95)+ISBLANK(Q95)+ISBLANK(K95)+ISBLANK(M95)+ISBLANK(N95)+ISBLANK(O95)+ISBLANK(P95))&lt;8,IF(ISNUMBER(LARGE((K95,M95,N95,O95,P95),1)),LARGE((K95,M95,N95,O95,P95),1),0)+IF(ISNUMBER(LARGE((K95,M95,N95,O95,P95),2)),LARGE((K95,M95,N95,O95,P95),2),0)+J95+L95+Q95,"")</f>
        <v>#VALUE!</v>
      </c>
    </row>
    <row r="96" spans="1:18" ht="13.5" customHeight="1" x14ac:dyDescent="0.2">
      <c r="A96" s="397">
        <v>1</v>
      </c>
      <c r="B96" s="49" t="s">
        <v>729</v>
      </c>
      <c r="C96" s="49" t="s">
        <v>746</v>
      </c>
      <c r="D96" s="49">
        <v>2004</v>
      </c>
      <c r="E96" s="48" t="s">
        <v>202</v>
      </c>
      <c r="F96" s="109" t="s">
        <v>251</v>
      </c>
      <c r="G96" s="191"/>
      <c r="H96" s="191"/>
      <c r="I96" s="729"/>
      <c r="J96" s="191"/>
      <c r="K96" s="166">
        <v>200</v>
      </c>
      <c r="L96" s="191"/>
      <c r="M96" s="990">
        <v>200</v>
      </c>
      <c r="N96" s="191"/>
      <c r="O96" s="53">
        <f>IF((ISBLANK(G96)+ISBLANK(I96)+ISBLANK(N96)+ISBLANK(H96)+ISBLANK(J96)+ISBLANK(K96)+ISBLANK(L96)+ISBLANK(M96))&lt;8,IF(ISNUMBER(LARGE((H96,J96,K96,L96,M96),1)),LARGE((H96,J96,K96,L96,M96),1),0)+IF(ISNUMBER(LARGE((H96,J96,K96,L96,M96),2)),LARGE((H96,J96,K96,L96,M96),2),0)+G96+I96+N96,"")</f>
        <v>400</v>
      </c>
      <c r="P96" s="449" t="s">
        <v>1488</v>
      </c>
      <c r="Q96" s="191" t="s">
        <v>1766</v>
      </c>
      <c r="R96" s="730"/>
    </row>
    <row r="97" spans="1:18" ht="13.5" customHeight="1" x14ac:dyDescent="0.2">
      <c r="A97" s="397">
        <v>2</v>
      </c>
      <c r="B97" s="525" t="s">
        <v>1247</v>
      </c>
      <c r="C97" s="525" t="s">
        <v>1248</v>
      </c>
      <c r="D97" s="526">
        <v>2005</v>
      </c>
      <c r="E97" s="533" t="s">
        <v>705</v>
      </c>
      <c r="F97" s="515">
        <v>70</v>
      </c>
      <c r="G97" s="497"/>
      <c r="H97" s="408">
        <v>0</v>
      </c>
      <c r="I97" s="498"/>
      <c r="J97" s="398">
        <v>200</v>
      </c>
      <c r="K97" s="166">
        <v>0</v>
      </c>
      <c r="L97" s="498"/>
      <c r="M97" s="499"/>
      <c r="N97" s="408"/>
      <c r="O97" s="53">
        <f>IF((ISBLANK(G97)+ISBLANK(I97)+ISBLANK(N97)+ISBLANK(H97)+ISBLANK(J97)+ISBLANK(K97)+ISBLANK(L97)+ISBLANK(M97))&lt;8,IF(ISNUMBER(LARGE((H97,J97,K97,L97,M97),1)),LARGE((H97,J97,K97,L97,M97),1),0)+IF(ISNUMBER(LARGE((H97,J97,K97,L97,M97),2)),LARGE((H97,J97,K97,L97,M97),2),0)+G97+I97+N97,"")</f>
        <v>200</v>
      </c>
      <c r="P97" s="449" t="s">
        <v>1488</v>
      </c>
      <c r="Q97" s="411" t="s">
        <v>1789</v>
      </c>
      <c r="R97" s="501"/>
    </row>
    <row r="98" spans="1:18" ht="13.5" customHeight="1" x14ac:dyDescent="0.2">
      <c r="A98" s="592"/>
      <c r="B98" s="724" t="s">
        <v>83</v>
      </c>
      <c r="C98" s="724" t="s">
        <v>155</v>
      </c>
      <c r="D98" s="604">
        <v>2004</v>
      </c>
      <c r="E98" s="725" t="s">
        <v>1331</v>
      </c>
      <c r="F98" s="593">
        <v>70</v>
      </c>
      <c r="G98" s="726"/>
      <c r="H98" s="594">
        <v>200</v>
      </c>
      <c r="I98" s="726"/>
      <c r="J98" s="593"/>
      <c r="K98" s="672"/>
      <c r="L98" s="672"/>
      <c r="M98" s="672"/>
      <c r="N98" s="672"/>
      <c r="O98" s="594">
        <f>IF((ISBLANK(G98)+ISBLANK(I98)+ISBLANK(N98)+ISBLANK(H98)+ISBLANK(J98)+ISBLANK(K98)+ISBLANK(L98)+ISBLANK(M98))&lt;8,IF(ISNUMBER(LARGE((H98,J98,K98,L98,M98),1)),LARGE((H98,J98,K98,L98,M98),1),0)+IF(ISNUMBER(LARGE((H98,J98,K98,L98,M98),2)),LARGE((H98,J98,K98,L98,M98),2),0)+G98+I98+N98,"")</f>
        <v>200</v>
      </c>
      <c r="P98" s="727" t="s">
        <v>1488</v>
      </c>
      <c r="Q98" s="727" t="s">
        <v>1768</v>
      </c>
      <c r="R98" s="727"/>
    </row>
    <row r="99" spans="1:18" ht="13.5" customHeight="1" x14ac:dyDescent="0.2">
      <c r="A99" s="241">
        <v>3</v>
      </c>
      <c r="B99" s="166" t="s">
        <v>1630</v>
      </c>
      <c r="C99" s="166" t="s">
        <v>906</v>
      </c>
      <c r="D99" s="411">
        <v>2005</v>
      </c>
      <c r="E99" s="167" t="s">
        <v>275</v>
      </c>
      <c r="F99" s="49">
        <v>70</v>
      </c>
      <c r="G99" s="166"/>
      <c r="H99" s="166"/>
      <c r="I99" s="166"/>
      <c r="J99" s="398">
        <v>162.5</v>
      </c>
      <c r="K99" s="166">
        <v>0</v>
      </c>
      <c r="L99" s="166"/>
      <c r="M99" s="166"/>
      <c r="N99" s="166"/>
      <c r="O99" s="53">
        <f>IF((ISBLANK(G99)+ISBLANK(I99)+ISBLANK(N99)+ISBLANK(H99)+ISBLANK(J99)+ISBLANK(K99)+ISBLANK(L99)+ISBLANK(M99))&lt;8,IF(ISNUMBER(LARGE((H99,J99,K99,L99,M99),1)),LARGE((H99,J99,K99,L99,M99),1),0)+IF(ISNUMBER(LARGE((H99,J99,K99,L99,M99),2)),LARGE((H99,J99,K99,L99,M99),2),0)+G99+I99+N99,"")</f>
        <v>162.5</v>
      </c>
      <c r="P99" s="449" t="s">
        <v>1488</v>
      </c>
      <c r="Q99" s="191" t="s">
        <v>1766</v>
      </c>
      <c r="R99" s="501"/>
    </row>
    <row r="100" spans="1:18" ht="13.5" customHeight="1" x14ac:dyDescent="0.2">
      <c r="A100" s="397">
        <v>3</v>
      </c>
      <c r="B100" s="415" t="s">
        <v>1127</v>
      </c>
      <c r="C100" s="415" t="s">
        <v>1128</v>
      </c>
      <c r="D100" s="411">
        <v>2004</v>
      </c>
      <c r="E100" s="416" t="s">
        <v>261</v>
      </c>
      <c r="F100" s="49">
        <v>70</v>
      </c>
      <c r="G100" s="497"/>
      <c r="H100" s="408">
        <v>162.5</v>
      </c>
      <c r="I100" s="498"/>
      <c r="J100" s="398"/>
      <c r="K100" s="498"/>
      <c r="L100" s="498"/>
      <c r="M100" s="499"/>
      <c r="N100" s="408"/>
      <c r="O100" s="53">
        <f>IF((ISBLANK(G100)+ISBLANK(I100)+ISBLANK(N100)+ISBLANK(H100)+ISBLANK(J100)+ISBLANK(K100)+ISBLANK(L100)+ISBLANK(M100))&lt;8,IF(ISNUMBER(LARGE((H100,J100,K100,L100,M100),1)),LARGE((H100,J100,K100,L100,M100),1),0)+IF(ISNUMBER(LARGE((H100,J100,K100,L100,M100),2)),LARGE((H100,J100,K100,L100,M100),2),0)+G100+I100+N100,"")</f>
        <v>162.5</v>
      </c>
      <c r="P100" s="408"/>
      <c r="Q100" s="408"/>
      <c r="R100" s="501"/>
    </row>
    <row r="101" spans="1:18" ht="13.5" customHeight="1" x14ac:dyDescent="0.2">
      <c r="A101" s="397">
        <v>3</v>
      </c>
      <c r="B101" s="398" t="s">
        <v>915</v>
      </c>
      <c r="C101" s="398" t="s">
        <v>1395</v>
      </c>
      <c r="D101" s="398">
        <v>2006</v>
      </c>
      <c r="E101" s="418" t="s">
        <v>1394</v>
      </c>
      <c r="F101" s="405" t="s">
        <v>251</v>
      </c>
      <c r="G101" s="191"/>
      <c r="H101" s="191"/>
      <c r="I101" s="729"/>
      <c r="J101" s="191"/>
      <c r="K101" s="166">
        <v>162.5</v>
      </c>
      <c r="L101" s="191"/>
      <c r="M101" s="191"/>
      <c r="N101" s="191"/>
      <c r="O101" s="53">
        <f>IF((ISBLANK(G101)+ISBLANK(I101)+ISBLANK(N101)+ISBLANK(H101)+ISBLANK(J101)+ISBLANK(K101)+ISBLANK(L101)+ISBLANK(M101))&lt;8,IF(ISNUMBER(LARGE((H101,J101,K101,L101,M101),1)),LARGE((H101,J101,K101,L101,M101),1),0)+IF(ISNUMBER(LARGE((H101,J101,K101,L101,M101),2)),LARGE((H101,J101,K101,L101,M101),2),0)+G101+I101+N101,"")</f>
        <v>162.5</v>
      </c>
      <c r="P101" s="191" t="s">
        <v>1488</v>
      </c>
      <c r="Q101" s="191" t="s">
        <v>1831</v>
      </c>
      <c r="R101" s="730"/>
    </row>
    <row r="102" spans="1:18" ht="13.5" customHeight="1" x14ac:dyDescent="0.2">
      <c r="A102" s="397">
        <v>6</v>
      </c>
      <c r="B102" s="166" t="s">
        <v>517</v>
      </c>
      <c r="C102" s="166" t="s">
        <v>1045</v>
      </c>
      <c r="D102" s="411">
        <v>2004</v>
      </c>
      <c r="E102" s="167" t="s">
        <v>505</v>
      </c>
      <c r="F102" s="49" t="s">
        <v>251</v>
      </c>
      <c r="G102" s="191"/>
      <c r="H102" s="191"/>
      <c r="I102" s="729"/>
      <c r="J102" s="191"/>
      <c r="K102" s="166">
        <v>125</v>
      </c>
      <c r="L102" s="191"/>
      <c r="M102" s="990">
        <v>0</v>
      </c>
      <c r="N102" s="191"/>
      <c r="O102" s="53">
        <f>IF((ISBLANK(G102)+ISBLANK(I102)+ISBLANK(N102)+ISBLANK(H102)+ISBLANK(J102)+ISBLANK(K102)+ISBLANK(L102)+ISBLANK(M102))&lt;8,IF(ISNUMBER(LARGE((H102,J102,K102,L102,M102),1)),LARGE((H102,J102,K102,L102,M102),1),0)+IF(ISNUMBER(LARGE((H102,J102,K102,L102,M102),2)),LARGE((H102,J102,K102,L102,M102),2),0)+G102+I102+N102,"")</f>
        <v>125</v>
      </c>
      <c r="P102" s="191"/>
      <c r="Q102" s="191"/>
      <c r="R102" s="730"/>
    </row>
    <row r="103" spans="1:18" ht="13.5" customHeight="1" x14ac:dyDescent="0.2">
      <c r="A103" s="191"/>
      <c r="B103" s="731" t="s">
        <v>1627</v>
      </c>
      <c r="C103" s="195" t="s">
        <v>1628</v>
      </c>
      <c r="D103" s="663"/>
      <c r="E103" s="674" t="s">
        <v>1629</v>
      </c>
      <c r="F103" s="166">
        <v>70</v>
      </c>
      <c r="G103" s="675"/>
      <c r="H103" s="675"/>
      <c r="I103" s="675"/>
      <c r="J103" s="398">
        <v>0</v>
      </c>
      <c r="K103" s="663"/>
      <c r="L103" s="663"/>
      <c r="M103" s="663"/>
      <c r="N103" s="663"/>
      <c r="O103" s="53">
        <f>IF((ISBLANK(G103)+ISBLANK(I103)+ISBLANK(N103)+ISBLANK(H103)+ISBLANK(J103)+ISBLANK(K103)+ISBLANK(L103)+ISBLANK(M103))&lt;8,IF(ISNUMBER(LARGE((H103,J103,K103,L103,M103),1)),LARGE((H103,J103,K103,L103,M103),1),0)+IF(ISNUMBER(LARGE((H103,J103,K103,L103,M103),2)),LARGE((H103,J103,K103,L103,M103),2),0)+G103+I103+N103,"")</f>
        <v>0</v>
      </c>
      <c r="P103" s="663"/>
      <c r="Q103" s="663"/>
      <c r="R103" s="195"/>
    </row>
    <row r="104" spans="1:18" ht="13.5" customHeight="1" x14ac:dyDescent="0.2">
      <c r="D104" s="78"/>
      <c r="E104" s="60"/>
      <c r="R104" s="60"/>
    </row>
    <row r="105" spans="1:18" ht="13.5" customHeight="1" x14ac:dyDescent="0.2">
      <c r="D105" s="78"/>
      <c r="E105" s="60"/>
      <c r="R105" s="60"/>
    </row>
    <row r="106" spans="1:18" ht="13.5" customHeight="1" x14ac:dyDescent="0.2">
      <c r="D106" s="78"/>
      <c r="E106" s="60"/>
      <c r="R106" s="60"/>
    </row>
    <row r="107" spans="1:18" ht="13.5" customHeight="1" x14ac:dyDescent="0.2">
      <c r="D107" s="78"/>
      <c r="E107" s="60"/>
    </row>
    <row r="108" spans="1:18" ht="13.5" customHeight="1" x14ac:dyDescent="0.2">
      <c r="D108" s="78"/>
      <c r="E108" s="60"/>
    </row>
    <row r="109" spans="1:18" ht="13.5" customHeight="1" x14ac:dyDescent="0.2">
      <c r="D109" s="78"/>
      <c r="E109" s="60"/>
    </row>
    <row r="124" spans="1:12" ht="13.5" customHeight="1" x14ac:dyDescent="0.2">
      <c r="A124" s="60">
        <v>1</v>
      </c>
      <c r="K124" s="822"/>
      <c r="L124" s="817">
        <v>162.5</v>
      </c>
    </row>
    <row r="148" spans="1:1" ht="13.5" customHeight="1" x14ac:dyDescent="0.2">
      <c r="A148" s="60">
        <v>1</v>
      </c>
    </row>
    <row r="149" spans="1:1" ht="13.5" customHeight="1" x14ac:dyDescent="0.2">
      <c r="A149" s="60">
        <v>2</v>
      </c>
    </row>
  </sheetData>
  <sortState ref="A19:R26">
    <sortCondition descending="1" ref="O19:O26"/>
    <sortCondition ref="B19:B26"/>
  </sortState>
  <mergeCells count="4">
    <mergeCell ref="C6:E6"/>
    <mergeCell ref="C7:F7"/>
    <mergeCell ref="C4:D4"/>
    <mergeCell ref="A1:O2"/>
  </mergeCells>
  <phoneticPr fontId="4" type="noConversion"/>
  <pageMargins left="0.23622047244094491" right="0.23622047244094491" top="0.23622047244094491" bottom="0.23622047244094491" header="0.31496062992125984" footer="0.31496062992125984"/>
  <pageSetup scale="7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248"/>
  <sheetViews>
    <sheetView zoomScaleNormal="100" workbookViewId="0">
      <pane xSplit="3" ySplit="11" topLeftCell="D234" activePane="bottomRight" state="frozen"/>
      <selection activeCell="A121" sqref="A121"/>
      <selection pane="topRight" activeCell="A121" sqref="A121"/>
      <selection pane="bottomLeft" activeCell="A121" sqref="A121"/>
      <selection pane="bottomRight" activeCell="A242" sqref="A242:XFD242"/>
    </sheetView>
  </sheetViews>
  <sheetFormatPr baseColWidth="10" defaultRowHeight="12.75" x14ac:dyDescent="0.2"/>
  <cols>
    <col min="1" max="1" width="4.7109375" customWidth="1"/>
    <col min="2" max="3" width="20.7109375" customWidth="1"/>
    <col min="4" max="4" width="5.7109375" bestFit="1" customWidth="1"/>
    <col min="5" max="5" width="20.7109375" style="94" customWidth="1"/>
    <col min="6" max="6" width="8.7109375" bestFit="1" customWidth="1"/>
    <col min="7" max="13" width="10.7109375" customWidth="1"/>
    <col min="14" max="14" width="10.7109375" hidden="1" customWidth="1"/>
    <col min="15" max="15" width="10.7109375" customWidth="1"/>
    <col min="16" max="16" width="14.5703125" customWidth="1"/>
    <col min="17" max="17" width="21.42578125" customWidth="1"/>
    <col min="18" max="18" width="12" customWidth="1"/>
  </cols>
  <sheetData>
    <row r="1" spans="1:18" ht="12.75" customHeight="1" x14ac:dyDescent="0.4">
      <c r="A1" s="1050" t="s">
        <v>1281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0"/>
      <c r="P1" s="803"/>
      <c r="Q1" s="803"/>
      <c r="R1" s="804"/>
    </row>
    <row r="2" spans="1:18" ht="12.75" customHeigh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803"/>
      <c r="Q2" s="803"/>
      <c r="R2" s="804"/>
    </row>
    <row r="3" spans="1:18" x14ac:dyDescent="0.2">
      <c r="B3" s="7"/>
      <c r="C3" s="7"/>
      <c r="D3" s="7"/>
      <c r="E3" s="155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6"/>
    </row>
    <row r="4" spans="1:18" x14ac:dyDescent="0.2">
      <c r="B4" s="229"/>
      <c r="C4" s="1059" t="s">
        <v>483</v>
      </c>
      <c r="D4" s="1059"/>
      <c r="E4" s="155"/>
      <c r="F4" s="6"/>
      <c r="G4" s="6"/>
      <c r="H4" s="6"/>
      <c r="I4" s="6"/>
      <c r="J4" s="7"/>
      <c r="K4" s="7"/>
      <c r="L4" s="7"/>
      <c r="M4" s="7"/>
      <c r="N4" s="7"/>
      <c r="O4" s="7"/>
      <c r="P4" s="7"/>
      <c r="Q4" s="7"/>
      <c r="R4" s="6"/>
    </row>
    <row r="5" spans="1:18" x14ac:dyDescent="0.2">
      <c r="B5" s="79"/>
      <c r="C5" s="1" t="s">
        <v>0</v>
      </c>
      <c r="D5" s="1"/>
      <c r="E5" s="42"/>
      <c r="F5" s="2"/>
      <c r="G5" s="2"/>
      <c r="H5" s="2"/>
      <c r="I5" s="2"/>
      <c r="J5" s="51" t="s">
        <v>8</v>
      </c>
      <c r="K5" s="1056" t="s">
        <v>71</v>
      </c>
      <c r="L5" s="1057"/>
      <c r="M5" s="1057"/>
      <c r="N5" s="1057"/>
      <c r="O5" s="1058"/>
      <c r="P5" s="7"/>
      <c r="Q5" s="7"/>
      <c r="R5" s="2"/>
    </row>
    <row r="6" spans="1:18" x14ac:dyDescent="0.2">
      <c r="B6" s="100"/>
      <c r="C6" s="1" t="s">
        <v>1</v>
      </c>
      <c r="D6" s="1"/>
      <c r="E6" s="42"/>
      <c r="F6" s="2"/>
      <c r="G6" s="2"/>
      <c r="H6" s="2"/>
      <c r="I6" s="2"/>
      <c r="K6" s="39"/>
      <c r="L6" s="39"/>
      <c r="M6" s="39"/>
      <c r="N6" s="39"/>
      <c r="O6" s="4"/>
      <c r="P6" s="4"/>
      <c r="Q6" s="4"/>
      <c r="R6" s="2"/>
    </row>
    <row r="7" spans="1:18" x14ac:dyDescent="0.2">
      <c r="B7" s="96"/>
      <c r="C7" s="41" t="s">
        <v>104</v>
      </c>
      <c r="D7" s="41"/>
      <c r="E7" s="42"/>
      <c r="F7" s="2"/>
      <c r="G7" s="2"/>
      <c r="H7" s="2"/>
      <c r="I7" s="2"/>
      <c r="J7" s="19"/>
      <c r="K7" s="319"/>
      <c r="L7" s="221"/>
      <c r="M7" s="221"/>
      <c r="N7" s="221"/>
      <c r="R7" s="2"/>
    </row>
    <row r="8" spans="1:18" x14ac:dyDescent="0.2">
      <c r="B8" s="133"/>
      <c r="C8" s="132" t="s">
        <v>280</v>
      </c>
      <c r="D8" s="2"/>
      <c r="E8" s="157"/>
      <c r="F8" s="3"/>
      <c r="G8" s="3" t="s">
        <v>437</v>
      </c>
      <c r="H8" s="393">
        <v>43536</v>
      </c>
      <c r="I8" s="3"/>
      <c r="J8" s="4"/>
      <c r="K8" s="2"/>
      <c r="L8" s="2"/>
      <c r="M8" s="2"/>
      <c r="N8" s="2"/>
      <c r="R8" s="2"/>
    </row>
    <row r="9" spans="1:18" x14ac:dyDescent="0.2">
      <c r="B9" s="2"/>
      <c r="C9" s="2"/>
      <c r="D9" s="2"/>
      <c r="E9" s="157"/>
      <c r="F9" s="3"/>
      <c r="G9" s="3"/>
      <c r="H9" s="3"/>
      <c r="I9" s="3"/>
      <c r="J9" s="4"/>
      <c r="K9" s="2"/>
      <c r="L9" s="2"/>
      <c r="M9" s="2"/>
      <c r="N9" s="2"/>
      <c r="R9" s="2"/>
    </row>
    <row r="10" spans="1:18" x14ac:dyDescent="0.2">
      <c r="A10" s="43"/>
      <c r="B10" s="43" t="s">
        <v>4</v>
      </c>
      <c r="C10" s="43" t="s">
        <v>5</v>
      </c>
      <c r="D10" s="43" t="s">
        <v>1872</v>
      </c>
      <c r="E10" s="43" t="s">
        <v>6</v>
      </c>
      <c r="F10" s="90" t="s">
        <v>9</v>
      </c>
      <c r="G10" s="43" t="s">
        <v>1282</v>
      </c>
      <c r="H10" s="231" t="s">
        <v>498</v>
      </c>
      <c r="I10" s="43" t="s">
        <v>190</v>
      </c>
      <c r="J10" s="231" t="s">
        <v>499</v>
      </c>
      <c r="K10" s="231" t="s">
        <v>500</v>
      </c>
      <c r="L10" s="231" t="s">
        <v>501</v>
      </c>
      <c r="M10" s="231" t="s">
        <v>502</v>
      </c>
      <c r="N10" s="43" t="s">
        <v>100</v>
      </c>
      <c r="O10" s="231" t="s">
        <v>504</v>
      </c>
      <c r="P10" s="43" t="s">
        <v>1495</v>
      </c>
      <c r="Q10" s="581" t="s">
        <v>1505</v>
      </c>
      <c r="R10" s="43" t="s">
        <v>137</v>
      </c>
    </row>
    <row r="11" spans="1:18" x14ac:dyDescent="0.2">
      <c r="A11" s="43"/>
      <c r="B11" s="43"/>
      <c r="C11" s="43"/>
      <c r="D11" s="43"/>
      <c r="E11" s="43" t="s">
        <v>101</v>
      </c>
      <c r="F11" s="90" t="s">
        <v>102</v>
      </c>
      <c r="G11" s="43" t="s">
        <v>242</v>
      </c>
      <c r="H11" s="571" t="s">
        <v>242</v>
      </c>
      <c r="I11" s="43" t="s">
        <v>242</v>
      </c>
      <c r="J11" s="231" t="s">
        <v>242</v>
      </c>
      <c r="K11" s="231" t="s">
        <v>242</v>
      </c>
      <c r="L11" s="231" t="s">
        <v>242</v>
      </c>
      <c r="M11" s="231" t="s">
        <v>242</v>
      </c>
      <c r="N11" s="43" t="s">
        <v>242</v>
      </c>
      <c r="O11" s="231" t="s">
        <v>242</v>
      </c>
      <c r="P11" s="43"/>
      <c r="Q11" s="43"/>
      <c r="R11" s="43"/>
    </row>
    <row r="12" spans="1:18" x14ac:dyDescent="0.2">
      <c r="A12" s="292"/>
      <c r="B12" s="326"/>
      <c r="C12" s="326"/>
      <c r="D12" s="326"/>
      <c r="E12" s="326"/>
      <c r="F12" s="327"/>
      <c r="G12" s="326"/>
      <c r="H12" s="326"/>
      <c r="I12" s="328"/>
      <c r="J12" s="326"/>
      <c r="K12" s="326"/>
      <c r="L12" s="326"/>
      <c r="M12" s="326"/>
      <c r="N12" s="329"/>
      <c r="O12" s="326" t="str">
        <f>IF((ISBLANK(G12)+ISBLANK(I12)+ISBLANK(N12)+ISBLANK(H12)+ISBLANK(J12)+ISBLANK(K12)+ISBLANK(L12)+ISBLANK(M12))&lt;8,IF(ISNUMBER(LARGE((H12,J12,K12,L12,M12),1)),LARGE((H12,J12,K12,L12,M12),1),0)+IF(ISNUMBER(LARGE((H12,J12,K12,L12,M12),2)),LARGE((H12,J12,K12,L12,M12),2),0)+G12+I12+N12,"")</f>
        <v/>
      </c>
      <c r="P12" s="326"/>
      <c r="Q12" s="326"/>
      <c r="R12" s="326"/>
    </row>
    <row r="13" spans="1:18" x14ac:dyDescent="0.2">
      <c r="A13" s="397">
        <v>1</v>
      </c>
      <c r="B13" s="509" t="s">
        <v>345</v>
      </c>
      <c r="C13" s="509" t="s">
        <v>743</v>
      </c>
      <c r="D13" s="509">
        <v>2005</v>
      </c>
      <c r="E13" s="522" t="s">
        <v>20</v>
      </c>
      <c r="F13" s="523" t="s">
        <v>172</v>
      </c>
      <c r="G13" s="398"/>
      <c r="H13" s="398">
        <v>200</v>
      </c>
      <c r="I13" s="398">
        <v>400</v>
      </c>
      <c r="J13" s="398">
        <v>0</v>
      </c>
      <c r="K13" s="398"/>
      <c r="L13" s="427"/>
      <c r="M13" s="408">
        <v>162.5</v>
      </c>
      <c r="N13" s="398"/>
      <c r="O13" s="398">
        <f>IF((ISBLANK(G13)+ISBLANK(I13)+ISBLANK(N13)+ISBLANK(H13)+ISBLANK(J13)+ISBLANK(K13)+ISBLANK(L13)+ISBLANK(M13))&lt;8,IF(ISNUMBER(LARGE((H13,J13,K13,L13,M13),1)),LARGE((H13,J13,K13,L13,M13),1),0)+IF(ISNUMBER(LARGE((H13,J13,K13,L13,M13),2)),LARGE((H13,J13,K13,L13,M13),2),0)+G13+I13+N13,"")</f>
        <v>762.5</v>
      </c>
      <c r="P13" s="48" t="s">
        <v>1488</v>
      </c>
      <c r="Q13" s="323" t="s">
        <v>1788</v>
      </c>
      <c r="R13" s="424"/>
    </row>
    <row r="14" spans="1:18" x14ac:dyDescent="0.2">
      <c r="A14" s="397">
        <v>2</v>
      </c>
      <c r="B14" s="509" t="s">
        <v>627</v>
      </c>
      <c r="C14" s="509" t="s">
        <v>628</v>
      </c>
      <c r="D14" s="509">
        <v>2005</v>
      </c>
      <c r="E14" s="522" t="s">
        <v>705</v>
      </c>
      <c r="F14" s="523" t="s">
        <v>172</v>
      </c>
      <c r="G14" s="398"/>
      <c r="H14" s="398">
        <v>125</v>
      </c>
      <c r="I14" s="398">
        <v>150</v>
      </c>
      <c r="J14" s="398">
        <v>125</v>
      </c>
      <c r="K14" s="427">
        <v>0</v>
      </c>
      <c r="L14" s="398"/>
      <c r="M14" s="408"/>
      <c r="N14" s="398"/>
      <c r="O14" s="398">
        <f>IF((ISBLANK(G14)+ISBLANK(I14)+ISBLANK(N14)+ISBLANK(H14)+ISBLANK(J14)+ISBLANK(K14)+ISBLANK(L14)+ISBLANK(M14))&lt;8,IF(ISNUMBER(LARGE((H14,J14,K14,L14,M14),1)),LARGE((H14,J14,K14,L14,M14),1),0)+IF(ISNUMBER(LARGE((H14,J14,K14,L14,M14),2)),LARGE((H14,J14,K14,L14,M14),2),0)+G14+I14+N14,"")</f>
        <v>400</v>
      </c>
      <c r="P14" s="48" t="s">
        <v>1488</v>
      </c>
      <c r="Q14" s="418" t="s">
        <v>1761</v>
      </c>
      <c r="R14" s="110"/>
    </row>
    <row r="15" spans="1:18" x14ac:dyDescent="0.2">
      <c r="A15" s="397">
        <v>2</v>
      </c>
      <c r="B15" s="509" t="s">
        <v>634</v>
      </c>
      <c r="C15" s="509" t="s">
        <v>60</v>
      </c>
      <c r="D15" s="509">
        <v>2006</v>
      </c>
      <c r="E15" s="522" t="s">
        <v>1345</v>
      </c>
      <c r="F15" s="523" t="s">
        <v>172</v>
      </c>
      <c r="G15" s="398"/>
      <c r="H15" s="398"/>
      <c r="I15" s="398">
        <v>0</v>
      </c>
      <c r="J15" s="398">
        <v>200</v>
      </c>
      <c r="K15" s="398">
        <v>200</v>
      </c>
      <c r="L15" s="427">
        <v>200</v>
      </c>
      <c r="M15" s="408"/>
      <c r="N15" s="398"/>
      <c r="O15" s="398">
        <f>IF((ISBLANK(G15)+ISBLANK(I15)+ISBLANK(N15)+ISBLANK(H15)+ISBLANK(J15)+ISBLANK(K15)+ISBLANK(L15)+ISBLANK(M15))&lt;8,IF(ISNUMBER(LARGE((H15,J15,K15,L15,M15),1)),LARGE((H15,J15,K15,L15,M15),1),0)+IF(ISNUMBER(LARGE((H15,J15,K15,L15,M15),2)),LARGE((H15,J15,K15,L15,M15),2),0)+G15+I15+N15,"")</f>
        <v>400</v>
      </c>
      <c r="P15" s="48" t="s">
        <v>1488</v>
      </c>
      <c r="Q15" s="418" t="s">
        <v>1810</v>
      </c>
      <c r="R15" s="424"/>
    </row>
    <row r="16" spans="1:18" x14ac:dyDescent="0.2">
      <c r="A16" s="397">
        <v>4</v>
      </c>
      <c r="B16" s="509" t="s">
        <v>843</v>
      </c>
      <c r="C16" s="509" t="s">
        <v>844</v>
      </c>
      <c r="D16" s="509">
        <v>2005</v>
      </c>
      <c r="E16" s="522" t="s">
        <v>356</v>
      </c>
      <c r="F16" s="523" t="s">
        <v>172</v>
      </c>
      <c r="G16" s="398"/>
      <c r="H16" s="398">
        <v>162.5</v>
      </c>
      <c r="I16" s="398">
        <v>0</v>
      </c>
      <c r="J16" s="398">
        <v>125</v>
      </c>
      <c r="K16" s="427">
        <v>125</v>
      </c>
      <c r="L16" s="398"/>
      <c r="M16" s="433">
        <v>125</v>
      </c>
      <c r="N16" s="398"/>
      <c r="O16" s="398">
        <f>IF((ISBLANK(G16)+ISBLANK(I16)+ISBLANK(N16)+ISBLANK(H16)+ISBLANK(J16)+ISBLANK(K16)+ISBLANK(L16)+ISBLANK(M16))&lt;8,IF(ISNUMBER(LARGE((H16,J16,K16,L16,M16),1)),LARGE((H16,J16,K16,L16,M16),1),0)+IF(ISNUMBER(LARGE((H16,J16,K16,L16,M16),2)),LARGE((H16,J16,K16,L16,M16),2),0)+G16+I16+N16,"")</f>
        <v>287.5</v>
      </c>
      <c r="P16" s="48" t="s">
        <v>1488</v>
      </c>
      <c r="Q16" s="418" t="s">
        <v>1761</v>
      </c>
      <c r="R16" s="482"/>
    </row>
    <row r="17" spans="1:18" x14ac:dyDescent="0.2">
      <c r="A17" s="678">
        <v>4</v>
      </c>
      <c r="B17" s="712" t="s">
        <v>79</v>
      </c>
      <c r="C17" s="712" t="s">
        <v>18</v>
      </c>
      <c r="D17" s="712">
        <v>2005</v>
      </c>
      <c r="E17" s="713" t="s">
        <v>854</v>
      </c>
      <c r="F17" s="714" t="s">
        <v>172</v>
      </c>
      <c r="G17" s="460"/>
      <c r="H17" s="552">
        <v>0</v>
      </c>
      <c r="I17" s="460">
        <v>0</v>
      </c>
      <c r="J17" s="552">
        <v>75</v>
      </c>
      <c r="K17" s="460">
        <v>125</v>
      </c>
      <c r="L17" s="460">
        <v>162.5</v>
      </c>
      <c r="M17" s="681">
        <v>0</v>
      </c>
      <c r="N17" s="398"/>
      <c r="O17" s="460">
        <f>IF((ISBLANK(G17)+ISBLANK(I17)+ISBLANK(N17)+ISBLANK(H17)+ISBLANK(J17)+ISBLANK(K17)+ISBLANK(L17)+ISBLANK(M17))&lt;8,IF(ISNUMBER(LARGE((H17,J17,K17,L17,M17),1)),LARGE((H17,J17,K17,L17,M17),1),0)+IF(ISNUMBER(LARGE((H17,J17,K17,L17,M17),2)),LARGE((H17,J17,K17,L17,M17),2),0)+G17+I17+N17,"")</f>
        <v>287.5</v>
      </c>
      <c r="P17" s="48" t="s">
        <v>1488</v>
      </c>
      <c r="Q17" s="418" t="s">
        <v>1767</v>
      </c>
      <c r="R17" s="424"/>
    </row>
    <row r="18" spans="1:18" x14ac:dyDescent="0.2">
      <c r="A18" s="573"/>
      <c r="B18" s="325" t="s">
        <v>751</v>
      </c>
      <c r="C18" s="325" t="s">
        <v>374</v>
      </c>
      <c r="D18" s="325">
        <v>2005</v>
      </c>
      <c r="E18" s="575" t="s">
        <v>365</v>
      </c>
      <c r="F18" s="576" t="s">
        <v>172</v>
      </c>
      <c r="G18" s="325">
        <v>250</v>
      </c>
      <c r="H18" s="325"/>
      <c r="I18" s="325"/>
      <c r="J18" s="589"/>
      <c r="K18" s="325"/>
      <c r="L18" s="325"/>
      <c r="M18" s="577"/>
      <c r="N18" s="325"/>
      <c r="O18" s="325">
        <f>IF((ISBLANK(G18)+ISBLANK(I18)+ISBLANK(N18)+ISBLANK(H18)+ISBLANK(J18)+ISBLANK(K18)+ISBLANK(L18)+ISBLANK(M18))&lt;8,IF(ISNUMBER(LARGE((H18,J18,K18,L18,M18),1)),LARGE((H18,J18,K18,L18,M18),1),0)+IF(ISNUMBER(LARGE((H18,J18,K18,L18,M18),2)),LARGE((H18,J18,K18,L18,M18),2),0)+G18+I18+N18,"")</f>
        <v>250</v>
      </c>
      <c r="P18" s="575" t="s">
        <v>1488</v>
      </c>
      <c r="Q18" s="575" t="s">
        <v>1766</v>
      </c>
      <c r="R18" s="575"/>
    </row>
    <row r="19" spans="1:18" x14ac:dyDescent="0.2">
      <c r="A19" s="397">
        <v>6</v>
      </c>
      <c r="B19" s="527" t="s">
        <v>909</v>
      </c>
      <c r="C19" s="527" t="s">
        <v>398</v>
      </c>
      <c r="D19" s="509">
        <v>2005</v>
      </c>
      <c r="E19" s="519" t="s">
        <v>566</v>
      </c>
      <c r="F19" s="523" t="s">
        <v>172</v>
      </c>
      <c r="G19" s="421"/>
      <c r="H19" s="426">
        <v>75</v>
      </c>
      <c r="I19" s="421">
        <v>0</v>
      </c>
      <c r="J19" s="426">
        <v>0</v>
      </c>
      <c r="K19" s="426">
        <v>75</v>
      </c>
      <c r="L19" s="421">
        <v>125</v>
      </c>
      <c r="M19" s="428">
        <v>125</v>
      </c>
      <c r="N19" s="398"/>
      <c r="O19" s="398">
        <f>IF((ISBLANK(G19)+ISBLANK(I19)+ISBLANK(N19)+ISBLANK(H19)+ISBLANK(J19)+ISBLANK(K19)+ISBLANK(L19)+ISBLANK(M19))&lt;8,IF(ISNUMBER(LARGE((H19,J19,K19,L19,M19),1)),LARGE((H19,J19,K19,L19,M19),1),0)+IF(ISNUMBER(LARGE((H19,J19,K19,L19,M19),2)),LARGE((H19,J19,K19,L19,M19),2),0)+G19+I19+N19,"")</f>
        <v>250</v>
      </c>
      <c r="P19" s="48" t="s">
        <v>1488</v>
      </c>
      <c r="Q19" s="418" t="s">
        <v>1704</v>
      </c>
      <c r="R19" s="424"/>
    </row>
    <row r="20" spans="1:18" x14ac:dyDescent="0.2">
      <c r="A20" s="420">
        <v>7</v>
      </c>
      <c r="B20" s="527" t="s">
        <v>1332</v>
      </c>
      <c r="C20" s="527" t="s">
        <v>1333</v>
      </c>
      <c r="D20" s="509">
        <v>2005</v>
      </c>
      <c r="E20" s="519" t="s">
        <v>65</v>
      </c>
      <c r="F20" s="649" t="s">
        <v>172</v>
      </c>
      <c r="G20" s="413"/>
      <c r="H20" s="426">
        <v>75</v>
      </c>
      <c r="I20" s="413"/>
      <c r="J20" s="421">
        <v>75</v>
      </c>
      <c r="K20" s="426">
        <v>75</v>
      </c>
      <c r="L20" s="421">
        <v>125</v>
      </c>
      <c r="M20" s="413"/>
      <c r="N20" s="398"/>
      <c r="O20" s="398">
        <f>IF((ISBLANK(G20)+ISBLANK(I20)+ISBLANK(N20)+ISBLANK(H20)+ISBLANK(J20)+ISBLANK(K20)+ISBLANK(L20)+ISBLANK(M20))&lt;8,IF(ISNUMBER(LARGE((H20,J20,K20,L20,M20),1)),LARGE((H20,J20,K20,L20,M20),1),0)+IF(ISNUMBER(LARGE((H20,J20,K20,L20,M20),2)),LARGE((H20,J20,K20,L20,M20),2),0)+G20+I20+N20,"")</f>
        <v>200</v>
      </c>
      <c r="P20" s="110"/>
      <c r="Q20" s="110"/>
      <c r="R20" s="414"/>
    </row>
    <row r="21" spans="1:18" x14ac:dyDescent="0.2">
      <c r="A21" s="397">
        <v>8</v>
      </c>
      <c r="B21" s="509" t="s">
        <v>1773</v>
      </c>
      <c r="C21" s="509" t="s">
        <v>28</v>
      </c>
      <c r="D21" s="509">
        <v>2005</v>
      </c>
      <c r="E21" s="522" t="s">
        <v>579</v>
      </c>
      <c r="F21" s="523" t="s">
        <v>172</v>
      </c>
      <c r="G21" s="398"/>
      <c r="H21" s="398">
        <v>0</v>
      </c>
      <c r="I21" s="398"/>
      <c r="J21" s="398"/>
      <c r="K21" s="398">
        <v>162.5</v>
      </c>
      <c r="L21" s="398"/>
      <c r="M21" s="408"/>
      <c r="N21" s="398"/>
      <c r="O21" s="398">
        <f>IF((ISBLANK(G21)+ISBLANK(I21)+ISBLANK(N21)+ISBLANK(H21)+ISBLANK(J21)+ISBLANK(K21)+ISBLANK(L21)+ISBLANK(M21))&lt;8,IF(ISNUMBER(LARGE((H21,J21,K21,L21,M21),1)),LARGE((H21,J21,K21,L21,M21),1),0)+IF(ISNUMBER(LARGE((H21,J21,K21,L21,M21),2)),LARGE((H21,J21,K21,L21,M21),2),0)+G21+I21+N21,"")</f>
        <v>162.5</v>
      </c>
      <c r="P21" s="48" t="s">
        <v>1488</v>
      </c>
      <c r="Q21" s="323" t="s">
        <v>1766</v>
      </c>
      <c r="R21" s="424"/>
    </row>
    <row r="22" spans="1:18" x14ac:dyDescent="0.2">
      <c r="A22" s="573"/>
      <c r="B22" s="325" t="s">
        <v>1117</v>
      </c>
      <c r="C22" s="325" t="s">
        <v>92</v>
      </c>
      <c r="D22" s="325">
        <v>2005</v>
      </c>
      <c r="E22" s="575" t="s">
        <v>365</v>
      </c>
      <c r="F22" s="576" t="s">
        <v>172</v>
      </c>
      <c r="G22" s="325"/>
      <c r="H22" s="325">
        <v>0</v>
      </c>
      <c r="I22" s="325">
        <v>0</v>
      </c>
      <c r="J22" s="325">
        <v>162.5</v>
      </c>
      <c r="K22" s="325"/>
      <c r="L22" s="325"/>
      <c r="M22" s="577"/>
      <c r="N22" s="325"/>
      <c r="O22" s="325">
        <f>IF((ISBLANK(G22)+ISBLANK(I22)+ISBLANK(N22)+ISBLANK(H22)+ISBLANK(J22)+ISBLANK(K22)+ISBLANK(L22)+ISBLANK(M22))&lt;8,IF(ISNUMBER(LARGE((H22,J22,K22,L22,M22),1)),LARGE((H22,J22,K22,L22,M22),1),0)+IF(ISNUMBER(LARGE((H22,J22,K22,L22,M22),2)),LARGE((H22,J22,K22,L22,M22),2),0)+G22+I22+N22,"")</f>
        <v>162.5</v>
      </c>
      <c r="P22" s="575" t="s">
        <v>1488</v>
      </c>
      <c r="Q22" s="575" t="s">
        <v>1766</v>
      </c>
      <c r="R22" s="586"/>
    </row>
    <row r="23" spans="1:18" x14ac:dyDescent="0.2">
      <c r="A23" s="573"/>
      <c r="B23" s="325" t="s">
        <v>635</v>
      </c>
      <c r="C23" s="325" t="s">
        <v>636</v>
      </c>
      <c r="D23" s="325">
        <v>2004</v>
      </c>
      <c r="E23" s="575" t="s">
        <v>705</v>
      </c>
      <c r="F23" s="576" t="s">
        <v>172</v>
      </c>
      <c r="G23" s="325">
        <v>150</v>
      </c>
      <c r="H23" s="325"/>
      <c r="I23" s="325"/>
      <c r="J23" s="325"/>
      <c r="K23" s="325"/>
      <c r="L23" s="325"/>
      <c r="M23" s="577"/>
      <c r="N23" s="325"/>
      <c r="O23" s="325">
        <f>IF((ISBLANK(G23)+ISBLANK(I23)+ISBLANK(N23)+ISBLANK(H23)+ISBLANK(J23)+ISBLANK(K23)+ISBLANK(L23)+ISBLANK(M23))&lt;8,IF(ISNUMBER(LARGE((H23,J23,K23,L23,M23),1)),LARGE((H23,J23,K23,L23,M23),1),0)+IF(ISNUMBER(LARGE((H23,J23,K23,L23,M23),2)),LARGE((H23,J23,K23,L23,M23),2),0)+G23+I23+N23,"")</f>
        <v>150</v>
      </c>
      <c r="P23" s="575" t="s">
        <v>1488</v>
      </c>
      <c r="Q23" s="575" t="s">
        <v>1704</v>
      </c>
      <c r="R23" s="586"/>
    </row>
    <row r="24" spans="1:18" x14ac:dyDescent="0.2">
      <c r="A24" s="573"/>
      <c r="B24" s="325" t="s">
        <v>82</v>
      </c>
      <c r="C24" s="325" t="s">
        <v>19</v>
      </c>
      <c r="D24" s="325">
        <v>2004</v>
      </c>
      <c r="E24" s="575" t="s">
        <v>14</v>
      </c>
      <c r="F24" s="576" t="s">
        <v>172</v>
      </c>
      <c r="G24" s="325">
        <v>150</v>
      </c>
      <c r="H24" s="325"/>
      <c r="I24" s="325"/>
      <c r="J24" s="325"/>
      <c r="K24" s="325"/>
      <c r="L24" s="325"/>
      <c r="M24" s="325"/>
      <c r="N24" s="325"/>
      <c r="O24" s="325">
        <f>IF((ISBLANK(G24)+ISBLANK(I24)+ISBLANK(N24)+ISBLANK(H24)+ISBLANK(J24)+ISBLANK(K24)+ISBLANK(L24)+ISBLANK(M24))&lt;8,IF(ISNUMBER(LARGE((H24,J24,K24,L24,M24),1)),LARGE((H24,J24,K24,L24,M24),1),0)+IF(ISNUMBER(LARGE((H24,J24,K24,L24,M24),2)),LARGE((H24,J24,K24,L24,M24),2),0)+G24+I24+N24,"")</f>
        <v>150</v>
      </c>
      <c r="P24" s="586"/>
      <c r="Q24" s="586"/>
      <c r="R24" s="586"/>
    </row>
    <row r="25" spans="1:18" x14ac:dyDescent="0.2">
      <c r="A25" s="711"/>
      <c r="B25" s="325" t="s">
        <v>82</v>
      </c>
      <c r="C25" s="325" t="s">
        <v>92</v>
      </c>
      <c r="D25" s="325">
        <v>2004</v>
      </c>
      <c r="E25" s="575" t="s">
        <v>14</v>
      </c>
      <c r="F25" s="576" t="s">
        <v>172</v>
      </c>
      <c r="G25" s="325">
        <v>0</v>
      </c>
      <c r="H25" s="325">
        <v>125</v>
      </c>
      <c r="I25" s="325">
        <v>0</v>
      </c>
      <c r="J25" s="325"/>
      <c r="K25" s="325"/>
      <c r="L25" s="325"/>
      <c r="M25" s="325"/>
      <c r="N25" s="325"/>
      <c r="O25" s="325">
        <f>IF((ISBLANK(G25)+ISBLANK(I25)+ISBLANK(N25)+ISBLANK(H25)+ISBLANK(J25)+ISBLANK(K25)+ISBLANK(L25)+ISBLANK(M25))&lt;8,IF(ISNUMBER(LARGE((H25,J25,K25,L25,M25),1)),LARGE((H25,J25,K25,L25,M25),1),0)+IF(ISNUMBER(LARGE((H25,J25,K25,L25,M25),2)),LARGE((H25,J25,K25,L25,M25),2),0)+G25+I25+N25,"")</f>
        <v>125</v>
      </c>
      <c r="P25" s="578"/>
      <c r="Q25" s="578"/>
      <c r="R25" s="578"/>
    </row>
    <row r="26" spans="1:18" x14ac:dyDescent="0.2">
      <c r="A26" s="420"/>
      <c r="B26" s="527" t="s">
        <v>1724</v>
      </c>
      <c r="C26" s="527" t="s">
        <v>60</v>
      </c>
      <c r="D26" s="527">
        <v>2005</v>
      </c>
      <c r="E26" s="519" t="s">
        <v>705</v>
      </c>
      <c r="F26" s="991" t="s">
        <v>172</v>
      </c>
      <c r="G26" s="413"/>
      <c r="H26" s="421"/>
      <c r="I26" s="413"/>
      <c r="J26" s="413"/>
      <c r="K26" s="421">
        <v>0</v>
      </c>
      <c r="L26" s="413"/>
      <c r="M26" s="413"/>
      <c r="N26" s="398"/>
      <c r="O26" s="398">
        <f>IF((ISBLANK(G26)+ISBLANK(I26)+ISBLANK(N26)+ISBLANK(H26)+ISBLANK(J26)+ISBLANK(K26)+ISBLANK(L26)+ISBLANK(M26))&lt;8,IF(ISNUMBER(LARGE((H26,J26,K26,L26,M26),1)),LARGE((H26,J26,K26,L26,M26),1),0)+IF(ISNUMBER(LARGE((H26,J26,K26,L26,M26),2)),LARGE((H26,J26,K26,L26,M26),2),0)+G26+I26+N26,"")</f>
        <v>0</v>
      </c>
      <c r="P26" s="48" t="s">
        <v>1488</v>
      </c>
      <c r="Q26" s="48" t="s">
        <v>1768</v>
      </c>
      <c r="R26" s="414"/>
    </row>
    <row r="27" spans="1:18" x14ac:dyDescent="0.2">
      <c r="A27" s="397"/>
      <c r="B27" s="509" t="s">
        <v>678</v>
      </c>
      <c r="C27" s="509" t="s">
        <v>857</v>
      </c>
      <c r="D27" s="509">
        <v>2005</v>
      </c>
      <c r="E27" s="522" t="s">
        <v>44</v>
      </c>
      <c r="F27" s="523" t="s">
        <v>172</v>
      </c>
      <c r="G27" s="398"/>
      <c r="H27" s="398">
        <v>0</v>
      </c>
      <c r="I27" s="398"/>
      <c r="J27" s="398">
        <v>0</v>
      </c>
      <c r="K27" s="398"/>
      <c r="L27" s="398">
        <v>0</v>
      </c>
      <c r="M27" s="408"/>
      <c r="N27" s="398"/>
      <c r="O27" s="398">
        <f>IF((ISBLANK(G27)+ISBLANK(I27)+ISBLANK(N27)+ISBLANK(H27)+ISBLANK(J27)+ISBLANK(K27)+ISBLANK(L27)+ISBLANK(M27))&lt;8,IF(ISNUMBER(LARGE((H27,J27,K27,L27,M27),1)),LARGE((H27,J27,K27,L27,M27),1),0)+IF(ISNUMBER(LARGE((H27,J27,K27,L27,M27),2)),LARGE((H27,J27,K27,L27,M27),2),0)+G27+I27+N27,"")</f>
        <v>0</v>
      </c>
      <c r="P27" s="48" t="s">
        <v>1488</v>
      </c>
      <c r="Q27" s="418" t="s">
        <v>1768</v>
      </c>
      <c r="R27" s="414"/>
    </row>
    <row r="28" spans="1:18" x14ac:dyDescent="0.2">
      <c r="A28" s="397"/>
      <c r="B28" s="509" t="s">
        <v>678</v>
      </c>
      <c r="C28" s="509" t="s">
        <v>1478</v>
      </c>
      <c r="D28" s="509">
        <v>2005</v>
      </c>
      <c r="E28" s="522" t="s">
        <v>557</v>
      </c>
      <c r="F28" s="523" t="s">
        <v>172</v>
      </c>
      <c r="G28" s="398"/>
      <c r="H28" s="398">
        <v>0</v>
      </c>
      <c r="I28" s="398">
        <v>0</v>
      </c>
      <c r="J28" s="398">
        <v>0</v>
      </c>
      <c r="K28" s="398"/>
      <c r="L28" s="398"/>
      <c r="M28" s="408"/>
      <c r="N28" s="398"/>
      <c r="O28" s="398">
        <f>IF((ISBLANK(G28)+ISBLANK(I28)+ISBLANK(N28)+ISBLANK(H28)+ISBLANK(J28)+ISBLANK(K28)+ISBLANK(L28)+ISBLANK(M28))&lt;8,IF(ISNUMBER(LARGE((H28,J28,K28,L28,M28),1)),LARGE((H28,J28,K28,L28,M28),1),0)+IF(ISNUMBER(LARGE((H28,J28,K28,L28,M28),2)),LARGE((H28,J28,K28,L28,M28),2),0)+G28+I28+N28,"")</f>
        <v>0</v>
      </c>
      <c r="P28" s="48" t="s">
        <v>1488</v>
      </c>
      <c r="Q28" s="418" t="s">
        <v>1777</v>
      </c>
      <c r="R28" s="424"/>
    </row>
    <row r="29" spans="1:18" x14ac:dyDescent="0.2">
      <c r="A29" s="397"/>
      <c r="B29" s="527" t="s">
        <v>1116</v>
      </c>
      <c r="C29" s="527" t="s">
        <v>222</v>
      </c>
      <c r="D29" s="527">
        <v>2005</v>
      </c>
      <c r="E29" s="519" t="s">
        <v>31</v>
      </c>
      <c r="F29" s="567" t="s">
        <v>172</v>
      </c>
      <c r="G29" s="421"/>
      <c r="H29" s="421">
        <v>0</v>
      </c>
      <c r="I29" s="421">
        <v>0</v>
      </c>
      <c r="J29" s="421">
        <v>0</v>
      </c>
      <c r="K29" s="421">
        <v>0</v>
      </c>
      <c r="L29" s="421"/>
      <c r="M29" s="428">
        <v>0</v>
      </c>
      <c r="N29" s="398"/>
      <c r="O29" s="398">
        <f>IF((ISBLANK(G29)+ISBLANK(I29)+ISBLANK(N29)+ISBLANK(H29)+ISBLANK(J29)+ISBLANK(K29)+ISBLANK(L29)+ISBLANK(M29))&lt;8,IF(ISNUMBER(LARGE((H29,J29,K29,L29,M29),1)),LARGE((H29,J29,K29,L29,M29),1),0)+IF(ISNUMBER(LARGE((H29,J29,K29,L29,M29),2)),LARGE((H29,J29,K29,L29,M29),2),0)+G29+I29+N29,"")</f>
        <v>0</v>
      </c>
      <c r="P29" s="48" t="s">
        <v>1488</v>
      </c>
      <c r="Q29" s="418" t="s">
        <v>1704</v>
      </c>
      <c r="R29" s="323"/>
    </row>
    <row r="30" spans="1:18" x14ac:dyDescent="0.2">
      <c r="A30" s="397"/>
      <c r="B30" s="527" t="s">
        <v>630</v>
      </c>
      <c r="C30" s="527" t="s">
        <v>631</v>
      </c>
      <c r="D30" s="527">
        <v>2005</v>
      </c>
      <c r="E30" s="519" t="s">
        <v>557</v>
      </c>
      <c r="F30" s="567" t="s">
        <v>172</v>
      </c>
      <c r="G30" s="426"/>
      <c r="H30" s="421"/>
      <c r="I30" s="421">
        <v>0</v>
      </c>
      <c r="J30" s="398"/>
      <c r="K30" s="427"/>
      <c r="L30" s="426"/>
      <c r="M30" s="428"/>
      <c r="N30" s="398"/>
      <c r="O30" s="398">
        <f>IF((ISBLANK(G30)+ISBLANK(I30)+ISBLANK(N30)+ISBLANK(H30)+ISBLANK(J30)+ISBLANK(K30)+ISBLANK(L30)+ISBLANK(M30))&lt;8,IF(ISNUMBER(LARGE((H30,J30,K30,L30,M30),1)),LARGE((H30,J30,K30,L30,M30),1),0)+IF(ISNUMBER(LARGE((H30,J30,K30,L30,M30),2)),LARGE((H30,J30,K30,L30,M30),2),0)+G30+I30+N30,"")</f>
        <v>0</v>
      </c>
      <c r="P30" s="398"/>
      <c r="Q30" s="424"/>
      <c r="R30" s="424"/>
    </row>
    <row r="31" spans="1:18" x14ac:dyDescent="0.2">
      <c r="A31" s="291"/>
      <c r="B31" s="44"/>
      <c r="C31" s="44"/>
      <c r="D31" s="44"/>
      <c r="E31" s="44"/>
      <c r="F31" s="83"/>
      <c r="G31" s="26"/>
      <c r="H31" s="26"/>
      <c r="I31" s="26"/>
      <c r="J31" s="26"/>
      <c r="K31" s="26"/>
      <c r="L31" s="26"/>
      <c r="M31" s="26"/>
      <c r="N31" s="84"/>
      <c r="O31" s="88" t="str">
        <f>IF((ISBLANK(G31)+ISBLANK(I31)+ISBLANK(N31)+ISBLANK(H31)+ISBLANK(J31)+ISBLANK(K31)+ISBLANK(L31)+ISBLANK(M31))&lt;8,IF(ISNUMBER(LARGE((H31,J31,K31,L31,M31),1)),LARGE((H31,J31,K31,L31,M31),1),0)+IF(ISNUMBER(LARGE((H31,J31,K31,L31,M31),2)),LARGE((H31,J31,K31,L31,M31),2),0)+G31+I31+N31,"")</f>
        <v/>
      </c>
      <c r="P31" s="88"/>
      <c r="Q31" s="479"/>
      <c r="R31" s="479"/>
    </row>
    <row r="32" spans="1:18" x14ac:dyDescent="0.2">
      <c r="A32" s="397">
        <v>1</v>
      </c>
      <c r="B32" s="582" t="s">
        <v>82</v>
      </c>
      <c r="C32" s="582" t="s">
        <v>19</v>
      </c>
      <c r="D32" s="582">
        <v>2004</v>
      </c>
      <c r="E32" s="583" t="s">
        <v>14</v>
      </c>
      <c r="F32" s="584" t="s">
        <v>176</v>
      </c>
      <c r="G32" s="582">
        <f>150/2</f>
        <v>75</v>
      </c>
      <c r="H32" s="421">
        <v>162.5</v>
      </c>
      <c r="I32" s="421">
        <v>250</v>
      </c>
      <c r="J32" s="421">
        <v>162.5</v>
      </c>
      <c r="K32" s="426">
        <v>162.5</v>
      </c>
      <c r="L32" s="426">
        <v>162.5</v>
      </c>
      <c r="M32" s="993">
        <v>125</v>
      </c>
      <c r="N32" s="398"/>
      <c r="O32" s="398">
        <f>IF((ISBLANK(G32)+ISBLANK(I32)+ISBLANK(N32)+ISBLANK(H32)+ISBLANK(J32)+ISBLANK(K32)+ISBLANK(L32)+ISBLANK(M32))&lt;8,IF(ISNUMBER(LARGE((H32,J32,K32,L32,M32),1)),LARGE((H32,J32,K32,L32,M32),1),0)+IF(ISNUMBER(LARGE((H32,J32,K32,L32,M32),2)),LARGE((H32,J32,K32,L32,M32),2),0)+G32+I32+N32,"")</f>
        <v>650</v>
      </c>
      <c r="P32" s="110"/>
      <c r="Q32" s="110"/>
      <c r="R32" s="110"/>
    </row>
    <row r="33" spans="1:18" x14ac:dyDescent="0.2">
      <c r="A33" s="397">
        <v>2</v>
      </c>
      <c r="B33" s="527" t="s">
        <v>681</v>
      </c>
      <c r="C33" s="527" t="s">
        <v>1725</v>
      </c>
      <c r="D33" s="527">
        <v>2005</v>
      </c>
      <c r="E33" s="519" t="s">
        <v>425</v>
      </c>
      <c r="F33" s="567" t="s">
        <v>176</v>
      </c>
      <c r="G33" s="421"/>
      <c r="H33" s="421">
        <v>200</v>
      </c>
      <c r="I33" s="426"/>
      <c r="J33" s="421">
        <v>200</v>
      </c>
      <c r="K33" s="426">
        <v>200</v>
      </c>
      <c r="L33" s="426">
        <v>200</v>
      </c>
      <c r="M33" s="993">
        <v>200</v>
      </c>
      <c r="N33" s="398"/>
      <c r="O33" s="398">
        <f>IF((ISBLANK(G33)+ISBLANK(I33)+ISBLANK(N33)+ISBLANK(H33)+ISBLANK(J33)+ISBLANK(K33)+ISBLANK(L33)+ISBLANK(M33))&lt;8,IF(ISNUMBER(LARGE((H33,J33,K33,L33,M33),1)),LARGE((H33,J33,K33,L33,M33),1),0)+IF(ISNUMBER(LARGE((H33,J33,K33,L33,M33),2)),LARGE((H33,J33,K33,L33,M33),2),0)+G33+I33+N33,"")</f>
        <v>400</v>
      </c>
      <c r="P33" s="110" t="s">
        <v>1488</v>
      </c>
      <c r="Q33" s="230" t="s">
        <v>1504</v>
      </c>
      <c r="R33" s="323"/>
    </row>
    <row r="34" spans="1:18" x14ac:dyDescent="0.2">
      <c r="A34" s="397">
        <v>3</v>
      </c>
      <c r="B34" s="325" t="s">
        <v>751</v>
      </c>
      <c r="C34" s="325" t="s">
        <v>374</v>
      </c>
      <c r="D34" s="325">
        <v>2005</v>
      </c>
      <c r="E34" s="575" t="s">
        <v>365</v>
      </c>
      <c r="F34" s="576" t="s">
        <v>176</v>
      </c>
      <c r="G34" s="325">
        <f>250/2</f>
        <v>125</v>
      </c>
      <c r="H34" s="398">
        <v>0</v>
      </c>
      <c r="I34" s="520">
        <v>0</v>
      </c>
      <c r="J34" s="427"/>
      <c r="K34" s="398">
        <v>125</v>
      </c>
      <c r="L34" s="398">
        <v>125</v>
      </c>
      <c r="M34" s="408"/>
      <c r="N34" s="421"/>
      <c r="O34" s="398">
        <f>IF((ISBLANK(G34)+ISBLANK(I34)+ISBLANK(N34)+ISBLANK(H34)+ISBLANK(J34)+ISBLANK(K34)+ISBLANK(L34)+ISBLANK(M34))&lt;8,IF(ISNUMBER(LARGE((H34,J34,K34,L34,M34),1)),LARGE((H34,J34,K34,L34,M34),1),0)+IF(ISNUMBER(LARGE((H34,J34,K34,L34,M34),2)),LARGE((H34,J34,K34,L34,M34),2),0)+G34+I34+N34,"")</f>
        <v>375</v>
      </c>
      <c r="P34" s="110" t="s">
        <v>1488</v>
      </c>
      <c r="Q34" s="230" t="s">
        <v>1766</v>
      </c>
      <c r="R34" s="110"/>
    </row>
    <row r="35" spans="1:18" x14ac:dyDescent="0.2">
      <c r="A35" s="573"/>
      <c r="B35" s="582" t="s">
        <v>635</v>
      </c>
      <c r="C35" s="582" t="s">
        <v>636</v>
      </c>
      <c r="D35" s="582">
        <v>2004</v>
      </c>
      <c r="E35" s="583" t="s">
        <v>705</v>
      </c>
      <c r="F35" s="584" t="s">
        <v>176</v>
      </c>
      <c r="G35" s="582">
        <f>150/2</f>
        <v>75</v>
      </c>
      <c r="H35" s="582">
        <v>125</v>
      </c>
      <c r="I35" s="582">
        <v>150</v>
      </c>
      <c r="J35" s="582"/>
      <c r="K35" s="582"/>
      <c r="L35" s="582"/>
      <c r="M35" s="585"/>
      <c r="N35" s="582"/>
      <c r="O35" s="325">
        <f>IF((ISBLANK(G35)+ISBLANK(I35)+ISBLANK(N35)+ISBLANK(H35)+ISBLANK(J35)+ISBLANK(K35)+ISBLANK(L35)+ISBLANK(M35))&lt;8,IF(ISNUMBER(LARGE((H35,J35,K35,L35,M35),1)),LARGE((H35,J35,K35,L35,M35),1),0)+IF(ISNUMBER(LARGE((H35,J35,K35,L35,M35),2)),LARGE((H35,J35,K35,L35,M35),2),0)+G35+I35+N35,"")</f>
        <v>350</v>
      </c>
      <c r="P35" s="578" t="s">
        <v>1488</v>
      </c>
      <c r="Q35" s="588" t="s">
        <v>1768</v>
      </c>
      <c r="R35" s="578"/>
    </row>
    <row r="36" spans="1:18" x14ac:dyDescent="0.2">
      <c r="A36" s="175">
        <v>4</v>
      </c>
      <c r="B36" s="325" t="s">
        <v>82</v>
      </c>
      <c r="C36" s="325" t="s">
        <v>92</v>
      </c>
      <c r="D36" s="325">
        <v>2004</v>
      </c>
      <c r="E36" s="575" t="s">
        <v>14</v>
      </c>
      <c r="F36" s="576" t="s">
        <v>176</v>
      </c>
      <c r="G36" s="325">
        <v>0</v>
      </c>
      <c r="H36" s="589">
        <v>125</v>
      </c>
      <c r="I36" s="325">
        <v>0</v>
      </c>
      <c r="J36" s="49">
        <v>125</v>
      </c>
      <c r="K36" s="49">
        <v>0</v>
      </c>
      <c r="L36" s="992">
        <v>125</v>
      </c>
      <c r="M36" s="689">
        <v>162.5</v>
      </c>
      <c r="N36" s="49"/>
      <c r="O36" s="689">
        <f>IF((ISBLANK(G36)+ISBLANK(I36)+ISBLANK(N36)+ISBLANK(H36)+ISBLANK(J36)+ISBLANK(K36)+ISBLANK(L36)+ISBLANK(M36))&lt;8,IF(ISNUMBER(LARGE((H36,J36,K36,L36,M36),1)),LARGE((H36,J36,K36,L36,M36),1),0)+IF(ISNUMBER(LARGE((H36,J36,K36,L36,M36),2)),LARGE((H36,J36,K36,L36,M36),2),0)+G36+I36+N36,"")</f>
        <v>287.5</v>
      </c>
      <c r="P36" s="110"/>
      <c r="Q36" s="110"/>
      <c r="R36" s="110"/>
    </row>
    <row r="37" spans="1:18" x14ac:dyDescent="0.2">
      <c r="A37" s="397">
        <v>5</v>
      </c>
      <c r="B37" s="398" t="s">
        <v>457</v>
      </c>
      <c r="C37" s="398" t="s">
        <v>48</v>
      </c>
      <c r="D37" s="398">
        <v>2004</v>
      </c>
      <c r="E37" s="418" t="s">
        <v>15</v>
      </c>
      <c r="F37" s="423" t="s">
        <v>176</v>
      </c>
      <c r="G37" s="398"/>
      <c r="H37" s="398">
        <v>125</v>
      </c>
      <c r="I37" s="398">
        <v>0</v>
      </c>
      <c r="J37" s="398">
        <v>125</v>
      </c>
      <c r="K37" s="427">
        <v>75</v>
      </c>
      <c r="L37" s="398"/>
      <c r="M37" s="408"/>
      <c r="N37" s="398"/>
      <c r="O37" s="398">
        <f>IF((ISBLANK(G37)+ISBLANK(I37)+ISBLANK(N37)+ISBLANK(H37)+ISBLANK(J37)+ISBLANK(K37)+ISBLANK(L37)+ISBLANK(M37))&lt;8,IF(ISNUMBER(LARGE((H37,J37,K37,L37,M37),1)),LARGE((H37,J37,K37,L37,M37),1),0)+IF(ISNUMBER(LARGE((H37,J37,K37,L37,M37),2)),LARGE((H37,J37,K37,L37,M37),2),0)+G37+I37+N37,"")</f>
        <v>250</v>
      </c>
      <c r="P37" s="110" t="s">
        <v>1488</v>
      </c>
      <c r="Q37" s="230" t="s">
        <v>1766</v>
      </c>
      <c r="R37" s="323"/>
    </row>
    <row r="38" spans="1:18" x14ac:dyDescent="0.2">
      <c r="A38" s="827">
        <v>6</v>
      </c>
      <c r="B38" s="582" t="s">
        <v>1117</v>
      </c>
      <c r="C38" s="582" t="s">
        <v>92</v>
      </c>
      <c r="D38" s="582">
        <v>2005</v>
      </c>
      <c r="E38" s="583" t="s">
        <v>365</v>
      </c>
      <c r="F38" s="584" t="s">
        <v>176</v>
      </c>
      <c r="G38" s="582"/>
      <c r="H38" s="582">
        <v>0</v>
      </c>
      <c r="I38" s="582">
        <v>0</v>
      </c>
      <c r="J38" s="582">
        <f>162.5/2</f>
        <v>81.25</v>
      </c>
      <c r="K38" s="398">
        <v>0</v>
      </c>
      <c r="L38" s="421"/>
      <c r="M38" s="428">
        <v>125</v>
      </c>
      <c r="N38" s="398"/>
      <c r="O38" s="398">
        <f>IF((ISBLANK(G38)+ISBLANK(I38)+ISBLANK(N38)+ISBLANK(H38)+ISBLANK(J38)+ISBLANK(K38)+ISBLANK(L38)+ISBLANK(M38))&lt;8,IF(ISNUMBER(LARGE((H38,J38,K38,L38,M38),1)),LARGE((H38,J38,K38,L38,M38),1),0)+IF(ISNUMBER(LARGE((H38,J38,K38,L38,M38),2)),LARGE((H38,J38,K38,L38,M38),2),0)+G38+I38+N38,"")</f>
        <v>206.25</v>
      </c>
      <c r="P38" s="48" t="s">
        <v>1488</v>
      </c>
      <c r="Q38" s="418" t="s">
        <v>1766</v>
      </c>
      <c r="R38" s="424"/>
    </row>
    <row r="39" spans="1:18" x14ac:dyDescent="0.2">
      <c r="A39" s="397">
        <v>7</v>
      </c>
      <c r="B39" s="398" t="s">
        <v>325</v>
      </c>
      <c r="C39" s="398" t="s">
        <v>28</v>
      </c>
      <c r="D39" s="398">
        <v>2004</v>
      </c>
      <c r="E39" s="418" t="s">
        <v>135</v>
      </c>
      <c r="F39" s="423" t="s">
        <v>176</v>
      </c>
      <c r="G39" s="398">
        <v>75</v>
      </c>
      <c r="H39" s="398"/>
      <c r="I39" s="398"/>
      <c r="J39" s="398"/>
      <c r="K39" s="398"/>
      <c r="L39" s="398"/>
      <c r="M39" s="408"/>
      <c r="N39" s="398"/>
      <c r="O39" s="398">
        <f>IF((ISBLANK(G39)+ISBLANK(I39)+ISBLANK(N39)+ISBLANK(H39)+ISBLANK(J39)+ISBLANK(K39)+ISBLANK(L39)+ISBLANK(M39))&lt;8,IF(ISNUMBER(LARGE((H39,J39,K39,L39,M39),1)),LARGE((H39,J39,K39,L39,M39),1),0)+IF(ISNUMBER(LARGE((H39,J39,K39,L39,M39),2)),LARGE((H39,J39,K39,L39,M39),2),0)+G39+I39+N39,"")</f>
        <v>75</v>
      </c>
      <c r="P39" s="110" t="s">
        <v>1488</v>
      </c>
      <c r="Q39" s="230" t="s">
        <v>1704</v>
      </c>
      <c r="R39" s="323"/>
    </row>
    <row r="40" spans="1:18" x14ac:dyDescent="0.2">
      <c r="A40" s="241">
        <v>7</v>
      </c>
      <c r="B40" s="509" t="s">
        <v>1336</v>
      </c>
      <c r="C40" s="509" t="s">
        <v>1337</v>
      </c>
      <c r="D40" s="509">
        <v>2005</v>
      </c>
      <c r="E40" s="522" t="s">
        <v>216</v>
      </c>
      <c r="F40" s="523" t="s">
        <v>176</v>
      </c>
      <c r="G40" s="325"/>
      <c r="H40" s="325">
        <v>0</v>
      </c>
      <c r="I40" s="325"/>
      <c r="J40" s="49">
        <v>0</v>
      </c>
      <c r="K40" s="398">
        <v>75</v>
      </c>
      <c r="L40" s="49"/>
      <c r="M40" s="49">
        <v>0</v>
      </c>
      <c r="N40" s="53"/>
      <c r="O40" s="49">
        <f>IF((ISBLANK(G40)+ISBLANK(I40)+ISBLANK(N40)+ISBLANK(H40)+ISBLANK(J40)+ISBLANK(K40)+ISBLANK(L40)+ISBLANK(M40))&lt;8,IF(ISNUMBER(LARGE((H40,J40,K40,L40,M40),1)),LARGE((H40,J40,K40,L40,M40),1),0)+IF(ISNUMBER(LARGE((H40,J40,K40,L40,M40),2)),LARGE((H40,J40,K40,L40,M40),2),0)+G40+I40+N40,"")</f>
        <v>75</v>
      </c>
      <c r="P40" s="110" t="s">
        <v>1488</v>
      </c>
      <c r="Q40" s="230" t="s">
        <v>1704</v>
      </c>
      <c r="R40" s="323"/>
    </row>
    <row r="41" spans="1:18" x14ac:dyDescent="0.2">
      <c r="A41" s="241"/>
      <c r="B41" s="49" t="s">
        <v>1830</v>
      </c>
      <c r="C41" s="49" t="s">
        <v>87</v>
      </c>
      <c r="D41" s="49">
        <v>2004</v>
      </c>
      <c r="E41" s="48" t="s">
        <v>235</v>
      </c>
      <c r="F41" s="59" t="s">
        <v>176</v>
      </c>
      <c r="G41" s="49"/>
      <c r="H41" s="49"/>
      <c r="I41" s="49"/>
      <c r="J41" s="49"/>
      <c r="K41" s="398">
        <v>0</v>
      </c>
      <c r="L41" s="49"/>
      <c r="M41" s="49"/>
      <c r="N41" s="53"/>
      <c r="O41" s="49">
        <f>IF((ISBLANK(G41)+ISBLANK(I41)+ISBLANK(N41)+ISBLANK(H41)+ISBLANK(J41)+ISBLANK(K41)+ISBLANK(L41)+ISBLANK(M41))&lt;8,IF(ISNUMBER(LARGE((H41,J41,K41,L41,M41),1)),LARGE((H41,J41,K41,L41,M41),1),0)+IF(ISNUMBER(LARGE((H41,J41,K41,L41,M41),2)),LARGE((H41,J41,K41,L41,M41),2),0)+G41+I41+N41,"")</f>
        <v>0</v>
      </c>
      <c r="P41" s="110" t="s">
        <v>1488</v>
      </c>
      <c r="Q41" s="230" t="s">
        <v>1766</v>
      </c>
      <c r="R41" s="323"/>
    </row>
    <row r="42" spans="1:18" x14ac:dyDescent="0.2">
      <c r="A42" s="397"/>
      <c r="B42" s="509" t="s">
        <v>1568</v>
      </c>
      <c r="C42" s="509" t="s">
        <v>1638</v>
      </c>
      <c r="D42" s="509">
        <v>2005</v>
      </c>
      <c r="E42" s="522" t="s">
        <v>368</v>
      </c>
      <c r="F42" s="523" t="s">
        <v>176</v>
      </c>
      <c r="G42" s="427"/>
      <c r="H42" s="398"/>
      <c r="I42" s="398">
        <v>0</v>
      </c>
      <c r="J42" s="398">
        <v>0</v>
      </c>
      <c r="K42" s="398">
        <v>0</v>
      </c>
      <c r="L42" s="427"/>
      <c r="M42" s="408"/>
      <c r="N42" s="398"/>
      <c r="O42" s="398">
        <f>IF((ISBLANK(G42)+ISBLANK(I42)+ISBLANK(N42)+ISBLANK(H42)+ISBLANK(J42)+ISBLANK(K42)+ISBLANK(L42)+ISBLANK(M42))&lt;8,IF(ISNUMBER(LARGE((H42,J42,K42,L42,M42),1)),LARGE((H42,J42,K42,L42,M42),1),0)+IF(ISNUMBER(LARGE((H42,J42,K42,L42,M42),2)),LARGE((H42,J42,K42,L42,M42),2),0)+G42+I42+N42,"")</f>
        <v>0</v>
      </c>
      <c r="P42" s="110" t="s">
        <v>1488</v>
      </c>
      <c r="Q42" s="418" t="s">
        <v>1704</v>
      </c>
      <c r="R42" s="424"/>
    </row>
    <row r="43" spans="1:18" x14ac:dyDescent="0.2">
      <c r="A43" s="397"/>
      <c r="B43" s="509" t="s">
        <v>55</v>
      </c>
      <c r="C43" s="509" t="s">
        <v>1567</v>
      </c>
      <c r="D43" s="509">
        <v>2005</v>
      </c>
      <c r="E43" s="522" t="s">
        <v>566</v>
      </c>
      <c r="F43" s="523" t="s">
        <v>176</v>
      </c>
      <c r="G43" s="398"/>
      <c r="H43" s="398">
        <v>0</v>
      </c>
      <c r="I43" s="398">
        <v>0</v>
      </c>
      <c r="J43" s="398"/>
      <c r="K43" s="398">
        <v>0</v>
      </c>
      <c r="L43" s="398"/>
      <c r="M43" s="408"/>
      <c r="N43" s="398"/>
      <c r="O43" s="398">
        <f>IF((ISBLANK(G43)+ISBLANK(I43)+ISBLANK(N43)+ISBLANK(H43)+ISBLANK(J43)+ISBLANK(K43)+ISBLANK(L43)+ISBLANK(M43))&lt;8,IF(ISNUMBER(LARGE((H43,J43,K43,L43,M43),1)),LARGE((H43,J43,K43,L43,M43),1),0)+IF(ISNUMBER(LARGE((H43,J43,K43,L43,M43),2)),LARGE((H43,J43,K43,L43,M43),2),0)+G43+I43+N43,"")</f>
        <v>0</v>
      </c>
      <c r="P43" s="323"/>
      <c r="Q43" s="323"/>
      <c r="R43" s="323"/>
    </row>
    <row r="44" spans="1:18" x14ac:dyDescent="0.2">
      <c r="A44" s="592"/>
      <c r="B44" s="593" t="s">
        <v>525</v>
      </c>
      <c r="C44" s="593" t="s">
        <v>531</v>
      </c>
      <c r="D44" s="593">
        <v>2004</v>
      </c>
      <c r="E44" s="595" t="s">
        <v>199</v>
      </c>
      <c r="F44" s="596" t="s">
        <v>176</v>
      </c>
      <c r="G44" s="593"/>
      <c r="H44" s="593"/>
      <c r="I44" s="593"/>
      <c r="J44" s="593"/>
      <c r="K44" s="593"/>
      <c r="L44" s="593"/>
      <c r="M44" s="594"/>
      <c r="N44" s="593"/>
      <c r="O44" s="593">
        <v>0</v>
      </c>
      <c r="P44" s="622" t="s">
        <v>1488</v>
      </c>
      <c r="Q44" s="600" t="s">
        <v>1783</v>
      </c>
      <c r="R44" s="600"/>
    </row>
    <row r="45" spans="1:18" x14ac:dyDescent="0.2">
      <c r="A45" s="397"/>
      <c r="B45" s="421" t="s">
        <v>1334</v>
      </c>
      <c r="C45" s="421" t="s">
        <v>61</v>
      </c>
      <c r="D45" s="421">
        <v>2004</v>
      </c>
      <c r="E45" s="413" t="s">
        <v>54</v>
      </c>
      <c r="F45" s="422" t="s">
        <v>176</v>
      </c>
      <c r="G45" s="421"/>
      <c r="H45" s="421">
        <v>0</v>
      </c>
      <c r="I45" s="421"/>
      <c r="J45" s="421"/>
      <c r="K45" s="503"/>
      <c r="L45" s="421"/>
      <c r="M45" s="428"/>
      <c r="N45" s="398"/>
      <c r="O45" s="398">
        <f>IF((ISBLANK(G45)+ISBLANK(I45)+ISBLANK(N45)+ISBLANK(H45)+ISBLANK(J45)+ISBLANK(K45)+ISBLANK(L45)+ISBLANK(M45))&lt;8,IF(ISNUMBER(LARGE((H45,J45,K45,L45,M45),1)),LARGE((H45,J45,K45,L45,M45),1),0)+IF(ISNUMBER(LARGE((H45,J45,K45,L45,M45),2)),LARGE((H45,J45,K45,L45,M45),2),0)+G45+I45+N45,"")</f>
        <v>0</v>
      </c>
      <c r="P45" s="323"/>
      <c r="Q45" s="323"/>
      <c r="R45" s="323"/>
    </row>
    <row r="46" spans="1:18" x14ac:dyDescent="0.2">
      <c r="A46" s="397"/>
      <c r="B46" s="527" t="s">
        <v>1763</v>
      </c>
      <c r="C46" s="527" t="s">
        <v>78</v>
      </c>
      <c r="D46" s="527">
        <v>2005</v>
      </c>
      <c r="E46" s="519" t="s">
        <v>148</v>
      </c>
      <c r="F46" s="567" t="s">
        <v>176</v>
      </c>
      <c r="G46" s="421"/>
      <c r="H46" s="421">
        <v>0</v>
      </c>
      <c r="I46" s="421">
        <v>0</v>
      </c>
      <c r="J46" s="421"/>
      <c r="K46" s="503">
        <v>0</v>
      </c>
      <c r="L46" s="421"/>
      <c r="M46" s="428"/>
      <c r="N46" s="398"/>
      <c r="O46" s="398">
        <f>IF((ISBLANK(G46)+ISBLANK(I46)+ISBLANK(N46)+ISBLANK(H46)+ISBLANK(J46)+ISBLANK(K46)+ISBLANK(L46)+ISBLANK(M46))&lt;8,IF(ISNUMBER(LARGE((H46,J46,K46,L46,M46),1)),LARGE((H46,J46,K46,L46,M46),1),0)+IF(ISNUMBER(LARGE((H46,J46,K46,L46,M46),2)),LARGE((H46,J46,K46,L46,M46),2),0)+G46+I46+N46,"")</f>
        <v>0</v>
      </c>
      <c r="P46" s="110" t="s">
        <v>1488</v>
      </c>
      <c r="Q46" s="323" t="s">
        <v>1764</v>
      </c>
      <c r="R46" s="323"/>
    </row>
    <row r="47" spans="1:18" x14ac:dyDescent="0.2">
      <c r="A47" s="397"/>
      <c r="B47" s="509" t="s">
        <v>1057</v>
      </c>
      <c r="C47" s="509" t="s">
        <v>1890</v>
      </c>
      <c r="D47" s="509">
        <v>2005</v>
      </c>
      <c r="E47" s="522" t="s">
        <v>365</v>
      </c>
      <c r="F47" s="523" t="s">
        <v>176</v>
      </c>
      <c r="G47" s="398"/>
      <c r="H47" s="398"/>
      <c r="I47" s="398"/>
      <c r="J47" s="398"/>
      <c r="K47" s="398"/>
      <c r="L47" s="398"/>
      <c r="M47" s="408">
        <v>0</v>
      </c>
      <c r="N47" s="398"/>
      <c r="O47" s="398">
        <f>IF((ISBLANK(G47)+ISBLANK(I47)+ISBLANK(N47)+ISBLANK(H47)+ISBLANK(J47)+ISBLANK(K47)+ISBLANK(L47)+ISBLANK(M47))&lt;8,IF(ISNUMBER(LARGE((H47,J47,K47,L47,M47),1)),LARGE((H47,J47,K47,L47,M47),1),0)+IF(ISNUMBER(LARGE((H47,J47,K47,L47,M47),2)),LARGE((H47,J47,K47,L47,M47),2),0)+G47+I47+N47,"")</f>
        <v>0</v>
      </c>
      <c r="P47" s="424"/>
      <c r="Q47" s="424"/>
      <c r="R47" s="424"/>
    </row>
    <row r="48" spans="1:18" x14ac:dyDescent="0.2">
      <c r="A48" s="397"/>
      <c r="B48" s="602" t="s">
        <v>682</v>
      </c>
      <c r="C48" s="602" t="s">
        <v>174</v>
      </c>
      <c r="D48" s="602">
        <v>2004</v>
      </c>
      <c r="E48" s="595" t="s">
        <v>521</v>
      </c>
      <c r="F48" s="596" t="s">
        <v>176</v>
      </c>
      <c r="G48" s="602">
        <v>0</v>
      </c>
      <c r="H48" s="602"/>
      <c r="I48" s="602"/>
      <c r="J48" s="602"/>
      <c r="K48" s="602"/>
      <c r="L48" s="602"/>
      <c r="M48" s="676"/>
      <c r="N48" s="593"/>
      <c r="O48" s="593">
        <f>IF((ISBLANK(G48)+ISBLANK(I48)+ISBLANK(N48)+ISBLANK(H48)+ISBLANK(J48)+ISBLANK(K48)+ISBLANK(L48)+ISBLANK(M48))&lt;8,IF(ISNUMBER(LARGE((H48,J48,K48,L48,M48),1)),LARGE((H48,J48,K48,L48,M48),1),0)+IF(ISNUMBER(LARGE((H48,J48,K48,L48,M48),2)),LARGE((H48,J48,K48,L48,M48),2),0)+G48+I48+N48,"")</f>
        <v>0</v>
      </c>
      <c r="P48" s="599"/>
      <c r="Q48" s="600"/>
      <c r="R48" s="600"/>
    </row>
    <row r="49" spans="1:18" x14ac:dyDescent="0.2">
      <c r="A49" s="397"/>
      <c r="B49" s="398" t="s">
        <v>834</v>
      </c>
      <c r="C49" s="398" t="s">
        <v>835</v>
      </c>
      <c r="D49" s="398">
        <v>2004</v>
      </c>
      <c r="E49" s="418" t="s">
        <v>152</v>
      </c>
      <c r="F49" s="423" t="s">
        <v>176</v>
      </c>
      <c r="G49" s="398"/>
      <c r="H49" s="398"/>
      <c r="I49" s="398"/>
      <c r="J49" s="398">
        <v>0</v>
      </c>
      <c r="K49" s="398"/>
      <c r="L49" s="398"/>
      <c r="M49" s="398"/>
      <c r="N49" s="408"/>
      <c r="O49" s="398">
        <f>IF((ISBLANK(G49)+ISBLANK(I49)+ISBLANK(N49)+ISBLANK(H49)+ISBLANK(J49)+ISBLANK(K49)+ISBLANK(L49)+ISBLANK(M49))&lt;8,IF(ISNUMBER(LARGE((H49,J49,K49,L49,M49),1)),LARGE((H49,J49,K49,L49,M49),1),0)+IF(ISNUMBER(LARGE((H49,J49,K49,L49,M49),2)),LARGE((H49,J49,K49,L49,M49),2),0)+G49+I49+N49,"")</f>
        <v>0</v>
      </c>
      <c r="P49" s="110"/>
      <c r="Q49" s="110"/>
      <c r="R49" s="424"/>
    </row>
    <row r="50" spans="1:18" x14ac:dyDescent="0.2">
      <c r="A50" s="573"/>
      <c r="B50" s="509" t="s">
        <v>1566</v>
      </c>
      <c r="C50" s="509" t="s">
        <v>18</v>
      </c>
      <c r="D50" s="509">
        <v>2005</v>
      </c>
      <c r="E50" s="522" t="s">
        <v>368</v>
      </c>
      <c r="F50" s="523" t="s">
        <v>176</v>
      </c>
      <c r="G50" s="325"/>
      <c r="H50" s="325"/>
      <c r="I50" s="325">
        <v>0</v>
      </c>
      <c r="J50" s="325"/>
      <c r="K50" s="325"/>
      <c r="L50" s="325"/>
      <c r="M50" s="577"/>
      <c r="N50" s="325"/>
      <c r="O50" s="325">
        <f>IF((ISBLANK(G50)+ISBLANK(I50)+ISBLANK(N50)+ISBLANK(H50)+ISBLANK(J50)+ISBLANK(K50)+ISBLANK(L50)+ISBLANK(M50))&lt;8,IF(ISNUMBER(LARGE((H50,J50,K50,L50,M50),1)),LARGE((H50,J50,K50,L50,M50),1),0)+IF(ISNUMBER(LARGE((H50,J50,K50,L50,M50),2)),LARGE((H50,J50,K50,L50,M50),2),0)+G50+I50+N50,"")</f>
        <v>0</v>
      </c>
      <c r="P50" s="711" t="s">
        <v>1488</v>
      </c>
      <c r="Q50" s="586" t="s">
        <v>1704</v>
      </c>
      <c r="R50" s="586"/>
    </row>
    <row r="51" spans="1:18" x14ac:dyDescent="0.2">
      <c r="A51" s="397"/>
      <c r="B51" s="509" t="s">
        <v>1727</v>
      </c>
      <c r="C51" s="509" t="s">
        <v>1728</v>
      </c>
      <c r="D51" s="509">
        <v>2005</v>
      </c>
      <c r="E51" s="522" t="s">
        <v>803</v>
      </c>
      <c r="F51" s="523" t="s">
        <v>176</v>
      </c>
      <c r="G51" s="398"/>
      <c r="H51" s="398"/>
      <c r="I51" s="398"/>
      <c r="J51" s="398"/>
      <c r="K51" s="398">
        <v>0</v>
      </c>
      <c r="L51" s="398"/>
      <c r="M51" s="408">
        <v>0</v>
      </c>
      <c r="N51" s="398"/>
      <c r="O51" s="398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>0</v>
      </c>
      <c r="P51" s="110" t="s">
        <v>1488</v>
      </c>
      <c r="Q51" s="110" t="s">
        <v>1766</v>
      </c>
      <c r="R51" s="110"/>
    </row>
    <row r="52" spans="1:18" x14ac:dyDescent="0.2">
      <c r="A52" s="573"/>
      <c r="B52" s="325" t="s">
        <v>634</v>
      </c>
      <c r="C52" s="325" t="s">
        <v>66</v>
      </c>
      <c r="D52" s="325">
        <v>2004</v>
      </c>
      <c r="E52" s="575" t="s">
        <v>135</v>
      </c>
      <c r="F52" s="576" t="s">
        <v>176</v>
      </c>
      <c r="G52" s="325">
        <v>0</v>
      </c>
      <c r="H52" s="589"/>
      <c r="I52" s="325"/>
      <c r="J52" s="589"/>
      <c r="K52" s="325"/>
      <c r="L52" s="325"/>
      <c r="M52" s="577"/>
      <c r="N52" s="325"/>
      <c r="O52" s="325">
        <f>IF((ISBLANK(G52)+ISBLANK(I52)+ISBLANK(N52)+ISBLANK(H52)+ISBLANK(J52)+ISBLANK(K52)+ISBLANK(L52)+ISBLANK(M52))&lt;8,IF(ISNUMBER(LARGE((H52,J52,K52,L52,M52),1)),LARGE((H52,J52,K52,L52,M52),1),0)+IF(ISNUMBER(LARGE((H52,J52,K52,L52,M52),2)),LARGE((H52,J52,K52,L52,M52),2),0)+G52+I52+N52,"")</f>
        <v>0</v>
      </c>
      <c r="P52" s="578" t="s">
        <v>1488</v>
      </c>
      <c r="Q52" s="588" t="s">
        <v>1504</v>
      </c>
      <c r="R52" s="586"/>
    </row>
    <row r="53" spans="1:18" x14ac:dyDescent="0.2">
      <c r="A53" s="397"/>
      <c r="B53" s="509" t="s">
        <v>221</v>
      </c>
      <c r="C53" s="509" t="s">
        <v>1021</v>
      </c>
      <c r="D53" s="509">
        <v>2005</v>
      </c>
      <c r="E53" s="522" t="s">
        <v>576</v>
      </c>
      <c r="F53" s="523" t="s">
        <v>176</v>
      </c>
      <c r="G53" s="398"/>
      <c r="H53" s="398"/>
      <c r="I53" s="398">
        <v>0</v>
      </c>
      <c r="J53" s="398">
        <v>0</v>
      </c>
      <c r="K53" s="398"/>
      <c r="L53" s="398"/>
      <c r="M53" s="408"/>
      <c r="N53" s="398"/>
      <c r="O53" s="398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>0</v>
      </c>
      <c r="P53" s="424"/>
      <c r="Q53" s="424"/>
      <c r="R53" s="424"/>
    </row>
    <row r="54" spans="1:18" x14ac:dyDescent="0.2">
      <c r="A54" s="397"/>
      <c r="B54" s="527" t="s">
        <v>1729</v>
      </c>
      <c r="C54" s="527" t="s">
        <v>1569</v>
      </c>
      <c r="D54" s="527">
        <v>2005</v>
      </c>
      <c r="E54" s="522" t="s">
        <v>217</v>
      </c>
      <c r="F54" s="567" t="s">
        <v>176</v>
      </c>
      <c r="G54" s="421"/>
      <c r="H54" s="421"/>
      <c r="I54" s="421"/>
      <c r="J54" s="421"/>
      <c r="K54" s="421">
        <v>0</v>
      </c>
      <c r="L54" s="421"/>
      <c r="M54" s="428"/>
      <c r="N54" s="398"/>
      <c r="O54" s="398">
        <f>IF((ISBLANK(G54)+ISBLANK(I54)+ISBLANK(N54)+ISBLANK(H54)+ISBLANK(J54)+ISBLANK(K54)+ISBLANK(L54)+ISBLANK(M54))&lt;8,IF(ISNUMBER(LARGE((H54,J54,K54,L54,M54),1)),LARGE((H54,J54,K54,L54,M54),1),0)+IF(ISNUMBER(LARGE((H54,J54,K54,L54,M54),2)),LARGE((H54,J54,K54,L54,M54),2),0)+G54+I54+N54,"")</f>
        <v>0</v>
      </c>
      <c r="P54" s="110" t="s">
        <v>1488</v>
      </c>
      <c r="Q54" s="110" t="s">
        <v>1768</v>
      </c>
      <c r="R54" s="110"/>
    </row>
    <row r="55" spans="1:18" x14ac:dyDescent="0.2">
      <c r="A55" s="25"/>
      <c r="B55" s="25"/>
      <c r="C55" s="25"/>
      <c r="D55" s="25"/>
      <c r="E55" s="81"/>
      <c r="F55" s="80"/>
      <c r="G55" s="25"/>
      <c r="H55" s="25"/>
      <c r="I55" s="25"/>
      <c r="J55" s="25"/>
      <c r="K55" s="25"/>
      <c r="L55" s="25"/>
      <c r="M55" s="25"/>
      <c r="N55" s="25"/>
      <c r="O55" s="88" t="str">
        <f>IF((ISBLANK(G55)+ISBLANK(I55)+ISBLANK(N55)+ISBLANK(H55)+ISBLANK(J55)+ISBLANK(K55)+ISBLANK(L55)+ISBLANK(M55))&lt;8,IF(ISNUMBER(LARGE((H55,J55,K55,L55,M55),1)),LARGE((H55,J55,K55,L55,M55),1),0)+IF(ISNUMBER(LARGE((H55,J55,K55,L55,M55),2)),LARGE((H55,J55,K55,L55,M55),2),0)+G55+I55+N55,"")</f>
        <v/>
      </c>
      <c r="P55" s="88"/>
      <c r="Q55" s="220"/>
      <c r="R55" s="220"/>
    </row>
    <row r="56" spans="1:18" x14ac:dyDescent="0.2">
      <c r="A56" s="241">
        <v>1</v>
      </c>
      <c r="B56" s="325" t="s">
        <v>635</v>
      </c>
      <c r="C56" s="325" t="s">
        <v>636</v>
      </c>
      <c r="D56" s="325">
        <v>2004</v>
      </c>
      <c r="E56" s="575" t="s">
        <v>705</v>
      </c>
      <c r="F56" s="576" t="s">
        <v>111</v>
      </c>
      <c r="G56" s="325">
        <f>75/2</f>
        <v>37.5</v>
      </c>
      <c r="H56" s="589">
        <v>125</v>
      </c>
      <c r="I56" s="325">
        <v>150</v>
      </c>
      <c r="J56" s="49">
        <v>200</v>
      </c>
      <c r="K56" s="49">
        <v>200</v>
      </c>
      <c r="L56" s="49"/>
      <c r="M56" s="53"/>
      <c r="N56" s="49"/>
      <c r="O56" s="49">
        <f>IF((ISBLANK(G56)+ISBLANK(I56)+ISBLANK(N56)+ISBLANK(H56)+ISBLANK(J56)+ISBLANK(K56)+ISBLANK(L56)+ISBLANK(M56))&lt;8,IF(ISNUMBER(LARGE((H56,J56,K56,L56,M56),1)),LARGE((H56,J56,K56,L56,M56),1),0)+IF(ISNUMBER(LARGE((H56,J56,K56,L56,M56),2)),LARGE((H56,J56,K56,L56,M56),2),0)+G56+I56+N56,"")</f>
        <v>587.5</v>
      </c>
      <c r="P56" s="110" t="s">
        <v>1488</v>
      </c>
      <c r="Q56" s="230" t="s">
        <v>1768</v>
      </c>
      <c r="R56" s="110"/>
    </row>
    <row r="57" spans="1:18" x14ac:dyDescent="0.2">
      <c r="A57" s="573"/>
      <c r="B57" s="325" t="s">
        <v>325</v>
      </c>
      <c r="C57" s="325" t="s">
        <v>28</v>
      </c>
      <c r="D57" s="325">
        <v>2004</v>
      </c>
      <c r="E57" s="575" t="s">
        <v>135</v>
      </c>
      <c r="F57" s="576" t="s">
        <v>111</v>
      </c>
      <c r="G57" s="325"/>
      <c r="H57" s="325">
        <v>200</v>
      </c>
      <c r="I57" s="325">
        <v>325</v>
      </c>
      <c r="J57" s="325"/>
      <c r="K57" s="325"/>
      <c r="L57" s="325"/>
      <c r="M57" s="577"/>
      <c r="N57" s="325"/>
      <c r="O57" s="325">
        <f>IF((ISBLANK(G57)+ISBLANK(I57)+ISBLANK(N57)+ISBLANK(H57)+ISBLANK(J57)+ISBLANK(K57)+ISBLANK(L57)+ISBLANK(M57))&lt;8,IF(ISNUMBER(LARGE((H57,J57,K57,L57,M57),1)),LARGE((H57,J57,K57,L57,M57),1),0)+IF(ISNUMBER(LARGE((H57,J57,K57,L57,M57),2)),LARGE((H57,J57,K57,L57,M57),2),0)+G57+I57+N57,"")</f>
        <v>525</v>
      </c>
      <c r="P57" s="578" t="s">
        <v>1488</v>
      </c>
      <c r="Q57" s="578"/>
      <c r="R57" s="578"/>
    </row>
    <row r="58" spans="1:18" x14ac:dyDescent="0.2">
      <c r="A58" s="397">
        <v>2</v>
      </c>
      <c r="B58" s="325" t="s">
        <v>634</v>
      </c>
      <c r="C58" s="325" t="s">
        <v>66</v>
      </c>
      <c r="D58" s="325">
        <v>2004</v>
      </c>
      <c r="E58" s="575" t="s">
        <v>135</v>
      </c>
      <c r="F58" s="576" t="s">
        <v>111</v>
      </c>
      <c r="G58" s="325">
        <f>0/2</f>
        <v>0</v>
      </c>
      <c r="H58" s="427">
        <v>162.5</v>
      </c>
      <c r="I58" s="398">
        <v>0</v>
      </c>
      <c r="J58" s="427">
        <v>162.5</v>
      </c>
      <c r="K58" s="398">
        <v>162.5</v>
      </c>
      <c r="L58" s="398">
        <v>200</v>
      </c>
      <c r="M58" s="408"/>
      <c r="N58" s="398"/>
      <c r="O58" s="398">
        <f>IF((ISBLANK(G58)+ISBLANK(I58)+ISBLANK(N58)+ISBLANK(H58)+ISBLANK(J58)+ISBLANK(K58)+ISBLANK(L58)+ISBLANK(M58))&lt;8,IF(ISNUMBER(LARGE((H58,J58,K58,L58,M58),1)),LARGE((H58,J58,K58,L58,M58),1),0)+IF(ISNUMBER(LARGE((H58,J58,K58,L58,M58),2)),LARGE((H58,J58,K58,L58,M58),2),0)+G58+I58+N58,"")</f>
        <v>362.5</v>
      </c>
      <c r="P58" s="110" t="s">
        <v>1488</v>
      </c>
      <c r="Q58" s="230" t="s">
        <v>1765</v>
      </c>
      <c r="R58" s="424"/>
    </row>
    <row r="59" spans="1:18" x14ac:dyDescent="0.2">
      <c r="A59" s="397">
        <v>2</v>
      </c>
      <c r="B59" s="509" t="s">
        <v>82</v>
      </c>
      <c r="C59" s="509" t="s">
        <v>1569</v>
      </c>
      <c r="D59" s="509">
        <v>2005</v>
      </c>
      <c r="E59" s="522" t="s">
        <v>14</v>
      </c>
      <c r="F59" s="523" t="s">
        <v>111</v>
      </c>
      <c r="G59" s="398"/>
      <c r="H59" s="398"/>
      <c r="I59" s="398">
        <v>0</v>
      </c>
      <c r="J59" s="427">
        <v>125</v>
      </c>
      <c r="K59" s="427">
        <v>125</v>
      </c>
      <c r="L59" s="398">
        <v>162.5</v>
      </c>
      <c r="M59" s="398">
        <v>200</v>
      </c>
      <c r="N59" s="408"/>
      <c r="O59" s="398">
        <f>IF((ISBLANK(G59)+ISBLANK(I59)+ISBLANK(N59)+ISBLANK(H59)+ISBLANK(J59)+ISBLANK(K59)+ISBLANK(L59)+ISBLANK(M59))&lt;8,IF(ISNUMBER(LARGE((H59,J59,K59,L59,M59),1)),LARGE((H59,J59,K59,L59,M59),1),0)+IF(ISNUMBER(LARGE((H59,J59,K59,L59,M59),2)),LARGE((H59,J59,K59,L59,M59),2),0)+G59+I59+N59,"")</f>
        <v>362.5</v>
      </c>
      <c r="P59" s="110" t="s">
        <v>1488</v>
      </c>
      <c r="Q59" s="323"/>
      <c r="R59" s="323"/>
    </row>
    <row r="60" spans="1:18" x14ac:dyDescent="0.2">
      <c r="A60" s="397">
        <v>4</v>
      </c>
      <c r="B60" s="593" t="s">
        <v>682</v>
      </c>
      <c r="C60" s="593" t="s">
        <v>174</v>
      </c>
      <c r="D60" s="593">
        <v>2004</v>
      </c>
      <c r="E60" s="595" t="s">
        <v>68</v>
      </c>
      <c r="F60" s="596" t="s">
        <v>111</v>
      </c>
      <c r="G60" s="593">
        <v>0</v>
      </c>
      <c r="H60" s="398">
        <v>0</v>
      </c>
      <c r="I60" s="398"/>
      <c r="J60" s="398">
        <v>0</v>
      </c>
      <c r="K60" s="427">
        <v>75</v>
      </c>
      <c r="L60" s="398">
        <v>125</v>
      </c>
      <c r="M60" s="408">
        <v>162.5</v>
      </c>
      <c r="N60" s="398"/>
      <c r="O60" s="398">
        <f>IF((ISBLANK(G60)+ISBLANK(I60)+ISBLANK(N60)+ISBLANK(H60)+ISBLANK(J60)+ISBLANK(K60)+ISBLANK(L60)+ISBLANK(M60))&lt;8,IF(ISNUMBER(LARGE((H60,J60,K60,L60,M60),1)),LARGE((H60,J60,K60,L60,M60),1),0)+IF(ISNUMBER(LARGE((H60,J60,K60,L60,M60),2)),LARGE((H60,J60,K60,L60,M60),2),0)+G60+I60+N60,"")</f>
        <v>287.5</v>
      </c>
      <c r="P60" s="587" t="s">
        <v>1488</v>
      </c>
      <c r="Q60" s="323" t="s">
        <v>1766</v>
      </c>
      <c r="R60" s="414"/>
    </row>
    <row r="61" spans="1:18" x14ac:dyDescent="0.2">
      <c r="A61" s="573"/>
      <c r="B61" s="582" t="s">
        <v>268</v>
      </c>
      <c r="C61" s="582" t="s">
        <v>645</v>
      </c>
      <c r="D61" s="582">
        <v>2004</v>
      </c>
      <c r="E61" s="575" t="s">
        <v>135</v>
      </c>
      <c r="F61" s="584" t="s">
        <v>111</v>
      </c>
      <c r="G61" s="582">
        <v>250</v>
      </c>
      <c r="H61" s="994"/>
      <c r="I61" s="582"/>
      <c r="J61" s="582"/>
      <c r="K61" s="994"/>
      <c r="L61" s="582"/>
      <c r="M61" s="585"/>
      <c r="N61" s="325"/>
      <c r="O61" s="325">
        <f>IF((ISBLANK(G61)+ISBLANK(I61)+ISBLANK(N61)+ISBLANK(H61)+ISBLANK(J61)+ISBLANK(K61)+ISBLANK(L61)+ISBLANK(M61))&lt;8,IF(ISNUMBER(LARGE((H61,J61,K61,L61,M61),1)),LARGE((H61,J61,K61,L61,M61),1),0)+IF(ISNUMBER(LARGE((H61,J61,K61,L61,M61),2)),LARGE((H61,J61,K61,L61,M61),2),0)+G61+I61+N61,"")</f>
        <v>250</v>
      </c>
      <c r="P61" s="110" t="s">
        <v>1488</v>
      </c>
      <c r="Q61" s="323" t="s">
        <v>1704</v>
      </c>
      <c r="R61" s="414"/>
    </row>
    <row r="62" spans="1:18" ht="13.5" customHeight="1" x14ac:dyDescent="0.2">
      <c r="A62" s="397">
        <v>5</v>
      </c>
      <c r="B62" s="509" t="s">
        <v>641</v>
      </c>
      <c r="C62" s="509" t="s">
        <v>642</v>
      </c>
      <c r="D62" s="509">
        <v>2005</v>
      </c>
      <c r="E62" s="522" t="s">
        <v>36</v>
      </c>
      <c r="F62" s="523" t="s">
        <v>111</v>
      </c>
      <c r="G62" s="398"/>
      <c r="H62" s="398">
        <v>125</v>
      </c>
      <c r="I62" s="398">
        <v>0</v>
      </c>
      <c r="J62" s="398">
        <v>0</v>
      </c>
      <c r="K62" s="398"/>
      <c r="L62" s="398">
        <v>125</v>
      </c>
      <c r="M62" s="408">
        <v>0</v>
      </c>
      <c r="N62" s="398"/>
      <c r="O62" s="398">
        <f>IF((ISBLANK(G62)+ISBLANK(I62)+ISBLANK(N62)+ISBLANK(H62)+ISBLANK(J62)+ISBLANK(K62)+ISBLANK(L62)+ISBLANK(M62))&lt;8,IF(ISNUMBER(LARGE((H62,J62,K62,L62,M62),1)),LARGE((H62,J62,K62,L62,M62),1),0)+IF(ISNUMBER(LARGE((H62,J62,K62,L62,M62),2)),LARGE((H62,J62,K62,L62,M62),2),0)+G62+I62+N62,"")</f>
        <v>250</v>
      </c>
      <c r="P62" s="587" t="s">
        <v>1501</v>
      </c>
      <c r="Q62" s="323" t="s">
        <v>1761</v>
      </c>
      <c r="R62" s="424"/>
    </row>
    <row r="63" spans="1:18" x14ac:dyDescent="0.2">
      <c r="A63" s="592"/>
      <c r="B63" s="509" t="s">
        <v>1335</v>
      </c>
      <c r="C63" s="509" t="s">
        <v>166</v>
      </c>
      <c r="D63" s="509">
        <v>2005</v>
      </c>
      <c r="E63" s="522" t="s">
        <v>365</v>
      </c>
      <c r="F63" s="523" t="s">
        <v>111</v>
      </c>
      <c r="G63" s="593"/>
      <c r="H63" s="593">
        <v>125</v>
      </c>
      <c r="I63" s="593">
        <v>0</v>
      </c>
      <c r="J63" s="593">
        <v>0</v>
      </c>
      <c r="K63" s="593">
        <v>75</v>
      </c>
      <c r="L63" s="593"/>
      <c r="M63" s="594"/>
      <c r="N63" s="593"/>
      <c r="O63" s="593">
        <f>IF((ISBLANK(G63)+ISBLANK(I63)+ISBLANK(N63)+ISBLANK(H63)+ISBLANK(J63)+ISBLANK(K63)+ISBLANK(L63)+ISBLANK(M63))&lt;8,IF(ISNUMBER(LARGE((H63,J63,K63,L63,M63),1)),LARGE((H63,J63,K63,L63,M63),1),0)+IF(ISNUMBER(LARGE((H63,J63,K63,L63,M63),2)),LARGE((H63,J63,K63,L63,M63),2),0)+G63+I63+N63,"")</f>
        <v>200</v>
      </c>
      <c r="P63" s="622" t="s">
        <v>1488</v>
      </c>
      <c r="Q63" s="622"/>
      <c r="R63" s="600"/>
    </row>
    <row r="64" spans="1:18" x14ac:dyDescent="0.2">
      <c r="A64" s="397">
        <v>6</v>
      </c>
      <c r="B64" s="527" t="s">
        <v>205</v>
      </c>
      <c r="C64" s="527" t="s">
        <v>1832</v>
      </c>
      <c r="D64" s="527">
        <v>2005</v>
      </c>
      <c r="E64" s="519" t="s">
        <v>12</v>
      </c>
      <c r="F64" s="567" t="s">
        <v>111</v>
      </c>
      <c r="G64" s="421"/>
      <c r="H64" s="421"/>
      <c r="I64" s="421"/>
      <c r="J64" s="421"/>
      <c r="K64" s="421"/>
      <c r="L64" s="421">
        <v>0</v>
      </c>
      <c r="M64" s="421">
        <v>125</v>
      </c>
      <c r="N64" s="408"/>
      <c r="O64" s="398">
        <f>IF((ISBLANK(G64)+ISBLANK(I64)+ISBLANK(N64)+ISBLANK(H64)+ISBLANK(J64)+ISBLANK(K64)+ISBLANK(L64)+ISBLANK(M64))&lt;8,IF(ISNUMBER(LARGE((H64,J64,K64,L64,M64),1)),LARGE((H64,J64,K64,L64,M64),1),0)+IF(ISNUMBER(LARGE((H64,J64,K64,L64,M64),2)),LARGE((H64,J64,K64,L64,M64),2),0)+G64+I64+N64,"")</f>
        <v>125</v>
      </c>
      <c r="P64" s="414"/>
      <c r="Q64" s="323"/>
      <c r="R64" s="110"/>
    </row>
    <row r="65" spans="1:18" x14ac:dyDescent="0.2">
      <c r="A65" s="592"/>
      <c r="B65" s="509" t="s">
        <v>1570</v>
      </c>
      <c r="C65" s="509" t="s">
        <v>1159</v>
      </c>
      <c r="D65" s="509">
        <v>2005</v>
      </c>
      <c r="E65" s="522" t="s">
        <v>348</v>
      </c>
      <c r="F65" s="523" t="s">
        <v>111</v>
      </c>
      <c r="G65" s="593"/>
      <c r="H65" s="593"/>
      <c r="I65" s="593">
        <v>0</v>
      </c>
      <c r="J65" s="593">
        <v>125</v>
      </c>
      <c r="K65" s="593"/>
      <c r="L65" s="593"/>
      <c r="M65" s="593"/>
      <c r="N65" s="594"/>
      <c r="O65" s="593">
        <f>IF((ISBLANK(G65)+ISBLANK(I65)+ISBLANK(N65)+ISBLANK(H65)+ISBLANK(J65)+ISBLANK(K65)+ISBLANK(L65)+ISBLANK(M65))&lt;8,IF(ISNUMBER(LARGE((H65,J65,K65,L65,M65),1)),LARGE((H65,J65,K65,L65,M65),1),0)+IF(ISNUMBER(LARGE((H65,J65,K65,L65,M65),2)),LARGE((H65,J65,K65,L65,M65),2),0)+G65+I65+N65,"")</f>
        <v>125</v>
      </c>
      <c r="P65" s="599" t="s">
        <v>1488</v>
      </c>
      <c r="Q65" s="600" t="s">
        <v>1766</v>
      </c>
      <c r="R65" s="600"/>
    </row>
    <row r="66" spans="1:18" x14ac:dyDescent="0.2">
      <c r="A66" s="397">
        <v>6</v>
      </c>
      <c r="B66" s="509" t="s">
        <v>749</v>
      </c>
      <c r="C66" s="509" t="s">
        <v>60</v>
      </c>
      <c r="D66" s="509">
        <v>2005</v>
      </c>
      <c r="E66" s="522" t="s">
        <v>803</v>
      </c>
      <c r="F66" s="523" t="s">
        <v>111</v>
      </c>
      <c r="G66" s="398"/>
      <c r="H66" s="398"/>
      <c r="I66" s="398"/>
      <c r="J66" s="398"/>
      <c r="K66" s="398">
        <v>125</v>
      </c>
      <c r="L66" s="398"/>
      <c r="M66" s="398"/>
      <c r="N66" s="408"/>
      <c r="O66" s="398">
        <f>IF((ISBLANK(G66)+ISBLANK(I66)+ISBLANK(N66)+ISBLANK(H66)+ISBLANK(J66)+ISBLANK(K66)+ISBLANK(L66)+ISBLANK(M66))&lt;8,IF(ISNUMBER(LARGE((H66,J66,K66,L66,M66),1)),LARGE((H66,J66,K66,L66,M66),1),0)+IF(ISNUMBER(LARGE((H66,J66,K66,L66,M66),2)),LARGE((H66,J66,K66,L66,M66),2),0)+G66+I66+N66,"")</f>
        <v>125</v>
      </c>
      <c r="P66" s="414" t="s">
        <v>1488</v>
      </c>
      <c r="Q66" s="323" t="s">
        <v>1828</v>
      </c>
      <c r="R66" s="323"/>
    </row>
    <row r="67" spans="1:18" x14ac:dyDescent="0.2">
      <c r="A67" s="397"/>
      <c r="B67" s="421" t="s">
        <v>143</v>
      </c>
      <c r="C67" s="421" t="s">
        <v>165</v>
      </c>
      <c r="D67" s="421">
        <v>2004</v>
      </c>
      <c r="E67" s="418" t="s">
        <v>1006</v>
      </c>
      <c r="F67" s="423" t="s">
        <v>111</v>
      </c>
      <c r="G67" s="421"/>
      <c r="H67" s="421"/>
      <c r="I67" s="421"/>
      <c r="J67" s="421"/>
      <c r="K67" s="421"/>
      <c r="L67" s="421"/>
      <c r="M67" s="421"/>
      <c r="N67" s="408"/>
      <c r="O67" s="398">
        <v>0</v>
      </c>
      <c r="P67" s="414" t="s">
        <v>1488</v>
      </c>
      <c r="Q67" s="323" t="s">
        <v>1833</v>
      </c>
      <c r="R67" s="110"/>
    </row>
    <row r="68" spans="1:18" x14ac:dyDescent="0.2">
      <c r="A68" s="592"/>
      <c r="B68" s="602" t="s">
        <v>643</v>
      </c>
      <c r="C68" s="602" t="s">
        <v>92</v>
      </c>
      <c r="D68" s="602">
        <v>2004</v>
      </c>
      <c r="E68" s="595" t="s">
        <v>275</v>
      </c>
      <c r="F68" s="596" t="s">
        <v>111</v>
      </c>
      <c r="G68" s="602"/>
      <c r="H68" s="602">
        <v>0</v>
      </c>
      <c r="I68" s="602"/>
      <c r="J68" s="602"/>
      <c r="K68" s="602"/>
      <c r="L68" s="602"/>
      <c r="M68" s="676"/>
      <c r="N68" s="593"/>
      <c r="O68" s="593">
        <f>IF((ISBLANK(G68)+ISBLANK(I68)+ISBLANK(N68)+ISBLANK(H68)+ISBLANK(J68)+ISBLANK(K68)+ISBLANK(L68)+ISBLANK(M68))&lt;8,IF(ISNUMBER(LARGE((H68,J68,K68,L68,M68),1)),LARGE((H68,J68,K68,L68,M68),1),0)+IF(ISNUMBER(LARGE((H68,J68,K68,L68,M68),2)),LARGE((H68,J68,K68,L68,M68),2),0)+G68+I68+N68,"")</f>
        <v>0</v>
      </c>
      <c r="P68" s="600" t="s">
        <v>1488</v>
      </c>
      <c r="Q68" s="600" t="s">
        <v>1768</v>
      </c>
      <c r="R68" s="600"/>
    </row>
    <row r="69" spans="1:18" x14ac:dyDescent="0.2">
      <c r="A69" s="592"/>
      <c r="B69" s="527" t="s">
        <v>1336</v>
      </c>
      <c r="C69" s="527" t="s">
        <v>1337</v>
      </c>
      <c r="D69" s="527">
        <v>2005</v>
      </c>
      <c r="E69" s="519" t="s">
        <v>216</v>
      </c>
      <c r="F69" s="523" t="s">
        <v>111</v>
      </c>
      <c r="G69" s="602"/>
      <c r="H69" s="602">
        <v>0</v>
      </c>
      <c r="I69" s="602"/>
      <c r="J69" s="602"/>
      <c r="K69" s="633"/>
      <c r="L69" s="602"/>
      <c r="M69" s="602"/>
      <c r="N69" s="594"/>
      <c r="O69" s="593">
        <f>IF((ISBLANK(G69)+ISBLANK(I69)+ISBLANK(N69)+ISBLANK(H69)+ISBLANK(J69)+ISBLANK(K69)+ISBLANK(L69)+ISBLANK(M69))&lt;8,IF(ISNUMBER(LARGE((H69,J69,K69,L69,M69),1)),LARGE((H69,J69,K69,L69,M69),1),0)+IF(ISNUMBER(LARGE((H69,J69,K69,L69,M69),2)),LARGE((H69,J69,K69,L69,M69),2),0)+G69+I69+N69,"")</f>
        <v>0</v>
      </c>
      <c r="P69" s="622" t="s">
        <v>1488</v>
      </c>
      <c r="Q69" s="732" t="s">
        <v>1704</v>
      </c>
      <c r="R69" s="600"/>
    </row>
    <row r="70" spans="1:18" x14ac:dyDescent="0.2">
      <c r="A70" s="241"/>
      <c r="B70" s="527" t="s">
        <v>1566</v>
      </c>
      <c r="C70" s="527" t="s">
        <v>18</v>
      </c>
      <c r="D70" s="527">
        <v>2005</v>
      </c>
      <c r="E70" s="519" t="s">
        <v>368</v>
      </c>
      <c r="F70" s="523" t="s">
        <v>111</v>
      </c>
      <c r="G70" s="602"/>
      <c r="H70" s="602"/>
      <c r="I70" s="602">
        <v>0</v>
      </c>
      <c r="J70" s="164">
        <v>0</v>
      </c>
      <c r="K70" s="164">
        <v>0</v>
      </c>
      <c r="L70" s="164"/>
      <c r="M70" s="182"/>
      <c r="N70" s="49"/>
      <c r="O70" s="49">
        <f>IF((ISBLANK(G70)+ISBLANK(I70)+ISBLANK(N70)+ISBLANK(H70)+ISBLANK(J70)+ISBLANK(K70)+ISBLANK(L70)+ISBLANK(M70))&lt;8,IF(ISNUMBER(LARGE((H70,J70,K70,L70,M70),1)),LARGE((H70,J70,K70,L70,M70),1),0)+IF(ISNUMBER(LARGE((H70,J70,K70,L70,M70),2)),LARGE((H70,J70,K70,L70,M70),2),0)+G70+I70+N70,"")</f>
        <v>0</v>
      </c>
      <c r="P70" s="414" t="s">
        <v>1488</v>
      </c>
      <c r="Q70" s="323" t="s">
        <v>1704</v>
      </c>
      <c r="R70" s="323"/>
    </row>
    <row r="71" spans="1:18" x14ac:dyDescent="0.2">
      <c r="A71" s="397"/>
      <c r="B71" s="527" t="s">
        <v>515</v>
      </c>
      <c r="C71" s="527" t="s">
        <v>1811</v>
      </c>
      <c r="D71" s="527">
        <v>2005</v>
      </c>
      <c r="E71" s="519" t="s">
        <v>365</v>
      </c>
      <c r="F71" s="523" t="s">
        <v>111</v>
      </c>
      <c r="G71" s="421"/>
      <c r="H71" s="421"/>
      <c r="I71" s="421"/>
      <c r="J71" s="421"/>
      <c r="K71" s="421"/>
      <c r="L71" s="421">
        <v>0</v>
      </c>
      <c r="M71" s="421">
        <v>0</v>
      </c>
      <c r="N71" s="408"/>
      <c r="O71" s="398">
        <f>IF((ISBLANK(G71)+ISBLANK(I71)+ISBLANK(N71)+ISBLANK(H71)+ISBLANK(J71)+ISBLANK(K71)+ISBLANK(L71)+ISBLANK(M71))&lt;8,IF(ISNUMBER(LARGE((H71,J71,K71,L71,M71),1)),LARGE((H71,J71,K71,L71,M71),1),0)+IF(ISNUMBER(LARGE((H71,J71,K71,L71,M71),2)),LARGE((H71,J71,K71,L71,M71),2),0)+G71+I71+N71,"")</f>
        <v>0</v>
      </c>
      <c r="P71" s="323"/>
      <c r="Q71" s="323"/>
      <c r="R71" s="323"/>
    </row>
    <row r="72" spans="1:18" x14ac:dyDescent="0.2">
      <c r="A72" s="592"/>
      <c r="B72" s="602" t="s">
        <v>122</v>
      </c>
      <c r="C72" s="602" t="s">
        <v>166</v>
      </c>
      <c r="D72" s="602">
        <v>2004</v>
      </c>
      <c r="E72" s="603" t="s">
        <v>54</v>
      </c>
      <c r="F72" s="596" t="s">
        <v>111</v>
      </c>
      <c r="G72" s="605">
        <v>0</v>
      </c>
      <c r="H72" s="602"/>
      <c r="I72" s="602"/>
      <c r="J72" s="602"/>
      <c r="K72" s="602"/>
      <c r="L72" s="633"/>
      <c r="M72" s="676"/>
      <c r="N72" s="593"/>
      <c r="O72" s="593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>0</v>
      </c>
      <c r="P72" s="622" t="s">
        <v>1488</v>
      </c>
      <c r="Q72" s="600" t="s">
        <v>1761</v>
      </c>
      <c r="R72" s="600"/>
    </row>
    <row r="73" spans="1:18" x14ac:dyDescent="0.2">
      <c r="A73" s="397"/>
      <c r="B73" s="421" t="s">
        <v>1733</v>
      </c>
      <c r="C73" s="421" t="s">
        <v>53</v>
      </c>
      <c r="D73" s="421">
        <v>2004</v>
      </c>
      <c r="E73" s="413" t="s">
        <v>261</v>
      </c>
      <c r="F73" s="423" t="s">
        <v>111</v>
      </c>
      <c r="G73" s="421"/>
      <c r="H73" s="421"/>
      <c r="I73" s="421"/>
      <c r="J73" s="421"/>
      <c r="K73" s="421">
        <v>0</v>
      </c>
      <c r="L73" s="421"/>
      <c r="M73" s="421"/>
      <c r="N73" s="408"/>
      <c r="O73" s="398">
        <f>IF((ISBLANK(G73)+ISBLANK(I73)+ISBLANK(N73)+ISBLANK(H73)+ISBLANK(J73)+ISBLANK(K73)+ISBLANK(L73)+ISBLANK(M73))&lt;8,IF(ISNUMBER(LARGE((H73,J73,K73,L73,M73),1)),LARGE((H73,J73,K73,L73,M73),1),0)+IF(ISNUMBER(LARGE((H73,J73,K73,L73,M73),2)),LARGE((H73,J73,K73,L73,M73),2),0)+G73+I73+N73,"")</f>
        <v>0</v>
      </c>
      <c r="P73" s="323"/>
      <c r="Q73" s="323"/>
      <c r="R73" s="323"/>
    </row>
    <row r="74" spans="1:18" x14ac:dyDescent="0.2">
      <c r="A74" s="397"/>
      <c r="B74" s="527" t="s">
        <v>1730</v>
      </c>
      <c r="C74" s="527" t="s">
        <v>1731</v>
      </c>
      <c r="D74" s="527">
        <v>2005</v>
      </c>
      <c r="E74" s="519" t="s">
        <v>1732</v>
      </c>
      <c r="F74" s="523" t="s">
        <v>111</v>
      </c>
      <c r="G74" s="421"/>
      <c r="H74" s="421"/>
      <c r="I74" s="421"/>
      <c r="J74" s="421"/>
      <c r="K74" s="421">
        <v>0</v>
      </c>
      <c r="L74" s="421"/>
      <c r="M74" s="421"/>
      <c r="N74" s="408"/>
      <c r="O74" s="398">
        <f>IF((ISBLANK(G74)+ISBLANK(I74)+ISBLANK(N74)+ISBLANK(H74)+ISBLANK(J74)+ISBLANK(K74)+ISBLANK(L74)+ISBLANK(M74))&lt;8,IF(ISNUMBER(LARGE((H74,J74,K74,L74,M74),1)),LARGE((H74,J74,K74,L74,M74),1),0)+IF(ISNUMBER(LARGE((H74,J74,K74,L74,M74),2)),LARGE((H74,J74,K74,L74,M74),2),0)+G74+I74+N74,"")</f>
        <v>0</v>
      </c>
      <c r="P74" s="414" t="s">
        <v>1488</v>
      </c>
      <c r="Q74" s="323" t="s">
        <v>1766</v>
      </c>
      <c r="R74" s="323"/>
    </row>
    <row r="75" spans="1:18" x14ac:dyDescent="0.2">
      <c r="A75" s="397"/>
      <c r="B75" s="509" t="s">
        <v>1829</v>
      </c>
      <c r="C75" s="509" t="s">
        <v>92</v>
      </c>
      <c r="D75" s="509">
        <v>2005</v>
      </c>
      <c r="E75" s="522" t="s">
        <v>774</v>
      </c>
      <c r="F75" s="523" t="s">
        <v>111</v>
      </c>
      <c r="G75" s="398"/>
      <c r="H75" s="398">
        <v>0</v>
      </c>
      <c r="I75" s="398"/>
      <c r="J75" s="398"/>
      <c r="K75" s="398"/>
      <c r="L75" s="398">
        <v>0</v>
      </c>
      <c r="M75" s="408"/>
      <c r="N75" s="398"/>
      <c r="O75" s="398">
        <f>IF((ISBLANK(G75)+ISBLANK(I75)+ISBLANK(N75)+ISBLANK(H75)+ISBLANK(J75)+ISBLANK(K75)+ISBLANK(L75)+ISBLANK(M75))&lt;8,IF(ISNUMBER(LARGE((H75,J75,K75,L75,M75),1)),LARGE((H75,J75,K75,L75,M75),1),0)+IF(ISNUMBER(LARGE((H75,J75,K75,L75,M75),2)),LARGE((H75,J75,K75,L75,M75),2),0)+G75+I75+N75,"")</f>
        <v>0</v>
      </c>
      <c r="P75" s="587" t="s">
        <v>1501</v>
      </c>
      <c r="Q75" s="323" t="s">
        <v>1761</v>
      </c>
      <c r="R75" s="414"/>
    </row>
    <row r="76" spans="1:18" x14ac:dyDescent="0.2">
      <c r="A76" s="291"/>
      <c r="B76" s="26"/>
      <c r="C76" s="26"/>
      <c r="D76" s="26"/>
      <c r="E76" s="44"/>
      <c r="F76" s="83"/>
      <c r="G76" s="26"/>
      <c r="H76" s="26"/>
      <c r="I76" s="26"/>
      <c r="J76" s="26"/>
      <c r="K76" s="26"/>
      <c r="L76" s="26"/>
      <c r="M76" s="26"/>
      <c r="N76" s="26"/>
      <c r="O76" s="26" t="str">
        <f>IF((ISBLANK(G76)+ISBLANK(I76)+ISBLANK(N76)+ISBLANK(H76)+ISBLANK(J76)+ISBLANK(K76)+ISBLANK(L76)+ISBLANK(M76))&lt;8,IF(ISNUMBER(LARGE((H76,J76,K76,L76,M76),1)),LARGE((H76,J76,K76,L76,M76),1),0)+IF(ISNUMBER(LARGE((H76,J76,K76,L76,M76),2)),LARGE((H76,J76,K76,L76,M76),2),0)+G76+I76+N76,"")</f>
        <v/>
      </c>
      <c r="P76" s="479"/>
      <c r="Q76" s="479"/>
      <c r="R76" s="479"/>
    </row>
    <row r="77" spans="1:18" x14ac:dyDescent="0.2">
      <c r="A77" s="592"/>
      <c r="B77" s="593" t="s">
        <v>864</v>
      </c>
      <c r="C77" s="594" t="s">
        <v>865</v>
      </c>
      <c r="D77" s="593">
        <v>2004</v>
      </c>
      <c r="E77" s="595" t="s">
        <v>216</v>
      </c>
      <c r="F77" s="593">
        <v>-50</v>
      </c>
      <c r="G77" s="593">
        <v>400</v>
      </c>
      <c r="H77" s="593">
        <v>125</v>
      </c>
      <c r="I77" s="593">
        <v>400</v>
      </c>
      <c r="J77" s="597"/>
      <c r="K77" s="593"/>
      <c r="L77" s="597"/>
      <c r="M77" s="593"/>
      <c r="N77" s="594"/>
      <c r="O77" s="593">
        <f>IF((ISBLANK(G77)+ISBLANK(I77)+ISBLANK(N77)+ISBLANK(H77)+ISBLANK(J77)+ISBLANK(K77)+ISBLANK(L77)+ISBLANK(M77))&lt;8,IF(ISNUMBER(LARGE((H77,J77,K77,L77,M77),1)),LARGE((H77,J77,K77,L77,M77),1),0)+IF(ISNUMBER(LARGE((H77,J77,K77,L77,M77),2)),LARGE((H77,J77,K77,L77,M77),2),0)+G77+I77+N77,"")</f>
        <v>925</v>
      </c>
      <c r="P77" s="622" t="s">
        <v>1508</v>
      </c>
      <c r="Q77" s="770" t="s">
        <v>1704</v>
      </c>
      <c r="R77" s="600"/>
    </row>
    <row r="78" spans="1:18" ht="15" customHeight="1" x14ac:dyDescent="0.2">
      <c r="A78" s="241">
        <v>1</v>
      </c>
      <c r="B78" s="593" t="s">
        <v>325</v>
      </c>
      <c r="C78" s="593" t="s">
        <v>28</v>
      </c>
      <c r="D78" s="593">
        <v>2004</v>
      </c>
      <c r="E78" s="595" t="s">
        <v>135</v>
      </c>
      <c r="F78" s="596" t="s">
        <v>112</v>
      </c>
      <c r="G78" s="593"/>
      <c r="H78" s="593">
        <v>200</v>
      </c>
      <c r="I78" s="593">
        <v>325</v>
      </c>
      <c r="J78" s="715">
        <v>0</v>
      </c>
      <c r="K78" s="49">
        <v>200</v>
      </c>
      <c r="L78" s="285">
        <v>125</v>
      </c>
      <c r="M78" s="53"/>
      <c r="N78" s="49"/>
      <c r="O78" s="49">
        <f>IF((ISBLANK(G78)+ISBLANK(I78)+ISBLANK(N78)+ISBLANK(H78)+ISBLANK(J78)+ISBLANK(K78)+ISBLANK(L78)+ISBLANK(M78))&lt;8,IF(ISNUMBER(LARGE((H78,J78,K78,L78,M78),1)),LARGE((H78,J78,K78,L78,M78),1),0)+IF(ISNUMBER(LARGE((H78,J78,K78,L78,M78),2)),LARGE((H78,J78,K78,L78,M78),2),0)+G78+I78+N78,"")</f>
        <v>725</v>
      </c>
      <c r="P78" s="110" t="s">
        <v>1488</v>
      </c>
      <c r="Q78" s="230" t="s">
        <v>1765</v>
      </c>
      <c r="R78" s="110"/>
    </row>
    <row r="79" spans="1:18" x14ac:dyDescent="0.2">
      <c r="A79" s="397">
        <v>2</v>
      </c>
      <c r="B79" s="509" t="s">
        <v>646</v>
      </c>
      <c r="C79" s="509" t="s">
        <v>531</v>
      </c>
      <c r="D79" s="509">
        <v>2005</v>
      </c>
      <c r="E79" s="522" t="s">
        <v>202</v>
      </c>
      <c r="F79" s="523" t="s">
        <v>112</v>
      </c>
      <c r="G79" s="398"/>
      <c r="H79" s="398">
        <v>200</v>
      </c>
      <c r="I79" s="398">
        <v>0</v>
      </c>
      <c r="J79" s="427">
        <v>125</v>
      </c>
      <c r="K79" s="427">
        <v>125</v>
      </c>
      <c r="L79" s="398">
        <v>200</v>
      </c>
      <c r="M79" s="408"/>
      <c r="N79" s="398"/>
      <c r="O79" s="398">
        <f>IF((ISBLANK(G79)+ISBLANK(I79)+ISBLANK(N79)+ISBLANK(H79)+ISBLANK(J79)+ISBLANK(K79)+ISBLANK(L79)+ISBLANK(M79))&lt;8,IF(ISNUMBER(LARGE((H79,J79,K79,L79,M79),1)),LARGE((H79,J79,K79,L79,M79),1),0)+IF(ISNUMBER(LARGE((H79,J79,K79,L79,M79),2)),LARGE((H79,J79,K79,L79,M79),2),0)+G79+I79+N79,"")</f>
        <v>400</v>
      </c>
      <c r="P79" s="110" t="s">
        <v>1488</v>
      </c>
      <c r="Q79" s="590" t="s">
        <v>1765</v>
      </c>
      <c r="R79" s="323"/>
    </row>
    <row r="80" spans="1:18" x14ac:dyDescent="0.2">
      <c r="A80" s="397">
        <v>3</v>
      </c>
      <c r="B80" s="593" t="s">
        <v>122</v>
      </c>
      <c r="C80" s="593" t="s">
        <v>166</v>
      </c>
      <c r="D80" s="593">
        <v>2004</v>
      </c>
      <c r="E80" s="595" t="s">
        <v>54</v>
      </c>
      <c r="F80" s="596" t="s">
        <v>112</v>
      </c>
      <c r="G80" s="593">
        <f>0/2</f>
        <v>0</v>
      </c>
      <c r="H80" s="398">
        <v>162.5</v>
      </c>
      <c r="I80" s="398">
        <v>0</v>
      </c>
      <c r="J80" s="398">
        <v>200</v>
      </c>
      <c r="K80" s="398"/>
      <c r="L80" s="427">
        <v>162.5</v>
      </c>
      <c r="M80" s="408"/>
      <c r="N80" s="398"/>
      <c r="O80" s="398">
        <f>IF((ISBLANK(G80)+ISBLANK(I80)+ISBLANK(N80)+ISBLANK(H80)+ISBLANK(J80)+ISBLANK(K80)+ISBLANK(L80)+ISBLANK(M80))&lt;8,IF(ISNUMBER(LARGE((H80,J80,K80,L80,M80),1)),LARGE((H80,J80,K80,L80,M80),1),0)+IF(ISNUMBER(LARGE((H80,J80,K80,L80,M80),2)),LARGE((H80,J80,K80,L80,M80),2),0)+G80+I80+N80,"")</f>
        <v>362.5</v>
      </c>
      <c r="P80" s="110" t="s">
        <v>1488</v>
      </c>
      <c r="Q80" s="590" t="s">
        <v>1812</v>
      </c>
      <c r="R80" s="323"/>
    </row>
    <row r="81" spans="1:18" x14ac:dyDescent="0.2">
      <c r="A81" s="397">
        <v>4</v>
      </c>
      <c r="B81" s="398" t="s">
        <v>637</v>
      </c>
      <c r="C81" s="398" t="s">
        <v>638</v>
      </c>
      <c r="D81" s="398">
        <v>2004</v>
      </c>
      <c r="E81" s="418" t="s">
        <v>557</v>
      </c>
      <c r="F81" s="423" t="s">
        <v>112</v>
      </c>
      <c r="G81" s="398"/>
      <c r="H81" s="398">
        <v>75</v>
      </c>
      <c r="I81" s="398">
        <v>0</v>
      </c>
      <c r="J81" s="398">
        <v>125</v>
      </c>
      <c r="K81" s="398">
        <v>162.5</v>
      </c>
      <c r="L81" s="398"/>
      <c r="M81" s="408">
        <v>125</v>
      </c>
      <c r="N81" s="398"/>
      <c r="O81" s="398">
        <f>IF((ISBLANK(G81)+ISBLANK(I81)+ISBLANK(N81)+ISBLANK(H81)+ISBLANK(J81)+ISBLANK(K81)+ISBLANK(L81)+ISBLANK(M81))&lt;8,IF(ISNUMBER(LARGE((H81,J81,K81,L81,M81),1)),LARGE((H81,J81,K81,L81,M81),1),0)+IF(ISNUMBER(LARGE((H81,J81,K81,L81,M81),2)),LARGE((H81,J81,K81,L81,M81),2),0)+G81+I81+N81,"")</f>
        <v>287.5</v>
      </c>
      <c r="P81" s="110" t="s">
        <v>1488</v>
      </c>
      <c r="Q81" s="230" t="s">
        <v>1781</v>
      </c>
      <c r="R81" s="323"/>
    </row>
    <row r="82" spans="1:18" x14ac:dyDescent="0.2">
      <c r="A82" s="592"/>
      <c r="B82" s="593" t="s">
        <v>688</v>
      </c>
      <c r="C82" s="593" t="s">
        <v>689</v>
      </c>
      <c r="D82" s="593">
        <v>2004</v>
      </c>
      <c r="E82" s="595" t="s">
        <v>216</v>
      </c>
      <c r="F82" s="596" t="s">
        <v>112</v>
      </c>
      <c r="G82" s="593">
        <v>250</v>
      </c>
      <c r="H82" s="593"/>
      <c r="I82" s="593"/>
      <c r="J82" s="597"/>
      <c r="K82" s="593"/>
      <c r="L82" s="597"/>
      <c r="M82" s="594"/>
      <c r="N82" s="593"/>
      <c r="O82" s="593">
        <f>IF((ISBLANK(G82)+ISBLANK(I82)+ISBLANK(N82)+ISBLANK(H82)+ISBLANK(J82)+ISBLANK(K82)+ISBLANK(L82)+ISBLANK(M82))&lt;8,IF(ISNUMBER(LARGE((H82,J82,K82,L82,M82),1)),LARGE((H82,J82,K82,L82,M82),1),0)+IF(ISNUMBER(LARGE((H82,J82,K82,L82,M82),2)),LARGE((H82,J82,K82,L82,M82),2),0)+G82+I82+N82,"")</f>
        <v>250</v>
      </c>
      <c r="P82" s="622" t="s">
        <v>1488</v>
      </c>
      <c r="Q82" s="600"/>
      <c r="R82" s="600"/>
    </row>
    <row r="83" spans="1:18" x14ac:dyDescent="0.2">
      <c r="A83" s="592"/>
      <c r="B83" s="593" t="s">
        <v>632</v>
      </c>
      <c r="C83" s="593" t="s">
        <v>218</v>
      </c>
      <c r="D83" s="593">
        <v>2004</v>
      </c>
      <c r="E83" s="595" t="s">
        <v>557</v>
      </c>
      <c r="F83" s="596" t="s">
        <v>112</v>
      </c>
      <c r="G83" s="593"/>
      <c r="H83" s="593">
        <v>75</v>
      </c>
      <c r="I83" s="593">
        <v>0</v>
      </c>
      <c r="J83" s="593">
        <v>162.5</v>
      </c>
      <c r="K83" s="593"/>
      <c r="L83" s="593"/>
      <c r="M83" s="594"/>
      <c r="N83" s="593"/>
      <c r="O83" s="593">
        <f>IF((ISBLANK(G83)+ISBLANK(I83)+ISBLANK(N83)+ISBLANK(H83)+ISBLANK(J83)+ISBLANK(K83)+ISBLANK(L83)+ISBLANK(M83))&lt;8,IF(ISNUMBER(LARGE((H83,J83,K83,L83,M83),1)),LARGE((H83,J83,K83,L83,M83),1),0)+IF(ISNUMBER(LARGE((H83,J83,K83,L83,M83),2)),LARGE((H83,J83,K83,L83,M83),2),0)+G83+I83+N83,"")</f>
        <v>237.5</v>
      </c>
      <c r="P83" s="622" t="s">
        <v>1488</v>
      </c>
      <c r="Q83" s="732" t="s">
        <v>1782</v>
      </c>
      <c r="R83" s="622"/>
    </row>
    <row r="84" spans="1:18" x14ac:dyDescent="0.2">
      <c r="A84" s="241">
        <v>5</v>
      </c>
      <c r="B84" s="509" t="s">
        <v>1335</v>
      </c>
      <c r="C84" s="509" t="s">
        <v>166</v>
      </c>
      <c r="D84" s="509">
        <v>2005</v>
      </c>
      <c r="E84" s="522" t="s">
        <v>365</v>
      </c>
      <c r="F84" s="523" t="s">
        <v>112</v>
      </c>
      <c r="G84" s="593"/>
      <c r="H84" s="593">
        <v>125</v>
      </c>
      <c r="I84" s="593">
        <v>0</v>
      </c>
      <c r="J84" s="593">
        <v>0</v>
      </c>
      <c r="K84" s="593">
        <v>75</v>
      </c>
      <c r="L84" s="49">
        <v>0</v>
      </c>
      <c r="M84" s="53"/>
      <c r="N84" s="49"/>
      <c r="O84" s="49">
        <f>IF((ISBLANK(G84)+ISBLANK(I84)+ISBLANK(N84)+ISBLANK(H84)+ISBLANK(J84)+ISBLANK(K84)+ISBLANK(L84)+ISBLANK(M84))&lt;8,IF(ISNUMBER(LARGE((H84,J84,K84,L84,M84),1)),LARGE((H84,J84,K84,L84,M84),1),0)+IF(ISNUMBER(LARGE((H84,J84,K84,L84,M84),2)),LARGE((H84,J84,K84,L84,M84),2),0)+G84+I84+N84,"")</f>
        <v>200</v>
      </c>
      <c r="P84" s="110" t="s">
        <v>1488</v>
      </c>
      <c r="Q84" s="110"/>
      <c r="R84" s="323"/>
    </row>
    <row r="85" spans="1:18" x14ac:dyDescent="0.2">
      <c r="A85" s="592"/>
      <c r="B85" s="509" t="s">
        <v>178</v>
      </c>
      <c r="C85" s="509" t="s">
        <v>154</v>
      </c>
      <c r="D85" s="509">
        <v>2005</v>
      </c>
      <c r="E85" s="522" t="s">
        <v>70</v>
      </c>
      <c r="F85" s="523" t="s">
        <v>112</v>
      </c>
      <c r="G85" s="398"/>
      <c r="H85" s="593">
        <v>125</v>
      </c>
      <c r="I85" s="593">
        <v>0</v>
      </c>
      <c r="J85" s="593">
        <v>75</v>
      </c>
      <c r="K85" s="593"/>
      <c r="L85" s="597"/>
      <c r="M85" s="594"/>
      <c r="N85" s="593"/>
      <c r="O85" s="593">
        <f>IF((ISBLANK(G85)+ISBLANK(I85)+ISBLANK(N85)+ISBLANK(H85)+ISBLANK(J85)+ISBLANK(K85)+ISBLANK(L85)+ISBLANK(M85))&lt;8,IF(ISNUMBER(LARGE((H85,J85,K85,L85,M85),1)),LARGE((H85,J85,K85,L85,M85),1),0)+IF(ISNUMBER(LARGE((H85,J85,K85,L85,M85),2)),LARGE((H85,J85,K85,L85,M85),2),0)+G85+I85+N85,"")</f>
        <v>200</v>
      </c>
      <c r="P85" s="622" t="s">
        <v>1488</v>
      </c>
      <c r="Q85" s="593" t="s">
        <v>1713</v>
      </c>
      <c r="R85" s="600"/>
    </row>
    <row r="86" spans="1:18" x14ac:dyDescent="0.2">
      <c r="A86" s="826">
        <v>6</v>
      </c>
      <c r="B86" s="509" t="s">
        <v>1570</v>
      </c>
      <c r="C86" s="509" t="s">
        <v>1159</v>
      </c>
      <c r="D86" s="509">
        <v>2005</v>
      </c>
      <c r="E86" s="522" t="s">
        <v>348</v>
      </c>
      <c r="F86" s="523" t="s">
        <v>112</v>
      </c>
      <c r="G86" s="593"/>
      <c r="H86" s="593"/>
      <c r="I86" s="593">
        <v>0</v>
      </c>
      <c r="J86" s="593">
        <f>125/2</f>
        <v>62.5</v>
      </c>
      <c r="K86" s="593"/>
      <c r="L86" s="593"/>
      <c r="M86" s="824">
        <v>125</v>
      </c>
      <c r="N86" s="823"/>
      <c r="O86" s="824">
        <f>IF((ISBLANK(G86)+ISBLANK(I86)+ISBLANK(N86)+ISBLANK(H86)+ISBLANK(J86)+ISBLANK(K86)+ISBLANK(L86)+ISBLANK(M86))&lt;8,IF(ISNUMBER(LARGE((H86,J86,K86,L86,M86),1)),LARGE((H86,J86,K86,L86,M86),1),0)+IF(ISNUMBER(LARGE((H86,J86,K86,L86,M86),2)),LARGE((H86,J86,K86,L86,M86),2),0)+G86+I86+N86,"")</f>
        <v>187.5</v>
      </c>
      <c r="P86" s="995" t="s">
        <v>1488</v>
      </c>
      <c r="Q86" s="996" t="s">
        <v>1766</v>
      </c>
      <c r="R86" s="996"/>
    </row>
    <row r="87" spans="1:18" x14ac:dyDescent="0.2">
      <c r="A87" s="241">
        <v>7</v>
      </c>
      <c r="B87" s="509" t="s">
        <v>430</v>
      </c>
      <c r="C87" s="509" t="s">
        <v>60</v>
      </c>
      <c r="D87" s="509">
        <v>2005</v>
      </c>
      <c r="E87" s="522" t="s">
        <v>39</v>
      </c>
      <c r="F87" s="523" t="s">
        <v>112</v>
      </c>
      <c r="G87" s="49"/>
      <c r="H87" s="49"/>
      <c r="I87" s="49"/>
      <c r="J87" s="285"/>
      <c r="K87" s="49"/>
      <c r="L87" s="49">
        <v>125</v>
      </c>
      <c r="M87" s="53"/>
      <c r="N87" s="49"/>
      <c r="O87" s="49">
        <f>IF((ISBLANK(G87)+ISBLANK(I87)+ISBLANK(N87)+ISBLANK(H87)+ISBLANK(J87)+ISBLANK(K87)+ISBLANK(L87)+ISBLANK(M87))&lt;8,IF(ISNUMBER(LARGE((H87,J87,K87,L87,M87),1)),LARGE((H87,J87,K87,L87,M87),1),0)+IF(ISNUMBER(LARGE((H87,J87,K87,L87,M87),2)),LARGE((H87,J87,K87,L87,M87),2),0)+G87+I87+N87,"")</f>
        <v>125</v>
      </c>
      <c r="P87" s="110"/>
      <c r="Q87" s="323"/>
      <c r="R87" s="323"/>
    </row>
    <row r="88" spans="1:18" x14ac:dyDescent="0.2">
      <c r="A88" s="397">
        <v>7</v>
      </c>
      <c r="B88" s="398" t="s">
        <v>641</v>
      </c>
      <c r="C88" s="398" t="s">
        <v>642</v>
      </c>
      <c r="D88" s="398">
        <v>2005</v>
      </c>
      <c r="E88" s="418" t="s">
        <v>36</v>
      </c>
      <c r="F88" s="423" t="s">
        <v>112</v>
      </c>
      <c r="G88" s="398"/>
      <c r="H88" s="398"/>
      <c r="I88" s="398"/>
      <c r="J88" s="398"/>
      <c r="K88" s="398">
        <v>125</v>
      </c>
      <c r="L88" s="398"/>
      <c r="M88" s="433"/>
      <c r="N88" s="398"/>
      <c r="O88" s="398">
        <f>IF((ISBLANK(G88)+ISBLANK(I88)+ISBLANK(N88)+ISBLANK(H88)+ISBLANK(J88)+ISBLANK(K88)+ISBLANK(L88)+ISBLANK(M88))&lt;8,IF(ISNUMBER(LARGE((H88,J88,K88,L88,M88),1)),LARGE((H88,J88,K88,L88,M88),1),0)+IF(ISNUMBER(LARGE((H88,J88,K88,L88,M88),2)),LARGE((H88,J88,K88,L88,M88),2),0)+G88+I88+N88,"")</f>
        <v>125</v>
      </c>
      <c r="P88" s="110"/>
      <c r="Q88" s="230"/>
      <c r="R88" s="323"/>
    </row>
    <row r="89" spans="1:18" x14ac:dyDescent="0.2">
      <c r="A89" s="241">
        <v>9</v>
      </c>
      <c r="B89" s="593" t="s">
        <v>643</v>
      </c>
      <c r="C89" s="593" t="s">
        <v>92</v>
      </c>
      <c r="D89" s="593">
        <v>2004</v>
      </c>
      <c r="E89" s="595" t="s">
        <v>275</v>
      </c>
      <c r="F89" s="596" t="s">
        <v>112</v>
      </c>
      <c r="G89" s="593"/>
      <c r="H89" s="593">
        <v>0</v>
      </c>
      <c r="I89" s="593"/>
      <c r="J89" s="49">
        <v>75</v>
      </c>
      <c r="K89" s="49"/>
      <c r="L89" s="49"/>
      <c r="M89" s="53"/>
      <c r="N89" s="49"/>
      <c r="O89" s="49">
        <f>IF((ISBLANK(G89)+ISBLANK(I89)+ISBLANK(N89)+ISBLANK(H89)+ISBLANK(J89)+ISBLANK(K89)+ISBLANK(L89)+ISBLANK(M89))&lt;8,IF(ISNUMBER(LARGE((H89,J89,K89,L89,M89),1)),LARGE((H89,J89,K89,L89,M89),1),0)+IF(ISNUMBER(LARGE((H89,J89,K89,L89,M89),2)),LARGE((H89,J89,K89,L89,M89),2),0)+G89+I89+N89,"")</f>
        <v>75</v>
      </c>
      <c r="P89" s="110" t="s">
        <v>1488</v>
      </c>
      <c r="Q89" s="323" t="s">
        <v>1765</v>
      </c>
      <c r="R89" s="323"/>
    </row>
    <row r="90" spans="1:18" x14ac:dyDescent="0.2">
      <c r="A90" s="592"/>
      <c r="B90" s="509" t="s">
        <v>640</v>
      </c>
      <c r="C90" s="509" t="s">
        <v>78</v>
      </c>
      <c r="D90" s="509">
        <v>2005</v>
      </c>
      <c r="E90" s="522" t="s">
        <v>54</v>
      </c>
      <c r="F90" s="523" t="s">
        <v>112</v>
      </c>
      <c r="G90" s="593"/>
      <c r="H90" s="593">
        <v>0</v>
      </c>
      <c r="I90" s="593">
        <v>0</v>
      </c>
      <c r="J90" s="593"/>
      <c r="K90" s="593"/>
      <c r="L90" s="593"/>
      <c r="M90" s="594"/>
      <c r="N90" s="593"/>
      <c r="O90" s="593">
        <f>IF((ISBLANK(G90)+ISBLANK(I90)+ISBLANK(N90)+ISBLANK(H90)+ISBLANK(J90)+ISBLANK(K90)+ISBLANK(L90)+ISBLANK(M90))&lt;8,IF(ISNUMBER(LARGE((H90,J90,K90,L90,M90),1)),LARGE((H90,J90,K90,L90,M90),1),0)+IF(ISNUMBER(LARGE((H90,J90,K90,L90,M90),2)),LARGE((H90,J90,K90,L90,M90),2),0)+G90+I90+N90,"")</f>
        <v>0</v>
      </c>
      <c r="P90" s="600" t="s">
        <v>1488</v>
      </c>
      <c r="Q90" s="600" t="s">
        <v>1768</v>
      </c>
      <c r="R90" s="600"/>
    </row>
    <row r="91" spans="1:18" x14ac:dyDescent="0.2">
      <c r="A91" s="592"/>
      <c r="B91" s="509" t="s">
        <v>1700</v>
      </c>
      <c r="C91" s="509" t="s">
        <v>1701</v>
      </c>
      <c r="D91" s="509">
        <v>2005</v>
      </c>
      <c r="E91" s="522" t="s">
        <v>107</v>
      </c>
      <c r="F91" s="523" t="s">
        <v>112</v>
      </c>
      <c r="G91" s="593"/>
      <c r="H91" s="593"/>
      <c r="I91" s="593"/>
      <c r="J91" s="593">
        <v>0</v>
      </c>
      <c r="K91" s="597"/>
      <c r="L91" s="593"/>
      <c r="M91" s="593"/>
      <c r="N91" s="594"/>
      <c r="O91" s="593">
        <f>IF((ISBLANK(G91)+ISBLANK(I91)+ISBLANK(N91)+ISBLANK(H91)+ISBLANK(J91)+ISBLANK(K91)+ISBLANK(L91)+ISBLANK(M91))&lt;8,IF(ISNUMBER(LARGE((H91,J91,K91,L91,M91),1)),LARGE((H91,J91,K91,L91,M91),1),0)+IF(ISNUMBER(LARGE((H91,J91,K91,L91,M91),2)),LARGE((H91,J91,K91,L91,M91),2),0)+G91+I91+N91,"")</f>
        <v>0</v>
      </c>
      <c r="P91" s="622" t="s">
        <v>1488</v>
      </c>
      <c r="Q91" s="732" t="s">
        <v>1768</v>
      </c>
      <c r="R91" s="622"/>
    </row>
    <row r="92" spans="1:18" x14ac:dyDescent="0.2">
      <c r="A92" s="397"/>
      <c r="B92" s="509" t="s">
        <v>1189</v>
      </c>
      <c r="C92" s="509" t="s">
        <v>1190</v>
      </c>
      <c r="D92" s="509">
        <v>2005</v>
      </c>
      <c r="E92" s="522" t="s">
        <v>353</v>
      </c>
      <c r="F92" s="523" t="s">
        <v>112</v>
      </c>
      <c r="G92" s="49"/>
      <c r="H92" s="49"/>
      <c r="I92" s="49"/>
      <c r="J92" s="49"/>
      <c r="K92" s="398"/>
      <c r="L92" s="49"/>
      <c r="M92" s="824"/>
      <c r="N92" s="594"/>
      <c r="O92" s="49">
        <v>0</v>
      </c>
      <c r="P92" s="587" t="s">
        <v>1488</v>
      </c>
      <c r="Q92" s="471" t="s">
        <v>1816</v>
      </c>
      <c r="R92" s="414"/>
    </row>
    <row r="93" spans="1:18" x14ac:dyDescent="0.2">
      <c r="A93" s="397"/>
      <c r="B93" s="398" t="s">
        <v>1179</v>
      </c>
      <c r="C93" s="398" t="s">
        <v>1180</v>
      </c>
      <c r="D93" s="398">
        <v>2004</v>
      </c>
      <c r="E93" s="418" t="s">
        <v>148</v>
      </c>
      <c r="F93" s="423" t="s">
        <v>112</v>
      </c>
      <c r="G93" s="398"/>
      <c r="H93" s="398">
        <v>0</v>
      </c>
      <c r="I93" s="398"/>
      <c r="J93" s="398"/>
      <c r="K93" s="398"/>
      <c r="L93" s="398"/>
      <c r="M93" s="408"/>
      <c r="N93" s="398"/>
      <c r="O93" s="398">
        <f>IF((ISBLANK(G93)+ISBLANK(I93)+ISBLANK(N93)+ISBLANK(H93)+ISBLANK(J93)+ISBLANK(K93)+ISBLANK(L93)+ISBLANK(M93))&lt;8,IF(ISNUMBER(LARGE((H93,J93,K93,L93,M93),1)),LARGE((H93,J93,K93,L93,M93),1),0)+IF(ISNUMBER(LARGE((H93,J93,K93,L93,M93),2)),LARGE((H93,J93,K93,L93,M93),2),0)+G93+I93+N93,"")</f>
        <v>0</v>
      </c>
      <c r="P93" s="587"/>
      <c r="Q93" s="323"/>
      <c r="R93" s="323"/>
    </row>
    <row r="94" spans="1:18" x14ac:dyDescent="0.2">
      <c r="A94" s="397"/>
      <c r="B94" s="509" t="s">
        <v>1827</v>
      </c>
      <c r="C94" s="509" t="s">
        <v>24</v>
      </c>
      <c r="D94" s="509">
        <v>2005</v>
      </c>
      <c r="E94" s="522" t="s">
        <v>275</v>
      </c>
      <c r="F94" s="523" t="s">
        <v>112</v>
      </c>
      <c r="G94" s="398"/>
      <c r="H94" s="398"/>
      <c r="I94" s="398"/>
      <c r="J94" s="398"/>
      <c r="K94" s="398"/>
      <c r="L94" s="398"/>
      <c r="M94" s="408"/>
      <c r="N94" s="398"/>
      <c r="O94" s="398">
        <v>0</v>
      </c>
      <c r="P94" s="587" t="s">
        <v>1488</v>
      </c>
      <c r="Q94" s="323" t="s">
        <v>1826</v>
      </c>
      <c r="R94" s="323"/>
    </row>
    <row r="95" spans="1:18" x14ac:dyDescent="0.2">
      <c r="A95" s="826"/>
      <c r="B95" s="509" t="s">
        <v>1022</v>
      </c>
      <c r="C95" s="509" t="s">
        <v>1891</v>
      </c>
      <c r="D95" s="509">
        <v>2005</v>
      </c>
      <c r="E95" s="522" t="s">
        <v>1892</v>
      </c>
      <c r="F95" s="523" t="s">
        <v>112</v>
      </c>
      <c r="G95" s="824"/>
      <c r="H95" s="824"/>
      <c r="I95" s="824"/>
      <c r="J95" s="824"/>
      <c r="K95" s="824"/>
      <c r="L95" s="824"/>
      <c r="M95" s="824">
        <v>0</v>
      </c>
      <c r="N95" s="823"/>
      <c r="O95" s="824">
        <f>IF((ISBLANK(G95)+ISBLANK(I95)+ISBLANK(N95)+ISBLANK(H95)+ISBLANK(J95)+ISBLANK(K95)+ISBLANK(L95)+ISBLANK(M95))&lt;8,IF(ISNUMBER(LARGE((H95,J95,K95,L95,M95),1)),LARGE((H95,J95,K95,L95,M95),1),0)+IF(ISNUMBER(LARGE((H95,J95,K95,L95,M95),2)),LARGE((H95,J95,K95,L95,M95),2),0)+G95+I95+N95,"")</f>
        <v>0</v>
      </c>
      <c r="P95" s="995"/>
      <c r="Q95" s="996"/>
      <c r="R95" s="996"/>
    </row>
    <row r="96" spans="1:18" x14ac:dyDescent="0.2">
      <c r="A96" s="826"/>
      <c r="B96" s="593" t="s">
        <v>690</v>
      </c>
      <c r="C96" s="593" t="s">
        <v>866</v>
      </c>
      <c r="D96" s="593">
        <v>2004</v>
      </c>
      <c r="E96" s="595" t="s">
        <v>557</v>
      </c>
      <c r="F96" s="596" t="s">
        <v>112</v>
      </c>
      <c r="G96" s="593"/>
      <c r="H96" s="593">
        <v>0</v>
      </c>
      <c r="I96" s="593">
        <v>0</v>
      </c>
      <c r="J96" s="593">
        <v>0</v>
      </c>
      <c r="K96" s="597">
        <v>0</v>
      </c>
      <c r="L96" s="593">
        <v>0</v>
      </c>
      <c r="M96" s="824">
        <v>0</v>
      </c>
      <c r="N96" s="823"/>
      <c r="O96" s="824">
        <f>IF((ISBLANK(G96)+ISBLANK(I96)+ISBLANK(N96)+ISBLANK(H96)+ISBLANK(J96)+ISBLANK(K96)+ISBLANK(L96)+ISBLANK(M96))&lt;8,IF(ISNUMBER(LARGE((H96,J96,K96,L96,M96),1)),LARGE((H96,J96,K96,L96,M96),1),0)+IF(ISNUMBER(LARGE((H96,J96,K96,L96,M96),2)),LARGE((H96,J96,K96,L96,M96),2),0)+G96+I96+N96,"")</f>
        <v>0</v>
      </c>
      <c r="P96" s="981" t="s">
        <v>1488</v>
      </c>
      <c r="Q96" s="997" t="s">
        <v>1777</v>
      </c>
      <c r="R96" s="981"/>
    </row>
    <row r="97" spans="1:18" ht="13.5" customHeight="1" x14ac:dyDescent="0.2">
      <c r="A97" s="397"/>
      <c r="B97" s="398" t="s">
        <v>1698</v>
      </c>
      <c r="C97" s="408" t="s">
        <v>1699</v>
      </c>
      <c r="D97" s="398"/>
      <c r="E97" s="418" t="s">
        <v>44</v>
      </c>
      <c r="F97" s="423" t="s">
        <v>112</v>
      </c>
      <c r="G97" s="398"/>
      <c r="H97" s="398"/>
      <c r="I97" s="398"/>
      <c r="J97" s="398">
        <v>0</v>
      </c>
      <c r="K97" s="427"/>
      <c r="L97" s="427"/>
      <c r="M97" s="408"/>
      <c r="N97" s="398"/>
      <c r="O97" s="398">
        <f>IF((ISBLANK(G97)+ISBLANK(I97)+ISBLANK(N97)+ISBLANK(H97)+ISBLANK(J97)+ISBLANK(K97)+ISBLANK(L97)+ISBLANK(M97))&lt;8,IF(ISNUMBER(LARGE((H97,J97,K97,L97,M97),1)),LARGE((H97,J97,K97,L97,M97),1),0)+IF(ISNUMBER(LARGE((H97,J97,K97,L97,M97),2)),LARGE((H97,J97,K97,L97,M97),2),0)+G97+I97+N97,"")</f>
        <v>0</v>
      </c>
      <c r="P97" s="323"/>
      <c r="Q97" s="323"/>
      <c r="R97" s="323"/>
    </row>
    <row r="98" spans="1:18" x14ac:dyDescent="0.2">
      <c r="A98" s="397"/>
      <c r="B98" s="398" t="s">
        <v>861</v>
      </c>
      <c r="C98" s="398" t="s">
        <v>48</v>
      </c>
      <c r="D98" s="398">
        <v>2004</v>
      </c>
      <c r="E98" s="418" t="s">
        <v>36</v>
      </c>
      <c r="F98" s="423" t="s">
        <v>112</v>
      </c>
      <c r="G98" s="398"/>
      <c r="H98" s="398">
        <v>0</v>
      </c>
      <c r="I98" s="398"/>
      <c r="J98" s="398">
        <v>0</v>
      </c>
      <c r="K98" s="398"/>
      <c r="L98" s="398"/>
      <c r="M98" s="408"/>
      <c r="N98" s="398"/>
      <c r="O98" s="398">
        <f>IF((ISBLANK(G98)+ISBLANK(I98)+ISBLANK(N98)+ISBLANK(H98)+ISBLANK(J98)+ISBLANK(K98)+ISBLANK(L98)+ISBLANK(M98))&lt;8,IF(ISNUMBER(LARGE((H98,J98,K98,L98,M98),1)),LARGE((H98,J98,K98,L98,M98),1),0)+IF(ISNUMBER(LARGE((H98,J98,K98,L98,M98),2)),LARGE((H98,J98,K98,L98,M98),2),0)+G98+I98+N98,"")</f>
        <v>0</v>
      </c>
      <c r="P98" s="110" t="s">
        <v>1488</v>
      </c>
      <c r="Q98" s="230" t="s">
        <v>1788</v>
      </c>
      <c r="R98" s="110"/>
    </row>
    <row r="99" spans="1:18" x14ac:dyDescent="0.2">
      <c r="A99" s="397"/>
      <c r="B99" s="398" t="s">
        <v>1734</v>
      </c>
      <c r="C99" s="408" t="s">
        <v>1735</v>
      </c>
      <c r="D99" s="398">
        <v>2005</v>
      </c>
      <c r="E99" s="418" t="s">
        <v>467</v>
      </c>
      <c r="F99" s="423" t="s">
        <v>112</v>
      </c>
      <c r="G99" s="398"/>
      <c r="H99" s="398"/>
      <c r="I99" s="398"/>
      <c r="J99" s="427"/>
      <c r="K99" s="398">
        <v>0</v>
      </c>
      <c r="L99" s="427"/>
      <c r="M99" s="408"/>
      <c r="N99" s="398"/>
      <c r="O99" s="398">
        <f>IF((ISBLANK(G99)+ISBLANK(I99)+ISBLANK(N99)+ISBLANK(H99)+ISBLANK(J99)+ISBLANK(K99)+ISBLANK(L99)+ISBLANK(M99))&lt;8,IF(ISNUMBER(LARGE((H99,J99,K99,L99,M99),1)),LARGE((H99,J99,K99,L99,M99),1),0)+IF(ISNUMBER(LARGE((H99,J99,K99,L99,M99),2)),LARGE((H99,J99,K99,L99,M99),2),0)+G99+I99+N99,"")</f>
        <v>0</v>
      </c>
      <c r="P99" s="110" t="s">
        <v>1488</v>
      </c>
      <c r="Q99" s="323" t="s">
        <v>1788</v>
      </c>
      <c r="R99" s="323"/>
    </row>
    <row r="100" spans="1:18" x14ac:dyDescent="0.2">
      <c r="A100" s="397"/>
      <c r="B100" s="398" t="s">
        <v>896</v>
      </c>
      <c r="C100" s="408" t="s">
        <v>1338</v>
      </c>
      <c r="D100" s="398">
        <v>2004</v>
      </c>
      <c r="E100" s="418" t="s">
        <v>1339</v>
      </c>
      <c r="F100" s="423" t="s">
        <v>112</v>
      </c>
      <c r="G100" s="398"/>
      <c r="H100" s="398">
        <v>0</v>
      </c>
      <c r="I100" s="398">
        <v>0</v>
      </c>
      <c r="J100" s="427"/>
      <c r="K100" s="398">
        <v>0</v>
      </c>
      <c r="L100" s="427"/>
      <c r="M100" s="408"/>
      <c r="N100" s="398"/>
      <c r="O100" s="398">
        <f>IF((ISBLANK(G100)+ISBLANK(I100)+ISBLANK(N100)+ISBLANK(H100)+ISBLANK(J100)+ISBLANK(K100)+ISBLANK(L100)+ISBLANK(M100))&lt;8,IF(ISNUMBER(LARGE((H100,J100,K100,L100,M100),1)),LARGE((H100,J100,K100,L100,M100),1),0)+IF(ISNUMBER(LARGE((H100,J100,K100,L100,M100),2)),LARGE((H100,J100,K100,L100,M100),2),0)+G100+I100+N100,"")</f>
        <v>0</v>
      </c>
      <c r="P100" s="110" t="s">
        <v>1488</v>
      </c>
      <c r="Q100" s="323" t="s">
        <v>1788</v>
      </c>
      <c r="R100" s="323"/>
    </row>
    <row r="101" spans="1:18" x14ac:dyDescent="0.2">
      <c r="A101" s="592"/>
      <c r="B101" s="509" t="s">
        <v>116</v>
      </c>
      <c r="C101" s="509" t="s">
        <v>531</v>
      </c>
      <c r="D101" s="509">
        <v>2005</v>
      </c>
      <c r="E101" s="522" t="s">
        <v>1206</v>
      </c>
      <c r="F101" s="523" t="s">
        <v>112</v>
      </c>
      <c r="G101" s="593"/>
      <c r="H101" s="593"/>
      <c r="I101" s="593">
        <v>0</v>
      </c>
      <c r="J101" s="593"/>
      <c r="K101" s="593"/>
      <c r="L101" s="593"/>
      <c r="M101" s="594"/>
      <c r="N101" s="593"/>
      <c r="O101" s="593">
        <f>IF((ISBLANK(G101)+ISBLANK(I101)+ISBLANK(N101)+ISBLANK(H101)+ISBLANK(J101)+ISBLANK(K101)+ISBLANK(L101)+ISBLANK(M101))&lt;8,IF(ISNUMBER(LARGE((H101,J101,K101,L101,M101),1)),LARGE((H101,J101,K101,L101,M101),1),0)+IF(ISNUMBER(LARGE((H101,J101,K101,L101,M101),2)),LARGE((H101,J101,K101,L101,M101),2),0)+G101+I101+N101,"")</f>
        <v>0</v>
      </c>
      <c r="P101" s="622" t="s">
        <v>1488</v>
      </c>
      <c r="Q101" s="732" t="s">
        <v>1828</v>
      </c>
      <c r="R101" s="600"/>
    </row>
    <row r="102" spans="1:18" x14ac:dyDescent="0.2">
      <c r="A102" s="241"/>
      <c r="B102" s="509" t="s">
        <v>116</v>
      </c>
      <c r="C102" s="509" t="s">
        <v>1813</v>
      </c>
      <c r="D102" s="509">
        <v>2005</v>
      </c>
      <c r="E102" s="522" t="s">
        <v>579</v>
      </c>
      <c r="F102" s="523" t="s">
        <v>112</v>
      </c>
      <c r="G102" s="49"/>
      <c r="H102" s="49"/>
      <c r="I102" s="49"/>
      <c r="J102" s="49"/>
      <c r="K102" s="49"/>
      <c r="L102" s="49">
        <v>0</v>
      </c>
      <c r="M102" s="53"/>
      <c r="N102" s="49"/>
      <c r="O102" s="49">
        <f>IF((ISBLANK(G102)+ISBLANK(I102)+ISBLANK(N102)+ISBLANK(H102)+ISBLANK(J102)+ISBLANK(K102)+ISBLANK(L102)+ISBLANK(M102))&lt;8,IF(ISNUMBER(LARGE((H102,J102,K102,L102,M102),1)),LARGE((H102,J102,K102,L102,M102),1),0)+IF(ISNUMBER(LARGE((H102,J102,K102,L102,M102),2)),LARGE((H102,J102,K102,L102,M102),2),0)+G102+I102+N102,"")</f>
        <v>0</v>
      </c>
      <c r="P102" s="110"/>
      <c r="Q102" s="230"/>
      <c r="R102" s="323"/>
    </row>
    <row r="103" spans="1:18" x14ac:dyDescent="0.2">
      <c r="A103" s="241"/>
      <c r="B103" s="509" t="s">
        <v>915</v>
      </c>
      <c r="C103" s="509" t="s">
        <v>1814</v>
      </c>
      <c r="D103" s="509">
        <v>2005</v>
      </c>
      <c r="E103" s="522" t="s">
        <v>510</v>
      </c>
      <c r="F103" s="523" t="s">
        <v>112</v>
      </c>
      <c r="G103" s="49"/>
      <c r="H103" s="49"/>
      <c r="I103" s="49"/>
      <c r="J103" s="49"/>
      <c r="K103" s="49"/>
      <c r="L103" s="49">
        <v>0</v>
      </c>
      <c r="M103" s="53"/>
      <c r="N103" s="49"/>
      <c r="O103" s="49">
        <f>IF((ISBLANK(G103)+ISBLANK(I103)+ISBLANK(N103)+ISBLANK(H103)+ISBLANK(J103)+ISBLANK(K103)+ISBLANK(L103)+ISBLANK(M103))&lt;8,IF(ISNUMBER(LARGE((H103,J103,K103,L103,M103),1)),LARGE((H103,J103,K103,L103,M103),1),0)+IF(ISNUMBER(LARGE((H103,J103,K103,L103,M103),2)),LARGE((H103,J103,K103,L103,M103),2),0)+G103+I103+N103,"")</f>
        <v>0</v>
      </c>
      <c r="P103" s="110" t="s">
        <v>1488</v>
      </c>
      <c r="Q103" s="230" t="s">
        <v>1766</v>
      </c>
      <c r="R103" s="323"/>
    </row>
    <row r="104" spans="1:18" x14ac:dyDescent="0.2">
      <c r="A104" s="592"/>
      <c r="B104" s="593" t="s">
        <v>25</v>
      </c>
      <c r="C104" s="593" t="s">
        <v>53</v>
      </c>
      <c r="D104" s="593">
        <v>2004</v>
      </c>
      <c r="E104" s="595" t="s">
        <v>157</v>
      </c>
      <c r="F104" s="596" t="s">
        <v>112</v>
      </c>
      <c r="G104" s="593"/>
      <c r="H104" s="593">
        <v>0</v>
      </c>
      <c r="I104" s="593"/>
      <c r="J104" s="593"/>
      <c r="K104" s="593"/>
      <c r="L104" s="593"/>
      <c r="M104" s="594"/>
      <c r="N104" s="593"/>
      <c r="O104" s="593">
        <f>IF((ISBLANK(G104)+ISBLANK(I104)+ISBLANK(N104)+ISBLANK(H104)+ISBLANK(J104)+ISBLANK(K104)+ISBLANK(L104)+ISBLANK(M104))&lt;8,IF(ISNUMBER(LARGE((H104,J104,K104,L104,M104),1)),LARGE((H104,J104,K104,L104,M104),1),0)+IF(ISNUMBER(LARGE((H104,J104,K104,L104,M104),2)),LARGE((H104,J104,K104,L104,M104),2),0)+G104+I104+N104,"")</f>
        <v>0</v>
      </c>
      <c r="P104" s="622" t="s">
        <v>1488</v>
      </c>
      <c r="Q104" s="600" t="s">
        <v>1704</v>
      </c>
      <c r="R104" s="622"/>
    </row>
    <row r="105" spans="1:18" x14ac:dyDescent="0.2">
      <c r="A105" s="397"/>
      <c r="B105" s="509" t="s">
        <v>25</v>
      </c>
      <c r="C105" s="509" t="s">
        <v>63</v>
      </c>
      <c r="D105" s="509">
        <v>2005</v>
      </c>
      <c r="E105" s="522" t="s">
        <v>70</v>
      </c>
      <c r="F105" s="523" t="s">
        <v>112</v>
      </c>
      <c r="G105" s="398"/>
      <c r="H105" s="398"/>
      <c r="I105" s="398">
        <v>0</v>
      </c>
      <c r="J105" s="398"/>
      <c r="K105" s="398"/>
      <c r="L105" s="398"/>
      <c r="M105" s="408"/>
      <c r="N105" s="398"/>
      <c r="O105" s="398">
        <f>IF((ISBLANK(G105)+ISBLANK(I105)+ISBLANK(N105)+ISBLANK(H105)+ISBLANK(J105)+ISBLANK(K105)+ISBLANK(L105)+ISBLANK(M105))&lt;8,IF(ISNUMBER(LARGE((H105,J105,K105,L105,M105),1)),LARGE((H105,J105,K105,L105,M105),1),0)+IF(ISNUMBER(LARGE((H105,J105,K105,L105,M105),2)),LARGE((H105,J105,K105,L105,M105),2),0)+G105+I105+N105,"")</f>
        <v>0</v>
      </c>
      <c r="P105" s="48"/>
      <c r="Q105" s="323"/>
      <c r="R105" s="323"/>
    </row>
    <row r="106" spans="1:18" x14ac:dyDescent="0.2">
      <c r="A106" s="592"/>
      <c r="B106" s="509" t="s">
        <v>684</v>
      </c>
      <c r="C106" s="509" t="s">
        <v>306</v>
      </c>
      <c r="D106" s="509">
        <v>2005</v>
      </c>
      <c r="E106" s="522" t="s">
        <v>425</v>
      </c>
      <c r="F106" s="523" t="s">
        <v>112</v>
      </c>
      <c r="G106" s="593"/>
      <c r="H106" s="593">
        <v>0</v>
      </c>
      <c r="I106" s="597"/>
      <c r="J106" s="593"/>
      <c r="K106" s="593"/>
      <c r="L106" s="593"/>
      <c r="M106" s="594"/>
      <c r="N106" s="593"/>
      <c r="O106" s="593">
        <f>IF((ISBLANK(G106)+ISBLANK(I106)+ISBLANK(N106)+ISBLANK(H106)+ISBLANK(J106)+ISBLANK(K106)+ISBLANK(L106)+ISBLANK(M106))&lt;8,IF(ISNUMBER(LARGE((H106,J106,K106,L106,M106),1)),LARGE((H106,J106,K106,L106,M106),1),0)+IF(ISNUMBER(LARGE((H106,J106,K106,L106,M106),2)),LARGE((H106,J106,K106,L106,M106),2),0)+G106+I106+N106,"")</f>
        <v>0</v>
      </c>
      <c r="P106" s="622"/>
      <c r="Q106" s="622"/>
      <c r="R106" s="622"/>
    </row>
    <row r="107" spans="1:18" x14ac:dyDescent="0.2">
      <c r="A107" s="592"/>
      <c r="B107" s="509" t="s">
        <v>563</v>
      </c>
      <c r="C107" s="509" t="s">
        <v>489</v>
      </c>
      <c r="D107" s="509">
        <v>2005</v>
      </c>
      <c r="E107" s="522" t="s">
        <v>1003</v>
      </c>
      <c r="F107" s="523" t="s">
        <v>112</v>
      </c>
      <c r="G107" s="593"/>
      <c r="H107" s="593">
        <v>0</v>
      </c>
      <c r="I107" s="593">
        <v>0</v>
      </c>
      <c r="J107" s="593">
        <v>0</v>
      </c>
      <c r="K107" s="593"/>
      <c r="L107" s="593"/>
      <c r="M107" s="594"/>
      <c r="N107" s="593"/>
      <c r="O107" s="593">
        <f>IF((ISBLANK(G107)+ISBLANK(I107)+ISBLANK(N107)+ISBLANK(H107)+ISBLANK(J107)+ISBLANK(K107)+ISBLANK(L107)+ISBLANK(M107))&lt;8,IF(ISNUMBER(LARGE((H107,J107,K107,L107,M107),1)),LARGE((H107,J107,K107,L107,M107),1),0)+IF(ISNUMBER(LARGE((H107,J107,K107,L107,M107),2)),LARGE((H107,J107,K107,L107,M107),2),0)+G107+I107+N107,"")</f>
        <v>0</v>
      </c>
      <c r="P107" s="622" t="s">
        <v>1488</v>
      </c>
      <c r="Q107" s="732" t="s">
        <v>1777</v>
      </c>
      <c r="R107" s="600"/>
    </row>
    <row r="108" spans="1:18" x14ac:dyDescent="0.2">
      <c r="A108" s="644"/>
      <c r="B108" s="645"/>
      <c r="C108" s="645"/>
      <c r="D108" s="645"/>
      <c r="E108" s="646"/>
      <c r="F108" s="647"/>
      <c r="G108" s="249"/>
      <c r="H108" s="249"/>
      <c r="I108" s="249"/>
      <c r="J108" s="249"/>
      <c r="K108" s="249"/>
      <c r="L108" s="249"/>
      <c r="M108" s="249"/>
      <c r="N108" s="249"/>
      <c r="O108" s="645" t="str">
        <f>IF((ISBLANK(G108)+ISBLANK(I108)+ISBLANK(N108)+ISBLANK(H108)+ISBLANK(J108)+ISBLANK(K108)+ISBLANK(L108)+ISBLANK(M108))&lt;8,IF(ISNUMBER(LARGE((H108,J108,K108,L108,M108),1)),LARGE((H108,J108,K108,L108,M108),1),0)+IF(ISNUMBER(LARGE((H108,J108,K108,L108,M108),2)),LARGE((H108,J108,K108,L108,M108),2),0)+G108+I108+N108,"")</f>
        <v/>
      </c>
      <c r="P108" s="292"/>
      <c r="Q108" s="292"/>
      <c r="R108" s="292"/>
    </row>
    <row r="109" spans="1:18" x14ac:dyDescent="0.2">
      <c r="A109" s="241">
        <v>1</v>
      </c>
      <c r="B109" s="593" t="s">
        <v>864</v>
      </c>
      <c r="C109" s="594" t="s">
        <v>865</v>
      </c>
      <c r="D109" s="593">
        <v>2004</v>
      </c>
      <c r="E109" s="595" t="s">
        <v>216</v>
      </c>
      <c r="F109" s="593">
        <v>-55</v>
      </c>
      <c r="G109" s="593">
        <f>400/2</f>
        <v>200</v>
      </c>
      <c r="H109" s="597">
        <v>125</v>
      </c>
      <c r="I109" s="593">
        <v>400</v>
      </c>
      <c r="J109" s="49">
        <v>162.5</v>
      </c>
      <c r="K109" s="49"/>
      <c r="L109" s="285"/>
      <c r="M109" s="49">
        <v>200</v>
      </c>
      <c r="N109" s="53"/>
      <c r="O109" s="49">
        <f>IF((ISBLANK(G109)+ISBLANK(I109)+ISBLANK(N109)+ISBLANK(H109)+ISBLANK(J109)+ISBLANK(K109)+ISBLANK(L109)+ISBLANK(M109))&lt;8,IF(ISNUMBER(LARGE((H109,J109,K109,L109,M109),1)),LARGE((H109,J109,K109,L109,M109),1),0)+IF(ISNUMBER(LARGE((H109,J109,K109,L109,M109),2)),LARGE((H109,J109,K109,L109,M109),2),0)+G109+I109+N109,"")</f>
        <v>962.5</v>
      </c>
      <c r="P109" s="110" t="s">
        <v>1633</v>
      </c>
      <c r="Q109" s="734" t="s">
        <v>1704</v>
      </c>
      <c r="R109" s="323"/>
    </row>
    <row r="110" spans="1:18" x14ac:dyDescent="0.2">
      <c r="A110" s="397">
        <v>2</v>
      </c>
      <c r="B110" s="593" t="s">
        <v>268</v>
      </c>
      <c r="C110" s="593" t="s">
        <v>645</v>
      </c>
      <c r="D110" s="593">
        <v>2004</v>
      </c>
      <c r="E110" s="595" t="s">
        <v>1345</v>
      </c>
      <c r="F110" s="596" t="s">
        <v>46</v>
      </c>
      <c r="G110" s="593">
        <f>250/2</f>
        <v>125</v>
      </c>
      <c r="H110" s="398">
        <v>200</v>
      </c>
      <c r="I110" s="398">
        <v>250</v>
      </c>
      <c r="J110" s="398">
        <v>200</v>
      </c>
      <c r="K110" s="427">
        <v>162.5</v>
      </c>
      <c r="L110" s="427">
        <v>200</v>
      </c>
      <c r="M110" s="408"/>
      <c r="N110" s="398"/>
      <c r="O110" s="398">
        <f>IF((ISBLANK(G110)+ISBLANK(I110)+ISBLANK(N110)+ISBLANK(H110)+ISBLANK(J110)+ISBLANK(K110)+ISBLANK(L110)+ISBLANK(M110))&lt;8,IF(ISNUMBER(LARGE((H110,J110,K110,L110,M110),1)),LARGE((H110,J110,K110,L110,M110),1),0)+IF(ISNUMBER(LARGE((H110,J110,K110,L110,M110),2)),LARGE((H110,J110,K110,L110,M110),2),0)+G110+I110+N110,"")</f>
        <v>775</v>
      </c>
      <c r="P110" s="110" t="s">
        <v>1488</v>
      </c>
      <c r="Q110" s="757" t="s">
        <v>1765</v>
      </c>
      <c r="R110" s="110"/>
    </row>
    <row r="111" spans="1:18" x14ac:dyDescent="0.2">
      <c r="A111" s="826">
        <v>3</v>
      </c>
      <c r="B111" s="593" t="s">
        <v>688</v>
      </c>
      <c r="C111" s="594" t="s">
        <v>689</v>
      </c>
      <c r="D111" s="593">
        <v>2004</v>
      </c>
      <c r="E111" s="595" t="s">
        <v>216</v>
      </c>
      <c r="F111" s="593">
        <v>-55</v>
      </c>
      <c r="G111" s="593">
        <f>250/2</f>
        <v>125</v>
      </c>
      <c r="H111" s="982">
        <v>50</v>
      </c>
      <c r="I111" s="824">
        <v>250</v>
      </c>
      <c r="J111" s="982">
        <v>125</v>
      </c>
      <c r="K111" s="824">
        <v>200</v>
      </c>
      <c r="L111" s="597">
        <f>162.5/2</f>
        <v>81.25</v>
      </c>
      <c r="M111" s="823">
        <v>162.5</v>
      </c>
      <c r="N111" s="824"/>
      <c r="O111" s="824">
        <f>IF((ISBLANK(G111)+ISBLANK(I111)+ISBLANK(N111)+ISBLANK(H111)+ISBLANK(J111)+ISBLANK(K111)+ISBLANK(L111)+ISBLANK(M111))&lt;8,IF(ISNUMBER(LARGE((H111,J111,K111,L111,M111),1)),LARGE((H111,J111,K111,L111,M111),1),0)+IF(ISNUMBER(LARGE((H111,J111,K111,L111,M111),2)),LARGE((H111,J111,K111,L111,M111),2),0)+G111+I111+N111,"")</f>
        <v>737.5</v>
      </c>
      <c r="P111" s="996"/>
      <c r="Q111" s="996"/>
      <c r="R111" s="996"/>
    </row>
    <row r="112" spans="1:18" x14ac:dyDescent="0.2">
      <c r="A112" s="397">
        <v>4</v>
      </c>
      <c r="B112" s="527" t="s">
        <v>709</v>
      </c>
      <c r="C112" s="527" t="s">
        <v>482</v>
      </c>
      <c r="D112" s="509">
        <v>2005</v>
      </c>
      <c r="E112" s="519" t="s">
        <v>533</v>
      </c>
      <c r="F112" s="523" t="s">
        <v>46</v>
      </c>
      <c r="G112" s="421"/>
      <c r="H112" s="426">
        <v>75</v>
      </c>
      <c r="I112" s="421">
        <v>150</v>
      </c>
      <c r="J112" s="426">
        <v>50</v>
      </c>
      <c r="K112" s="426">
        <v>125</v>
      </c>
      <c r="L112" s="421">
        <v>125</v>
      </c>
      <c r="M112" s="428">
        <v>125</v>
      </c>
      <c r="N112" s="398"/>
      <c r="O112" s="398">
        <f>IF((ISBLANK(G112)+ISBLANK(I112)+ISBLANK(N112)+ISBLANK(H112)+ISBLANK(J112)+ISBLANK(K112)+ISBLANK(L112)+ISBLANK(M112))&lt;8,IF(ISNUMBER(LARGE((H112,J112,K112,L112,M112),1)),LARGE((H112,J112,K112,L112,M112),1),0)+IF(ISNUMBER(LARGE((H112,J112,K112,L112,M112),2)),LARGE((H112,J112,K112,L112,M112),2),0)+G112+I112+N112,"")</f>
        <v>400</v>
      </c>
      <c r="P112" s="110" t="s">
        <v>1488</v>
      </c>
      <c r="Q112" s="757" t="s">
        <v>1766</v>
      </c>
      <c r="R112" s="48"/>
    </row>
    <row r="113" spans="1:18" x14ac:dyDescent="0.2">
      <c r="A113" s="397">
        <v>5</v>
      </c>
      <c r="B113" s="398" t="s">
        <v>288</v>
      </c>
      <c r="C113" s="398" t="s">
        <v>339</v>
      </c>
      <c r="D113" s="398">
        <v>2004</v>
      </c>
      <c r="E113" s="418" t="s">
        <v>648</v>
      </c>
      <c r="F113" s="423" t="s">
        <v>46</v>
      </c>
      <c r="G113" s="398"/>
      <c r="H113" s="398">
        <v>162.5</v>
      </c>
      <c r="I113" s="398"/>
      <c r="J113" s="427">
        <v>125</v>
      </c>
      <c r="K113" s="427">
        <v>125</v>
      </c>
      <c r="L113" s="398">
        <v>162.5</v>
      </c>
      <c r="M113" s="433">
        <v>75</v>
      </c>
      <c r="N113" s="398"/>
      <c r="O113" s="398">
        <f>IF((ISBLANK(G113)+ISBLANK(I113)+ISBLANK(N113)+ISBLANK(H113)+ISBLANK(J113)+ISBLANK(K113)+ISBLANK(L113)+ISBLANK(M113))&lt;8,IF(ISNUMBER(LARGE((H113,J113,K113,L113,M113),1)),LARGE((H113,J113,K113,L113,M113),1),0)+IF(ISNUMBER(LARGE((H113,J113,K113,L113,M113),2)),LARGE((H113,J113,K113,L113,M113),2),0)+G113+I113+N113,"")</f>
        <v>325</v>
      </c>
      <c r="P113" s="110" t="s">
        <v>1488</v>
      </c>
      <c r="Q113" s="757" t="s">
        <v>1765</v>
      </c>
      <c r="R113" s="110"/>
    </row>
    <row r="114" spans="1:18" x14ac:dyDescent="0.2">
      <c r="A114" s="397">
        <v>6</v>
      </c>
      <c r="B114" s="421" t="s">
        <v>1007</v>
      </c>
      <c r="C114" s="421" t="s">
        <v>1008</v>
      </c>
      <c r="D114" s="398">
        <v>2004</v>
      </c>
      <c r="E114" s="413" t="s">
        <v>14</v>
      </c>
      <c r="F114" s="423" t="s">
        <v>46</v>
      </c>
      <c r="G114" s="421"/>
      <c r="H114" s="421">
        <v>50</v>
      </c>
      <c r="I114" s="421">
        <v>150</v>
      </c>
      <c r="J114" s="421">
        <v>50</v>
      </c>
      <c r="K114" s="421">
        <v>0</v>
      </c>
      <c r="L114" s="421"/>
      <c r="M114" s="421">
        <v>0</v>
      </c>
      <c r="N114" s="408"/>
      <c r="O114" s="398">
        <f>IF((ISBLANK(G114)+ISBLANK(I114)+ISBLANK(N114)+ISBLANK(H114)+ISBLANK(J114)+ISBLANK(K114)+ISBLANK(L114)+ISBLANK(M114))&lt;8,IF(ISNUMBER(LARGE((H114,J114,K114,L114,M114),1)),LARGE((H114,J114,K114,L114,M114),1),0)+IF(ISNUMBER(LARGE((H114,J114,K114,L114,M114),2)),LARGE((H114,J114,K114,L114,M114),2),0)+G114+I114+N114,"")</f>
        <v>250</v>
      </c>
      <c r="P114" s="49"/>
      <c r="Q114" s="757"/>
      <c r="R114" s="48"/>
    </row>
    <row r="115" spans="1:18" x14ac:dyDescent="0.2">
      <c r="A115" s="241">
        <v>7</v>
      </c>
      <c r="B115" s="593" t="s">
        <v>632</v>
      </c>
      <c r="C115" s="593" t="s">
        <v>218</v>
      </c>
      <c r="D115" s="593">
        <v>2004</v>
      </c>
      <c r="E115" s="595" t="s">
        <v>557</v>
      </c>
      <c r="F115" s="596" t="s">
        <v>46</v>
      </c>
      <c r="G115" s="593"/>
      <c r="H115" s="593">
        <v>75</v>
      </c>
      <c r="I115" s="593">
        <v>0</v>
      </c>
      <c r="J115" s="593">
        <v>162.5</v>
      </c>
      <c r="K115" s="593"/>
      <c r="L115" s="49">
        <v>0</v>
      </c>
      <c r="M115" s="53">
        <v>0</v>
      </c>
      <c r="N115" s="49"/>
      <c r="O115" s="49">
        <f>IF((ISBLANK(G115)+ISBLANK(I115)+ISBLANK(N115)+ISBLANK(H115)+ISBLANK(J115)+ISBLANK(K115)+ISBLANK(L115)+ISBLANK(M115))&lt;8,IF(ISNUMBER(LARGE((H115,J115,K115,L115,M115),1)),LARGE((H115,J115,K115,L115,M115),1),0)+IF(ISNUMBER(LARGE((H115,J115,K115,L115,M115),2)),LARGE((H115,J115,K115,L115,M115),2),0)+G115+I115+N115,"")</f>
        <v>237.5</v>
      </c>
      <c r="P115" s="110" t="s">
        <v>1488</v>
      </c>
      <c r="Q115" s="230" t="s">
        <v>1782</v>
      </c>
      <c r="R115" s="110"/>
    </row>
    <row r="116" spans="1:18" x14ac:dyDescent="0.2">
      <c r="A116" s="397">
        <v>8</v>
      </c>
      <c r="B116" s="398" t="s">
        <v>22</v>
      </c>
      <c r="C116" s="398" t="s">
        <v>636</v>
      </c>
      <c r="D116" s="398">
        <v>2004</v>
      </c>
      <c r="E116" s="418" t="s">
        <v>566</v>
      </c>
      <c r="F116" s="423" t="s">
        <v>46</v>
      </c>
      <c r="G116" s="398"/>
      <c r="H116" s="398">
        <v>75</v>
      </c>
      <c r="I116" s="398">
        <v>0</v>
      </c>
      <c r="J116" s="398"/>
      <c r="K116" s="398">
        <v>0</v>
      </c>
      <c r="L116" s="398">
        <v>125</v>
      </c>
      <c r="M116" s="398"/>
      <c r="N116" s="408"/>
      <c r="O116" s="398">
        <f>IF((ISBLANK(G116)+ISBLANK(I116)+ISBLANK(N116)+ISBLANK(H116)+ISBLANK(J116)+ISBLANK(K116)+ISBLANK(L116)+ISBLANK(M116))&lt;8,IF(ISNUMBER(LARGE((H116,J116,K116,L116,M116),1)),LARGE((H116,J116,K116,L116,M116),1),0)+IF(ISNUMBER(LARGE((H116,J116,K116,L116,M116),2)),LARGE((H116,J116,K116,L116,M116),2),0)+G116+I116+N116,"")</f>
        <v>200</v>
      </c>
      <c r="P116" s="323"/>
      <c r="Q116" s="323"/>
      <c r="R116" s="323"/>
    </row>
    <row r="117" spans="1:18" x14ac:dyDescent="0.2">
      <c r="A117" s="592"/>
      <c r="B117" s="593" t="s">
        <v>158</v>
      </c>
      <c r="C117" s="594" t="s">
        <v>23</v>
      </c>
      <c r="D117" s="593">
        <v>2005</v>
      </c>
      <c r="E117" s="595" t="s">
        <v>54</v>
      </c>
      <c r="F117" s="593">
        <v>-55</v>
      </c>
      <c r="G117" s="593"/>
      <c r="H117" s="593">
        <v>125</v>
      </c>
      <c r="I117" s="593">
        <v>0</v>
      </c>
      <c r="J117" s="593">
        <v>75</v>
      </c>
      <c r="K117" s="593"/>
      <c r="L117" s="593"/>
      <c r="M117" s="594"/>
      <c r="N117" s="593"/>
      <c r="O117" s="593">
        <f>IF((ISBLANK(G117)+ISBLANK(I117)+ISBLANK(N117)+ISBLANK(H117)+ISBLANK(J117)+ISBLANK(K117)+ISBLANK(L117)+ISBLANK(M117))&lt;8,IF(ISNUMBER(LARGE((H117,J117,K117,L117,M117),1)),LARGE((H117,J117,K117,L117,M117),1),0)+IF(ISNUMBER(LARGE((H117,J117,K117,L117,M117),2)),LARGE((H117,J117,K117,L117,M117),2),0)+G117+I117+N117,"")</f>
        <v>200</v>
      </c>
      <c r="P117" s="622" t="s">
        <v>1488</v>
      </c>
      <c r="Q117" s="771" t="s">
        <v>1767</v>
      </c>
      <c r="R117" s="600"/>
    </row>
    <row r="118" spans="1:18" x14ac:dyDescent="0.2">
      <c r="A118" s="241">
        <v>8</v>
      </c>
      <c r="B118" s="509" t="s">
        <v>684</v>
      </c>
      <c r="C118" s="509" t="s">
        <v>306</v>
      </c>
      <c r="D118" s="509">
        <v>2005</v>
      </c>
      <c r="E118" s="522" t="s">
        <v>425</v>
      </c>
      <c r="F118" s="523" t="s">
        <v>46</v>
      </c>
      <c r="G118" s="593"/>
      <c r="H118" s="593">
        <v>0</v>
      </c>
      <c r="I118" s="597"/>
      <c r="J118" s="49">
        <v>0</v>
      </c>
      <c r="K118" s="427">
        <v>50</v>
      </c>
      <c r="L118" s="49">
        <v>75</v>
      </c>
      <c r="M118" s="823">
        <v>125</v>
      </c>
      <c r="N118" s="325"/>
      <c r="O118" s="398">
        <f>IF((ISBLANK(G118)+ISBLANK(I118)+ISBLANK(N118)+ISBLANK(H118)+ISBLANK(J118)+ISBLANK(K118)+ISBLANK(L118)+ISBLANK(M118))&lt;8,IF(ISNUMBER(LARGE((H118,J118,K118,L118,M118),1)),LARGE((H118,J118,K118,L118,M118),1),0)+IF(ISNUMBER(LARGE((H118,J118,K118,L118,M118),2)),LARGE((H118,J118,K118,L118,M118),2),0)+G118+I118+N118,"")</f>
        <v>200</v>
      </c>
      <c r="P118" s="110"/>
      <c r="Q118" s="110"/>
      <c r="R118" s="110"/>
    </row>
    <row r="119" spans="1:18" x14ac:dyDescent="0.2">
      <c r="A119" s="397">
        <v>10</v>
      </c>
      <c r="B119" s="398" t="s">
        <v>525</v>
      </c>
      <c r="C119" s="398" t="s">
        <v>531</v>
      </c>
      <c r="D119" s="398">
        <v>2004</v>
      </c>
      <c r="E119" s="418" t="s">
        <v>199</v>
      </c>
      <c r="F119" s="423" t="s">
        <v>46</v>
      </c>
      <c r="G119" s="398"/>
      <c r="H119" s="398">
        <v>50</v>
      </c>
      <c r="I119" s="398">
        <v>100</v>
      </c>
      <c r="J119" s="398"/>
      <c r="K119" s="398"/>
      <c r="L119" s="398"/>
      <c r="M119" s="408"/>
      <c r="N119" s="398"/>
      <c r="O119" s="398">
        <f>IF((ISBLANK(G119)+ISBLANK(I119)+ISBLANK(N119)+ISBLANK(H119)+ISBLANK(J119)+ISBLANK(K119)+ISBLANK(L119)+ISBLANK(M119))&lt;8,IF(ISNUMBER(LARGE((H119,J119,K119,L119,M119),1)),LARGE((H119,J119,K119,L119,M119),1),0)+IF(ISNUMBER(LARGE((H119,J119,K119,L119,M119),2)),LARGE((H119,J119,K119,L119,M119),2),0)+G119+I119+N119,"")</f>
        <v>150</v>
      </c>
      <c r="P119" s="110" t="s">
        <v>1488</v>
      </c>
      <c r="Q119" s="757" t="s">
        <v>1777</v>
      </c>
      <c r="R119" s="48"/>
    </row>
    <row r="120" spans="1:18" x14ac:dyDescent="0.2">
      <c r="A120" s="592"/>
      <c r="B120" s="593" t="s">
        <v>1697</v>
      </c>
      <c r="C120" s="594" t="s">
        <v>18</v>
      </c>
      <c r="D120" s="593">
        <v>2004</v>
      </c>
      <c r="E120" s="595" t="s">
        <v>91</v>
      </c>
      <c r="F120" s="593">
        <v>-55</v>
      </c>
      <c r="G120" s="593">
        <v>150</v>
      </c>
      <c r="H120" s="593"/>
      <c r="I120" s="593"/>
      <c r="J120" s="593"/>
      <c r="K120" s="597"/>
      <c r="L120" s="597"/>
      <c r="M120" s="598"/>
      <c r="N120" s="593"/>
      <c r="O120" s="593">
        <f>IF((ISBLANK(G120)+ISBLANK(I120)+ISBLANK(N120)+ISBLANK(H120)+ISBLANK(J120)+ISBLANK(K120)+ISBLANK(L120)+ISBLANK(M120))&lt;8,IF(ISNUMBER(LARGE((H120,J120,K120,L120,M120),1)),LARGE((H120,J120,K120,L120,M120),1),0)+IF(ISNUMBER(LARGE((H120,J120,K120,L120,M120),2)),LARGE((H120,J120,K120,L120,M120),2),0)+G120+I120+N120,"")</f>
        <v>150</v>
      </c>
      <c r="P120" s="622" t="s">
        <v>1488</v>
      </c>
      <c r="Q120" s="643">
        <v>43191</v>
      </c>
      <c r="R120" s="600"/>
    </row>
    <row r="121" spans="1:18" x14ac:dyDescent="0.2">
      <c r="A121" s="397">
        <v>10</v>
      </c>
      <c r="B121" s="398" t="s">
        <v>1131</v>
      </c>
      <c r="C121" s="398" t="s">
        <v>1834</v>
      </c>
      <c r="D121" s="398">
        <v>2004</v>
      </c>
      <c r="E121" s="418" t="s">
        <v>14</v>
      </c>
      <c r="F121" s="423" t="s">
        <v>46</v>
      </c>
      <c r="G121" s="398"/>
      <c r="H121" s="398">
        <v>0</v>
      </c>
      <c r="I121" s="398">
        <v>0</v>
      </c>
      <c r="J121" s="398">
        <v>0</v>
      </c>
      <c r="K121" s="427">
        <v>75</v>
      </c>
      <c r="L121" s="398">
        <v>75</v>
      </c>
      <c r="M121" s="398">
        <v>75</v>
      </c>
      <c r="N121" s="408"/>
      <c r="O121" s="398">
        <f>IF((ISBLANK(G121)+ISBLANK(I121)+ISBLANK(N121)+ISBLANK(H121)+ISBLANK(J121)+ISBLANK(K121)+ISBLANK(L121)+ISBLANK(M121))&lt;8,IF(ISNUMBER(LARGE((H121,J121,K121,L121,M121),1)),LARGE((H121,J121,K121,L121,M121),1),0)+IF(ISNUMBER(LARGE((H121,J121,K121,L121,M121),2)),LARGE((H121,J121,K121,L121,M121),2),0)+G121+I121+N121,"")</f>
        <v>150</v>
      </c>
      <c r="P121" s="110" t="s">
        <v>1488</v>
      </c>
      <c r="Q121" s="323"/>
      <c r="R121" s="323"/>
    </row>
    <row r="122" spans="1:18" x14ac:dyDescent="0.2">
      <c r="A122" s="397">
        <v>12</v>
      </c>
      <c r="B122" s="166" t="s">
        <v>903</v>
      </c>
      <c r="C122" s="49" t="s">
        <v>902</v>
      </c>
      <c r="D122" s="398">
        <v>2004</v>
      </c>
      <c r="E122" s="48" t="s">
        <v>199</v>
      </c>
      <c r="F122" s="59" t="s">
        <v>46</v>
      </c>
      <c r="G122" s="421"/>
      <c r="H122" s="421">
        <v>125</v>
      </c>
      <c r="I122" s="421">
        <v>0</v>
      </c>
      <c r="J122" s="421">
        <v>0</v>
      </c>
      <c r="K122" s="421">
        <v>0</v>
      </c>
      <c r="L122" s="421"/>
      <c r="M122" s="421"/>
      <c r="N122" s="408"/>
      <c r="O122" s="398">
        <f>IF((ISBLANK(G122)+ISBLANK(I122)+ISBLANK(N122)+ISBLANK(H122)+ISBLANK(J122)+ISBLANK(K122)+ISBLANK(L122)+ISBLANK(M122))&lt;8,IF(ISNUMBER(LARGE((H122,J122,K122,L122,M122),1)),LARGE((H122,J122,K122,L122,M122),1),0)+IF(ISNUMBER(LARGE((H122,J122,K122,L122,M122),2)),LARGE((H122,J122,K122,L122,M122),2),0)+G122+I122+N122,"")</f>
        <v>125</v>
      </c>
      <c r="P122" s="110" t="s">
        <v>1488</v>
      </c>
      <c r="Q122" s="230" t="s">
        <v>1507</v>
      </c>
      <c r="R122" s="424"/>
    </row>
    <row r="123" spans="1:18" x14ac:dyDescent="0.2">
      <c r="A123" s="826">
        <v>13</v>
      </c>
      <c r="B123" s="509" t="s">
        <v>178</v>
      </c>
      <c r="C123" s="509" t="s">
        <v>154</v>
      </c>
      <c r="D123" s="509">
        <v>2005</v>
      </c>
      <c r="E123" s="522" t="s">
        <v>70</v>
      </c>
      <c r="F123" s="523" t="s">
        <v>112</v>
      </c>
      <c r="G123" s="602"/>
      <c r="H123" s="602">
        <f>125/2</f>
        <v>62.5</v>
      </c>
      <c r="I123" s="602">
        <v>0</v>
      </c>
      <c r="J123" s="602">
        <f>75/2</f>
        <v>37.5</v>
      </c>
      <c r="K123" s="602"/>
      <c r="L123" s="633"/>
      <c r="M123" s="978">
        <v>0</v>
      </c>
      <c r="N123" s="824"/>
      <c r="O123" s="824">
        <f>IF((ISBLANK(G123)+ISBLANK(I123)+ISBLANK(N123)+ISBLANK(H123)+ISBLANK(J123)+ISBLANK(K123)+ISBLANK(L123)+ISBLANK(M123))&lt;8,IF(ISNUMBER(LARGE((H123,J123,K123,L123,M123),1)),LARGE((H123,J123,K123,L123,M123),1),0)+IF(ISNUMBER(LARGE((H123,J123,K123,L123,M123),2)),LARGE((H123,J123,K123,L123,M123),2),0)+G123+I123+N123,"")</f>
        <v>100</v>
      </c>
      <c r="P123" s="981" t="s">
        <v>1488</v>
      </c>
      <c r="Q123" s="824" t="s">
        <v>1713</v>
      </c>
      <c r="R123" s="996"/>
    </row>
    <row r="124" spans="1:18" x14ac:dyDescent="0.2">
      <c r="A124" s="592"/>
      <c r="B124" s="593" t="s">
        <v>686</v>
      </c>
      <c r="C124" s="593" t="s">
        <v>687</v>
      </c>
      <c r="D124" s="593">
        <v>2004</v>
      </c>
      <c r="E124" s="595" t="s">
        <v>14</v>
      </c>
      <c r="F124" s="596" t="s">
        <v>46</v>
      </c>
      <c r="G124" s="593"/>
      <c r="H124" s="593"/>
      <c r="I124" s="593">
        <v>100</v>
      </c>
      <c r="J124" s="593"/>
      <c r="K124" s="593"/>
      <c r="L124" s="593"/>
      <c r="M124" s="594"/>
      <c r="N124" s="593"/>
      <c r="O124" s="593">
        <f>IF((ISBLANK(G124)+ISBLANK(I124)+ISBLANK(N124)+ISBLANK(H124)+ISBLANK(J124)+ISBLANK(K124)+ISBLANK(L124)+ISBLANK(M124))&lt;8,IF(ISNUMBER(LARGE((H124,J124,K124,L124,M124),1)),LARGE((H124,J124,K124,L124,M124),1),0)+IF(ISNUMBER(LARGE((H124,J124,K124,L124,M124),2)),LARGE((H124,J124,K124,L124,M124),2),0)+G124+I124+N124,"")</f>
        <v>100</v>
      </c>
      <c r="P124" s="600"/>
      <c r="Q124" s="600"/>
      <c r="R124" s="600"/>
    </row>
    <row r="125" spans="1:18" x14ac:dyDescent="0.2">
      <c r="A125" s="397">
        <v>14</v>
      </c>
      <c r="B125" s="398" t="s">
        <v>1328</v>
      </c>
      <c r="C125" s="398" t="s">
        <v>1428</v>
      </c>
      <c r="D125" s="398">
        <v>2006</v>
      </c>
      <c r="E125" s="418" t="s">
        <v>233</v>
      </c>
      <c r="F125" s="423" t="s">
        <v>46</v>
      </c>
      <c r="G125" s="398"/>
      <c r="H125" s="398"/>
      <c r="I125" s="398"/>
      <c r="J125" s="398">
        <v>0</v>
      </c>
      <c r="K125" s="427">
        <v>75</v>
      </c>
      <c r="L125" s="824">
        <v>0</v>
      </c>
      <c r="M125" s="408">
        <v>0</v>
      </c>
      <c r="N125" s="398"/>
      <c r="O125" s="398">
        <f>IF((ISBLANK(G125)+ISBLANK(I125)+ISBLANK(N125)+ISBLANK(H125)+ISBLANK(J125)+ISBLANK(K125)+ISBLANK(L125)+ISBLANK(M125))&lt;8,IF(ISNUMBER(LARGE((H125,J125,K125,L125,M125),1)),LARGE((H125,J125,K125,L125,M125),1),0)+IF(ISNUMBER(LARGE((H125,J125,K125,L125,M125),2)),LARGE((H125,J125,K125,L125,M125),2),0)+G125+I125+N125,"")</f>
        <v>75</v>
      </c>
      <c r="P125" s="110" t="s">
        <v>1488</v>
      </c>
      <c r="Q125" s="230" t="s">
        <v>1704</v>
      </c>
      <c r="R125" s="110"/>
    </row>
    <row r="126" spans="1:18" x14ac:dyDescent="0.2">
      <c r="A126" s="397">
        <v>14</v>
      </c>
      <c r="B126" s="398" t="s">
        <v>860</v>
      </c>
      <c r="C126" s="408" t="s">
        <v>418</v>
      </c>
      <c r="D126" s="398">
        <v>2004</v>
      </c>
      <c r="E126" s="418" t="s">
        <v>216</v>
      </c>
      <c r="F126" s="423" t="s">
        <v>46</v>
      </c>
      <c r="G126" s="398"/>
      <c r="H126" s="398">
        <v>0</v>
      </c>
      <c r="I126" s="398"/>
      <c r="J126" s="398">
        <v>75</v>
      </c>
      <c r="K126" s="398">
        <v>0</v>
      </c>
      <c r="L126" s="398"/>
      <c r="M126" s="408"/>
      <c r="N126" s="398"/>
      <c r="O126" s="398">
        <f>IF((ISBLANK(G126)+ISBLANK(I126)+ISBLANK(N126)+ISBLANK(H126)+ISBLANK(J126)+ISBLANK(K126)+ISBLANK(L126)+ISBLANK(M126))&lt;8,IF(ISNUMBER(LARGE((H126,J126,K126,L126,M126),1)),LARGE((H126,J126,K126,L126,M126),1),0)+IF(ISNUMBER(LARGE((H126,J126,K126,L126,M126),2)),LARGE((H126,J126,K126,L126,M126),2),0)+G126+I126+N126,"")</f>
        <v>75</v>
      </c>
      <c r="P126" s="48" t="s">
        <v>1488</v>
      </c>
      <c r="Q126" s="49" t="s">
        <v>1504</v>
      </c>
      <c r="R126" s="48"/>
    </row>
    <row r="127" spans="1:18" x14ac:dyDescent="0.2">
      <c r="A127" s="397">
        <v>16</v>
      </c>
      <c r="B127" s="398" t="s">
        <v>598</v>
      </c>
      <c r="C127" s="398" t="s">
        <v>831</v>
      </c>
      <c r="D127" s="398">
        <v>2004</v>
      </c>
      <c r="E127" s="418" t="s">
        <v>854</v>
      </c>
      <c r="F127" s="423" t="s">
        <v>46</v>
      </c>
      <c r="G127" s="398"/>
      <c r="H127" s="398"/>
      <c r="I127" s="398"/>
      <c r="J127" s="398">
        <v>0</v>
      </c>
      <c r="K127" s="398">
        <v>50</v>
      </c>
      <c r="L127" s="398"/>
      <c r="M127" s="408"/>
      <c r="N127" s="398"/>
      <c r="O127" s="398">
        <f>IF((ISBLANK(G127)+ISBLANK(I127)+ISBLANK(N127)+ISBLANK(H127)+ISBLANK(J127)+ISBLANK(K127)+ISBLANK(L127)+ISBLANK(M127))&lt;8,IF(ISNUMBER(LARGE((H127,J127,K127,L127,M127),1)),LARGE((H127,J127,K127,L127,M127),1),0)+IF(ISNUMBER(LARGE((H127,J127,K127,L127,M127),2)),LARGE((H127,J127,K127,L127,M127),2),0)+G127+I127+N127,"")</f>
        <v>50</v>
      </c>
      <c r="P127" s="414" t="s">
        <v>1488</v>
      </c>
      <c r="Q127" s="424" t="s">
        <v>1768</v>
      </c>
      <c r="R127" s="424"/>
    </row>
    <row r="128" spans="1:18" x14ac:dyDescent="0.2">
      <c r="A128" s="241"/>
      <c r="B128" s="509" t="s">
        <v>640</v>
      </c>
      <c r="C128" s="509" t="s">
        <v>78</v>
      </c>
      <c r="D128" s="509">
        <v>2005</v>
      </c>
      <c r="E128" s="522" t="s">
        <v>54</v>
      </c>
      <c r="F128" s="523" t="s">
        <v>46</v>
      </c>
      <c r="G128" s="593"/>
      <c r="H128" s="593">
        <v>0</v>
      </c>
      <c r="I128" s="593">
        <v>0</v>
      </c>
      <c r="J128" s="593"/>
      <c r="K128" s="593"/>
      <c r="L128" s="49">
        <v>0</v>
      </c>
      <c r="M128" s="53"/>
      <c r="N128" s="49"/>
      <c r="O128" s="49">
        <f>IF((ISBLANK(G128)+ISBLANK(I128)+ISBLANK(N128)+ISBLANK(H128)+ISBLANK(J128)+ISBLANK(K128)+ISBLANK(L128)+ISBLANK(M128))&lt;8,IF(ISNUMBER(LARGE((H128,J128,K128,L128,M128),1)),LARGE((H128,J128,K128,L128,M128),1),0)+IF(ISNUMBER(LARGE((H128,J128,K128,L128,M128),2)),LARGE((H128,J128,K128,L128,M128),2),0)+G128+I128+N128,"")</f>
        <v>0</v>
      </c>
      <c r="P128" s="414" t="s">
        <v>1488</v>
      </c>
      <c r="Q128" s="323" t="s">
        <v>1768</v>
      </c>
      <c r="R128" s="323"/>
    </row>
    <row r="129" spans="1:18" x14ac:dyDescent="0.2">
      <c r="A129" s="397"/>
      <c r="B129" s="398" t="s">
        <v>717</v>
      </c>
      <c r="C129" s="398" t="s">
        <v>165</v>
      </c>
      <c r="D129" s="398">
        <v>2004</v>
      </c>
      <c r="E129" s="418" t="s">
        <v>1325</v>
      </c>
      <c r="F129" s="423" t="s">
        <v>46</v>
      </c>
      <c r="G129" s="398"/>
      <c r="H129" s="398">
        <v>0</v>
      </c>
      <c r="I129" s="398">
        <v>0</v>
      </c>
      <c r="J129" s="398">
        <v>0</v>
      </c>
      <c r="K129" s="398"/>
      <c r="L129" s="49">
        <v>0</v>
      </c>
      <c r="M129" s="408"/>
      <c r="N129" s="398"/>
      <c r="O129" s="398">
        <f>IF((ISBLANK(G129)+ISBLANK(I129)+ISBLANK(N129)+ISBLANK(H129)+ISBLANK(J129)+ISBLANK(K129)+ISBLANK(L129)+ISBLANK(M129))&lt;8,IF(ISNUMBER(LARGE((H129,J129,K129,L129,M129),1)),LARGE((H129,J129,K129,L129,M129),1),0)+IF(ISNUMBER(LARGE((H129,J129,K129,L129,M129),2)),LARGE((H129,J129,K129,L129,M129),2),0)+G129+I129+N129,"")</f>
        <v>0</v>
      </c>
      <c r="P129" s="414" t="s">
        <v>1488</v>
      </c>
      <c r="Q129" s="49" t="s">
        <v>1761</v>
      </c>
      <c r="R129" s="48"/>
    </row>
    <row r="130" spans="1:18" x14ac:dyDescent="0.2">
      <c r="A130" s="397"/>
      <c r="B130" s="398" t="s">
        <v>376</v>
      </c>
      <c r="C130" s="398" t="s">
        <v>531</v>
      </c>
      <c r="D130" s="398">
        <v>2004</v>
      </c>
      <c r="E130" s="418" t="s">
        <v>12</v>
      </c>
      <c r="F130" s="423" t="s">
        <v>46</v>
      </c>
      <c r="G130" s="398"/>
      <c r="H130" s="398"/>
      <c r="I130" s="398"/>
      <c r="J130" s="398">
        <v>0</v>
      </c>
      <c r="K130" s="398">
        <v>0</v>
      </c>
      <c r="L130" s="49">
        <v>0</v>
      </c>
      <c r="M130" s="408">
        <v>0</v>
      </c>
      <c r="N130" s="398"/>
      <c r="O130" s="398">
        <f>IF((ISBLANK(G130)+ISBLANK(I130)+ISBLANK(N130)+ISBLANK(H130)+ISBLANK(J130)+ISBLANK(K130)+ISBLANK(L130)+ISBLANK(M130))&lt;8,IF(ISNUMBER(LARGE((H130,J130,K130,L130,M130),1)),LARGE((H130,J130,K130,L130,M130),1),0)+IF(ISNUMBER(LARGE((H130,J130,K130,L130,M130),2)),LARGE((H130,J130,K130,L130,M130),2),0)+G130+I130+N130,"")</f>
        <v>0</v>
      </c>
      <c r="P130" s="414" t="s">
        <v>1488</v>
      </c>
      <c r="Q130" s="49" t="s">
        <v>1768</v>
      </c>
      <c r="R130" s="48"/>
    </row>
    <row r="131" spans="1:18" x14ac:dyDescent="0.2">
      <c r="A131" s="397"/>
      <c r="B131" s="509" t="s">
        <v>1700</v>
      </c>
      <c r="C131" s="509" t="s">
        <v>1701</v>
      </c>
      <c r="D131" s="509">
        <v>2005</v>
      </c>
      <c r="E131" s="522" t="s">
        <v>107</v>
      </c>
      <c r="F131" s="523" t="s">
        <v>46</v>
      </c>
      <c r="G131" s="593"/>
      <c r="H131" s="593"/>
      <c r="I131" s="593"/>
      <c r="J131" s="593">
        <v>0</v>
      </c>
      <c r="K131" s="398">
        <v>0</v>
      </c>
      <c r="L131" s="49"/>
      <c r="M131" s="593"/>
      <c r="N131" s="594"/>
      <c r="O131" s="398">
        <f>IF((ISBLANK(G131)+ISBLANK(I131)+ISBLANK(N131)+ISBLANK(H131)+ISBLANK(J131)+ISBLANK(K131)+ISBLANK(L131)+ISBLANK(M131))&lt;8,IF(ISNUMBER(LARGE((H131,J131,K131,L131,M131),1)),LARGE((H131,J131,K131,L131,M131),1),0)+IF(ISNUMBER(LARGE((H131,J131,K131,L131,M131),2)),LARGE((H131,J131,K131,L131,M131),2),0)+G131+I131+N131,"")</f>
        <v>0</v>
      </c>
      <c r="P131" s="414" t="s">
        <v>1488</v>
      </c>
      <c r="Q131" s="471" t="s">
        <v>1768</v>
      </c>
      <c r="R131" s="414"/>
    </row>
    <row r="132" spans="1:18" x14ac:dyDescent="0.2">
      <c r="A132" s="241"/>
      <c r="B132" s="509" t="s">
        <v>1893</v>
      </c>
      <c r="C132" s="509" t="s">
        <v>1021</v>
      </c>
      <c r="D132" s="509">
        <v>2005</v>
      </c>
      <c r="E132" s="522" t="s">
        <v>64</v>
      </c>
      <c r="F132" s="523" t="s">
        <v>46</v>
      </c>
      <c r="G132" s="824"/>
      <c r="H132" s="824"/>
      <c r="I132" s="982"/>
      <c r="J132" s="49"/>
      <c r="K132" s="427"/>
      <c r="L132" s="49"/>
      <c r="M132" s="823">
        <v>0</v>
      </c>
      <c r="N132" s="325"/>
      <c r="O132" s="398">
        <f>IF((ISBLANK(G132)+ISBLANK(I132)+ISBLANK(N132)+ISBLANK(H132)+ISBLANK(J132)+ISBLANK(K132)+ISBLANK(L132)+ISBLANK(M132))&lt;8,IF(ISNUMBER(LARGE((H132,J132,K132,L132,M132),1)),LARGE((H132,J132,K132,L132,M132),1),0)+IF(ISNUMBER(LARGE((H132,J132,K132,L132,M132),2)),LARGE((H132,J132,K132,L132,M132),2),0)+G132+I132+N132,"")</f>
        <v>0</v>
      </c>
      <c r="P132" s="110"/>
      <c r="Q132" s="110"/>
      <c r="R132" s="110"/>
    </row>
    <row r="133" spans="1:18" x14ac:dyDescent="0.2">
      <c r="A133" s="592"/>
      <c r="B133" s="593" t="s">
        <v>690</v>
      </c>
      <c r="C133" s="593" t="s">
        <v>866</v>
      </c>
      <c r="D133" s="593">
        <v>2004</v>
      </c>
      <c r="E133" s="595" t="s">
        <v>557</v>
      </c>
      <c r="F133" s="596" t="s">
        <v>46</v>
      </c>
      <c r="G133" s="593"/>
      <c r="H133" s="593">
        <v>0</v>
      </c>
      <c r="I133" s="593">
        <v>0</v>
      </c>
      <c r="J133" s="593">
        <v>0</v>
      </c>
      <c r="K133" s="593">
        <v>0</v>
      </c>
      <c r="L133" s="593">
        <v>0</v>
      </c>
      <c r="M133" s="593"/>
      <c r="N133" s="594"/>
      <c r="O133" s="593">
        <f>IF((ISBLANK(G133)+ISBLANK(I133)+ISBLANK(N133)+ISBLANK(H133)+ISBLANK(J133)+ISBLANK(K133)+ISBLANK(L133)+ISBLANK(M133))&lt;8,IF(ISNUMBER(LARGE((H133,J133,K133,L133,M133),1)),LARGE((H133,J133,K133,L133,M133),1),0)+IF(ISNUMBER(LARGE((H133,J133,K133,L133,M133),2)),LARGE((H133,J133,K133,L133,M133),2),0)+G133+I133+N133,"")</f>
        <v>0</v>
      </c>
      <c r="P133" s="622" t="s">
        <v>1488</v>
      </c>
      <c r="Q133" s="732" t="s">
        <v>1777</v>
      </c>
      <c r="R133" s="622"/>
    </row>
    <row r="134" spans="1:18" x14ac:dyDescent="0.2">
      <c r="A134" s="397"/>
      <c r="B134" s="509" t="s">
        <v>1341</v>
      </c>
      <c r="C134" s="509" t="s">
        <v>80</v>
      </c>
      <c r="D134" s="509">
        <v>2005</v>
      </c>
      <c r="E134" s="522" t="s">
        <v>1342</v>
      </c>
      <c r="F134" s="523" t="s">
        <v>46</v>
      </c>
      <c r="G134" s="398"/>
      <c r="H134" s="398">
        <v>0</v>
      </c>
      <c r="I134" s="398">
        <v>0</v>
      </c>
      <c r="J134" s="398">
        <v>0</v>
      </c>
      <c r="K134" s="398"/>
      <c r="L134" s="398"/>
      <c r="M134" s="408"/>
      <c r="N134" s="398"/>
      <c r="O134" s="398">
        <f>IF((ISBLANK(G134)+ISBLANK(I134)+ISBLANK(N134)+ISBLANK(H134)+ISBLANK(J134)+ISBLANK(K134)+ISBLANK(L134)+ISBLANK(M134))&lt;8,IF(ISNUMBER(LARGE((H134,J134,K134,L134,M134),1)),LARGE((H134,J134,K134,L134,M134),1),0)+IF(ISNUMBER(LARGE((H134,J134,K134,L134,M134),2)),LARGE((H134,J134,K134,L134,M134),2),0)+G134+I134+N134,"")</f>
        <v>0</v>
      </c>
      <c r="P134" s="48" t="s">
        <v>1488</v>
      </c>
      <c r="Q134" s="49" t="s">
        <v>1713</v>
      </c>
      <c r="R134" s="48"/>
    </row>
    <row r="135" spans="1:18" x14ac:dyDescent="0.2">
      <c r="A135" s="397"/>
      <c r="B135" s="166" t="s">
        <v>1894</v>
      </c>
      <c r="C135" s="49" t="s">
        <v>1895</v>
      </c>
      <c r="D135" s="398">
        <v>2004</v>
      </c>
      <c r="E135" s="48" t="s">
        <v>492</v>
      </c>
      <c r="F135" s="59" t="s">
        <v>46</v>
      </c>
      <c r="G135" s="398"/>
      <c r="H135" s="398"/>
      <c r="I135" s="398"/>
      <c r="J135" s="398"/>
      <c r="K135" s="398"/>
      <c r="L135" s="398"/>
      <c r="M135" s="398">
        <v>0</v>
      </c>
      <c r="N135" s="408"/>
      <c r="O135" s="398">
        <f>IF((ISBLANK(G135)+ISBLANK(I135)+ISBLANK(N135)+ISBLANK(H135)+ISBLANK(J135)+ISBLANK(K135)+ISBLANK(L135)+ISBLANK(M135))&lt;8,IF(ISNUMBER(LARGE((H135,J135,K135,L135,M135),1)),LARGE((H135,J135,K135,L135,M135),1),0)+IF(ISNUMBER(LARGE((H135,J135,K135,L135,M135),2)),LARGE((H135,J135,K135,L135,M135),2),0)+G135+I135+N135,"")</f>
        <v>0</v>
      </c>
      <c r="P135" s="110" t="s">
        <v>1488</v>
      </c>
      <c r="Q135" s="49" t="s">
        <v>1766</v>
      </c>
      <c r="R135" s="424"/>
    </row>
    <row r="136" spans="1:18" x14ac:dyDescent="0.2">
      <c r="A136" s="592"/>
      <c r="B136" s="593" t="s">
        <v>797</v>
      </c>
      <c r="C136" s="593" t="s">
        <v>798</v>
      </c>
      <c r="D136" s="593">
        <v>2004</v>
      </c>
      <c r="E136" s="595" t="s">
        <v>202</v>
      </c>
      <c r="F136" s="596" t="s">
        <v>46</v>
      </c>
      <c r="G136" s="593"/>
      <c r="H136" s="593">
        <v>0</v>
      </c>
      <c r="I136" s="593">
        <v>0</v>
      </c>
      <c r="J136" s="593">
        <v>0</v>
      </c>
      <c r="K136" s="593"/>
      <c r="L136" s="593"/>
      <c r="M136" s="594"/>
      <c r="N136" s="593"/>
      <c r="O136" s="593">
        <f>IF((ISBLANK(G136)+ISBLANK(I136)+ISBLANK(N136)+ISBLANK(H136)+ISBLANK(J136)+ISBLANK(K136)+ISBLANK(L136)+ISBLANK(M136))&lt;8,IF(ISNUMBER(LARGE((H136,J136,K136,L136,M136),1)),LARGE((H136,J136,K136,L136,M136),1),0)+IF(ISNUMBER(LARGE((H136,J136,K136,L136,M136),2)),LARGE((H136,J136,K136,L136,M136),2),0)+G136+I136+N136,"")</f>
        <v>0</v>
      </c>
      <c r="P136" s="593"/>
      <c r="Q136" s="593"/>
      <c r="R136" s="595"/>
    </row>
    <row r="137" spans="1:18" x14ac:dyDescent="0.2">
      <c r="A137" s="397"/>
      <c r="B137" s="509" t="s">
        <v>1736</v>
      </c>
      <c r="C137" s="509" t="s">
        <v>174</v>
      </c>
      <c r="D137" s="509">
        <v>2005</v>
      </c>
      <c r="E137" s="522" t="s">
        <v>793</v>
      </c>
      <c r="F137" s="523" t="s">
        <v>46</v>
      </c>
      <c r="G137" s="398"/>
      <c r="H137" s="398"/>
      <c r="I137" s="398"/>
      <c r="J137" s="398"/>
      <c r="K137" s="398">
        <v>0</v>
      </c>
      <c r="L137" s="398"/>
      <c r="M137" s="408"/>
      <c r="N137" s="398"/>
      <c r="O137" s="398">
        <f>IF((ISBLANK(G137)+ISBLANK(I137)+ISBLANK(N137)+ISBLANK(H137)+ISBLANK(J137)+ISBLANK(K137)+ISBLANK(L137)+ISBLANK(M137))&lt;8,IF(ISNUMBER(LARGE((H137,J137,K137,L137,M137),1)),LARGE((H137,J137,K137,L137,M137),1),0)+IF(ISNUMBER(LARGE((H137,J137,K137,L137,M137),2)),LARGE((H137,J137,K137,L137,M137),2),0)+G137+I137+N137,"")</f>
        <v>0</v>
      </c>
      <c r="P137" s="110" t="s">
        <v>1488</v>
      </c>
      <c r="Q137" s="49" t="s">
        <v>1766</v>
      </c>
      <c r="R137" s="110"/>
    </row>
    <row r="138" spans="1:18" x14ac:dyDescent="0.2">
      <c r="A138" s="397"/>
      <c r="B138" s="509" t="s">
        <v>234</v>
      </c>
      <c r="C138" s="509" t="s">
        <v>185</v>
      </c>
      <c r="D138" s="509">
        <v>2005</v>
      </c>
      <c r="E138" s="522" t="s">
        <v>356</v>
      </c>
      <c r="F138" s="523" t="s">
        <v>46</v>
      </c>
      <c r="G138" s="398"/>
      <c r="H138" s="398">
        <v>0</v>
      </c>
      <c r="I138" s="398"/>
      <c r="J138" s="398">
        <v>0</v>
      </c>
      <c r="K138" s="398"/>
      <c r="L138" s="398"/>
      <c r="M138" s="408"/>
      <c r="N138" s="398"/>
      <c r="O138" s="398">
        <f>IF((ISBLANK(G138)+ISBLANK(I138)+ISBLANK(N138)+ISBLANK(H138)+ISBLANK(J138)+ISBLANK(K138)+ISBLANK(L138)+ISBLANK(M138))&lt;8,IF(ISNUMBER(LARGE((H138,J138,K138,L138,M138),1)),LARGE((H138,J138,K138,L138,M138),1),0)+IF(ISNUMBER(LARGE((H138,J138,K138,L138,M138),2)),LARGE((H138,J138,K138,L138,M138),2),0)+G138+I138+N138,"")</f>
        <v>0</v>
      </c>
      <c r="P138" s="587" t="s">
        <v>1488</v>
      </c>
      <c r="Q138" s="323" t="s">
        <v>1761</v>
      </c>
      <c r="R138" s="424"/>
    </row>
    <row r="139" spans="1:18" x14ac:dyDescent="0.2">
      <c r="A139" s="397"/>
      <c r="B139" s="398" t="s">
        <v>653</v>
      </c>
      <c r="C139" s="398" t="s">
        <v>542</v>
      </c>
      <c r="D139" s="398">
        <v>2004</v>
      </c>
      <c r="E139" s="418" t="s">
        <v>202</v>
      </c>
      <c r="F139" s="423" t="s">
        <v>46</v>
      </c>
      <c r="G139" s="398"/>
      <c r="H139" s="398"/>
      <c r="I139" s="398">
        <v>0</v>
      </c>
      <c r="J139" s="398"/>
      <c r="K139" s="398"/>
      <c r="L139" s="398"/>
      <c r="M139" s="408"/>
      <c r="N139" s="398"/>
      <c r="O139" s="398">
        <f>IF((ISBLANK(G139)+ISBLANK(I139)+ISBLANK(N139)+ISBLANK(H139)+ISBLANK(J139)+ISBLANK(K139)+ISBLANK(L139)+ISBLANK(M139))&lt;8,IF(ISNUMBER(LARGE((H139,J139,K139,L139,M139),1)),LARGE((H139,J139,K139,L139,M139),1),0)+IF(ISNUMBER(LARGE((H139,J139,K139,L139,M139),2)),LARGE((H139,J139,K139,L139,M139),2),0)+G139+I139+N139,"")</f>
        <v>0</v>
      </c>
      <c r="P139" s="110" t="s">
        <v>1488</v>
      </c>
      <c r="Q139" s="471" t="s">
        <v>1766</v>
      </c>
      <c r="R139" s="414"/>
    </row>
    <row r="140" spans="1:18" x14ac:dyDescent="0.2">
      <c r="A140" s="592"/>
      <c r="B140" s="593" t="s">
        <v>652</v>
      </c>
      <c r="C140" s="594" t="s">
        <v>18</v>
      </c>
      <c r="D140" s="593">
        <v>2004</v>
      </c>
      <c r="E140" s="595" t="s">
        <v>36</v>
      </c>
      <c r="F140" s="596" t="s">
        <v>46</v>
      </c>
      <c r="G140" s="593">
        <v>0</v>
      </c>
      <c r="H140" s="597"/>
      <c r="I140" s="593"/>
      <c r="J140" s="593"/>
      <c r="K140" s="593"/>
      <c r="L140" s="597"/>
      <c r="M140" s="598"/>
      <c r="N140" s="593"/>
      <c r="O140" s="593">
        <f>IF((ISBLANK(G140)+ISBLANK(I140)+ISBLANK(N140)+ISBLANK(H140)+ISBLANK(J140)+ISBLANK(K140)+ISBLANK(L140)+ISBLANK(M140))&lt;8,IF(ISNUMBER(LARGE((H140,J140,K140,L140,M140),1)),LARGE((H140,J140,K140,L140,M140),1),0)+IF(ISNUMBER(LARGE((H140,J140,K140,L140,M140),2)),LARGE((H140,J140,K140,L140,M140),2),0)+G140+I140+N140,"")</f>
        <v>0</v>
      </c>
      <c r="P140" s="593"/>
      <c r="Q140" s="593"/>
      <c r="R140" s="595"/>
    </row>
    <row r="141" spans="1:18" x14ac:dyDescent="0.2">
      <c r="A141" s="592"/>
      <c r="B141" s="593" t="s">
        <v>753</v>
      </c>
      <c r="C141" s="593" t="s">
        <v>754</v>
      </c>
      <c r="D141" s="593">
        <v>2004</v>
      </c>
      <c r="E141" s="595" t="s">
        <v>261</v>
      </c>
      <c r="F141" s="596" t="s">
        <v>46</v>
      </c>
      <c r="G141" s="593"/>
      <c r="H141" s="593"/>
      <c r="I141" s="593"/>
      <c r="J141" s="593"/>
      <c r="K141" s="593">
        <v>0</v>
      </c>
      <c r="L141" s="593"/>
      <c r="M141" s="594"/>
      <c r="N141" s="593"/>
      <c r="O141" s="593">
        <f>IF((ISBLANK(G141)+ISBLANK(I141)+ISBLANK(N141)+ISBLANK(H141)+ISBLANK(J141)+ISBLANK(K141)+ISBLANK(L141)+ISBLANK(M141))&lt;8,IF(ISNUMBER(LARGE((H141,J141,K141,L141,M141),1)),LARGE((H141,J141,K141,L141,M141),1),0)+IF(ISNUMBER(LARGE((H141,J141,K141,L141,M141),2)),LARGE((H141,J141,K141,L141,M141),2),0)+G141+I141+N141,"")</f>
        <v>0</v>
      </c>
      <c r="P141" s="622"/>
      <c r="Q141" s="600"/>
      <c r="R141" s="622"/>
    </row>
    <row r="142" spans="1:18" x14ac:dyDescent="0.2">
      <c r="A142" s="397"/>
      <c r="B142" s="398" t="s">
        <v>647</v>
      </c>
      <c r="C142" s="398" t="s">
        <v>482</v>
      </c>
      <c r="D142" s="398">
        <v>2004</v>
      </c>
      <c r="E142" s="418" t="s">
        <v>1340</v>
      </c>
      <c r="F142" s="423" t="s">
        <v>46</v>
      </c>
      <c r="G142" s="398"/>
      <c r="H142" s="398">
        <v>0</v>
      </c>
      <c r="I142" s="398">
        <v>0</v>
      </c>
      <c r="J142" s="398">
        <v>0</v>
      </c>
      <c r="K142" s="398">
        <v>0</v>
      </c>
      <c r="L142" s="398">
        <v>0</v>
      </c>
      <c r="M142" s="408"/>
      <c r="N142" s="398"/>
      <c r="O142" s="398">
        <f>IF((ISBLANK(G142)+ISBLANK(I142)+ISBLANK(N142)+ISBLANK(H142)+ISBLANK(J142)+ISBLANK(K142)+ISBLANK(L142)+ISBLANK(M142))&lt;8,IF(ISNUMBER(LARGE((H142,J142,K142,L142,M142),1)),LARGE((H142,J142,K142,L142,M142),1),0)+IF(ISNUMBER(LARGE((H142,J142,K142,L142,M142),2)),LARGE((H142,J142,K142,L142,M142),2),0)+G142+I142+N142,"")</f>
        <v>0</v>
      </c>
      <c r="P142" s="110" t="s">
        <v>1488</v>
      </c>
      <c r="Q142" s="49" t="s">
        <v>1766</v>
      </c>
      <c r="R142" s="48"/>
    </row>
    <row r="143" spans="1:18" x14ac:dyDescent="0.2">
      <c r="A143" s="592"/>
      <c r="B143" s="509" t="s">
        <v>650</v>
      </c>
      <c r="C143" s="509" t="s">
        <v>651</v>
      </c>
      <c r="D143" s="509">
        <v>2005</v>
      </c>
      <c r="E143" s="522" t="s">
        <v>557</v>
      </c>
      <c r="F143" s="523" t="s">
        <v>46</v>
      </c>
      <c r="G143" s="593"/>
      <c r="H143" s="593">
        <v>0</v>
      </c>
      <c r="I143" s="593">
        <v>0</v>
      </c>
      <c r="J143" s="593"/>
      <c r="K143" s="593"/>
      <c r="L143" s="593"/>
      <c r="M143" s="594"/>
      <c r="N143" s="593"/>
      <c r="O143" s="593">
        <f>IF((ISBLANK(G143)+ISBLANK(I143)+ISBLANK(N143)+ISBLANK(H143)+ISBLANK(J143)+ISBLANK(K143)+ISBLANK(L143)+ISBLANK(M143))&lt;8,IF(ISNUMBER(LARGE((H143,J143,K143,L143,M143),1)),LARGE((H143,J143,K143,L143,M143),1),0)+IF(ISNUMBER(LARGE((H143,J143,K143,L143,M143),2)),LARGE((H143,J143,K143,L143,M143),2),0)+G143+I143+N143,"")</f>
        <v>0</v>
      </c>
      <c r="P143" s="622" t="s">
        <v>1488</v>
      </c>
      <c r="Q143" s="732" t="s">
        <v>1777</v>
      </c>
      <c r="R143" s="600"/>
    </row>
    <row r="144" spans="1:18" x14ac:dyDescent="0.2">
      <c r="A144" s="241"/>
      <c r="B144" s="509" t="s">
        <v>116</v>
      </c>
      <c r="C144" s="509" t="s">
        <v>531</v>
      </c>
      <c r="D144" s="509">
        <v>2005</v>
      </c>
      <c r="E144" s="522" t="s">
        <v>1206</v>
      </c>
      <c r="F144" s="523" t="s">
        <v>46</v>
      </c>
      <c r="G144" s="593"/>
      <c r="H144" s="593"/>
      <c r="I144" s="593">
        <v>0</v>
      </c>
      <c r="J144" s="49">
        <v>0</v>
      </c>
      <c r="K144" s="49"/>
      <c r="L144" s="49"/>
      <c r="M144" s="53"/>
      <c r="N144" s="49"/>
      <c r="O144" s="398">
        <f>IF((ISBLANK(G144)+ISBLANK(I144)+ISBLANK(N144)+ISBLANK(H144)+ISBLANK(J144)+ISBLANK(K144)+ISBLANK(L144)+ISBLANK(M144))&lt;8,IF(ISNUMBER(LARGE((H144,J144,K144,L144,M144),1)),LARGE((H144,J144,K144,L144,M144),1),0)+IF(ISNUMBER(LARGE((H144,J144,K144,L144,M144),2)),LARGE((H144,J144,K144,L144,M144),2),0)+G144+I144+N144,"")</f>
        <v>0</v>
      </c>
      <c r="P144" s="110" t="s">
        <v>1501</v>
      </c>
      <c r="Q144" s="230" t="s">
        <v>1768</v>
      </c>
      <c r="R144" s="323"/>
    </row>
    <row r="145" spans="1:18" x14ac:dyDescent="0.2">
      <c r="A145" s="241"/>
      <c r="B145" s="593" t="s">
        <v>25</v>
      </c>
      <c r="C145" s="593" t="s">
        <v>53</v>
      </c>
      <c r="D145" s="593">
        <v>2004</v>
      </c>
      <c r="E145" s="595" t="s">
        <v>157</v>
      </c>
      <c r="F145" s="596" t="s">
        <v>46</v>
      </c>
      <c r="G145" s="593"/>
      <c r="H145" s="593">
        <v>0</v>
      </c>
      <c r="I145" s="593"/>
      <c r="J145" s="49">
        <v>0</v>
      </c>
      <c r="K145" s="49"/>
      <c r="L145" s="49">
        <v>0</v>
      </c>
      <c r="M145" s="53"/>
      <c r="N145" s="49"/>
      <c r="O145" s="398">
        <f>IF((ISBLANK(G145)+ISBLANK(I145)+ISBLANK(N145)+ISBLANK(H145)+ISBLANK(J145)+ISBLANK(K145)+ISBLANK(L145)+ISBLANK(M145))&lt;8,IF(ISNUMBER(LARGE((H145,J145,K145,L145,M145),1)),LARGE((H145,J145,K145,L145,M145),1),0)+IF(ISNUMBER(LARGE((H145,J145,K145,L145,M145),2)),LARGE((H145,J145,K145,L145,M145),2),0)+G145+I145+N145,"")</f>
        <v>0</v>
      </c>
      <c r="P145" s="110" t="s">
        <v>1488</v>
      </c>
      <c r="Q145" s="323" t="s">
        <v>1704</v>
      </c>
      <c r="R145" s="110"/>
    </row>
    <row r="146" spans="1:18" x14ac:dyDescent="0.2">
      <c r="A146" s="397"/>
      <c r="B146" s="398" t="s">
        <v>1485</v>
      </c>
      <c r="C146" s="408" t="s">
        <v>1343</v>
      </c>
      <c r="D146" s="398">
        <v>2004</v>
      </c>
      <c r="E146" s="418" t="s">
        <v>1344</v>
      </c>
      <c r="F146" s="423" t="s">
        <v>46</v>
      </c>
      <c r="G146" s="398"/>
      <c r="H146" s="398">
        <v>0</v>
      </c>
      <c r="I146" s="398"/>
      <c r="J146" s="398"/>
      <c r="K146" s="398"/>
      <c r="L146" s="398"/>
      <c r="M146" s="408"/>
      <c r="N146" s="398"/>
      <c r="O146" s="398">
        <f>IF((ISBLANK(G146)+ISBLANK(I146)+ISBLANK(N146)+ISBLANK(H146)+ISBLANK(J146)+ISBLANK(K146)+ISBLANK(L146)+ISBLANK(M146))&lt;8,IF(ISNUMBER(LARGE((H146,J146,K146,L146,M146),1)),LARGE((H146,J146,K146,L146,M146),1),0)+IF(ISNUMBER(LARGE((H146,J146,K146,L146,M146),2)),LARGE((H146,J146,K146,L146,M146),2),0)+G146+I146+N146,"")</f>
        <v>0</v>
      </c>
      <c r="P146" s="323"/>
      <c r="Q146" s="323"/>
      <c r="R146" s="323"/>
    </row>
    <row r="147" spans="1:18" x14ac:dyDescent="0.2">
      <c r="A147" s="397"/>
      <c r="B147" s="398" t="s">
        <v>1201</v>
      </c>
      <c r="C147" s="398" t="s">
        <v>1202</v>
      </c>
      <c r="D147" s="398">
        <v>2004</v>
      </c>
      <c r="E147" s="418" t="s">
        <v>348</v>
      </c>
      <c r="F147" s="423" t="s">
        <v>46</v>
      </c>
      <c r="G147" s="398"/>
      <c r="H147" s="398"/>
      <c r="I147" s="398"/>
      <c r="J147" s="398">
        <v>0</v>
      </c>
      <c r="K147" s="398"/>
      <c r="L147" s="398"/>
      <c r="M147" s="408"/>
      <c r="N147" s="398"/>
      <c r="O147" s="398">
        <f>IF((ISBLANK(G147)+ISBLANK(I147)+ISBLANK(N147)+ISBLANK(H147)+ISBLANK(J147)+ISBLANK(K147)+ISBLANK(L147)+ISBLANK(M147))&lt;8,IF(ISNUMBER(LARGE((H147,J147,K147,L147,M147),1)),LARGE((H147,J147,K147,L147,M147),1),0)+IF(ISNUMBER(LARGE((H147,J147,K147,L147,M147),2)),LARGE((H147,J147,K147,L147,M147),2),0)+G147+I147+N147,"")</f>
        <v>0</v>
      </c>
      <c r="P147" s="110" t="s">
        <v>1488</v>
      </c>
      <c r="Q147" s="49" t="s">
        <v>1766</v>
      </c>
      <c r="R147" s="110"/>
    </row>
    <row r="148" spans="1:18" x14ac:dyDescent="0.2">
      <c r="A148" s="397"/>
      <c r="B148" s="509" t="s">
        <v>563</v>
      </c>
      <c r="C148" s="509" t="s">
        <v>489</v>
      </c>
      <c r="D148" s="509">
        <v>2005</v>
      </c>
      <c r="E148" s="522" t="s">
        <v>1003</v>
      </c>
      <c r="F148" s="523" t="s">
        <v>46</v>
      </c>
      <c r="G148" s="593"/>
      <c r="H148" s="593">
        <v>0</v>
      </c>
      <c r="I148" s="593">
        <v>0</v>
      </c>
      <c r="J148" s="593">
        <v>0</v>
      </c>
      <c r="K148" s="398">
        <v>0</v>
      </c>
      <c r="L148" s="398"/>
      <c r="M148" s="408"/>
      <c r="N148" s="398"/>
      <c r="O148" s="398">
        <f>IF((ISBLANK(G148)+ISBLANK(I148)+ISBLANK(N148)+ISBLANK(H148)+ISBLANK(J148)+ISBLANK(K148)+ISBLANK(L148)+ISBLANK(M148))&lt;8,IF(ISNUMBER(LARGE((H148,J148,K148,L148,M148),1)),LARGE((H148,J148,K148,L148,M148),1),0)+IF(ISNUMBER(LARGE((H148,J148,K148,L148,M148),2)),LARGE((H148,J148,K148,L148,M148),2),0)+G148+I148+N148,"")</f>
        <v>0</v>
      </c>
      <c r="P148" s="110" t="s">
        <v>1488</v>
      </c>
      <c r="Q148" s="230" t="s">
        <v>1777</v>
      </c>
      <c r="R148" s="323"/>
    </row>
    <row r="149" spans="1:18" x14ac:dyDescent="0.2">
      <c r="A149" s="397"/>
      <c r="B149" s="398" t="s">
        <v>1631</v>
      </c>
      <c r="C149" s="398" t="s">
        <v>1632</v>
      </c>
      <c r="D149" s="398"/>
      <c r="E149" s="418" t="s">
        <v>36</v>
      </c>
      <c r="F149" s="423" t="s">
        <v>46</v>
      </c>
      <c r="G149" s="398"/>
      <c r="H149" s="398"/>
      <c r="I149" s="398"/>
      <c r="J149" s="398">
        <v>0</v>
      </c>
      <c r="K149" s="398">
        <v>0</v>
      </c>
      <c r="L149" s="398"/>
      <c r="M149" s="408"/>
      <c r="N149" s="398"/>
      <c r="O149" s="398">
        <f>IF((ISBLANK(G149)+ISBLANK(I149)+ISBLANK(N149)+ISBLANK(H149)+ISBLANK(J149)+ISBLANK(K149)+ISBLANK(L149)+ISBLANK(M149))&lt;8,IF(ISNUMBER(LARGE((H149,J149,K149,L149,M149),1)),LARGE((H149,J149,K149,L149,M149),1),0)+IF(ISNUMBER(LARGE((H149,J149,K149,L149,M149),2)),LARGE((H149,J149,K149,L149,M149),2),0)+G149+I149+N149,"")</f>
        <v>0</v>
      </c>
      <c r="P149" s="110" t="s">
        <v>1488</v>
      </c>
      <c r="Q149" s="49" t="s">
        <v>1788</v>
      </c>
      <c r="R149" s="48"/>
    </row>
    <row r="150" spans="1:18" x14ac:dyDescent="0.2">
      <c r="A150" s="291"/>
      <c r="B150" s="26"/>
      <c r="C150" s="26"/>
      <c r="D150" s="26"/>
      <c r="E150" s="44"/>
      <c r="F150" s="83"/>
      <c r="G150" s="88"/>
      <c r="H150" s="88"/>
      <c r="I150" s="88"/>
      <c r="J150" s="88"/>
      <c r="K150" s="88"/>
      <c r="L150" s="88"/>
      <c r="M150" s="88"/>
      <c r="N150" s="88"/>
      <c r="O150" s="88"/>
      <c r="P150" s="292"/>
      <c r="Q150" s="292"/>
      <c r="R150" s="292"/>
    </row>
    <row r="151" spans="1:18" x14ac:dyDescent="0.2">
      <c r="A151" s="397">
        <v>1</v>
      </c>
      <c r="B151" s="398" t="s">
        <v>535</v>
      </c>
      <c r="C151" s="398" t="s">
        <v>222</v>
      </c>
      <c r="D151" s="398">
        <v>2004</v>
      </c>
      <c r="E151" s="418" t="s">
        <v>135</v>
      </c>
      <c r="F151" s="423" t="s">
        <v>17</v>
      </c>
      <c r="G151" s="398">
        <v>250</v>
      </c>
      <c r="H151" s="398">
        <v>200</v>
      </c>
      <c r="I151" s="398">
        <v>250</v>
      </c>
      <c r="J151" s="398">
        <v>200</v>
      </c>
      <c r="K151" s="427">
        <v>162.5</v>
      </c>
      <c r="L151" s="427">
        <v>200</v>
      </c>
      <c r="M151" s="433"/>
      <c r="N151" s="398"/>
      <c r="O151" s="398">
        <f>IF((ISBLANK(G151)+ISBLANK(I151)+ISBLANK(N151)+ISBLANK(H151)+ISBLANK(J151)+ISBLANK(K151)+ISBLANK(L151)+ISBLANK(M151))&lt;8,IF(ISNUMBER(LARGE((H151,J151,K151,L151,M151),1)),LARGE((H151,J151,K151,L151,M151),1),0)+IF(ISNUMBER(LARGE((H151,J151,K151,L151,M151),2)),LARGE((H151,J151,K151,L151,M151),2),0)+G151+I151+N151,"")</f>
        <v>900</v>
      </c>
      <c r="P151" s="587" t="s">
        <v>1488</v>
      </c>
      <c r="Q151" s="323" t="s">
        <v>1765</v>
      </c>
      <c r="R151" s="323"/>
    </row>
    <row r="152" spans="1:18" x14ac:dyDescent="0.2">
      <c r="A152" s="397">
        <v>2</v>
      </c>
      <c r="B152" s="593" t="s">
        <v>260</v>
      </c>
      <c r="C152" s="593" t="s">
        <v>18</v>
      </c>
      <c r="D152" s="593">
        <v>2004</v>
      </c>
      <c r="E152" s="595" t="s">
        <v>36</v>
      </c>
      <c r="F152" s="596" t="s">
        <v>17</v>
      </c>
      <c r="G152" s="593">
        <v>0</v>
      </c>
      <c r="H152" s="427">
        <v>125</v>
      </c>
      <c r="I152" s="398">
        <v>250</v>
      </c>
      <c r="J152" s="427">
        <v>162.5</v>
      </c>
      <c r="K152" s="398">
        <v>200</v>
      </c>
      <c r="L152" s="398"/>
      <c r="M152" s="398">
        <v>200</v>
      </c>
      <c r="N152" s="408"/>
      <c r="O152" s="398">
        <f>IF((ISBLANK(G152)+ISBLANK(I152)+ISBLANK(N152)+ISBLANK(H152)+ISBLANK(J152)+ISBLANK(K152)+ISBLANK(L152)+ISBLANK(M152))&lt;8,IF(ISNUMBER(LARGE((H152,J152,K152,L152,M152),1)),LARGE((H152,J152,K152,L152,M152),1),0)+IF(ISNUMBER(LARGE((H152,J152,K152,L152,M152),2)),LARGE((H152,J152,K152,L152,M152),2),0)+G152+I152+N152,"")</f>
        <v>650</v>
      </c>
      <c r="P152" s="587" t="s">
        <v>1488</v>
      </c>
      <c r="Q152" s="591" t="s">
        <v>1765</v>
      </c>
      <c r="R152" s="323"/>
    </row>
    <row r="153" spans="1:18" x14ac:dyDescent="0.2">
      <c r="A153" s="592"/>
      <c r="B153" s="602" t="s">
        <v>688</v>
      </c>
      <c r="C153" s="676" t="s">
        <v>689</v>
      </c>
      <c r="D153" s="593">
        <v>2004</v>
      </c>
      <c r="E153" s="603" t="s">
        <v>216</v>
      </c>
      <c r="F153" s="593">
        <v>-60</v>
      </c>
      <c r="G153" s="602">
        <f>125/2</f>
        <v>62.5</v>
      </c>
      <c r="H153" s="633">
        <f>50/2</f>
        <v>25</v>
      </c>
      <c r="I153" s="602">
        <f>250/2</f>
        <v>125</v>
      </c>
      <c r="J153" s="633">
        <f>125/2</f>
        <v>62.5</v>
      </c>
      <c r="K153" s="602">
        <f>200/2</f>
        <v>100</v>
      </c>
      <c r="L153" s="602">
        <v>162.5</v>
      </c>
      <c r="M153" s="676"/>
      <c r="N153" s="593"/>
      <c r="O153" s="593">
        <f>IF((ISBLANK(G153)+ISBLANK(I153)+ISBLANK(N153)+ISBLANK(H153)+ISBLANK(J153)+ISBLANK(K153)+ISBLANK(L153)+ISBLANK(M153))&lt;8,IF(ISNUMBER(LARGE((H153,J153,K153,L153,M153),1)),LARGE((H153,J153,K153,L153,M153),1),0)+IF(ISNUMBER(LARGE((H153,J153,K153,L153,M153),2)),LARGE((H153,J153,K153,L153,M153),2),0)+G153+I153+N153,"")</f>
        <v>450</v>
      </c>
      <c r="P153" s="600"/>
      <c r="Q153" s="600"/>
      <c r="R153" s="600"/>
    </row>
    <row r="154" spans="1:18" x14ac:dyDescent="0.2">
      <c r="A154" s="397">
        <v>3</v>
      </c>
      <c r="B154" s="527" t="s">
        <v>639</v>
      </c>
      <c r="C154" s="527" t="s">
        <v>1346</v>
      </c>
      <c r="D154" s="527">
        <v>2005</v>
      </c>
      <c r="E154" s="522" t="s">
        <v>1347</v>
      </c>
      <c r="F154" s="567" t="s">
        <v>17</v>
      </c>
      <c r="G154" s="421"/>
      <c r="H154" s="426">
        <v>0</v>
      </c>
      <c r="I154" s="421">
        <v>100</v>
      </c>
      <c r="J154" s="426">
        <v>75</v>
      </c>
      <c r="K154" s="426">
        <v>0</v>
      </c>
      <c r="L154" s="421">
        <v>125</v>
      </c>
      <c r="M154" s="428">
        <v>125</v>
      </c>
      <c r="N154" s="398"/>
      <c r="O154" s="398">
        <f>IF((ISBLANK(G154)+ISBLANK(I154)+ISBLANK(N154)+ISBLANK(H154)+ISBLANK(J154)+ISBLANK(K154)+ISBLANK(L154)+ISBLANK(M154))&lt;8,IF(ISNUMBER(LARGE((H154,J154,K154,L154,M154),1)),LARGE((H154,J154,K154,L154,M154),1),0)+IF(ISNUMBER(LARGE((H154,J154,K154,L154,M154),2)),LARGE((H154,J154,K154,L154,M154),2),0)+G154+I154+N154,"")</f>
        <v>350</v>
      </c>
      <c r="P154" s="425" t="s">
        <v>1488</v>
      </c>
      <c r="Q154" s="590" t="s">
        <v>1713</v>
      </c>
      <c r="R154" s="323"/>
    </row>
    <row r="155" spans="1:18" x14ac:dyDescent="0.2">
      <c r="A155" s="397">
        <v>4</v>
      </c>
      <c r="B155" s="593" t="s">
        <v>1697</v>
      </c>
      <c r="C155" s="594" t="s">
        <v>18</v>
      </c>
      <c r="D155" s="593">
        <v>2004</v>
      </c>
      <c r="E155" s="595" t="s">
        <v>91</v>
      </c>
      <c r="F155" s="593">
        <v>-60</v>
      </c>
      <c r="G155" s="398">
        <f>150/2</f>
        <v>75</v>
      </c>
      <c r="H155" s="398">
        <v>125</v>
      </c>
      <c r="I155" s="398">
        <v>0</v>
      </c>
      <c r="J155" s="398">
        <v>125</v>
      </c>
      <c r="K155" s="398"/>
      <c r="L155" s="398"/>
      <c r="M155" s="408"/>
      <c r="N155" s="398"/>
      <c r="O155" s="398">
        <f>IF((ISBLANK(G155)+ISBLANK(I155)+ISBLANK(N155)+ISBLANK(H155)+ISBLANK(J155)+ISBLANK(K155)+ISBLANK(L155)+ISBLANK(M155))&lt;8,IF(ISNUMBER(LARGE((H155,J155,K155,L155,M155),1)),LARGE((H155,J155,K155,L155,M155),1),0)+IF(ISNUMBER(LARGE((H155,J155,K155,L155,M155),2)),LARGE((H155,J155,K155,L155,M155),2),0)+G155+I155+N155,"")</f>
        <v>325</v>
      </c>
      <c r="P155" s="587" t="s">
        <v>1488</v>
      </c>
      <c r="Q155" s="591">
        <v>43132</v>
      </c>
      <c r="R155" s="323"/>
    </row>
    <row r="156" spans="1:18" x14ac:dyDescent="0.2">
      <c r="A156" s="397">
        <v>5</v>
      </c>
      <c r="B156" s="398" t="s">
        <v>649</v>
      </c>
      <c r="C156" s="398" t="s">
        <v>24</v>
      </c>
      <c r="D156" s="398">
        <v>2004</v>
      </c>
      <c r="E156" s="418" t="s">
        <v>566</v>
      </c>
      <c r="F156" s="423" t="s">
        <v>17</v>
      </c>
      <c r="G156" s="398"/>
      <c r="H156" s="427">
        <v>75</v>
      </c>
      <c r="I156" s="398">
        <v>0</v>
      </c>
      <c r="J156" s="427">
        <v>125</v>
      </c>
      <c r="K156" s="427">
        <v>125</v>
      </c>
      <c r="L156" s="398">
        <v>125</v>
      </c>
      <c r="M156" s="408">
        <v>162.5</v>
      </c>
      <c r="N156" s="398"/>
      <c r="O156" s="398">
        <f>IF((ISBLANK(G156)+ISBLANK(I156)+ISBLANK(N156)+ISBLANK(H156)+ISBLANK(J156)+ISBLANK(K156)+ISBLANK(L156)+ISBLANK(M156))&lt;8,IF(ISNUMBER(LARGE((H156,J156,K156,L156,M156),1)),LARGE((H156,J156,K156,L156,M156),1),0)+IF(ISNUMBER(LARGE((H156,J156,K156,L156,M156),2)),LARGE((H156,J156,K156,L156,M156),2),0)+G156+I156+N156,"")</f>
        <v>287.5</v>
      </c>
      <c r="P156" s="587" t="s">
        <v>1488</v>
      </c>
      <c r="Q156" s="269" t="s">
        <v>1704</v>
      </c>
      <c r="R156" s="323"/>
    </row>
    <row r="157" spans="1:18" x14ac:dyDescent="0.2">
      <c r="A157" s="241">
        <v>6</v>
      </c>
      <c r="B157" s="593" t="s">
        <v>1835</v>
      </c>
      <c r="C157" s="594" t="s">
        <v>460</v>
      </c>
      <c r="D157" s="593">
        <v>2004</v>
      </c>
      <c r="E157" s="595" t="s">
        <v>224</v>
      </c>
      <c r="F157" s="593">
        <v>-60</v>
      </c>
      <c r="G157" s="593"/>
      <c r="H157" s="593">
        <v>162.5</v>
      </c>
      <c r="I157" s="593">
        <v>0</v>
      </c>
      <c r="J157" s="49">
        <v>75</v>
      </c>
      <c r="K157" s="285">
        <v>75</v>
      </c>
      <c r="L157" s="49"/>
      <c r="M157" s="53"/>
      <c r="N157" s="49"/>
      <c r="O157" s="398">
        <f>IF((ISBLANK(G157)+ISBLANK(I157)+ISBLANK(N157)+ISBLANK(H157)+ISBLANK(J157)+ISBLANK(K157)+ISBLANK(L157)+ISBLANK(M157))&lt;8,IF(ISNUMBER(LARGE((H157,J157,K157,L157,M157),1)),LARGE((H157,J157,K157,L157,M157),1),0)+IF(ISNUMBER(LARGE((H157,J157,K157,L157,M157),2)),LARGE((H157,J157,K157,L157,M157),2),0)+G157+I157+N157,"")</f>
        <v>237.5</v>
      </c>
      <c r="P157" s="587" t="s">
        <v>1488</v>
      </c>
      <c r="Q157" s="591">
        <v>43191</v>
      </c>
      <c r="R157" s="323"/>
    </row>
    <row r="158" spans="1:18" x14ac:dyDescent="0.2">
      <c r="A158" s="241">
        <v>7</v>
      </c>
      <c r="B158" s="593" t="s">
        <v>686</v>
      </c>
      <c r="C158" s="593" t="s">
        <v>687</v>
      </c>
      <c r="D158" s="593">
        <v>2004</v>
      </c>
      <c r="E158" s="595" t="s">
        <v>14</v>
      </c>
      <c r="F158" s="596" t="s">
        <v>17</v>
      </c>
      <c r="G158" s="593"/>
      <c r="H158" s="593"/>
      <c r="I158" s="593">
        <v>100</v>
      </c>
      <c r="J158" s="398">
        <v>50</v>
      </c>
      <c r="K158" s="427">
        <v>0</v>
      </c>
      <c r="L158" s="427"/>
      <c r="M158" s="408">
        <v>75</v>
      </c>
      <c r="N158" s="398"/>
      <c r="O158" s="398">
        <f>IF((ISBLANK(G158)+ISBLANK(I158)+ISBLANK(N158)+ISBLANK(H158)+ISBLANK(J158)+ISBLANK(K158)+ISBLANK(L158)+ISBLANK(M158))&lt;8,IF(ISNUMBER(LARGE((H158,J158,K158,L158,M158),1)),LARGE((H158,J158,K158,L158,M158),1),0)+IF(ISNUMBER(LARGE((H158,J158,K158,L158,M158),2)),LARGE((H158,J158,K158,L158,M158),2),0)+G158+I158+N158,"")</f>
        <v>225</v>
      </c>
      <c r="P158" s="323"/>
      <c r="Q158" s="323"/>
      <c r="R158" s="323"/>
    </row>
    <row r="159" spans="1:18" x14ac:dyDescent="0.2">
      <c r="A159" s="397">
        <v>8</v>
      </c>
      <c r="B159" s="509" t="s">
        <v>897</v>
      </c>
      <c r="C159" s="518" t="s">
        <v>489</v>
      </c>
      <c r="D159" s="509">
        <v>2005</v>
      </c>
      <c r="E159" s="522" t="s">
        <v>216</v>
      </c>
      <c r="F159" s="523" t="s">
        <v>17</v>
      </c>
      <c r="G159" s="398"/>
      <c r="H159" s="398">
        <v>75</v>
      </c>
      <c r="I159" s="398">
        <v>0</v>
      </c>
      <c r="J159" s="398"/>
      <c r="K159" s="398">
        <v>125</v>
      </c>
      <c r="L159" s="398"/>
      <c r="M159" s="408"/>
      <c r="N159" s="398"/>
      <c r="O159" s="398">
        <f>IF((ISBLANK(G159)+ISBLANK(I159)+ISBLANK(N159)+ISBLANK(H159)+ISBLANK(J159)+ISBLANK(K159)+ISBLANK(L159)+ISBLANK(M159))&lt;8,IF(ISNUMBER(LARGE((H159,J159,K159,L159,M159),1)),LARGE((H159,J159,K159,L159,M159),1),0)+IF(ISNUMBER(LARGE((H159,J159,K159,L159,M159),2)),LARGE((H159,J159,K159,L159,M159),2),0)+G159+I159+N159,"")</f>
        <v>200</v>
      </c>
      <c r="P159" s="323"/>
      <c r="Q159" s="323"/>
      <c r="R159" s="323"/>
    </row>
    <row r="160" spans="1:18" x14ac:dyDescent="0.2">
      <c r="A160" s="592"/>
      <c r="B160" s="593" t="s">
        <v>655</v>
      </c>
      <c r="C160" s="594" t="s">
        <v>197</v>
      </c>
      <c r="D160" s="593">
        <v>2004</v>
      </c>
      <c r="E160" s="595" t="s">
        <v>54</v>
      </c>
      <c r="F160" s="596" t="s">
        <v>17</v>
      </c>
      <c r="G160" s="593">
        <v>150</v>
      </c>
      <c r="H160" s="593"/>
      <c r="I160" s="593"/>
      <c r="J160" s="597"/>
      <c r="K160" s="593"/>
      <c r="L160" s="593"/>
      <c r="M160" s="594"/>
      <c r="N160" s="593"/>
      <c r="O160" s="593">
        <f>IF((ISBLANK(G160)+ISBLANK(I160)+ISBLANK(N160)+ISBLANK(H160)+ISBLANK(J160)+ISBLANK(K160)+ISBLANK(L160)+ISBLANK(M160))&lt;8,IF(ISNUMBER(LARGE((H160,J160,K160,L160,M160),1)),LARGE((H160,J160,K160,L160,M160),1),0)+IF(ISNUMBER(LARGE((H160,J160,K160,L160,M160),2)),LARGE((H160,J160,K160,L160,M160),2),0)+G160+I160+N160,"")</f>
        <v>150</v>
      </c>
      <c r="P160" s="599" t="s">
        <v>1488</v>
      </c>
      <c r="Q160" s="677" t="s">
        <v>1767</v>
      </c>
      <c r="R160" s="600"/>
    </row>
    <row r="161" spans="1:19" x14ac:dyDescent="0.2">
      <c r="A161" s="592"/>
      <c r="B161" s="593" t="s">
        <v>662</v>
      </c>
      <c r="C161" s="593" t="s">
        <v>663</v>
      </c>
      <c r="D161" s="593">
        <v>2004</v>
      </c>
      <c r="E161" s="595" t="s">
        <v>135</v>
      </c>
      <c r="F161" s="596" t="s">
        <v>17</v>
      </c>
      <c r="G161" s="593">
        <v>150</v>
      </c>
      <c r="H161" s="593"/>
      <c r="I161" s="593">
        <v>0</v>
      </c>
      <c r="J161" s="593"/>
      <c r="K161" s="597"/>
      <c r="L161" s="597"/>
      <c r="M161" s="598"/>
      <c r="N161" s="593"/>
      <c r="O161" s="593">
        <f>IF((ISBLANK(G161)+ISBLANK(I161)+ISBLANK(N161)+ISBLANK(H161)+ISBLANK(J161)+ISBLANK(K161)+ISBLANK(L161)+ISBLANK(M161))&lt;8,IF(ISNUMBER(LARGE((H161,J161,K161,L161,M161),1)),LARGE((H161,J161,K161,L161,M161),1),0)+IF(ISNUMBER(LARGE((H161,J161,K161,L161,M161),2)),LARGE((H161,J161,K161,L161,M161),2),0)+G161+I161+N161,"")</f>
        <v>150</v>
      </c>
      <c r="P161" s="599" t="s">
        <v>1488</v>
      </c>
      <c r="Q161" s="600" t="s">
        <v>1765</v>
      </c>
      <c r="R161" s="600"/>
    </row>
    <row r="162" spans="1:19" x14ac:dyDescent="0.2">
      <c r="A162" s="241">
        <v>9</v>
      </c>
      <c r="B162" s="593" t="s">
        <v>158</v>
      </c>
      <c r="C162" s="594" t="s">
        <v>23</v>
      </c>
      <c r="D162" s="593">
        <v>2005</v>
      </c>
      <c r="E162" s="595" t="s">
        <v>54</v>
      </c>
      <c r="F162" s="593">
        <v>-60</v>
      </c>
      <c r="G162" s="593"/>
      <c r="H162" s="593">
        <f>125/2</f>
        <v>62.5</v>
      </c>
      <c r="I162" s="593">
        <v>0</v>
      </c>
      <c r="J162" s="597">
        <f>75/2</f>
        <v>37.5</v>
      </c>
      <c r="K162" s="593"/>
      <c r="L162" s="49">
        <v>75</v>
      </c>
      <c r="M162" s="53"/>
      <c r="N162" s="49"/>
      <c r="O162" s="49">
        <f>IF((ISBLANK(G162)+ISBLANK(I162)+ISBLANK(N162)+ISBLANK(H162)+ISBLANK(J162)+ISBLANK(K162)+ISBLANK(L162)+ISBLANK(M162))&lt;8,IF(ISNUMBER(LARGE((H162,J162,K162,L162,M162),1)),LARGE((H162,J162,K162,L162,M162),1),0)+IF(ISNUMBER(LARGE((H162,J162,K162,L162,M162),2)),LARGE((H162,J162,K162,L162,M162),2),0)+G162+I162+N162,"")</f>
        <v>137.5</v>
      </c>
      <c r="P162" s="110" t="s">
        <v>1488</v>
      </c>
      <c r="Q162" s="757" t="s">
        <v>1767</v>
      </c>
      <c r="R162" s="323"/>
    </row>
    <row r="163" spans="1:19" x14ac:dyDescent="0.2">
      <c r="A163" s="826">
        <v>10</v>
      </c>
      <c r="B163" s="593" t="s">
        <v>654</v>
      </c>
      <c r="C163" s="594" t="s">
        <v>160</v>
      </c>
      <c r="D163" s="593">
        <v>2004</v>
      </c>
      <c r="E163" s="595" t="s">
        <v>557</v>
      </c>
      <c r="F163" s="596" t="s">
        <v>47</v>
      </c>
      <c r="G163" s="593"/>
      <c r="H163" s="593">
        <v>0</v>
      </c>
      <c r="I163" s="593"/>
      <c r="J163" s="593">
        <v>0</v>
      </c>
      <c r="K163" s="593">
        <v>0</v>
      </c>
      <c r="L163" s="593">
        <v>0</v>
      </c>
      <c r="M163" s="823">
        <v>125</v>
      </c>
      <c r="N163" s="824"/>
      <c r="O163" s="824">
        <f>IF((ISBLANK(G163)+ISBLANK(I163)+ISBLANK(N163)+ISBLANK(H163)+ISBLANK(J163)+ISBLANK(K163)+ISBLANK(L163)+ISBLANK(M163))&lt;8,IF(ISNUMBER(LARGE((H163,J163,K163,L163,M163),1)),LARGE((H163,J163,K163,L163,M163),1),0)+IF(ISNUMBER(LARGE((H163,J163,K163,L163,M163),2)),LARGE((H163,J163,K163,L163,M163),2),0)+G163+I163+N163,"")</f>
        <v>125</v>
      </c>
      <c r="P163" s="995" t="s">
        <v>1488</v>
      </c>
      <c r="Q163" s="996" t="s">
        <v>1779</v>
      </c>
      <c r="R163" s="996"/>
    </row>
    <row r="164" spans="1:19" x14ac:dyDescent="0.2">
      <c r="A164" s="241">
        <v>10</v>
      </c>
      <c r="B164" s="49" t="s">
        <v>903</v>
      </c>
      <c r="C164" s="53" t="s">
        <v>1194</v>
      </c>
      <c r="D164" s="49">
        <v>2005</v>
      </c>
      <c r="E164" s="48" t="s">
        <v>1003</v>
      </c>
      <c r="F164" s="59" t="s">
        <v>17</v>
      </c>
      <c r="G164" s="49"/>
      <c r="H164" s="49">
        <v>0</v>
      </c>
      <c r="I164" s="49">
        <v>0</v>
      </c>
      <c r="J164" s="49">
        <v>50</v>
      </c>
      <c r="K164" s="49">
        <v>75</v>
      </c>
      <c r="L164" s="49"/>
      <c r="M164" s="53"/>
      <c r="N164" s="49"/>
      <c r="O164" s="398">
        <f>IF((ISBLANK(G164)+ISBLANK(I164)+ISBLANK(N164)+ISBLANK(H164)+ISBLANK(J164)+ISBLANK(K164)+ISBLANK(L164)+ISBLANK(M164))&lt;8,IF(ISNUMBER(LARGE((H164,J164,K164,L164,M164),1)),LARGE((H164,J164,K164,L164,M164),1),0)+IF(ISNUMBER(LARGE((H164,J164,K164,L164,M164),2)),LARGE((H164,J164,K164,L164,M164),2),0)+G164+I164+N164,"")</f>
        <v>125</v>
      </c>
      <c r="P164" s="718" t="s">
        <v>1488</v>
      </c>
      <c r="Q164" s="230" t="s">
        <v>1491</v>
      </c>
      <c r="R164" s="323"/>
    </row>
    <row r="165" spans="1:19" x14ac:dyDescent="0.2">
      <c r="A165" s="826">
        <v>12</v>
      </c>
      <c r="B165" s="593" t="s">
        <v>753</v>
      </c>
      <c r="C165" s="593" t="s">
        <v>754</v>
      </c>
      <c r="D165" s="593">
        <v>2004</v>
      </c>
      <c r="E165" s="595" t="s">
        <v>261</v>
      </c>
      <c r="F165" s="596" t="s">
        <v>46</v>
      </c>
      <c r="G165" s="593"/>
      <c r="H165" s="593"/>
      <c r="I165" s="593"/>
      <c r="J165" s="593"/>
      <c r="K165" s="593">
        <v>0</v>
      </c>
      <c r="L165" s="593"/>
      <c r="M165" s="823">
        <v>75</v>
      </c>
      <c r="N165" s="824"/>
      <c r="O165" s="824">
        <f>IF((ISBLANK(G165)+ISBLANK(I165)+ISBLANK(N165)+ISBLANK(H165)+ISBLANK(J165)+ISBLANK(K165)+ISBLANK(L165)+ISBLANK(M165))&lt;8,IF(ISNUMBER(LARGE((H165,J165,K165,L165,M165),1)),LARGE((H165,J165,K165,L165,M165),1),0)+IF(ISNUMBER(LARGE((H165,J165,K165,L165,M165),2)),LARGE((H165,J165,K165,L165,M165),2),0)+G165+I165+N165,"")</f>
        <v>75</v>
      </c>
      <c r="P165" s="981"/>
      <c r="Q165" s="996"/>
      <c r="R165" s="981"/>
    </row>
    <row r="166" spans="1:19" x14ac:dyDescent="0.2">
      <c r="A166" s="397">
        <v>12</v>
      </c>
      <c r="B166" s="398" t="s">
        <v>656</v>
      </c>
      <c r="C166" s="408" t="s">
        <v>87</v>
      </c>
      <c r="D166" s="398">
        <v>2004</v>
      </c>
      <c r="E166" s="418" t="s">
        <v>224</v>
      </c>
      <c r="F166" s="398">
        <v>-60</v>
      </c>
      <c r="G166" s="398"/>
      <c r="H166" s="398">
        <v>0</v>
      </c>
      <c r="I166" s="398">
        <v>0</v>
      </c>
      <c r="J166" s="398">
        <v>0</v>
      </c>
      <c r="K166" s="398">
        <v>0</v>
      </c>
      <c r="L166" s="398">
        <v>75</v>
      </c>
      <c r="M166" s="408">
        <v>0</v>
      </c>
      <c r="N166" s="398"/>
      <c r="O166" s="398">
        <f>IF((ISBLANK(G166)+ISBLANK(I166)+ISBLANK(N166)+ISBLANK(H166)+ISBLANK(J166)+ISBLANK(K166)+ISBLANK(L166)+ISBLANK(M166))&lt;8,IF(ISNUMBER(LARGE((H166,J166,K166,L166,M166),1)),LARGE((H166,J166,K166,L166,M166),1),0)+IF(ISNUMBER(LARGE((H166,J166,K166,L166,M166),2)),LARGE((H166,J166,K166,L166,M166),2),0)+G166+I166+N166,"")</f>
        <v>75</v>
      </c>
      <c r="P166" s="718" t="s">
        <v>1488</v>
      </c>
      <c r="Q166" s="323" t="s">
        <v>1504</v>
      </c>
      <c r="R166" s="323"/>
    </row>
    <row r="167" spans="1:19" x14ac:dyDescent="0.2">
      <c r="A167" s="397">
        <v>14</v>
      </c>
      <c r="B167" s="509" t="s">
        <v>917</v>
      </c>
      <c r="C167" s="518" t="s">
        <v>918</v>
      </c>
      <c r="D167" s="509">
        <v>2005</v>
      </c>
      <c r="E167" s="522" t="s">
        <v>15</v>
      </c>
      <c r="F167" s="523" t="s">
        <v>17</v>
      </c>
      <c r="G167" s="398"/>
      <c r="H167" s="398">
        <v>50</v>
      </c>
      <c r="I167" s="398">
        <v>0</v>
      </c>
      <c r="J167" s="398">
        <v>0</v>
      </c>
      <c r="K167" s="398"/>
      <c r="L167" s="398"/>
      <c r="M167" s="408">
        <v>0</v>
      </c>
      <c r="N167" s="398"/>
      <c r="O167" s="398">
        <f>IF((ISBLANK(G167)+ISBLANK(I167)+ISBLANK(N167)+ISBLANK(H167)+ISBLANK(J167)+ISBLANK(K167)+ISBLANK(L167)+ISBLANK(M167))&lt;8,IF(ISNUMBER(LARGE((H167,J167,K167,L167,M167),1)),LARGE((H167,J167,K167,L167,M167),1),0)+IF(ISNUMBER(LARGE((H167,J167,K167,L167,M167),2)),LARGE((H167,J167,K167,L167,M167),2),0)+G167+I167+N167,"")</f>
        <v>50</v>
      </c>
      <c r="P167" s="587" t="s">
        <v>1488</v>
      </c>
      <c r="Q167" s="323" t="s">
        <v>1504</v>
      </c>
      <c r="R167" s="323"/>
    </row>
    <row r="168" spans="1:19" x14ac:dyDescent="0.2">
      <c r="A168" s="397"/>
      <c r="B168" s="398" t="s">
        <v>1048</v>
      </c>
      <c r="C168" s="408" t="s">
        <v>1049</v>
      </c>
      <c r="D168" s="398">
        <v>2004</v>
      </c>
      <c r="E168" s="418" t="s">
        <v>712</v>
      </c>
      <c r="F168" s="423" t="s">
        <v>17</v>
      </c>
      <c r="G168" s="398"/>
      <c r="H168" s="398"/>
      <c r="I168" s="398"/>
      <c r="J168" s="398">
        <v>0</v>
      </c>
      <c r="K168" s="398">
        <v>0</v>
      </c>
      <c r="L168" s="398"/>
      <c r="M168" s="398"/>
      <c r="N168" s="408"/>
      <c r="O168" s="398">
        <f>IF((ISBLANK(G168)+ISBLANK(I168)+ISBLANK(N168)+ISBLANK(H168)+ISBLANK(J168)+ISBLANK(K168)+ISBLANK(L168)+ISBLANK(M168))&lt;8,IF(ISNUMBER(LARGE((H168,J168,K168,L168,M168),1)),LARGE((H168,J168,K168,L168,M168),1),0)+IF(ISNUMBER(LARGE((H168,J168,K168,L168,M168),2)),LARGE((H168,J168,K168,L168,M168),2),0)+G168+I168+N168,"")</f>
        <v>0</v>
      </c>
      <c r="P168" s="323"/>
      <c r="Q168" s="323"/>
      <c r="R168" s="323"/>
    </row>
    <row r="169" spans="1:19" x14ac:dyDescent="0.2">
      <c r="A169" s="397"/>
      <c r="B169" s="593" t="s">
        <v>525</v>
      </c>
      <c r="C169" s="593" t="s">
        <v>531</v>
      </c>
      <c r="D169" s="593">
        <v>2004</v>
      </c>
      <c r="E169" s="595" t="s">
        <v>199</v>
      </c>
      <c r="F169" s="596" t="s">
        <v>17</v>
      </c>
      <c r="G169" s="593"/>
      <c r="H169" s="593"/>
      <c r="I169" s="593"/>
      <c r="J169" s="593"/>
      <c r="K169" s="398">
        <v>0</v>
      </c>
      <c r="L169" s="398"/>
      <c r="M169" s="408"/>
      <c r="N169" s="398"/>
      <c r="O169" s="398">
        <f>IF((ISBLANK(G169)+ISBLANK(I169)+ISBLANK(N169)+ISBLANK(H169)+ISBLANK(J169)+ISBLANK(K169)+ISBLANK(L169)+ISBLANK(M169))&lt;8,IF(ISNUMBER(LARGE((H169,J169,K169,L169,M169),1)),LARGE((H169,J169,K169,L169,M169),1),0)+IF(ISNUMBER(LARGE((H169,J169,K169,L169,M169),2)),LARGE((H169,J169,K169,L169,M169),2),0)+G169+I169+N169,"")</f>
        <v>0</v>
      </c>
      <c r="P169" s="718" t="s">
        <v>1488</v>
      </c>
      <c r="Q169" s="323" t="s">
        <v>1506</v>
      </c>
      <c r="R169" s="323"/>
    </row>
    <row r="170" spans="1:19" x14ac:dyDescent="0.2">
      <c r="A170" s="397"/>
      <c r="B170" s="509" t="s">
        <v>1264</v>
      </c>
      <c r="C170" s="509" t="s">
        <v>203</v>
      </c>
      <c r="D170" s="509">
        <v>2005</v>
      </c>
      <c r="E170" s="522" t="s">
        <v>152</v>
      </c>
      <c r="F170" s="523" t="s">
        <v>17</v>
      </c>
      <c r="G170" s="398"/>
      <c r="H170" s="398">
        <v>0</v>
      </c>
      <c r="I170" s="398">
        <v>0</v>
      </c>
      <c r="J170" s="398">
        <v>0</v>
      </c>
      <c r="K170" s="398"/>
      <c r="L170" s="398">
        <v>0</v>
      </c>
      <c r="M170" s="408"/>
      <c r="N170" s="398"/>
      <c r="O170" s="398">
        <f>IF((ISBLANK(G170)+ISBLANK(I170)+ISBLANK(N170)+ISBLANK(H170)+ISBLANK(J170)+ISBLANK(K170)+ISBLANK(L170)+ISBLANK(M170))&lt;8,IF(ISNUMBER(LARGE((H170,J170,K170,L170,M170),1)),LARGE((H170,J170,K170,L170,M170),1),0)+IF(ISNUMBER(LARGE((H170,J170,K170,L170,M170),2)),LARGE((H170,J170,K170,L170,M170),2),0)+G170+I170+N170,"")</f>
        <v>0</v>
      </c>
      <c r="P170" s="734"/>
      <c r="Q170" s="323"/>
      <c r="R170" s="323"/>
    </row>
    <row r="171" spans="1:19" x14ac:dyDescent="0.2">
      <c r="A171" s="241"/>
      <c r="B171" s="49" t="s">
        <v>1819</v>
      </c>
      <c r="C171" s="49" t="s">
        <v>374</v>
      </c>
      <c r="D171" s="49">
        <v>2004</v>
      </c>
      <c r="E171" s="48" t="s">
        <v>1820</v>
      </c>
      <c r="F171" s="59" t="s">
        <v>17</v>
      </c>
      <c r="G171" s="49"/>
      <c r="H171" s="49"/>
      <c r="I171" s="49"/>
      <c r="J171" s="49"/>
      <c r="K171" s="49"/>
      <c r="L171" s="49">
        <v>0</v>
      </c>
      <c r="M171" s="53"/>
      <c r="N171" s="49"/>
      <c r="O171" s="398">
        <f>IF((ISBLANK(G171)+ISBLANK(I171)+ISBLANK(N171)+ISBLANK(H171)+ISBLANK(J171)+ISBLANK(K171)+ISBLANK(L171)+ISBLANK(M171))&lt;8,IF(ISNUMBER(LARGE((H171,J171,K171,L171,M171),1)),LARGE((H171,J171,K171,L171,M171),1),0)+IF(ISNUMBER(LARGE((H171,J171,K171,L171,M171),2)),LARGE((H171,J171,K171,L171,M171),2),0)+G171+I171+N171,"")</f>
        <v>0</v>
      </c>
      <c r="P171" s="718" t="s">
        <v>1488</v>
      </c>
      <c r="Q171" s="323" t="s">
        <v>1765</v>
      </c>
      <c r="R171" s="323"/>
    </row>
    <row r="172" spans="1:19" x14ac:dyDescent="0.2">
      <c r="A172" s="397"/>
      <c r="B172" s="593" t="s">
        <v>797</v>
      </c>
      <c r="C172" s="593" t="s">
        <v>798</v>
      </c>
      <c r="D172" s="593">
        <v>2004</v>
      </c>
      <c r="E172" s="595" t="s">
        <v>202</v>
      </c>
      <c r="F172" s="596" t="s">
        <v>17</v>
      </c>
      <c r="G172" s="593"/>
      <c r="H172" s="593">
        <v>0</v>
      </c>
      <c r="I172" s="593">
        <v>0</v>
      </c>
      <c r="J172" s="593">
        <v>0</v>
      </c>
      <c r="K172" s="398">
        <v>0</v>
      </c>
      <c r="L172" s="398">
        <v>0</v>
      </c>
      <c r="M172" s="408">
        <v>0</v>
      </c>
      <c r="N172" s="398"/>
      <c r="O172" s="398">
        <f>IF((ISBLANK(G172)+ISBLANK(I172)+ISBLANK(N172)+ISBLANK(H172)+ISBLANK(J172)+ISBLANK(K172)+ISBLANK(L172)+ISBLANK(M172))&lt;8,IF(ISNUMBER(LARGE((H172,J172,K172,L172,M172),1)),LARGE((H172,J172,K172,L172,M172),1),0)+IF(ISNUMBER(LARGE((H172,J172,K172,L172,M172),2)),LARGE((H172,J172,K172,L172,M172),2),0)+G172+I172+N172,"")</f>
        <v>0</v>
      </c>
      <c r="P172" s="735"/>
      <c r="Q172" s="398"/>
      <c r="R172" s="418"/>
      <c r="S172" s="439"/>
    </row>
    <row r="173" spans="1:19" x14ac:dyDescent="0.2">
      <c r="A173" s="397"/>
      <c r="B173" s="398" t="s">
        <v>455</v>
      </c>
      <c r="C173" s="398" t="s">
        <v>700</v>
      </c>
      <c r="D173" s="398">
        <v>2004</v>
      </c>
      <c r="E173" s="418" t="s">
        <v>356</v>
      </c>
      <c r="F173" s="423" t="s">
        <v>17</v>
      </c>
      <c r="G173" s="398"/>
      <c r="H173" s="398">
        <v>0</v>
      </c>
      <c r="I173" s="398"/>
      <c r="J173" s="398"/>
      <c r="K173" s="398"/>
      <c r="L173" s="427"/>
      <c r="M173" s="408"/>
      <c r="N173" s="398"/>
      <c r="O173" s="398">
        <f>IF((ISBLANK(G173)+ISBLANK(I173)+ISBLANK(N173)+ISBLANK(H173)+ISBLANK(J173)+ISBLANK(K173)+ISBLANK(L173)+ISBLANK(M173))&lt;8,IF(ISNUMBER(LARGE((H173,J173,K173,L173,M173),1)),LARGE((H173,J173,K173,L173,M173),1),0)+IF(ISNUMBER(LARGE((H173,J173,K173,L173,M173),2)),LARGE((H173,J173,K173,L173,M173),2),0)+G173+I173+N173,"")</f>
        <v>0</v>
      </c>
      <c r="P173" s="718" t="s">
        <v>1488</v>
      </c>
      <c r="Q173" s="323" t="s">
        <v>1767</v>
      </c>
      <c r="R173" s="323"/>
      <c r="S173" s="439"/>
    </row>
    <row r="174" spans="1:19" x14ac:dyDescent="0.2">
      <c r="A174" s="397"/>
      <c r="B174" s="398" t="s">
        <v>1601</v>
      </c>
      <c r="C174" s="408" t="s">
        <v>1737</v>
      </c>
      <c r="D174" s="398">
        <v>2004</v>
      </c>
      <c r="E174" s="418" t="s">
        <v>1738</v>
      </c>
      <c r="F174" s="398">
        <v>-60</v>
      </c>
      <c r="G174" s="398"/>
      <c r="H174" s="398"/>
      <c r="I174" s="398"/>
      <c r="J174" s="398"/>
      <c r="K174" s="398">
        <v>0</v>
      </c>
      <c r="L174" s="398"/>
      <c r="M174" s="408"/>
      <c r="N174" s="398"/>
      <c r="O174" s="398">
        <f>IF((ISBLANK(G174)+ISBLANK(I174)+ISBLANK(N174)+ISBLANK(H174)+ISBLANK(J174)+ISBLANK(K174)+ISBLANK(L174)+ISBLANK(M174))&lt;8,IF(ISNUMBER(LARGE((H174,J174,K174,L174,M174),1)),LARGE((H174,J174,K174,L174,M174),1),0)+IF(ISNUMBER(LARGE((H174,J174,K174,L174,M174),2)),LARGE((H174,J174,K174,L174,M174),2),0)+G174+I174+N174,"")</f>
        <v>0</v>
      </c>
      <c r="P174" s="736" t="s">
        <v>1769</v>
      </c>
      <c r="Q174" s="733" t="s">
        <v>1767</v>
      </c>
      <c r="R174" s="424"/>
      <c r="S174" s="439"/>
    </row>
    <row r="175" spans="1:19" x14ac:dyDescent="0.2">
      <c r="A175" s="397"/>
      <c r="B175" s="398" t="s">
        <v>1623</v>
      </c>
      <c r="C175" s="408" t="s">
        <v>1624</v>
      </c>
      <c r="D175" s="398">
        <v>2004</v>
      </c>
      <c r="E175" s="418" t="s">
        <v>503</v>
      </c>
      <c r="F175" s="423" t="s">
        <v>17</v>
      </c>
      <c r="G175" s="398"/>
      <c r="H175" s="398"/>
      <c r="I175" s="398"/>
      <c r="J175" s="398">
        <v>0</v>
      </c>
      <c r="K175" s="398"/>
      <c r="L175" s="398"/>
      <c r="M175" s="398"/>
      <c r="N175" s="408"/>
      <c r="O175" s="398">
        <f>IF((ISBLANK(G175)+ISBLANK(I175)+ISBLANK(N175)+ISBLANK(H175)+ISBLANK(J175)+ISBLANK(K175)+ISBLANK(L175)+ISBLANK(M175))&lt;8,IF(ISNUMBER(LARGE((H175,J175,K175,L175,M175),1)),LARGE((H175,J175,K175,L175,M175),1),0)+IF(ISNUMBER(LARGE((H175,J175,K175,L175,M175),2)),LARGE((H175,J175,K175,L175,M175),2),0)+G175+I175+N175,"")</f>
        <v>0</v>
      </c>
      <c r="P175" s="734"/>
      <c r="Q175" s="323"/>
      <c r="R175" s="323"/>
    </row>
    <row r="176" spans="1:19" x14ac:dyDescent="0.2">
      <c r="A176" s="397"/>
      <c r="B176" s="398" t="s">
        <v>653</v>
      </c>
      <c r="C176" s="398" t="s">
        <v>1146</v>
      </c>
      <c r="D176" s="398">
        <v>2004</v>
      </c>
      <c r="E176" s="418" t="s">
        <v>202</v>
      </c>
      <c r="F176" s="423" t="s">
        <v>17</v>
      </c>
      <c r="G176" s="398"/>
      <c r="H176" s="398">
        <v>0</v>
      </c>
      <c r="I176" s="398"/>
      <c r="J176" s="398">
        <v>0</v>
      </c>
      <c r="K176" s="398"/>
      <c r="L176" s="398"/>
      <c r="M176" s="398"/>
      <c r="N176" s="408"/>
      <c r="O176" s="398">
        <f>IF((ISBLANK(G176)+ISBLANK(I176)+ISBLANK(N176)+ISBLANK(H176)+ISBLANK(J176)+ISBLANK(K176)+ISBLANK(L176)+ISBLANK(M176))&lt;8,IF(ISNUMBER(LARGE((H176,J176,K176,L176,M176),1)),LARGE((H176,J176,K176,L176,M176),1),0)+IF(ISNUMBER(LARGE((H176,J176,K176,L176,M176),2)),LARGE((H176,J176,K176,L176,M176),2),0)+G176+I176+N176,"")</f>
        <v>0</v>
      </c>
      <c r="P176" s="734"/>
      <c r="Q176" s="323"/>
      <c r="R176" s="323"/>
      <c r="S176" s="439"/>
    </row>
    <row r="177" spans="1:19" x14ac:dyDescent="0.2">
      <c r="A177" s="241"/>
      <c r="B177" s="49" t="s">
        <v>896</v>
      </c>
      <c r="C177" s="53" t="s">
        <v>210</v>
      </c>
      <c r="D177" s="49"/>
      <c r="E177" s="48" t="s">
        <v>261</v>
      </c>
      <c r="F177" s="59" t="s">
        <v>17</v>
      </c>
      <c r="G177" s="49"/>
      <c r="H177" s="49"/>
      <c r="I177" s="49"/>
      <c r="J177" s="49">
        <v>0</v>
      </c>
      <c r="K177" s="49"/>
      <c r="L177" s="49"/>
      <c r="M177" s="53"/>
      <c r="N177" s="49"/>
      <c r="O177" s="398">
        <f>IF((ISBLANK(G177)+ISBLANK(I177)+ISBLANK(N177)+ISBLANK(H177)+ISBLANK(J177)+ISBLANK(K177)+ISBLANK(L177)+ISBLANK(M177))&lt;8,IF(ISNUMBER(LARGE((H177,J177,K177,L177,M177),1)),LARGE((H177,J177,K177,L177,M177),1),0)+IF(ISNUMBER(LARGE((H177,J177,K177,L177,M177),2)),LARGE((H177,J177,K177,L177,M177),2),0)+G177+I177+N177,"")</f>
        <v>0</v>
      </c>
      <c r="P177" s="718"/>
      <c r="Q177" s="230"/>
      <c r="R177" s="323"/>
      <c r="S177" s="439"/>
    </row>
    <row r="178" spans="1:19" x14ac:dyDescent="0.2">
      <c r="A178" s="592"/>
      <c r="B178" s="509" t="s">
        <v>1234</v>
      </c>
      <c r="C178" s="509" t="s">
        <v>482</v>
      </c>
      <c r="D178" s="509">
        <v>2005</v>
      </c>
      <c r="E178" s="522" t="s">
        <v>157</v>
      </c>
      <c r="F178" s="523" t="s">
        <v>17</v>
      </c>
      <c r="G178" s="593"/>
      <c r="H178" s="593">
        <v>0</v>
      </c>
      <c r="I178" s="593"/>
      <c r="J178" s="593">
        <v>0</v>
      </c>
      <c r="K178" s="593"/>
      <c r="L178" s="593">
        <v>0</v>
      </c>
      <c r="M178" s="594"/>
      <c r="N178" s="593"/>
      <c r="O178" s="593">
        <f>IF((ISBLANK(G178)+ISBLANK(I178)+ISBLANK(N178)+ISBLANK(H178)+ISBLANK(J178)+ISBLANK(K178)+ISBLANK(L178)+ISBLANK(M178))&lt;8,IF(ISNUMBER(LARGE((H178,J178,K178,L178,M178),1)),LARGE((H178,J178,K178,L178,M178),1),0)+IF(ISNUMBER(LARGE((H178,J178,K178,L178,M178),2)),LARGE((H178,J178,K178,L178,M178),2),0)+G178+I178+N178,"")</f>
        <v>0</v>
      </c>
      <c r="P178" s="738" t="s">
        <v>1488</v>
      </c>
      <c r="Q178" s="600" t="s">
        <v>1504</v>
      </c>
      <c r="R178" s="600"/>
      <c r="S178" s="439"/>
    </row>
    <row r="179" spans="1:19" x14ac:dyDescent="0.2">
      <c r="A179" s="397"/>
      <c r="B179" s="509" t="s">
        <v>389</v>
      </c>
      <c r="C179" s="509" t="s">
        <v>570</v>
      </c>
      <c r="D179" s="509">
        <v>2005</v>
      </c>
      <c r="E179" s="522" t="s">
        <v>216</v>
      </c>
      <c r="F179" s="523" t="s">
        <v>17</v>
      </c>
      <c r="G179" s="398"/>
      <c r="H179" s="398"/>
      <c r="I179" s="398"/>
      <c r="J179" s="398"/>
      <c r="K179" s="398">
        <v>0</v>
      </c>
      <c r="L179" s="427"/>
      <c r="M179" s="408">
        <v>0</v>
      </c>
      <c r="N179" s="398"/>
      <c r="O179" s="398">
        <f>IF((ISBLANK(G179)+ISBLANK(I179)+ISBLANK(N179)+ISBLANK(H179)+ISBLANK(J179)+ISBLANK(K179)+ISBLANK(L179)+ISBLANK(M179))&lt;8,IF(ISNUMBER(LARGE((H179,J179,K179,L179,M179),1)),LARGE((H179,J179,K179,L179,M179),1),0)+IF(ISNUMBER(LARGE((H179,J179,K179,L179,M179),2)),LARGE((H179,J179,K179,L179,M179),2),0)+G179+I179+N179,"")</f>
        <v>0</v>
      </c>
      <c r="P179" s="718" t="s">
        <v>1488</v>
      </c>
      <c r="Q179" s="323" t="s">
        <v>1704</v>
      </c>
      <c r="R179" s="323"/>
      <c r="S179" s="439"/>
    </row>
    <row r="180" spans="1:19" x14ac:dyDescent="0.2">
      <c r="A180" s="241"/>
      <c r="B180" s="509" t="s">
        <v>650</v>
      </c>
      <c r="C180" s="509" t="s">
        <v>651</v>
      </c>
      <c r="D180" s="509">
        <v>2005</v>
      </c>
      <c r="E180" s="522" t="s">
        <v>557</v>
      </c>
      <c r="F180" s="523" t="s">
        <v>17</v>
      </c>
      <c r="G180" s="593"/>
      <c r="H180" s="593">
        <v>0</v>
      </c>
      <c r="I180" s="593">
        <v>0</v>
      </c>
      <c r="J180" s="49">
        <v>0</v>
      </c>
      <c r="K180" s="49">
        <v>0</v>
      </c>
      <c r="L180" s="49">
        <v>0</v>
      </c>
      <c r="M180" s="53">
        <v>0</v>
      </c>
      <c r="N180" s="49"/>
      <c r="O180" s="398">
        <f>IF((ISBLANK(G180)+ISBLANK(I180)+ISBLANK(N180)+ISBLANK(H180)+ISBLANK(J180)+ISBLANK(K180)+ISBLANK(L180)+ISBLANK(M180))&lt;8,IF(ISNUMBER(LARGE((H180,J180,K180,L180,M180),1)),LARGE((H180,J180,K180,L180,M180),1),0)+IF(ISNUMBER(LARGE((H180,J180,K180,L180,M180),2)),LARGE((H180,J180,K180,L180,M180),2),0)+G180+I180+N180,"")</f>
        <v>0</v>
      </c>
      <c r="P180" s="718" t="s">
        <v>1488</v>
      </c>
      <c r="Q180" s="230" t="s">
        <v>1777</v>
      </c>
      <c r="R180" s="323"/>
    </row>
    <row r="181" spans="1:19" x14ac:dyDescent="0.2">
      <c r="A181" s="241"/>
      <c r="B181" s="593" t="s">
        <v>1350</v>
      </c>
      <c r="C181" s="593" t="s">
        <v>154</v>
      </c>
      <c r="D181" s="593">
        <v>2004</v>
      </c>
      <c r="E181" s="595" t="s">
        <v>1206</v>
      </c>
      <c r="F181" s="596" t="s">
        <v>17</v>
      </c>
      <c r="G181" s="593"/>
      <c r="H181" s="593">
        <v>0</v>
      </c>
      <c r="I181" s="593"/>
      <c r="J181" s="593"/>
      <c r="K181" s="593">
        <v>0</v>
      </c>
      <c r="L181" s="49">
        <v>0</v>
      </c>
      <c r="M181" s="49"/>
      <c r="N181" s="49"/>
      <c r="O181" s="49">
        <f>IF((ISBLANK(G181)+ISBLANK(I181)+ISBLANK(N181)+ISBLANK(H181)+ISBLANK(J181)+ISBLANK(K181)+ISBLANK(L181)+ISBLANK(M181))&lt;8,IF(ISNUMBER(LARGE((H181,J181,K181,L181,M181),1)),LARGE((H181,J181,K181,L181,M181),1),0)+IF(ISNUMBER(LARGE((H181,J181,K181,L181,M181),2)),LARGE((H181,J181,K181,L181,M181),2),0)+G181+I181+N181,"")</f>
        <v>0</v>
      </c>
      <c r="P181" s="587" t="s">
        <v>1488</v>
      </c>
      <c r="Q181" s="323" t="s">
        <v>1780</v>
      </c>
      <c r="R181" s="323"/>
    </row>
    <row r="182" spans="1:19" x14ac:dyDescent="0.2">
      <c r="A182" s="592"/>
      <c r="B182" s="593" t="s">
        <v>692</v>
      </c>
      <c r="C182" s="594" t="s">
        <v>58</v>
      </c>
      <c r="D182" s="593">
        <v>2005</v>
      </c>
      <c r="E182" s="595" t="s">
        <v>14</v>
      </c>
      <c r="F182" s="596" t="s">
        <v>17</v>
      </c>
      <c r="G182" s="597"/>
      <c r="H182" s="593">
        <v>0</v>
      </c>
      <c r="I182" s="593">
        <v>0</v>
      </c>
      <c r="J182" s="593">
        <v>0</v>
      </c>
      <c r="K182" s="593"/>
      <c r="L182" s="597"/>
      <c r="M182" s="594"/>
      <c r="N182" s="593"/>
      <c r="O182" s="593">
        <f>IF((ISBLANK(G182)+ISBLANK(I182)+ISBLANK(N182)+ISBLANK(H182)+ISBLANK(J182)+ISBLANK(K182)+ISBLANK(L182)+ISBLANK(M182))&lt;8,IF(ISNUMBER(LARGE((H182,J182,K182,L182,M182),1)),LARGE((H182,J182,K182,L182,M182),1),0)+IF(ISNUMBER(LARGE((H182,J182,K182,L182,M182),2)),LARGE((H182,J182,K182,L182,M182),2),0)+G182+I182+N182,"")</f>
        <v>0</v>
      </c>
      <c r="P182" s="738" t="s">
        <v>1488</v>
      </c>
      <c r="Q182" s="643" t="s">
        <v>1778</v>
      </c>
      <c r="R182" s="600"/>
    </row>
    <row r="183" spans="1:19" x14ac:dyDescent="0.2">
      <c r="A183" s="397"/>
      <c r="B183" s="398" t="s">
        <v>1348</v>
      </c>
      <c r="C183" s="398" t="s">
        <v>374</v>
      </c>
      <c r="D183" s="398">
        <v>2004</v>
      </c>
      <c r="E183" s="418" t="s">
        <v>774</v>
      </c>
      <c r="F183" s="423" t="s">
        <v>17</v>
      </c>
      <c r="G183" s="398"/>
      <c r="H183" s="398">
        <v>0</v>
      </c>
      <c r="I183" s="427"/>
      <c r="J183" s="398"/>
      <c r="K183" s="398"/>
      <c r="L183" s="398"/>
      <c r="M183" s="408"/>
      <c r="N183" s="398"/>
      <c r="O183" s="398">
        <f>IF((ISBLANK(G183)+ISBLANK(I183)+ISBLANK(N183)+ISBLANK(H183)+ISBLANK(J183)+ISBLANK(K183)+ISBLANK(L183)+ISBLANK(M183))&lt;8,IF(ISNUMBER(LARGE((H183,J183,K183,L183,M183),1)),LARGE((H183,J183,K183,L183,M183),1),0)+IF(ISNUMBER(LARGE((H183,J183,K183,L183,M183),2)),LARGE((H183,J183,K183,L183,M183),2),0)+G183+I183+N183,"")</f>
        <v>0</v>
      </c>
      <c r="P183" s="734"/>
      <c r="Q183" s="323"/>
      <c r="R183" s="323"/>
    </row>
    <row r="184" spans="1:19" x14ac:dyDescent="0.2">
      <c r="A184" s="397"/>
      <c r="B184" s="509" t="s">
        <v>816</v>
      </c>
      <c r="C184" s="509" t="s">
        <v>618</v>
      </c>
      <c r="D184" s="509">
        <v>2005</v>
      </c>
      <c r="E184" s="522" t="s">
        <v>533</v>
      </c>
      <c r="F184" s="523" t="s">
        <v>17</v>
      </c>
      <c r="G184" s="398"/>
      <c r="H184" s="398">
        <v>0</v>
      </c>
      <c r="I184" s="49">
        <v>0</v>
      </c>
      <c r="J184" s="398">
        <v>0</v>
      </c>
      <c r="K184" s="398">
        <v>0</v>
      </c>
      <c r="L184" s="398">
        <v>0</v>
      </c>
      <c r="M184" s="408"/>
      <c r="N184" s="398"/>
      <c r="O184" s="398">
        <f>IF((ISBLANK(G184)+ISBLANK(I184)+ISBLANK(N184)+ISBLANK(H184)+ISBLANK(J184)+ISBLANK(K184)+ISBLANK(L184)+ISBLANK(M184))&lt;8,IF(ISNUMBER(LARGE((H184,J184,K184,L184,M184),1)),LARGE((H184,J184,K184,L184,M184),1),0)+IF(ISNUMBER(LARGE((H184,J184,K184,L184,M184),2)),LARGE((H184,J184,K184,L184,M184),2),0)+G184+I184+N184,"")</f>
        <v>0</v>
      </c>
      <c r="P184" s="736" t="s">
        <v>1488</v>
      </c>
      <c r="Q184" s="323" t="s">
        <v>1766</v>
      </c>
      <c r="R184" s="323"/>
    </row>
    <row r="185" spans="1:19" x14ac:dyDescent="0.2">
      <c r="A185" s="644"/>
      <c r="B185" s="645"/>
      <c r="C185" s="645"/>
      <c r="D185" s="645"/>
      <c r="E185" s="646"/>
      <c r="F185" s="647"/>
      <c r="G185" s="249"/>
      <c r="H185" s="249"/>
      <c r="I185" s="249"/>
      <c r="J185" s="249"/>
      <c r="K185" s="249"/>
      <c r="L185" s="249"/>
      <c r="M185" s="249"/>
      <c r="N185" s="249"/>
      <c r="O185" s="249"/>
      <c r="P185" s="292"/>
      <c r="Q185" s="292"/>
      <c r="R185" s="292"/>
    </row>
    <row r="186" spans="1:19" x14ac:dyDescent="0.2">
      <c r="A186" s="397">
        <v>1</v>
      </c>
      <c r="B186" s="398" t="s">
        <v>693</v>
      </c>
      <c r="C186" s="408" t="s">
        <v>328</v>
      </c>
      <c r="D186" s="398">
        <v>2004</v>
      </c>
      <c r="E186" s="418" t="s">
        <v>216</v>
      </c>
      <c r="F186" s="423" t="s">
        <v>47</v>
      </c>
      <c r="G186" s="398"/>
      <c r="H186" s="427">
        <v>75</v>
      </c>
      <c r="I186" s="398">
        <v>325</v>
      </c>
      <c r="J186" s="398"/>
      <c r="K186" s="427">
        <v>125</v>
      </c>
      <c r="L186" s="398">
        <v>200</v>
      </c>
      <c r="M186" s="408">
        <v>200</v>
      </c>
      <c r="N186" s="398"/>
      <c r="O186" s="398">
        <f>IF((ISBLANK(G186)+ISBLANK(I186)+ISBLANK(N186)+ISBLANK(H186)+ISBLANK(J186)+ISBLANK(K186)+ISBLANK(L186)+ISBLANK(M186))&lt;8,IF(ISNUMBER(LARGE((H186,J186,K186,L186,M186),1)),LARGE((H186,J186,K186,L186,M186),1),0)+IF(ISNUMBER(LARGE((H186,J186,K186,L186,M186),2)),LARGE((H186,J186,K186,L186,M186),2),0)+G186+I186+N186,"")</f>
        <v>725</v>
      </c>
      <c r="P186" s="736" t="s">
        <v>1488</v>
      </c>
      <c r="Q186" s="323" t="s">
        <v>1704</v>
      </c>
      <c r="R186" s="323"/>
    </row>
    <row r="187" spans="1:19" x14ac:dyDescent="0.2">
      <c r="A187" s="397">
        <v>2</v>
      </c>
      <c r="B187" s="509" t="s">
        <v>699</v>
      </c>
      <c r="C187" s="509" t="s">
        <v>87</v>
      </c>
      <c r="D187" s="509">
        <v>2005</v>
      </c>
      <c r="E187" s="522" t="s">
        <v>14</v>
      </c>
      <c r="F187" s="523" t="s">
        <v>47</v>
      </c>
      <c r="G187" s="398"/>
      <c r="H187" s="398">
        <v>200</v>
      </c>
      <c r="I187" s="398">
        <v>250</v>
      </c>
      <c r="J187" s="398">
        <v>200</v>
      </c>
      <c r="K187" s="427">
        <v>200</v>
      </c>
      <c r="L187" s="427"/>
      <c r="M187" s="433">
        <v>162.5</v>
      </c>
      <c r="N187" s="398"/>
      <c r="O187" s="398">
        <f>IF((ISBLANK(G187)+ISBLANK(I187)+ISBLANK(N187)+ISBLANK(H187)+ISBLANK(J187)+ISBLANK(K187)+ISBLANK(L187)+ISBLANK(M187))&lt;8,IF(ISNUMBER(LARGE((H187,J187,K187,L187,M187),1)),LARGE((H187,J187,K187,L187,M187),1),0)+IF(ISNUMBER(LARGE((H187,J187,K187,L187,M187),2)),LARGE((H187,J187,K187,L187,M187),2),0)+G187+I187+N187,"")</f>
        <v>650</v>
      </c>
      <c r="P187" s="736" t="s">
        <v>1488</v>
      </c>
      <c r="Q187" s="323" t="s">
        <v>1704</v>
      </c>
      <c r="R187" s="323"/>
    </row>
    <row r="188" spans="1:19" x14ac:dyDescent="0.2">
      <c r="A188" s="397">
        <v>3</v>
      </c>
      <c r="B188" s="593" t="s">
        <v>655</v>
      </c>
      <c r="C188" s="593" t="s">
        <v>197</v>
      </c>
      <c r="D188" s="593">
        <v>2004</v>
      </c>
      <c r="E188" s="595" t="s">
        <v>54</v>
      </c>
      <c r="F188" s="596" t="s">
        <v>47</v>
      </c>
      <c r="G188" s="593">
        <f>150/2</f>
        <v>75</v>
      </c>
      <c r="H188" s="398"/>
      <c r="I188" s="398">
        <v>100</v>
      </c>
      <c r="J188" s="398">
        <v>162.5</v>
      </c>
      <c r="K188" s="398"/>
      <c r="L188" s="398">
        <v>162.5</v>
      </c>
      <c r="M188" s="398"/>
      <c r="N188" s="408"/>
      <c r="O188" s="398">
        <f>IF((ISBLANK(G188)+ISBLANK(I188)+ISBLANK(N188)+ISBLANK(H188)+ISBLANK(J188)+ISBLANK(K188)+ISBLANK(L188)+ISBLANK(M188))&lt;8,IF(ISNUMBER(LARGE((H188,J188,K188,L188,M188),1)),LARGE((H188,J188,K188,L188,M188),1),0)+IF(ISNUMBER(LARGE((H188,J188,K188,L188,M188),2)),LARGE((H188,J188,K188,L188,M188),2),0)+G188+I188+N188,"")</f>
        <v>500</v>
      </c>
      <c r="P188" s="736" t="s">
        <v>1488</v>
      </c>
      <c r="Q188" s="591" t="s">
        <v>1768</v>
      </c>
      <c r="R188" s="323"/>
    </row>
    <row r="189" spans="1:19" x14ac:dyDescent="0.2">
      <c r="A189" s="397">
        <v>4</v>
      </c>
      <c r="B189" s="398" t="s">
        <v>694</v>
      </c>
      <c r="C189" s="408" t="s">
        <v>695</v>
      </c>
      <c r="D189" s="398">
        <v>2004</v>
      </c>
      <c r="E189" s="418" t="s">
        <v>14</v>
      </c>
      <c r="F189" s="398">
        <v>-66</v>
      </c>
      <c r="G189" s="398"/>
      <c r="H189" s="398">
        <v>125</v>
      </c>
      <c r="I189" s="398">
        <v>150</v>
      </c>
      <c r="J189" s="427">
        <v>75</v>
      </c>
      <c r="K189" s="398">
        <v>162.5</v>
      </c>
      <c r="L189" s="398"/>
      <c r="M189" s="408">
        <v>0</v>
      </c>
      <c r="N189" s="398"/>
      <c r="O189" s="398">
        <f>IF((ISBLANK(G189)+ISBLANK(I189)+ISBLANK(N189)+ISBLANK(H189)+ISBLANK(J189)+ISBLANK(K189)+ISBLANK(L189)+ISBLANK(M189))&lt;8,IF(ISNUMBER(LARGE((H189,J189,K189,L189,M189),1)),LARGE((H189,J189,K189,L189,M189),1),0)+IF(ISNUMBER(LARGE((H189,J189,K189,L189,M189),2)),LARGE((H189,J189,K189,L189,M189),2),0)+G189+I189+N189,"")</f>
        <v>437.5</v>
      </c>
      <c r="P189" s="734"/>
      <c r="Q189" s="323"/>
      <c r="R189" s="323"/>
    </row>
    <row r="190" spans="1:19" x14ac:dyDescent="0.2">
      <c r="A190" s="397">
        <v>5</v>
      </c>
      <c r="B190" s="593" t="s">
        <v>662</v>
      </c>
      <c r="C190" s="593" t="s">
        <v>663</v>
      </c>
      <c r="D190" s="593">
        <v>2004</v>
      </c>
      <c r="E190" s="595" t="s">
        <v>1345</v>
      </c>
      <c r="F190" s="596" t="s">
        <v>47</v>
      </c>
      <c r="G190" s="593">
        <f>150/2</f>
        <v>75</v>
      </c>
      <c r="H190" s="398">
        <v>0</v>
      </c>
      <c r="I190" s="398">
        <v>150</v>
      </c>
      <c r="J190" s="398"/>
      <c r="K190" s="398">
        <v>75</v>
      </c>
      <c r="L190" s="398">
        <v>125</v>
      </c>
      <c r="M190" s="398"/>
      <c r="N190" s="398"/>
      <c r="O190" s="398">
        <f>IF((ISBLANK(G190)+ISBLANK(I190)+ISBLANK(N190)+ISBLANK(H190)+ISBLANK(J190)+ISBLANK(K190)+ISBLANK(L190)+ISBLANK(M190))&lt;8,IF(ISNUMBER(LARGE((H190,J190,K190,L190,M190),1)),LARGE((H190,J190,K190,L190,M190),1),0)+IF(ISNUMBER(LARGE((H190,J190,K190,L190,M190),2)),LARGE((H190,J190,K190,L190,M190),2),0)+G190+I190+N190,"")</f>
        <v>425</v>
      </c>
      <c r="P190" s="736" t="s">
        <v>1488</v>
      </c>
      <c r="Q190" s="323" t="s">
        <v>1765</v>
      </c>
      <c r="R190" s="323"/>
    </row>
    <row r="191" spans="1:19" x14ac:dyDescent="0.2">
      <c r="A191" s="397">
        <v>6</v>
      </c>
      <c r="B191" s="509" t="s">
        <v>698</v>
      </c>
      <c r="C191" s="509" t="s">
        <v>38</v>
      </c>
      <c r="D191" s="509">
        <v>2005</v>
      </c>
      <c r="E191" s="522" t="s">
        <v>14</v>
      </c>
      <c r="F191" s="523" t="s">
        <v>47</v>
      </c>
      <c r="G191" s="427"/>
      <c r="H191" s="398">
        <v>162.5</v>
      </c>
      <c r="I191" s="398">
        <v>0</v>
      </c>
      <c r="J191" s="398"/>
      <c r="K191" s="427">
        <v>50</v>
      </c>
      <c r="L191" s="427">
        <v>75</v>
      </c>
      <c r="M191" s="408">
        <v>125</v>
      </c>
      <c r="N191" s="398"/>
      <c r="O191" s="398">
        <f>IF((ISBLANK(G191)+ISBLANK(I191)+ISBLANK(N191)+ISBLANK(H191)+ISBLANK(J191)+ISBLANK(K191)+ISBLANK(L191)+ISBLANK(M191))&lt;8,IF(ISNUMBER(LARGE((H191,J191,K191,L191,M191),1)),LARGE((H191,J191,K191,L191,M191),1),0)+IF(ISNUMBER(LARGE((H191,J191,K191,L191,M191),2)),LARGE((H191,J191,K191,L191,M191),2),0)+G191+I191+N191,"")</f>
        <v>287.5</v>
      </c>
      <c r="P191" s="734"/>
      <c r="Q191" s="323"/>
      <c r="R191" s="323"/>
    </row>
    <row r="192" spans="1:19" x14ac:dyDescent="0.2">
      <c r="A192" s="397">
        <v>7</v>
      </c>
      <c r="B192" s="398" t="s">
        <v>658</v>
      </c>
      <c r="C192" s="398" t="s">
        <v>659</v>
      </c>
      <c r="D192" s="398">
        <v>2004</v>
      </c>
      <c r="E192" s="418" t="s">
        <v>224</v>
      </c>
      <c r="F192" s="423" t="s">
        <v>47</v>
      </c>
      <c r="G192" s="398"/>
      <c r="H192" s="398"/>
      <c r="I192" s="398">
        <v>0</v>
      </c>
      <c r="J192" s="398">
        <v>125</v>
      </c>
      <c r="K192" s="427">
        <v>75</v>
      </c>
      <c r="L192" s="398">
        <v>125</v>
      </c>
      <c r="M192" s="408"/>
      <c r="N192" s="398"/>
      <c r="O192" s="398">
        <f>IF((ISBLANK(G192)+ISBLANK(I192)+ISBLANK(N192)+ISBLANK(H192)+ISBLANK(J192)+ISBLANK(K192)+ISBLANK(L192)+ISBLANK(M192))&lt;8,IF(ISNUMBER(LARGE((H192,J192,K192,L192,M192),1)),LARGE((H192,J192,K192,L192,M192),1),0)+IF(ISNUMBER(LARGE((H192,J192,K192,L192,M192),2)),LARGE((H192,J192,K192,L192,M192),2),0)+G192+I192+N192,"")</f>
        <v>250</v>
      </c>
      <c r="P192" s="718" t="s">
        <v>1488</v>
      </c>
      <c r="Q192" s="590" t="s">
        <v>1704</v>
      </c>
      <c r="R192" s="323"/>
    </row>
    <row r="193" spans="1:19" x14ac:dyDescent="0.2">
      <c r="A193" s="592"/>
      <c r="B193" s="593" t="s">
        <v>664</v>
      </c>
      <c r="C193" s="593" t="s">
        <v>665</v>
      </c>
      <c r="D193" s="593">
        <v>2004</v>
      </c>
      <c r="E193" s="595" t="s">
        <v>216</v>
      </c>
      <c r="F193" s="596" t="s">
        <v>47</v>
      </c>
      <c r="G193" s="593">
        <v>250</v>
      </c>
      <c r="H193" s="597"/>
      <c r="I193" s="593"/>
      <c r="J193" s="593"/>
      <c r="K193" s="593"/>
      <c r="L193" s="597"/>
      <c r="M193" s="598"/>
      <c r="N193" s="593"/>
      <c r="O193" s="325">
        <f>IF((ISBLANK(G193)+ISBLANK(I193)+ISBLANK(N193)+ISBLANK(H193)+ISBLANK(J193)+ISBLANK(K193)+ISBLANK(L193)+ISBLANK(M193))&lt;8,IF(ISNUMBER(LARGE((H193,J193,K193,L193,M193),1)),LARGE((H193,J193,K193,L193,M193),1),0)+IF(ISNUMBER(LARGE((H193,J193,K193,L193,M193),2)),LARGE((H193,J193,K193,L193,M193),2),0)+G193+I193+N193,"")</f>
        <v>250</v>
      </c>
      <c r="P193" s="738" t="s">
        <v>1488</v>
      </c>
      <c r="Q193" s="600"/>
      <c r="R193" s="600"/>
    </row>
    <row r="194" spans="1:19" x14ac:dyDescent="0.2">
      <c r="A194" s="397">
        <v>8</v>
      </c>
      <c r="B194" s="398" t="s">
        <v>1134</v>
      </c>
      <c r="C194" s="398" t="s">
        <v>166</v>
      </c>
      <c r="D194" s="398">
        <v>2004</v>
      </c>
      <c r="E194" s="418" t="s">
        <v>16</v>
      </c>
      <c r="F194" s="423" t="s">
        <v>47</v>
      </c>
      <c r="G194" s="398"/>
      <c r="H194" s="398"/>
      <c r="I194" s="398"/>
      <c r="J194" s="398">
        <v>75</v>
      </c>
      <c r="K194" s="398">
        <v>0</v>
      </c>
      <c r="L194" s="398"/>
      <c r="M194" s="398">
        <v>125</v>
      </c>
      <c r="N194" s="408"/>
      <c r="O194" s="398">
        <f>IF((ISBLANK(G194)+ISBLANK(I194)+ISBLANK(N194)+ISBLANK(H194)+ISBLANK(J194)+ISBLANK(K194)+ISBLANK(L194)+ISBLANK(M194))&lt;8,IF(ISNUMBER(LARGE((H194,J194,K194,L194,M194),1)),LARGE((H194,J194,K194,L194,M194),1),0)+IF(ISNUMBER(LARGE((H194,J194,K194,L194,M194),2)),LARGE((H194,J194,K194,L194,M194),2),0)+G194+I194+N194,"")</f>
        <v>200</v>
      </c>
      <c r="P194" s="734" t="s">
        <v>1488</v>
      </c>
      <c r="Q194" s="323" t="s">
        <v>1761</v>
      </c>
      <c r="R194" s="323"/>
    </row>
    <row r="195" spans="1:19" x14ac:dyDescent="0.2">
      <c r="A195" s="397">
        <v>8</v>
      </c>
      <c r="B195" s="509" t="s">
        <v>741</v>
      </c>
      <c r="C195" s="518" t="s">
        <v>1255</v>
      </c>
      <c r="D195" s="509">
        <v>2005</v>
      </c>
      <c r="E195" s="522" t="s">
        <v>14</v>
      </c>
      <c r="F195" s="523" t="s">
        <v>47</v>
      </c>
      <c r="G195" s="398"/>
      <c r="H195" s="398">
        <v>75</v>
      </c>
      <c r="I195" s="398">
        <v>0</v>
      </c>
      <c r="J195" s="398">
        <v>125</v>
      </c>
      <c r="K195" s="427">
        <v>0</v>
      </c>
      <c r="L195" s="398"/>
      <c r="M195" s="408">
        <v>0</v>
      </c>
      <c r="N195" s="398"/>
      <c r="O195" s="398">
        <f>IF((ISBLANK(G195)+ISBLANK(I195)+ISBLANK(N195)+ISBLANK(H195)+ISBLANK(J195)+ISBLANK(K195)+ISBLANK(L195)+ISBLANK(M195))&lt;8,IF(ISNUMBER(LARGE((H195,J195,K195,L195,M195),1)),LARGE((H195,J195,K195,L195,M195),1),0)+IF(ISNUMBER(LARGE((H195,J195,K195,L195,M195),2)),LARGE((H195,J195,K195,L195,M195),2),0)+G195+I195+N195,"")</f>
        <v>200</v>
      </c>
      <c r="P195" s="736" t="s">
        <v>1488</v>
      </c>
      <c r="Q195" s="323" t="s">
        <v>1504</v>
      </c>
      <c r="R195" s="323"/>
    </row>
    <row r="196" spans="1:19" x14ac:dyDescent="0.2">
      <c r="A196" s="397">
        <v>8</v>
      </c>
      <c r="B196" s="398" t="s">
        <v>276</v>
      </c>
      <c r="C196" s="398" t="s">
        <v>166</v>
      </c>
      <c r="D196" s="398">
        <v>2004</v>
      </c>
      <c r="E196" s="418" t="s">
        <v>533</v>
      </c>
      <c r="F196" s="423" t="s">
        <v>47</v>
      </c>
      <c r="G196" s="398"/>
      <c r="H196" s="398">
        <v>125</v>
      </c>
      <c r="I196" s="398">
        <v>0</v>
      </c>
      <c r="J196" s="398">
        <v>0</v>
      </c>
      <c r="K196" s="398">
        <v>0</v>
      </c>
      <c r="L196" s="398">
        <v>75</v>
      </c>
      <c r="M196" s="408">
        <v>75</v>
      </c>
      <c r="N196" s="398"/>
      <c r="O196" s="398">
        <f>IF((ISBLANK(G196)+ISBLANK(I196)+ISBLANK(N196)+ISBLANK(H196)+ISBLANK(J196)+ISBLANK(K196)+ISBLANK(L196)+ISBLANK(M196))&lt;8,IF(ISNUMBER(LARGE((H196,J196,K196,L196,M196),1)),LARGE((H196,J196,K196,L196,M196),1),0)+IF(ISNUMBER(LARGE((H196,J196,K196,L196,M196),2)),LARGE((H196,J196,K196,L196,M196),2),0)+G196+I196+N196,"")</f>
        <v>200</v>
      </c>
      <c r="P196" s="736" t="s">
        <v>1488</v>
      </c>
      <c r="Q196" s="323" t="s">
        <v>1765</v>
      </c>
      <c r="R196" s="323"/>
      <c r="S196" s="439"/>
    </row>
    <row r="197" spans="1:19" x14ac:dyDescent="0.2">
      <c r="A197" s="592"/>
      <c r="B197" s="593" t="s">
        <v>874</v>
      </c>
      <c r="C197" s="594" t="s">
        <v>460</v>
      </c>
      <c r="D197" s="593">
        <v>2004</v>
      </c>
      <c r="E197" s="595" t="s">
        <v>224</v>
      </c>
      <c r="F197" s="593">
        <v>-66</v>
      </c>
      <c r="G197" s="593"/>
      <c r="H197" s="593">
        <v>162.5</v>
      </c>
      <c r="I197" s="593">
        <v>0</v>
      </c>
      <c r="J197" s="593"/>
      <c r="K197" s="593"/>
      <c r="L197" s="593"/>
      <c r="M197" s="594"/>
      <c r="N197" s="593"/>
      <c r="O197" s="593">
        <f>IF((ISBLANK(G197)+ISBLANK(I197)+ISBLANK(N197)+ISBLANK(H197)+ISBLANK(J197)+ISBLANK(K197)+ISBLANK(L197)+ISBLANK(M197))&lt;8,IF(ISNUMBER(LARGE((H197,J197,K197,L197,M197),1)),LARGE((H197,J197,K197,L197,M197),1),0)+IF(ISNUMBER(LARGE((H197,J197,K197,L197,M197),2)),LARGE((H197,J197,K197,L197,M197),2),0)+G197+I197+N197,"")</f>
        <v>162.5</v>
      </c>
      <c r="P197" s="738" t="s">
        <v>1488</v>
      </c>
      <c r="Q197" s="643" t="s">
        <v>1704</v>
      </c>
      <c r="R197" s="600"/>
    </row>
    <row r="198" spans="1:19" x14ac:dyDescent="0.2">
      <c r="A198" s="397">
        <v>11</v>
      </c>
      <c r="B198" s="509" t="s">
        <v>1560</v>
      </c>
      <c r="C198" s="509" t="s">
        <v>144</v>
      </c>
      <c r="D198" s="509">
        <v>2005</v>
      </c>
      <c r="E198" s="522" t="s">
        <v>199</v>
      </c>
      <c r="F198" s="523" t="s">
        <v>47</v>
      </c>
      <c r="G198" s="398"/>
      <c r="H198" s="398"/>
      <c r="I198" s="398">
        <v>0</v>
      </c>
      <c r="J198" s="398">
        <v>0</v>
      </c>
      <c r="K198" s="398">
        <v>125</v>
      </c>
      <c r="L198" s="398"/>
      <c r="M198" s="408"/>
      <c r="N198" s="398"/>
      <c r="O198" s="398">
        <f>IF((ISBLANK(G198)+ISBLANK(I198)+ISBLANK(N198)+ISBLANK(H198)+ISBLANK(J198)+ISBLANK(K198)+ISBLANK(L198)+ISBLANK(M198))&lt;8,IF(ISNUMBER(LARGE((H198,J198,K198,L198,M198),1)),LARGE((H198,J198,K198,L198,M198),1),0)+IF(ISNUMBER(LARGE((H198,J198,K198,L198,M198),2)),LARGE((H198,J198,K198,L198,M198),2),0)+G198+I198+N198,"")</f>
        <v>125</v>
      </c>
      <c r="P198" s="736" t="s">
        <v>1488</v>
      </c>
      <c r="Q198" s="323" t="s">
        <v>1781</v>
      </c>
      <c r="R198" s="323"/>
    </row>
    <row r="199" spans="1:19" x14ac:dyDescent="0.2">
      <c r="A199" s="397">
        <v>12</v>
      </c>
      <c r="B199" s="593" t="s">
        <v>692</v>
      </c>
      <c r="C199" s="594" t="s">
        <v>58</v>
      </c>
      <c r="D199" s="593">
        <v>2005</v>
      </c>
      <c r="E199" s="595" t="s">
        <v>14</v>
      </c>
      <c r="F199" s="596" t="s">
        <v>47</v>
      </c>
      <c r="G199" s="597"/>
      <c r="H199" s="593">
        <v>0</v>
      </c>
      <c r="I199" s="593">
        <v>0</v>
      </c>
      <c r="J199" s="593">
        <v>0</v>
      </c>
      <c r="K199" s="398">
        <v>50</v>
      </c>
      <c r="L199" s="398">
        <v>0</v>
      </c>
      <c r="M199" s="408">
        <v>0</v>
      </c>
      <c r="N199" s="398"/>
      <c r="O199" s="398">
        <f>IF((ISBLANK(G199)+ISBLANK(I199)+ISBLANK(N199)+ISBLANK(H199)+ISBLANK(J199)+ISBLANK(K199)+ISBLANK(L199)+ISBLANK(M199))&lt;8,IF(ISNUMBER(LARGE((H199,J199,K199,L199,M199),1)),LARGE((H199,J199,K199,L199,M199),1),0)+IF(ISNUMBER(LARGE((H199,J199,K199,L199,M199),2)),LARGE((H199,J199,K199,L199,M199),2),0)+G199+I199+N199,"")</f>
        <v>50</v>
      </c>
      <c r="P199" s="736" t="s">
        <v>1488</v>
      </c>
      <c r="Q199" s="733">
        <v>43191</v>
      </c>
      <c r="R199" s="424"/>
    </row>
    <row r="200" spans="1:19" x14ac:dyDescent="0.2">
      <c r="A200" s="397"/>
      <c r="B200" s="509" t="s">
        <v>1584</v>
      </c>
      <c r="C200" s="509" t="s">
        <v>1559</v>
      </c>
      <c r="D200" s="509">
        <v>2005</v>
      </c>
      <c r="E200" s="522" t="s">
        <v>557</v>
      </c>
      <c r="F200" s="523" t="s">
        <v>47</v>
      </c>
      <c r="G200" s="398"/>
      <c r="H200" s="398"/>
      <c r="I200" s="398">
        <v>0</v>
      </c>
      <c r="J200" s="398"/>
      <c r="K200" s="398"/>
      <c r="L200" s="398"/>
      <c r="M200" s="408"/>
      <c r="N200" s="398"/>
      <c r="O200" s="398">
        <f>IF((ISBLANK(G200)+ISBLANK(I200)+ISBLANK(N200)+ISBLANK(H200)+ISBLANK(J200)+ISBLANK(K200)+ISBLANK(L200)+ISBLANK(M200))&lt;8,IF(ISNUMBER(LARGE((H200,J200,K200,L200,M200),1)),LARGE((H200,J200,K200,L200,M200),1),0)+IF(ISNUMBER(LARGE((H200,J200,K200,L200,M200),2)),LARGE((H200,J200,K200,L200,M200),2),0)+G200+I200+N200,"")</f>
        <v>0</v>
      </c>
      <c r="P200" s="734"/>
      <c r="Q200" s="323"/>
      <c r="R200" s="323"/>
    </row>
    <row r="201" spans="1:19" x14ac:dyDescent="0.2">
      <c r="A201" s="592"/>
      <c r="B201" s="593" t="s">
        <v>660</v>
      </c>
      <c r="C201" s="593" t="s">
        <v>661</v>
      </c>
      <c r="D201" s="593">
        <v>2004</v>
      </c>
      <c r="E201" s="595" t="s">
        <v>12</v>
      </c>
      <c r="F201" s="596" t="s">
        <v>47</v>
      </c>
      <c r="G201" s="596">
        <v>0</v>
      </c>
      <c r="H201" s="593"/>
      <c r="I201" s="593"/>
      <c r="J201" s="593"/>
      <c r="K201" s="593"/>
      <c r="L201" s="593"/>
      <c r="M201" s="598"/>
      <c r="N201" s="593"/>
      <c r="O201" s="593">
        <f>IF((ISBLANK(G201)+ISBLANK(I201)+ISBLANK(N201)+ISBLANK(H201)+ISBLANK(J201)+ISBLANK(K201)+ISBLANK(L201)+ISBLANK(M201))&lt;8,IF(ISNUMBER(LARGE((H201,J201,K201,L201,M201),1)),LARGE((H201,J201,K201,L201,M201),1),0)+IF(ISNUMBER(LARGE((H201,J201,K201,L201,M201),2)),LARGE((H201,J201,K201,L201,M201),2),0)+G201+I201+N201,"")</f>
        <v>0</v>
      </c>
      <c r="P201" s="738" t="s">
        <v>1488</v>
      </c>
      <c r="Q201" s="600" t="s">
        <v>1768</v>
      </c>
      <c r="R201" s="600"/>
    </row>
    <row r="202" spans="1:19" x14ac:dyDescent="0.2">
      <c r="A202" s="397"/>
      <c r="B202" s="509" t="s">
        <v>691</v>
      </c>
      <c r="C202" s="509" t="s">
        <v>166</v>
      </c>
      <c r="D202" s="509">
        <v>2005</v>
      </c>
      <c r="E202" s="522" t="s">
        <v>705</v>
      </c>
      <c r="F202" s="523" t="s">
        <v>47</v>
      </c>
      <c r="G202" s="398"/>
      <c r="H202" s="398">
        <v>0</v>
      </c>
      <c r="I202" s="398">
        <v>0</v>
      </c>
      <c r="J202" s="398">
        <v>0</v>
      </c>
      <c r="K202" s="398">
        <v>0</v>
      </c>
      <c r="L202" s="398"/>
      <c r="M202" s="408"/>
      <c r="N202" s="398"/>
      <c r="O202" s="398">
        <f>IF((ISBLANK(G202)+ISBLANK(I202)+ISBLANK(N202)+ISBLANK(H202)+ISBLANK(J202)+ISBLANK(K202)+ISBLANK(L202)+ISBLANK(M202))&lt;8,IF(ISNUMBER(LARGE((H202,J202,K202,L202,M202),1)),LARGE((H202,J202,K202,L202,M202),1),0)+IF(ISNUMBER(LARGE((H202,J202,K202,L202,M202),2)),LARGE((H202,J202,K202,L202,M202),2),0)+G202+I202+N202,"")</f>
        <v>0</v>
      </c>
      <c r="P202" s="736" t="s">
        <v>1488</v>
      </c>
      <c r="Q202" s="323" t="s">
        <v>1768</v>
      </c>
      <c r="R202" s="323"/>
    </row>
    <row r="203" spans="1:19" x14ac:dyDescent="0.2">
      <c r="A203" s="397"/>
      <c r="B203" s="398" t="s">
        <v>657</v>
      </c>
      <c r="C203" s="408" t="s">
        <v>53</v>
      </c>
      <c r="D203" s="398">
        <v>2004</v>
      </c>
      <c r="E203" s="418" t="s">
        <v>91</v>
      </c>
      <c r="F203" s="398">
        <v>-66</v>
      </c>
      <c r="G203" s="398"/>
      <c r="H203" s="398">
        <v>0</v>
      </c>
      <c r="I203" s="398">
        <v>0</v>
      </c>
      <c r="J203" s="398">
        <v>0</v>
      </c>
      <c r="K203" s="398">
        <v>0</v>
      </c>
      <c r="L203" s="398"/>
      <c r="M203" s="408"/>
      <c r="N203" s="398"/>
      <c r="O203" s="398">
        <f>IF((ISBLANK(G203)+ISBLANK(I203)+ISBLANK(N203)+ISBLANK(H203)+ISBLANK(J203)+ISBLANK(K203)+ISBLANK(L203)+ISBLANK(M203))&lt;8,IF(ISNUMBER(LARGE((H203,J203,K203,L203,M203),1)),LARGE((H203,J203,K203,L203,M203),1),0)+IF(ISNUMBER(LARGE((H203,J203,K203,L203,M203),2)),LARGE((H203,J203,K203,L203,M203),2),0)+G203+I203+N203,"")</f>
        <v>0</v>
      </c>
      <c r="P203" s="736" t="s">
        <v>1488</v>
      </c>
      <c r="Q203" s="323" t="s">
        <v>1713</v>
      </c>
      <c r="R203" s="323"/>
    </row>
    <row r="204" spans="1:19" x14ac:dyDescent="0.2">
      <c r="A204" s="397"/>
      <c r="B204" s="509" t="s">
        <v>1195</v>
      </c>
      <c r="C204" s="509" t="s">
        <v>1196</v>
      </c>
      <c r="D204" s="509">
        <v>2005</v>
      </c>
      <c r="E204" s="522" t="s">
        <v>1051</v>
      </c>
      <c r="F204" s="523" t="s">
        <v>17</v>
      </c>
      <c r="G204" s="427"/>
      <c r="H204" s="398"/>
      <c r="I204" s="398"/>
      <c r="J204" s="398">
        <v>0</v>
      </c>
      <c r="K204" s="398"/>
      <c r="L204" s="398"/>
      <c r="M204" s="408">
        <v>0</v>
      </c>
      <c r="N204" s="398"/>
      <c r="O204" s="398">
        <f>IF((ISBLANK(G204)+ISBLANK(I204)+ISBLANK(N204)+ISBLANK(H204)+ISBLANK(J204)+ISBLANK(K204)+ISBLANK(L204)+ISBLANK(M204))&lt;8,IF(ISNUMBER(LARGE((H204,J204,K204,L204,M204),1)),LARGE((H204,J204,K204,L204,M204),1),0)+IF(ISNUMBER(LARGE((H204,J204,K204,L204,M204),2)),LARGE((H204,J204,K204,L204,M204),2),0)+G204+I204+N204,"")</f>
        <v>0</v>
      </c>
      <c r="P204" s="734"/>
      <c r="Q204" s="323"/>
      <c r="R204" s="323"/>
    </row>
    <row r="205" spans="1:19" x14ac:dyDescent="0.2">
      <c r="A205" s="397"/>
      <c r="B205" s="398" t="s">
        <v>370</v>
      </c>
      <c r="C205" s="408" t="s">
        <v>602</v>
      </c>
      <c r="D205" s="398">
        <v>2004</v>
      </c>
      <c r="E205" s="418" t="s">
        <v>70</v>
      </c>
      <c r="F205" s="423" t="s">
        <v>47</v>
      </c>
      <c r="G205" s="398"/>
      <c r="H205" s="398"/>
      <c r="I205" s="398"/>
      <c r="J205" s="436"/>
      <c r="K205" s="398"/>
      <c r="L205" s="398"/>
      <c r="M205" s="408"/>
      <c r="N205" s="398"/>
      <c r="O205" s="398">
        <v>0</v>
      </c>
      <c r="P205" s="425" t="s">
        <v>1488</v>
      </c>
      <c r="Q205" s="590" t="s">
        <v>1510</v>
      </c>
      <c r="R205" s="323"/>
    </row>
    <row r="206" spans="1:19" x14ac:dyDescent="0.2">
      <c r="A206" s="397"/>
      <c r="B206" s="398" t="s">
        <v>461</v>
      </c>
      <c r="C206" s="398" t="s">
        <v>881</v>
      </c>
      <c r="D206" s="398">
        <v>2004</v>
      </c>
      <c r="E206" s="418" t="s">
        <v>356</v>
      </c>
      <c r="F206" s="423" t="s">
        <v>47</v>
      </c>
      <c r="G206" s="398"/>
      <c r="H206" s="398">
        <v>0</v>
      </c>
      <c r="I206" s="398"/>
      <c r="J206" s="398">
        <v>0</v>
      </c>
      <c r="K206" s="398"/>
      <c r="L206" s="427"/>
      <c r="M206" s="398"/>
      <c r="N206" s="408"/>
      <c r="O206" s="398">
        <f>IF((ISBLANK(G206)+ISBLANK(I206)+ISBLANK(N206)+ISBLANK(H206)+ISBLANK(J206)+ISBLANK(K206)+ISBLANK(L206)+ISBLANK(M206))&lt;8,IF(ISNUMBER(LARGE((H206,J206,K206,L206,M206),1)),LARGE((H206,J206,K206,L206,M206),1),0)+IF(ISNUMBER(LARGE((H206,J206,K206,L206,M206),2)),LARGE((H206,J206,K206,L206,M206),2),0)+G206+I206+N206,"")</f>
        <v>0</v>
      </c>
      <c r="P206" s="734"/>
      <c r="Q206" s="323"/>
      <c r="R206" s="323"/>
    </row>
    <row r="207" spans="1:19" x14ac:dyDescent="0.2">
      <c r="A207" s="397"/>
      <c r="B207" s="509" t="s">
        <v>1030</v>
      </c>
      <c r="C207" s="509" t="s">
        <v>160</v>
      </c>
      <c r="D207" s="509">
        <v>2005</v>
      </c>
      <c r="E207" s="522" t="s">
        <v>793</v>
      </c>
      <c r="F207" s="523" t="s">
        <v>47</v>
      </c>
      <c r="G207" s="398"/>
      <c r="H207" s="398"/>
      <c r="I207" s="398"/>
      <c r="J207" s="398"/>
      <c r="K207" s="398">
        <v>0</v>
      </c>
      <c r="L207" s="427"/>
      <c r="M207" s="398"/>
      <c r="N207" s="408"/>
      <c r="O207" s="398">
        <f>IF((ISBLANK(G207)+ISBLANK(I207)+ISBLANK(N207)+ISBLANK(H207)+ISBLANK(J207)+ISBLANK(K207)+ISBLANK(L207)+ISBLANK(M207))&lt;8,IF(ISNUMBER(LARGE((H207,J207,K207,L207,M207),1)),LARGE((H207,J207,K207,L207,M207),1),0)+IF(ISNUMBER(LARGE((H207,J207,K207,L207,M207),2)),LARGE((H207,J207,K207,L207,M207),2),0)+G207+I207+N207,"")</f>
        <v>0</v>
      </c>
      <c r="P207" s="587" t="s">
        <v>1488</v>
      </c>
      <c r="Q207" s="323" t="s">
        <v>1817</v>
      </c>
      <c r="R207" s="323"/>
    </row>
    <row r="208" spans="1:19" x14ac:dyDescent="0.2">
      <c r="A208" s="592"/>
      <c r="B208" s="593" t="s">
        <v>654</v>
      </c>
      <c r="C208" s="594" t="s">
        <v>160</v>
      </c>
      <c r="D208" s="593">
        <v>2004</v>
      </c>
      <c r="E208" s="595" t="s">
        <v>557</v>
      </c>
      <c r="F208" s="596" t="s">
        <v>47</v>
      </c>
      <c r="G208" s="593"/>
      <c r="H208" s="593">
        <v>0</v>
      </c>
      <c r="I208" s="593"/>
      <c r="J208" s="593">
        <v>0</v>
      </c>
      <c r="K208" s="593">
        <v>0</v>
      </c>
      <c r="L208" s="593">
        <v>0</v>
      </c>
      <c r="M208" s="594"/>
      <c r="N208" s="593"/>
      <c r="O208" s="593">
        <f>IF((ISBLANK(G208)+ISBLANK(I208)+ISBLANK(N208)+ISBLANK(H208)+ISBLANK(J208)+ISBLANK(K208)+ISBLANK(L208)+ISBLANK(M208))&lt;8,IF(ISNUMBER(LARGE((H208,J208,K208,L208,M208),1)),LARGE((H208,J208,K208,L208,M208),1),0)+IF(ISNUMBER(LARGE((H208,J208,K208,L208,M208),2)),LARGE((H208,J208,K208,L208,M208),2),0)+G208+I208+N208,"")</f>
        <v>0</v>
      </c>
      <c r="P208" s="599" t="s">
        <v>1488</v>
      </c>
      <c r="Q208" s="600" t="s">
        <v>1779</v>
      </c>
      <c r="R208" s="600"/>
    </row>
    <row r="209" spans="1:18" x14ac:dyDescent="0.2">
      <c r="A209" s="397"/>
      <c r="B209" s="398" t="s">
        <v>1349</v>
      </c>
      <c r="C209" s="408" t="s">
        <v>92</v>
      </c>
      <c r="D209" s="398">
        <v>2004</v>
      </c>
      <c r="E209" s="418" t="s">
        <v>372</v>
      </c>
      <c r="F209" s="423" t="s">
        <v>47</v>
      </c>
      <c r="G209" s="398"/>
      <c r="H209" s="398">
        <v>0</v>
      </c>
      <c r="I209" s="398"/>
      <c r="J209" s="398">
        <v>0</v>
      </c>
      <c r="K209" s="398">
        <v>0</v>
      </c>
      <c r="L209" s="398"/>
      <c r="M209" s="408"/>
      <c r="N209" s="398"/>
      <c r="O209" s="398">
        <f>IF((ISBLANK(G209)+ISBLANK(I209)+ISBLANK(N209)+ISBLANK(H209)+ISBLANK(J209)+ISBLANK(K209)+ISBLANK(L209)+ISBLANK(M209))&lt;8,IF(ISNUMBER(LARGE((H209,J209,K209,L209,M209),1)),LARGE((H209,J209,K209,L209,M209),1),0)+IF(ISNUMBER(LARGE((H209,J209,K209,L209,M209),2)),LARGE((H209,J209,K209,L209,M209),2),0)+G209+I209+N209,"")</f>
        <v>0</v>
      </c>
      <c r="P209" s="587" t="s">
        <v>1488</v>
      </c>
      <c r="Q209" s="323" t="s">
        <v>1821</v>
      </c>
      <c r="R209" s="323"/>
    </row>
    <row r="210" spans="1:18" x14ac:dyDescent="0.2">
      <c r="A210" s="241"/>
      <c r="B210" s="509" t="s">
        <v>1234</v>
      </c>
      <c r="C210" s="509" t="s">
        <v>482</v>
      </c>
      <c r="D210" s="509">
        <v>2005</v>
      </c>
      <c r="E210" s="522" t="s">
        <v>157</v>
      </c>
      <c r="F210" s="523" t="s">
        <v>17</v>
      </c>
      <c r="G210" s="593"/>
      <c r="H210" s="593">
        <v>0</v>
      </c>
      <c r="I210" s="593"/>
      <c r="J210" s="593">
        <v>0</v>
      </c>
      <c r="K210" s="593"/>
      <c r="L210" s="593">
        <v>0</v>
      </c>
      <c r="M210" s="823">
        <v>0</v>
      </c>
      <c r="N210" s="593"/>
      <c r="O210" s="49">
        <f>IF((ISBLANK(G210)+ISBLANK(I210)+ISBLANK(N210)+ISBLANK(H210)+ISBLANK(J210)+ISBLANK(K210)+ISBLANK(L210)+ISBLANK(M210))&lt;8,IF(ISNUMBER(LARGE((H210,J210,K210,L210,M210),1)),LARGE((H210,J210,K210,L210,M210),1),0)+IF(ISNUMBER(LARGE((H210,J210,K210,L210,M210),2)),LARGE((H210,J210,K210,L210,M210),2),0)+G210+I210+N210,"")</f>
        <v>0</v>
      </c>
      <c r="P210" s="737" t="s">
        <v>1488</v>
      </c>
      <c r="Q210" s="323" t="s">
        <v>1504</v>
      </c>
      <c r="R210" s="323"/>
    </row>
    <row r="211" spans="1:18" x14ac:dyDescent="0.2">
      <c r="A211" s="397"/>
      <c r="B211" s="509" t="s">
        <v>298</v>
      </c>
      <c r="C211" s="509" t="s">
        <v>28</v>
      </c>
      <c r="D211" s="509">
        <v>2005</v>
      </c>
      <c r="E211" s="522" t="s">
        <v>481</v>
      </c>
      <c r="F211" s="523" t="s">
        <v>47</v>
      </c>
      <c r="G211" s="398"/>
      <c r="H211" s="398"/>
      <c r="I211" s="427"/>
      <c r="J211" s="427"/>
      <c r="K211" s="398"/>
      <c r="L211" s="427"/>
      <c r="M211" s="408"/>
      <c r="N211" s="398"/>
      <c r="O211" s="398">
        <v>0</v>
      </c>
      <c r="P211" s="718" t="s">
        <v>1488</v>
      </c>
      <c r="Q211" s="590" t="s">
        <v>1509</v>
      </c>
      <c r="R211" s="323"/>
    </row>
    <row r="212" spans="1:18" x14ac:dyDescent="0.2">
      <c r="A212" s="592"/>
      <c r="B212" s="593" t="s">
        <v>1350</v>
      </c>
      <c r="C212" s="593" t="s">
        <v>154</v>
      </c>
      <c r="D212" s="593">
        <v>2004</v>
      </c>
      <c r="E212" s="595" t="s">
        <v>1206</v>
      </c>
      <c r="F212" s="596" t="s">
        <v>47</v>
      </c>
      <c r="G212" s="593"/>
      <c r="H212" s="593">
        <v>0</v>
      </c>
      <c r="I212" s="593"/>
      <c r="J212" s="593"/>
      <c r="K212" s="593">
        <v>0</v>
      </c>
      <c r="L212" s="593"/>
      <c r="M212" s="593"/>
      <c r="N212" s="593"/>
      <c r="O212" s="593">
        <f>IF((ISBLANK(G212)+ISBLANK(I212)+ISBLANK(N212)+ISBLANK(H212)+ISBLANK(J212)+ISBLANK(K212)+ISBLANK(L212)+ISBLANK(M212))&lt;8,IF(ISNUMBER(LARGE((H212,J212,K212,L212,M212),1)),LARGE((H212,J212,K212,L212,M212),1),0)+IF(ISNUMBER(LARGE((H212,J212,K212,L212,M212),2)),LARGE((H212,J212,K212,L212,M212),2),0)+G212+I212+N212,"")</f>
        <v>0</v>
      </c>
      <c r="P212" s="599" t="s">
        <v>1488</v>
      </c>
      <c r="Q212" s="600" t="s">
        <v>1780</v>
      </c>
      <c r="R212" s="600"/>
    </row>
    <row r="213" spans="1:18" x14ac:dyDescent="0.2">
      <c r="A213" s="397"/>
      <c r="B213" s="509" t="s">
        <v>858</v>
      </c>
      <c r="C213" s="509" t="s">
        <v>859</v>
      </c>
      <c r="D213" s="509">
        <v>2005</v>
      </c>
      <c r="E213" s="522" t="s">
        <v>20</v>
      </c>
      <c r="F213" s="523" t="s">
        <v>47</v>
      </c>
      <c r="G213" s="398"/>
      <c r="H213" s="398">
        <v>0</v>
      </c>
      <c r="I213" s="398"/>
      <c r="J213" s="398"/>
      <c r="K213" s="427"/>
      <c r="L213" s="398"/>
      <c r="M213" s="408"/>
      <c r="N213" s="398"/>
      <c r="O213" s="398">
        <f>IF((ISBLANK(G213)+ISBLANK(I213)+ISBLANK(N213)+ISBLANK(H213)+ISBLANK(J213)+ISBLANK(K213)+ISBLANK(L213)+ISBLANK(M213))&lt;8,IF(ISNUMBER(LARGE((H213,J213,K213,L213,M213),1)),LARGE((H213,J213,K213,L213,M213),1),0)+IF(ISNUMBER(LARGE((H213,J213,K213,L213,M213),2)),LARGE((H213,J213,K213,L213,M213),2),0)+G213+I213+N213,"")</f>
        <v>0</v>
      </c>
      <c r="R213" s="323"/>
    </row>
    <row r="214" spans="1:18" x14ac:dyDescent="0.2">
      <c r="A214" s="397"/>
      <c r="B214" s="509" t="s">
        <v>1121</v>
      </c>
      <c r="C214" s="518" t="s">
        <v>38</v>
      </c>
      <c r="D214" s="509">
        <v>2005</v>
      </c>
      <c r="E214" s="522" t="s">
        <v>14</v>
      </c>
      <c r="F214" s="523" t="s">
        <v>47</v>
      </c>
      <c r="G214" s="398"/>
      <c r="H214" s="398">
        <v>0</v>
      </c>
      <c r="I214" s="398"/>
      <c r="J214" s="398"/>
      <c r="K214" s="398"/>
      <c r="L214" s="398"/>
      <c r="M214" s="408"/>
      <c r="N214" s="398"/>
      <c r="O214" s="398">
        <f>IF((ISBLANK(G214)+ISBLANK(I214)+ISBLANK(N214)+ISBLANK(H214)+ISBLANK(J214)+ISBLANK(K214)+ISBLANK(L214)+ISBLANK(M214))&lt;8,IF(ISNUMBER(LARGE((H214,J214,K214,L214,M214),1)),LARGE((H214,J214,K214,L214,M214),1),0)+IF(ISNUMBER(LARGE((H214,J214,K214,L214,M214),2)),LARGE((H214,J214,K214,L214,M214),2),0)+G214+I214+N214,"")</f>
        <v>0</v>
      </c>
      <c r="P214" s="323"/>
      <c r="Q214" s="323"/>
      <c r="R214" s="323"/>
    </row>
    <row r="215" spans="1:18" x14ac:dyDescent="0.2">
      <c r="A215" s="592"/>
      <c r="B215" s="509" t="s">
        <v>830</v>
      </c>
      <c r="C215" s="509" t="s">
        <v>258</v>
      </c>
      <c r="D215" s="509">
        <v>2005</v>
      </c>
      <c r="E215" s="522" t="s">
        <v>54</v>
      </c>
      <c r="F215" s="523" t="s">
        <v>47</v>
      </c>
      <c r="G215" s="593"/>
      <c r="H215" s="593">
        <v>0</v>
      </c>
      <c r="I215" s="593">
        <v>0</v>
      </c>
      <c r="J215" s="593">
        <v>0</v>
      </c>
      <c r="K215" s="593"/>
      <c r="L215" s="593"/>
      <c r="M215" s="594"/>
      <c r="N215" s="593"/>
      <c r="O215" s="593">
        <f>IF((ISBLANK(G215)+ISBLANK(I215)+ISBLANK(N215)+ISBLANK(H215)+ISBLANK(J215)+ISBLANK(K215)+ISBLANK(L215)+ISBLANK(M215))&lt;8,IF(ISNUMBER(LARGE((H215,J215,K215,L215,M215),1)),LARGE((H215,J215,K215,L215,M215),1),0)+IF(ISNUMBER(LARGE((H215,J215,K215,L215,M215),2)),LARGE((H215,J215,K215,L215,M215),2),0)+G215+I215+N215,"")</f>
        <v>0</v>
      </c>
      <c r="P215" s="599" t="s">
        <v>1488</v>
      </c>
      <c r="Q215" s="600" t="s">
        <v>1767</v>
      </c>
      <c r="R215" s="600"/>
    </row>
    <row r="216" spans="1:18" x14ac:dyDescent="0.2">
      <c r="A216" s="291"/>
      <c r="B216" s="26"/>
      <c r="C216" s="26"/>
      <c r="D216" s="26"/>
      <c r="E216" s="44"/>
      <c r="F216" s="83"/>
      <c r="G216" s="88"/>
      <c r="H216" s="88"/>
      <c r="I216" s="88"/>
      <c r="J216" s="88"/>
      <c r="K216" s="88"/>
      <c r="L216" s="88"/>
      <c r="M216" s="88"/>
      <c r="N216" s="88"/>
      <c r="O216" s="479"/>
      <c r="P216" s="479"/>
      <c r="Q216" s="479"/>
      <c r="R216" s="479"/>
    </row>
    <row r="217" spans="1:18" x14ac:dyDescent="0.2">
      <c r="A217" s="397">
        <v>1</v>
      </c>
      <c r="B217" s="398" t="s">
        <v>702</v>
      </c>
      <c r="C217" s="398" t="s">
        <v>701</v>
      </c>
      <c r="D217" s="398">
        <v>2004</v>
      </c>
      <c r="E217" s="418" t="s">
        <v>14</v>
      </c>
      <c r="F217" s="423" t="s">
        <v>49</v>
      </c>
      <c r="G217" s="398">
        <v>250</v>
      </c>
      <c r="H217" s="398">
        <v>200</v>
      </c>
      <c r="I217" s="398">
        <v>400</v>
      </c>
      <c r="J217" s="398">
        <v>200</v>
      </c>
      <c r="K217" s="398"/>
      <c r="L217" s="398"/>
      <c r="M217" s="427">
        <v>200</v>
      </c>
      <c r="N217" s="398"/>
      <c r="O217" s="398">
        <f>IF((ISBLANK(G217)+ISBLANK(I217)+ISBLANK(N217)+ISBLANK(H217)+ISBLANK(J217)+ISBLANK(K217)+ISBLANK(L217)+ISBLANK(M217))&lt;8,IF(ISNUMBER(LARGE((H217,J217,K217,L217,M217),1)),LARGE((H217,J217,K217,L217,M217),1),0)+IF(ISNUMBER(LARGE((H217,J217,K217,L217,M217),2)),LARGE((H217,J217,K217,L217,M217),2),0)+G217+I217+N217,"")</f>
        <v>1050</v>
      </c>
      <c r="P217" s="587" t="s">
        <v>1488</v>
      </c>
      <c r="Q217" s="323" t="s">
        <v>1504</v>
      </c>
      <c r="R217" s="323"/>
    </row>
    <row r="218" spans="1:18" x14ac:dyDescent="0.2">
      <c r="A218" s="397">
        <v>2</v>
      </c>
      <c r="B218" s="325" t="s">
        <v>664</v>
      </c>
      <c r="C218" s="325" t="s">
        <v>665</v>
      </c>
      <c r="D218" s="325">
        <v>2004</v>
      </c>
      <c r="E218" s="575" t="s">
        <v>233</v>
      </c>
      <c r="F218" s="576" t="s">
        <v>49</v>
      </c>
      <c r="G218" s="325">
        <f>250/2</f>
        <v>125</v>
      </c>
      <c r="H218" s="398">
        <v>162.5</v>
      </c>
      <c r="I218" s="398">
        <v>250</v>
      </c>
      <c r="J218" s="427">
        <v>125</v>
      </c>
      <c r="K218" s="398">
        <v>200</v>
      </c>
      <c r="L218" s="427">
        <v>162.5</v>
      </c>
      <c r="M218" s="433">
        <v>162.5</v>
      </c>
      <c r="N218" s="398"/>
      <c r="O218" s="398">
        <f>IF((ISBLANK(G218)+ISBLANK(I218)+ISBLANK(N218)+ISBLANK(H218)+ISBLANK(J218)+ISBLANK(K218)+ISBLANK(L218)+ISBLANK(M218))&lt;8,IF(ISNUMBER(LARGE((H218,J218,K218,L218,M218),1)),LARGE((H218,J218,K218,L218,M218),1),0)+IF(ISNUMBER(LARGE((H218,J218,K218,L218,M218),2)),LARGE((H218,J218,K218,L218,M218),2),0)+G218+I218+N218,"")</f>
        <v>737.5</v>
      </c>
      <c r="P218" s="587" t="s">
        <v>1488</v>
      </c>
      <c r="Q218" s="323" t="s">
        <v>1504</v>
      </c>
      <c r="R218" s="323"/>
    </row>
    <row r="219" spans="1:18" x14ac:dyDescent="0.2">
      <c r="A219" s="397">
        <v>3</v>
      </c>
      <c r="B219" s="398" t="s">
        <v>668</v>
      </c>
      <c r="C219" s="398" t="s">
        <v>669</v>
      </c>
      <c r="D219" s="398">
        <v>2004</v>
      </c>
      <c r="E219" s="418" t="s">
        <v>31</v>
      </c>
      <c r="F219" s="423" t="s">
        <v>49</v>
      </c>
      <c r="G219" s="398"/>
      <c r="H219" s="427">
        <v>125</v>
      </c>
      <c r="I219" s="398">
        <v>0</v>
      </c>
      <c r="J219" s="427">
        <v>125</v>
      </c>
      <c r="K219" s="398">
        <v>162.5</v>
      </c>
      <c r="L219" s="398">
        <v>200</v>
      </c>
      <c r="M219" s="427"/>
      <c r="N219" s="398"/>
      <c r="O219" s="398">
        <f>IF((ISBLANK(G219)+ISBLANK(I219)+ISBLANK(N219)+ISBLANK(H219)+ISBLANK(J219)+ISBLANK(K219)+ISBLANK(L219)+ISBLANK(M219))&lt;8,IF(ISNUMBER(LARGE((H219,J219,K219,L219,M219),1)),LARGE((H219,J219,K219,L219,M219),1),0)+IF(ISNUMBER(LARGE((H219,J219,K219,L219,M219),2)),LARGE((H219,J219,K219,L219,M219),2),0)+G219+I219+N219,"")</f>
        <v>362.5</v>
      </c>
      <c r="P219" s="587" t="s">
        <v>1488</v>
      </c>
      <c r="Q219" s="323" t="s">
        <v>1761</v>
      </c>
      <c r="R219" s="323"/>
    </row>
    <row r="220" spans="1:18" x14ac:dyDescent="0.2">
      <c r="A220" s="397">
        <v>4</v>
      </c>
      <c r="B220" s="325" t="s">
        <v>660</v>
      </c>
      <c r="C220" s="325" t="s">
        <v>661</v>
      </c>
      <c r="D220" s="325">
        <v>2004</v>
      </c>
      <c r="E220" s="575" t="s">
        <v>12</v>
      </c>
      <c r="F220" s="648" t="s">
        <v>49</v>
      </c>
      <c r="G220" s="325">
        <f>0/2</f>
        <v>0</v>
      </c>
      <c r="H220" s="398">
        <v>125</v>
      </c>
      <c r="I220" s="398">
        <v>0</v>
      </c>
      <c r="J220" s="398">
        <v>162.5</v>
      </c>
      <c r="K220" s="427">
        <v>125</v>
      </c>
      <c r="L220" s="398"/>
      <c r="M220" s="427">
        <v>125</v>
      </c>
      <c r="N220" s="408"/>
      <c r="O220" s="398">
        <f>IF((ISBLANK(G220)+ISBLANK(I220)+ISBLANK(N220)+ISBLANK(H220)+ISBLANK(J220)+ISBLANK(K220)+ISBLANK(L220)+ISBLANK(M220))&lt;8,IF(ISNUMBER(LARGE((H220,J220,K220,L220,M220),1)),LARGE((H220,J220,K220,L220,M220),1),0)+IF(ISNUMBER(LARGE((H220,J220,K220,L220,M220),2)),LARGE((H220,J220,K220,L220,M220),2),0)+G220+I220+N220,"")</f>
        <v>287.5</v>
      </c>
      <c r="P220" s="587" t="s">
        <v>1488</v>
      </c>
      <c r="Q220" s="323" t="s">
        <v>1768</v>
      </c>
      <c r="R220" s="323"/>
    </row>
    <row r="221" spans="1:18" x14ac:dyDescent="0.2">
      <c r="A221" s="397">
        <v>5</v>
      </c>
      <c r="B221" s="398" t="s">
        <v>856</v>
      </c>
      <c r="C221" s="398" t="s">
        <v>857</v>
      </c>
      <c r="D221" s="398">
        <v>2006</v>
      </c>
      <c r="E221" s="418" t="s">
        <v>20</v>
      </c>
      <c r="F221" s="423" t="s">
        <v>49</v>
      </c>
      <c r="G221" s="398"/>
      <c r="H221" s="398">
        <v>75</v>
      </c>
      <c r="I221" s="398">
        <v>0</v>
      </c>
      <c r="J221" s="398">
        <v>0</v>
      </c>
      <c r="K221" s="398">
        <v>125</v>
      </c>
      <c r="L221" s="398"/>
      <c r="M221" s="408">
        <v>0</v>
      </c>
      <c r="N221" s="398"/>
      <c r="O221" s="398">
        <f>IF((ISBLANK(G221)+ISBLANK(I221)+ISBLANK(N221)+ISBLANK(H221)+ISBLANK(J221)+ISBLANK(K221)+ISBLANK(L221)+ISBLANK(M221))&lt;8,IF(ISNUMBER(LARGE((H221,J221,K221,L221,M221),1)),LARGE((H221,J221,K221,L221,M221),1),0)+IF(ISNUMBER(LARGE((H221,J221,K221,L221,M221),2)),LARGE((H221,J221,K221,L221,M221),2),0)+G221+I221+N221,"")</f>
        <v>200</v>
      </c>
      <c r="P221" s="323" t="s">
        <v>1500</v>
      </c>
      <c r="Q221" s="323"/>
      <c r="R221" s="323"/>
    </row>
    <row r="222" spans="1:18" x14ac:dyDescent="0.2">
      <c r="A222" s="397">
        <v>6</v>
      </c>
      <c r="B222" s="509" t="s">
        <v>1260</v>
      </c>
      <c r="C222" s="509" t="s">
        <v>26</v>
      </c>
      <c r="D222" s="509">
        <v>2005</v>
      </c>
      <c r="E222" s="522" t="s">
        <v>202</v>
      </c>
      <c r="F222" s="523" t="s">
        <v>49</v>
      </c>
      <c r="G222" s="593"/>
      <c r="H222" s="593"/>
      <c r="I222" s="758">
        <f>75/2</f>
        <v>37.5</v>
      </c>
      <c r="J222" s="593"/>
      <c r="K222" s="398">
        <v>75</v>
      </c>
      <c r="L222" s="398"/>
      <c r="M222" s="408"/>
      <c r="N222" s="398"/>
      <c r="O222" s="398">
        <f>IF((ISBLANK(G222)+ISBLANK(I222)+ISBLANK(N222)+ISBLANK(H222)+ISBLANK(J222)+ISBLANK(K222)+ISBLANK(L222)+ISBLANK(M222))&lt;8,IF(ISNUMBER(LARGE((H222,J222,K222,L222,M222),1)),LARGE((H222,J222,K222,L222,M222),1),0)+IF(ISNUMBER(LARGE((H222,J222,K222,L222,M222),2)),LARGE((H222,J222,K222,L222,M222),2),0)+G222+I222+N222,"")</f>
        <v>112.5</v>
      </c>
      <c r="P222" s="425" t="s">
        <v>1488</v>
      </c>
      <c r="Q222" s="424" t="s">
        <v>1765</v>
      </c>
      <c r="R222" s="424"/>
    </row>
    <row r="223" spans="1:18" x14ac:dyDescent="0.2">
      <c r="A223" s="397">
        <v>7</v>
      </c>
      <c r="B223" s="398" t="s">
        <v>1103</v>
      </c>
      <c r="C223" s="398" t="s">
        <v>1104</v>
      </c>
      <c r="D223" s="398">
        <v>2004</v>
      </c>
      <c r="E223" s="418" t="s">
        <v>16</v>
      </c>
      <c r="F223" s="441" t="s">
        <v>49</v>
      </c>
      <c r="G223" s="398"/>
      <c r="H223" s="398"/>
      <c r="I223" s="398"/>
      <c r="J223" s="398">
        <v>0</v>
      </c>
      <c r="K223" s="398">
        <v>75</v>
      </c>
      <c r="L223" s="398"/>
      <c r="M223" s="427">
        <v>0</v>
      </c>
      <c r="N223" s="408"/>
      <c r="O223" s="398">
        <f>IF((ISBLANK(G223)+ISBLANK(I223)+ISBLANK(N223)+ISBLANK(H223)+ISBLANK(J223)+ISBLANK(K223)+ISBLANK(L223)+ISBLANK(M223))&lt;8,IF(ISNUMBER(LARGE((H223,J223,K223,L223,M223),1)),LARGE((H223,J223,K223,L223,M223),1),0)+IF(ISNUMBER(LARGE((H223,J223,K223,L223,M223),2)),LARGE((H223,J223,K223,L223,M223),2),0)+G223+I223+N223,"")</f>
        <v>75</v>
      </c>
      <c r="P223" s="425" t="s">
        <v>1488</v>
      </c>
      <c r="Q223" s="323" t="s">
        <v>1761</v>
      </c>
      <c r="R223" s="323"/>
    </row>
    <row r="224" spans="1:18" x14ac:dyDescent="0.2">
      <c r="A224" s="397">
        <v>7</v>
      </c>
      <c r="B224" s="509" t="s">
        <v>1351</v>
      </c>
      <c r="C224" s="509" t="s">
        <v>144</v>
      </c>
      <c r="D224" s="509">
        <v>2005</v>
      </c>
      <c r="E224" s="522" t="s">
        <v>1352</v>
      </c>
      <c r="F224" s="523" t="s">
        <v>49</v>
      </c>
      <c r="G224" s="398"/>
      <c r="H224" s="398">
        <v>75</v>
      </c>
      <c r="I224" s="398"/>
      <c r="J224" s="398"/>
      <c r="K224" s="398"/>
      <c r="L224" s="398"/>
      <c r="M224" s="398"/>
      <c r="N224" s="398"/>
      <c r="O224" s="398">
        <f>IF((ISBLANK(G224)+ISBLANK(I224)+ISBLANK(N224)+ISBLANK(H224)+ISBLANK(J224)+ISBLANK(K224)+ISBLANK(L224)+ISBLANK(M224))&lt;8,IF(ISNUMBER(LARGE((H224,J224,K224,L224,M224),1)),LARGE((H224,J224,K224,L224,M224),1),0)+IF(ISNUMBER(LARGE((H224,J224,K224,L224,M224),2)),LARGE((H224,J224,K224,L224,M224),2),0)+G224+I224+N224,"")</f>
        <v>75</v>
      </c>
      <c r="P224" s="323"/>
      <c r="Q224" s="323"/>
      <c r="R224" s="323"/>
    </row>
    <row r="225" spans="1:18" x14ac:dyDescent="0.2">
      <c r="A225" s="397"/>
      <c r="B225" s="509" t="s">
        <v>545</v>
      </c>
      <c r="C225" s="518" t="s">
        <v>50</v>
      </c>
      <c r="D225" s="509">
        <v>2005</v>
      </c>
      <c r="E225" s="522" t="s">
        <v>135</v>
      </c>
      <c r="F225" s="568" t="s">
        <v>49</v>
      </c>
      <c r="G225" s="398"/>
      <c r="H225" s="398">
        <v>0</v>
      </c>
      <c r="I225" s="398"/>
      <c r="J225" s="398"/>
      <c r="K225" s="398"/>
      <c r="L225" s="398"/>
      <c r="M225" s="408"/>
      <c r="N225" s="398"/>
      <c r="O225" s="398">
        <f>IF((ISBLANK(G225)+ISBLANK(I225)+ISBLANK(N225)+ISBLANK(H225)+ISBLANK(J225)+ISBLANK(K225)+ISBLANK(L225)+ISBLANK(M225))&lt;8,IF(ISNUMBER(LARGE((H225,J225,K225,L225,M225),1)),LARGE((H225,J225,K225,L225,M225),1),0)+IF(ISNUMBER(LARGE((H225,J225,K225,L225,M225),2)),LARGE((H225,J225,K225,L225,M225),2),0)+G225+I225+N225,"")</f>
        <v>0</v>
      </c>
      <c r="P225" s="425" t="s">
        <v>1488</v>
      </c>
      <c r="Q225" s="323" t="s">
        <v>1810</v>
      </c>
      <c r="R225" s="323"/>
    </row>
    <row r="226" spans="1:18" x14ac:dyDescent="0.2">
      <c r="A226" s="397"/>
      <c r="B226" s="398" t="s">
        <v>1561</v>
      </c>
      <c r="C226" s="398" t="s">
        <v>306</v>
      </c>
      <c r="D226" s="398">
        <v>2004</v>
      </c>
      <c r="E226" s="418" t="s">
        <v>36</v>
      </c>
      <c r="F226" s="423" t="s">
        <v>49</v>
      </c>
      <c r="G226" s="398"/>
      <c r="H226" s="398"/>
      <c r="I226" s="398">
        <v>0</v>
      </c>
      <c r="J226" s="398">
        <v>0</v>
      </c>
      <c r="K226" s="427"/>
      <c r="L226" s="398"/>
      <c r="M226" s="408"/>
      <c r="N226" s="398"/>
      <c r="O226" s="398">
        <f>IF((ISBLANK(G226)+ISBLANK(I226)+ISBLANK(N226)+ISBLANK(H226)+ISBLANK(J226)+ISBLANK(K226)+ISBLANK(L226)+ISBLANK(M226))&lt;8,IF(ISNUMBER(LARGE((H226,J226,K226,L226,M226),1)),LARGE((H226,J226,K226,L226,M226),1),0)+IF(ISNUMBER(LARGE((H226,J226,K226,L226,M226),2)),LARGE((H226,J226,K226,L226,M226),2),0)+G226+I226+N226,"")</f>
        <v>0</v>
      </c>
      <c r="P226" s="587"/>
      <c r="Q226" s="323"/>
      <c r="R226" s="323"/>
    </row>
    <row r="227" spans="1:18" x14ac:dyDescent="0.2">
      <c r="A227" s="397"/>
      <c r="B227" s="509" t="s">
        <v>697</v>
      </c>
      <c r="C227" s="509" t="s">
        <v>60</v>
      </c>
      <c r="D227" s="509">
        <v>2005</v>
      </c>
      <c r="E227" s="522" t="s">
        <v>706</v>
      </c>
      <c r="F227" s="568" t="s">
        <v>49</v>
      </c>
      <c r="G227" s="398"/>
      <c r="H227" s="398">
        <v>0</v>
      </c>
      <c r="I227" s="398">
        <v>0</v>
      </c>
      <c r="J227" s="398"/>
      <c r="K227" s="398">
        <v>0</v>
      </c>
      <c r="L227" s="398"/>
      <c r="M227" s="408"/>
      <c r="N227" s="398"/>
      <c r="O227" s="398">
        <f>IF((ISBLANK(G227)+ISBLANK(I227)+ISBLANK(N227)+ISBLANK(H227)+ISBLANK(J227)+ISBLANK(K227)+ISBLANK(L227)+ISBLANK(M227))&lt;8,IF(ISNUMBER(LARGE((H227,J227,K227,L227,M227),1)),LARGE((H227,J227,K227,L227,M227),1),0)+IF(ISNUMBER(LARGE((H227,J227,K227,L227,M227),2)),LARGE((H227,J227,K227,L227,M227),2),0)+G227+I227+N227,"")</f>
        <v>0</v>
      </c>
      <c r="P227" s="587" t="s">
        <v>1488</v>
      </c>
      <c r="Q227" s="323" t="s">
        <v>1767</v>
      </c>
      <c r="R227" s="323"/>
    </row>
    <row r="228" spans="1:18" x14ac:dyDescent="0.2">
      <c r="A228" s="397"/>
      <c r="B228" s="509" t="s">
        <v>697</v>
      </c>
      <c r="C228" s="509" t="s">
        <v>339</v>
      </c>
      <c r="D228" s="509">
        <v>2005</v>
      </c>
      <c r="E228" s="522" t="s">
        <v>706</v>
      </c>
      <c r="F228" s="568" t="s">
        <v>49</v>
      </c>
      <c r="G228" s="398"/>
      <c r="H228" s="398">
        <v>0</v>
      </c>
      <c r="I228" s="398">
        <v>0</v>
      </c>
      <c r="J228" s="398"/>
      <c r="K228" s="398">
        <v>0</v>
      </c>
      <c r="L228" s="398"/>
      <c r="M228" s="408"/>
      <c r="N228" s="398"/>
      <c r="O228" s="398">
        <f>IF((ISBLANK(G228)+ISBLANK(I228)+ISBLANK(N228)+ISBLANK(H228)+ISBLANK(J228)+ISBLANK(K228)+ISBLANK(L228)+ISBLANK(M228))&lt;8,IF(ISNUMBER(LARGE((H228,J228,K228,L228,M228),1)),LARGE((H228,J228,K228,L228,M228),1),0)+IF(ISNUMBER(LARGE((H228,J228,K228,L228,M228),2)),LARGE((H228,J228,K228,L228,M228),2),0)+G228+I228+N228,"")</f>
        <v>0</v>
      </c>
      <c r="P228" s="587" t="s">
        <v>1488</v>
      </c>
      <c r="Q228" s="323" t="s">
        <v>1767</v>
      </c>
      <c r="R228" s="323"/>
    </row>
    <row r="229" spans="1:18" x14ac:dyDescent="0.2">
      <c r="A229" s="397"/>
      <c r="B229" s="398" t="s">
        <v>264</v>
      </c>
      <c r="C229" s="398" t="s">
        <v>23</v>
      </c>
      <c r="D229" s="398"/>
      <c r="E229" s="418" t="s">
        <v>1622</v>
      </c>
      <c r="F229" s="423" t="s">
        <v>49</v>
      </c>
      <c r="G229" s="398"/>
      <c r="H229" s="398"/>
      <c r="I229" s="398"/>
      <c r="J229" s="398">
        <v>0</v>
      </c>
      <c r="K229" s="398">
        <v>0</v>
      </c>
      <c r="L229" s="398"/>
      <c r="M229" s="408"/>
      <c r="N229" s="398"/>
      <c r="O229" s="398">
        <f>IF((ISBLANK(G229)+ISBLANK(I229)+ISBLANK(N229)+ISBLANK(H229)+ISBLANK(J229)+ISBLANK(K229)+ISBLANK(L229)+ISBLANK(M229))&lt;8,IF(ISNUMBER(LARGE((H229,J229,K229,L229,M229),1)),LARGE((H229,J229,K229,L229,M229),1),0)+IF(ISNUMBER(LARGE((H229,J229,K229,L229,M229),2)),LARGE((H229,J229,K229,L229,M229),2),0)+G229+I229+N229,"")</f>
        <v>0</v>
      </c>
      <c r="P229" s="587" t="s">
        <v>1488</v>
      </c>
      <c r="Q229" s="323" t="s">
        <v>1765</v>
      </c>
      <c r="R229" s="323"/>
    </row>
    <row r="230" spans="1:18" x14ac:dyDescent="0.2">
      <c r="A230" s="573"/>
      <c r="B230" s="509" t="s">
        <v>515</v>
      </c>
      <c r="C230" s="509" t="s">
        <v>165</v>
      </c>
      <c r="D230" s="509">
        <v>2005</v>
      </c>
      <c r="E230" s="522" t="s">
        <v>91</v>
      </c>
      <c r="F230" s="523" t="s">
        <v>49</v>
      </c>
      <c r="G230" s="325"/>
      <c r="H230" s="325">
        <v>0</v>
      </c>
      <c r="I230" s="325">
        <v>0</v>
      </c>
      <c r="J230" s="325"/>
      <c r="K230" s="325"/>
      <c r="L230" s="325"/>
      <c r="M230" s="577"/>
      <c r="N230" s="325"/>
      <c r="O230" s="325">
        <f>IF((ISBLANK(G230)+ISBLANK(I230)+ISBLANK(N230)+ISBLANK(H230)+ISBLANK(J230)+ISBLANK(K230)+ISBLANK(L230)+ISBLANK(M230))&lt;8,IF(ISNUMBER(LARGE((H230,J230,K230,L230,M230),1)),LARGE((H230,J230,K230,L230,M230),1),0)+IF(ISNUMBER(LARGE((H230,J230,K230,L230,M230),2)),LARGE((H230,J230,K230,L230,M230),2),0)+G230+I230+N230,"")</f>
        <v>0</v>
      </c>
      <c r="P230" s="586" t="s">
        <v>1488</v>
      </c>
      <c r="Q230" s="586" t="s">
        <v>1768</v>
      </c>
      <c r="R230" s="586"/>
    </row>
    <row r="231" spans="1:18" x14ac:dyDescent="0.2">
      <c r="A231" s="397"/>
      <c r="B231" s="398" t="s">
        <v>1739</v>
      </c>
      <c r="C231" s="398" t="s">
        <v>53</v>
      </c>
      <c r="D231" s="398">
        <v>2004</v>
      </c>
      <c r="E231" s="418" t="s">
        <v>139</v>
      </c>
      <c r="F231" s="423" t="s">
        <v>49</v>
      </c>
      <c r="G231" s="398"/>
      <c r="H231" s="398"/>
      <c r="I231" s="398"/>
      <c r="J231" s="398"/>
      <c r="K231" s="398">
        <v>0</v>
      </c>
      <c r="L231" s="398"/>
      <c r="M231" s="408"/>
      <c r="N231" s="398"/>
      <c r="O231" s="398">
        <f>IF((ISBLANK(G231)+ISBLANK(I231)+ISBLANK(N231)+ISBLANK(H231)+ISBLANK(J231)+ISBLANK(K231)+ISBLANK(L231)+ISBLANK(M231))&lt;8,IF(ISNUMBER(LARGE((H231,J231,K231,L231,M231),1)),LARGE((H231,J231,K231,L231,M231),1),0)+IF(ISNUMBER(LARGE((H231,J231,K231,L231,M231),2)),LARGE((H231,J231,K231,L231,M231),2),0)+G231+I231+N231,"")</f>
        <v>0</v>
      </c>
      <c r="P231" s="587" t="s">
        <v>1488</v>
      </c>
      <c r="Q231" s="323" t="s">
        <v>1780</v>
      </c>
      <c r="R231" s="323"/>
    </row>
    <row r="232" spans="1:18" x14ac:dyDescent="0.2">
      <c r="A232" s="397"/>
      <c r="B232" s="509" t="s">
        <v>790</v>
      </c>
      <c r="C232" s="509" t="s">
        <v>92</v>
      </c>
      <c r="D232" s="509">
        <v>2005</v>
      </c>
      <c r="E232" s="522" t="s">
        <v>774</v>
      </c>
      <c r="F232" s="523" t="s">
        <v>49</v>
      </c>
      <c r="G232" s="398"/>
      <c r="H232" s="398">
        <v>0</v>
      </c>
      <c r="I232" s="398"/>
      <c r="J232" s="398"/>
      <c r="K232" s="398"/>
      <c r="L232" s="398">
        <v>0</v>
      </c>
      <c r="M232" s="398"/>
      <c r="N232" s="398"/>
      <c r="O232" s="398">
        <f>IF((ISBLANK(G232)+ISBLANK(I232)+ISBLANK(N232)+ISBLANK(H232)+ISBLANK(J232)+ISBLANK(K232)+ISBLANK(L232)+ISBLANK(M232))&lt;8,IF(ISNUMBER(LARGE((H232,J232,K232,L232,M232),1)),LARGE((H232,J232,K232,L232,M232),1),0)+IF(ISNUMBER(LARGE((H232,J232,K232,L232,M232),2)),LARGE((H232,J232,K232,L232,M232),2),0)+G232+I232+N232,"")</f>
        <v>0</v>
      </c>
      <c r="P232" s="587" t="s">
        <v>1488</v>
      </c>
      <c r="Q232" s="323" t="s">
        <v>1762</v>
      </c>
      <c r="R232" s="323"/>
    </row>
    <row r="233" spans="1:18" x14ac:dyDescent="0.2">
      <c r="A233" s="241"/>
      <c r="B233" s="509" t="s">
        <v>830</v>
      </c>
      <c r="C233" s="509" t="s">
        <v>258</v>
      </c>
      <c r="D233" s="509">
        <v>2005</v>
      </c>
      <c r="E233" s="522" t="s">
        <v>54</v>
      </c>
      <c r="F233" s="523" t="s">
        <v>49</v>
      </c>
      <c r="G233" s="593"/>
      <c r="H233" s="593">
        <v>0</v>
      </c>
      <c r="I233" s="593">
        <v>0</v>
      </c>
      <c r="J233" s="593">
        <v>0</v>
      </c>
      <c r="K233" s="593"/>
      <c r="L233" s="49">
        <v>0</v>
      </c>
      <c r="M233" s="53"/>
      <c r="N233" s="49"/>
      <c r="O233" s="49">
        <f>IF((ISBLANK(G233)+ISBLANK(I233)+ISBLANK(N233)+ISBLANK(H233)+ISBLANK(J233)+ISBLANK(K233)+ISBLANK(L233)+ISBLANK(M233))&lt;8,IF(ISNUMBER(LARGE((H233,J233,K233,L233,M233),1)),LARGE((H233,J233,K233,L233,M233),1),0)+IF(ISNUMBER(LARGE((H233,J233,K233,L233,M233),2)),LARGE((H233,J233,K233,L233,M233),2),0)+G233+I233+N233,"")</f>
        <v>0</v>
      </c>
      <c r="P233" s="587" t="s">
        <v>1488</v>
      </c>
      <c r="Q233" s="323" t="s">
        <v>1767</v>
      </c>
      <c r="R233" s="323"/>
    </row>
    <row r="234" spans="1:18" x14ac:dyDescent="0.2">
      <c r="A234" s="291"/>
      <c r="B234" s="121"/>
      <c r="C234" s="121"/>
      <c r="D234" s="121"/>
      <c r="E234" s="158"/>
      <c r="F234" s="122"/>
      <c r="G234" s="88"/>
      <c r="H234" s="88"/>
      <c r="I234" s="88"/>
      <c r="J234" s="88"/>
      <c r="K234" s="88"/>
      <c r="L234" s="88"/>
      <c r="M234" s="88"/>
      <c r="N234" s="88"/>
      <c r="O234" s="88"/>
      <c r="P234" s="292"/>
      <c r="Q234" s="292"/>
      <c r="R234" s="292"/>
    </row>
    <row r="235" spans="1:18" x14ac:dyDescent="0.2">
      <c r="A235" s="397">
        <v>1</v>
      </c>
      <c r="B235" s="398" t="s">
        <v>703</v>
      </c>
      <c r="C235" s="398" t="s">
        <v>704</v>
      </c>
      <c r="D235" s="398">
        <v>2004</v>
      </c>
      <c r="E235" s="418" t="s">
        <v>224</v>
      </c>
      <c r="F235" s="441" t="s">
        <v>252</v>
      </c>
      <c r="G235" s="398"/>
      <c r="H235" s="398">
        <v>162.5</v>
      </c>
      <c r="I235" s="398">
        <v>250</v>
      </c>
      <c r="J235" s="398">
        <v>162.5</v>
      </c>
      <c r="K235" s="427">
        <v>0</v>
      </c>
      <c r="L235" s="398">
        <v>0</v>
      </c>
      <c r="M235" s="408"/>
      <c r="N235" s="398"/>
      <c r="O235" s="398">
        <f>IF((ISBLANK(G235)+ISBLANK(I235)+ISBLANK(N235)+ISBLANK(H235)+ISBLANK(J235)+ISBLANK(K235)+ISBLANK(L235)+ISBLANK(M235))&lt;8,IF(ISNUMBER(LARGE((H235,J235,K235,L235,M235),1)),LARGE((H235,J235,K235,L235,M235),1),0)+IF(ISNUMBER(LARGE((H235,J235,K235,L235,M235),2)),LARGE((H235,J235,K235,L235,M235),2),0)+G235+I235+N235,"")</f>
        <v>575</v>
      </c>
      <c r="P235" s="587" t="s">
        <v>1488</v>
      </c>
      <c r="Q235" s="590" t="s">
        <v>1704</v>
      </c>
      <c r="R235" s="323"/>
    </row>
    <row r="236" spans="1:18" x14ac:dyDescent="0.2">
      <c r="A236" s="397">
        <v>2</v>
      </c>
      <c r="B236" s="509" t="s">
        <v>1005</v>
      </c>
      <c r="C236" s="509" t="s">
        <v>685</v>
      </c>
      <c r="D236" s="509">
        <v>2005</v>
      </c>
      <c r="E236" s="522" t="s">
        <v>36</v>
      </c>
      <c r="F236" s="523" t="s">
        <v>252</v>
      </c>
      <c r="G236" s="398"/>
      <c r="H236" s="398">
        <v>0</v>
      </c>
      <c r="I236" s="398">
        <v>250</v>
      </c>
      <c r="J236" s="398">
        <v>0</v>
      </c>
      <c r="K236" s="398">
        <v>0</v>
      </c>
      <c r="L236" s="398">
        <v>162.5</v>
      </c>
      <c r="M236" s="408">
        <v>0</v>
      </c>
      <c r="N236" s="398"/>
      <c r="O236" s="398">
        <f>IF((ISBLANK(G236)+ISBLANK(I236)+ISBLANK(N236)+ISBLANK(H236)+ISBLANK(J236)+ISBLANK(K236)+ISBLANK(L236)+ISBLANK(M236))&lt;8,IF(ISNUMBER(LARGE((H236,J236,K236,L236,M236),1)),LARGE((H236,J236,K236,L236,M236),1),0)+IF(ISNUMBER(LARGE((H236,J236,K236,L236,M236),2)),LARGE((H236,J236,K236,L236,M236),2),0)+G236+I236+N236,"")</f>
        <v>412.5</v>
      </c>
      <c r="P236" s="323"/>
      <c r="Q236" s="323"/>
      <c r="R236" s="323"/>
    </row>
    <row r="237" spans="1:18" x14ac:dyDescent="0.2">
      <c r="A237" s="397">
        <v>3</v>
      </c>
      <c r="B237" s="509" t="s">
        <v>941</v>
      </c>
      <c r="C237" s="509" t="s">
        <v>1353</v>
      </c>
      <c r="D237" s="509">
        <v>2005</v>
      </c>
      <c r="E237" s="522" t="s">
        <v>36</v>
      </c>
      <c r="F237" s="523" t="s">
        <v>252</v>
      </c>
      <c r="G237" s="398"/>
      <c r="H237" s="398">
        <v>200</v>
      </c>
      <c r="I237" s="398">
        <v>0</v>
      </c>
      <c r="J237" s="427">
        <v>125</v>
      </c>
      <c r="K237" s="398">
        <v>200</v>
      </c>
      <c r="L237" s="398"/>
      <c r="M237" s="433">
        <v>125</v>
      </c>
      <c r="N237" s="398"/>
      <c r="O237" s="398">
        <f>IF((ISBLANK(G237)+ISBLANK(I237)+ISBLANK(N237)+ISBLANK(H237)+ISBLANK(J237)+ISBLANK(K237)+ISBLANK(L237)+ISBLANK(M237))&lt;8,IF(ISNUMBER(LARGE((H237,J237,K237,L237,M237),1)),LARGE((H237,J237,K237,L237,M237),1),0)+IF(ISNUMBER(LARGE((H237,J237,K237,L237,M237),2)),LARGE((H237,J237,K237,L237,M237),2),0)+G237+I237+N237,"")</f>
        <v>400</v>
      </c>
      <c r="P237" s="323"/>
      <c r="Q237" s="323"/>
      <c r="R237" s="323"/>
    </row>
    <row r="238" spans="1:18" x14ac:dyDescent="0.2">
      <c r="A238" s="397">
        <v>3</v>
      </c>
      <c r="B238" s="398" t="s">
        <v>782</v>
      </c>
      <c r="C238" s="398" t="s">
        <v>28</v>
      </c>
      <c r="D238" s="398">
        <v>2004</v>
      </c>
      <c r="E238" s="418" t="s">
        <v>368</v>
      </c>
      <c r="F238" s="441" t="s">
        <v>252</v>
      </c>
      <c r="G238" s="398"/>
      <c r="H238" s="427">
        <v>125</v>
      </c>
      <c r="I238" s="398"/>
      <c r="J238" s="398">
        <v>200</v>
      </c>
      <c r="K238" s="398"/>
      <c r="L238" s="398">
        <v>200</v>
      </c>
      <c r="M238" s="398"/>
      <c r="N238" s="408"/>
      <c r="O238" s="398">
        <f>IF((ISBLANK(G238)+ISBLANK(I238)+ISBLANK(N238)+ISBLANK(H238)+ISBLANK(J238)+ISBLANK(K238)+ISBLANK(L238)+ISBLANK(M238))&lt;8,IF(ISNUMBER(LARGE((H238,J238,K238,L238,M238),1)),LARGE((H238,J238,K238,L238,M238),1),0)+IF(ISNUMBER(LARGE((H238,J238,K238,L238,M238),2)),LARGE((H238,J238,K238,L238,M238),2),0)+G238+I238+N238,"")</f>
        <v>400</v>
      </c>
      <c r="P238" s="587" t="s">
        <v>1488</v>
      </c>
      <c r="Q238" s="591">
        <v>43556</v>
      </c>
      <c r="R238" s="323"/>
    </row>
    <row r="239" spans="1:18" x14ac:dyDescent="0.2">
      <c r="A239" s="397">
        <v>5</v>
      </c>
      <c r="B239" s="509" t="s">
        <v>1741</v>
      </c>
      <c r="C239" s="509" t="s">
        <v>571</v>
      </c>
      <c r="D239" s="509">
        <v>2005</v>
      </c>
      <c r="E239" s="522" t="s">
        <v>235</v>
      </c>
      <c r="F239" s="523" t="s">
        <v>252</v>
      </c>
      <c r="G239" s="424"/>
      <c r="H239" s="398"/>
      <c r="I239" s="398"/>
      <c r="J239" s="398"/>
      <c r="K239" s="398">
        <v>125</v>
      </c>
      <c r="L239" s="398"/>
      <c r="M239" s="398">
        <v>200</v>
      </c>
      <c r="N239" s="408"/>
      <c r="O239" s="398">
        <f>IF((ISBLANK(G239)+ISBLANK(I239)+ISBLANK(N239)+ISBLANK(H239)+ISBLANK(J239)+ISBLANK(K239)+ISBLANK(L239)+ISBLANK(M239))&lt;8,IF(ISNUMBER(LARGE((H239,J239,K239,L239,M239),1)),LARGE((H239,J239,K239,L239,M239),1),0)+IF(ISNUMBER(LARGE((H239,J239,K239,L239,M239),2)),LARGE((H239,J239,K239,L239,M239),2),0)+G239+I239+N239,"")</f>
        <v>325</v>
      </c>
      <c r="P239" s="587" t="s">
        <v>1488</v>
      </c>
      <c r="Q239" s="323" t="s">
        <v>1765</v>
      </c>
      <c r="R239" s="323"/>
    </row>
    <row r="240" spans="1:18" x14ac:dyDescent="0.2">
      <c r="A240" s="397">
        <v>6</v>
      </c>
      <c r="B240" s="509" t="s">
        <v>1135</v>
      </c>
      <c r="C240" s="509" t="s">
        <v>489</v>
      </c>
      <c r="D240" s="509">
        <v>2005</v>
      </c>
      <c r="E240" s="522" t="s">
        <v>216</v>
      </c>
      <c r="F240" s="523" t="s">
        <v>252</v>
      </c>
      <c r="G240" s="424"/>
      <c r="H240" s="398"/>
      <c r="I240" s="398"/>
      <c r="J240" s="398"/>
      <c r="K240" s="398">
        <v>162.5</v>
      </c>
      <c r="L240" s="398"/>
      <c r="M240" s="427">
        <v>125</v>
      </c>
      <c r="N240" s="408"/>
      <c r="O240" s="398">
        <f>IF((ISBLANK(G240)+ISBLANK(I240)+ISBLANK(N240)+ISBLANK(H240)+ISBLANK(J240)+ISBLANK(K240)+ISBLANK(L240)+ISBLANK(M240))&lt;8,IF(ISNUMBER(LARGE((H240,J240,K240,L240,M240),1)),LARGE((H240,J240,K240,L240,M240),1),0)+IF(ISNUMBER(LARGE((H240,J240,K240,L240,M240),2)),LARGE((H240,J240,K240,L240,M240),2),0)+G240+I240+N240,"")</f>
        <v>287.5</v>
      </c>
      <c r="P240" s="587" t="s">
        <v>1488</v>
      </c>
      <c r="Q240" s="323" t="s">
        <v>1765</v>
      </c>
      <c r="R240" s="323"/>
    </row>
    <row r="241" spans="1:18" x14ac:dyDescent="0.2">
      <c r="A241" s="397">
        <v>7</v>
      </c>
      <c r="B241" s="509" t="s">
        <v>696</v>
      </c>
      <c r="C241" s="509" t="s">
        <v>474</v>
      </c>
      <c r="D241" s="509">
        <v>2005</v>
      </c>
      <c r="E241" s="522" t="s">
        <v>1703</v>
      </c>
      <c r="F241" s="523" t="s">
        <v>252</v>
      </c>
      <c r="G241" s="424"/>
      <c r="H241" s="398">
        <v>0</v>
      </c>
      <c r="I241" s="398">
        <v>0</v>
      </c>
      <c r="J241" s="398">
        <v>125</v>
      </c>
      <c r="K241" s="398">
        <v>75</v>
      </c>
      <c r="L241" s="398"/>
      <c r="M241" s="427"/>
      <c r="N241" s="408"/>
      <c r="O241" s="398">
        <f>IF((ISBLANK(G241)+ISBLANK(I241)+ISBLANK(N241)+ISBLANK(H241)+ISBLANK(J241)+ISBLANK(K241)+ISBLANK(L241)+ISBLANK(M241))&lt;8,IF(ISNUMBER(LARGE((H241,J241,K241,L241,M241),1)),LARGE((H241,J241,K241,L241,M241),1),0)+IF(ISNUMBER(LARGE((H241,J241,K241,L241,M241),2)),LARGE((H241,J241,K241,L241,M241),2),0)+G241+I241+N241,"")</f>
        <v>200</v>
      </c>
      <c r="P241" s="587" t="s">
        <v>1488</v>
      </c>
      <c r="Q241" s="323" t="s">
        <v>1768</v>
      </c>
      <c r="R241" s="323"/>
    </row>
    <row r="242" spans="1:18" x14ac:dyDescent="0.2">
      <c r="A242" s="397">
        <v>8</v>
      </c>
      <c r="B242" s="398" t="s">
        <v>60</v>
      </c>
      <c r="C242" s="398" t="s">
        <v>1740</v>
      </c>
      <c r="D242" s="398">
        <v>2004</v>
      </c>
      <c r="E242" s="418" t="s">
        <v>505</v>
      </c>
      <c r="F242" s="423" t="s">
        <v>252</v>
      </c>
      <c r="G242" s="424"/>
      <c r="H242" s="398"/>
      <c r="I242" s="398"/>
      <c r="J242" s="398"/>
      <c r="K242" s="398">
        <v>125</v>
      </c>
      <c r="L242" s="398"/>
      <c r="M242" s="427">
        <v>0</v>
      </c>
      <c r="N242" s="408"/>
      <c r="O242" s="398">
        <f>IF((ISBLANK(G242)+ISBLANK(I242)+ISBLANK(N242)+ISBLANK(H242)+ISBLANK(J242)+ISBLANK(K242)+ISBLANK(L242)+ISBLANK(M242))&lt;8,IF(ISNUMBER(LARGE((H242,J242,K242,L242,M242),1)),LARGE((H242,J242,K242,L242,M242),1),0)+IF(ISNUMBER(LARGE((H242,J242,K242,L242,M242),2)),LARGE((H242,J242,K242,L242,M242),2),0)+G242+I242+N242,"")</f>
        <v>125</v>
      </c>
      <c r="P242" s="587"/>
      <c r="Q242" s="323"/>
      <c r="R242" s="323"/>
    </row>
    <row r="243" spans="1:18" x14ac:dyDescent="0.2">
      <c r="A243" s="397">
        <v>9</v>
      </c>
      <c r="B243" s="398" t="s">
        <v>713</v>
      </c>
      <c r="C243" s="398" t="s">
        <v>153</v>
      </c>
      <c r="D243" s="398">
        <v>2004</v>
      </c>
      <c r="E243" s="418" t="s">
        <v>21</v>
      </c>
      <c r="F243" s="423" t="s">
        <v>252</v>
      </c>
      <c r="G243" s="424"/>
      <c r="H243" s="398"/>
      <c r="I243" s="398"/>
      <c r="J243" s="398"/>
      <c r="K243" s="398">
        <v>75</v>
      </c>
      <c r="L243" s="398"/>
      <c r="M243" s="427"/>
      <c r="N243" s="408"/>
      <c r="O243" s="398">
        <f>IF((ISBLANK(G243)+ISBLANK(I243)+ISBLANK(N243)+ISBLANK(H243)+ISBLANK(J243)+ISBLANK(K243)+ISBLANK(L243)+ISBLANK(M243))&lt;8,IF(ISNUMBER(LARGE((H243,J243,K243,L243,M243),1)),LARGE((H243,J243,K243,L243,M243),1),0)+IF(ISNUMBER(LARGE((H243,J243,K243,L243,M243),2)),LARGE((H243,J243,K243,L243,M243),2),0)+G243+I243+N243,"")</f>
        <v>75</v>
      </c>
      <c r="P243" s="587" t="s">
        <v>1488</v>
      </c>
      <c r="Q243" s="323" t="s">
        <v>1768</v>
      </c>
      <c r="R243" s="323"/>
    </row>
    <row r="244" spans="1:18" x14ac:dyDescent="0.2">
      <c r="A244" s="323"/>
      <c r="B244" s="49" t="s">
        <v>1815</v>
      </c>
      <c r="C244" s="49" t="s">
        <v>927</v>
      </c>
      <c r="D244" s="49">
        <v>2004</v>
      </c>
      <c r="E244" s="167" t="s">
        <v>16</v>
      </c>
      <c r="F244" s="423" t="s">
        <v>252</v>
      </c>
      <c r="G244" s="323"/>
      <c r="H244" s="323"/>
      <c r="I244" s="323"/>
      <c r="J244" s="762"/>
      <c r="K244" s="762"/>
      <c r="L244" s="323"/>
      <c r="M244" s="398">
        <v>162.5</v>
      </c>
      <c r="N244" s="323"/>
      <c r="O244" s="398">
        <v>0</v>
      </c>
      <c r="P244" s="587" t="s">
        <v>1488</v>
      </c>
      <c r="Q244" s="323" t="s">
        <v>1790</v>
      </c>
      <c r="R244" s="323"/>
    </row>
    <row r="245" spans="1:18" x14ac:dyDescent="0.2">
      <c r="A245" s="397"/>
      <c r="B245" s="509" t="s">
        <v>1742</v>
      </c>
      <c r="C245" s="509" t="s">
        <v>718</v>
      </c>
      <c r="D245" s="509">
        <v>2005</v>
      </c>
      <c r="E245" s="522" t="s">
        <v>65</v>
      </c>
      <c r="F245" s="523" t="s">
        <v>252</v>
      </c>
      <c r="G245" s="424"/>
      <c r="H245" s="398"/>
      <c r="I245" s="398"/>
      <c r="J245" s="398"/>
      <c r="K245" s="398">
        <v>0</v>
      </c>
      <c r="L245" s="398"/>
      <c r="M245" s="427"/>
      <c r="N245" s="408"/>
      <c r="O245" s="398">
        <f>IF((ISBLANK(G245)+ISBLANK(I245)+ISBLANK(N245)+ISBLANK(H245)+ISBLANK(J245)+ISBLANK(K245)+ISBLANK(L245)+ISBLANK(M245))&lt;8,IF(ISNUMBER(LARGE((H245,J245,K245,L245,M245),1)),LARGE((H245,J245,K245,L245,M245),1),0)+IF(ISNUMBER(LARGE((H245,J245,K245,L245,M245),2)),LARGE((H245,J245,K245,L245,M245),2),0)+G245+I245+N245,"")</f>
        <v>0</v>
      </c>
      <c r="P245" s="587"/>
      <c r="Q245" s="323"/>
      <c r="R245" s="323"/>
    </row>
    <row r="246" spans="1:18" x14ac:dyDescent="0.2">
      <c r="A246" s="397"/>
      <c r="B246" s="509" t="s">
        <v>83</v>
      </c>
      <c r="C246" s="509" t="s">
        <v>166</v>
      </c>
      <c r="D246" s="509">
        <v>2005</v>
      </c>
      <c r="E246" s="522" t="s">
        <v>217</v>
      </c>
      <c r="F246" s="523" t="s">
        <v>252</v>
      </c>
      <c r="G246" s="424"/>
      <c r="H246" s="398"/>
      <c r="I246" s="398"/>
      <c r="J246" s="398"/>
      <c r="K246" s="398">
        <v>0</v>
      </c>
      <c r="L246" s="398"/>
      <c r="M246" s="427"/>
      <c r="N246" s="408"/>
      <c r="O246" s="398">
        <f>IF((ISBLANK(G246)+ISBLANK(I246)+ISBLANK(N246)+ISBLANK(H246)+ISBLANK(J246)+ISBLANK(K246)+ISBLANK(L246)+ISBLANK(M246))&lt;8,IF(ISNUMBER(LARGE((H246,J246,K246,L246,M246),1)),LARGE((H246,J246,K246,L246,M246),1),0)+IF(ISNUMBER(LARGE((H246,J246,K246,L246,M246),2)),LARGE((H246,J246,K246,L246,M246),2),0)+G246+I246+N246,"")</f>
        <v>0</v>
      </c>
      <c r="P246" s="587" t="s">
        <v>1488</v>
      </c>
      <c r="Q246" s="323" t="s">
        <v>1767</v>
      </c>
      <c r="R246" s="323"/>
    </row>
    <row r="247" spans="1:18" x14ac:dyDescent="0.2">
      <c r="A247" s="241"/>
      <c r="B247" s="509" t="s">
        <v>515</v>
      </c>
      <c r="C247" s="509" t="s">
        <v>165</v>
      </c>
      <c r="D247" s="509">
        <v>2005</v>
      </c>
      <c r="E247" s="522" t="s">
        <v>91</v>
      </c>
      <c r="F247" s="523" t="s">
        <v>252</v>
      </c>
      <c r="G247" s="325"/>
      <c r="H247" s="325">
        <v>0</v>
      </c>
      <c r="I247" s="325">
        <v>0</v>
      </c>
      <c r="J247" s="49">
        <v>0</v>
      </c>
      <c r="K247" s="49">
        <v>0</v>
      </c>
      <c r="L247" s="49"/>
      <c r="M247" s="53"/>
      <c r="N247" s="49"/>
      <c r="O247" s="398">
        <f>IF((ISBLANK(G247)+ISBLANK(I247)+ISBLANK(N247)+ISBLANK(H247)+ISBLANK(J247)+ISBLANK(K247)+ISBLANK(L247)+ISBLANK(M247))&lt;8,IF(ISNUMBER(LARGE((H247,J247,K247,L247,M247),1)),LARGE((H247,J247,K247,L247,M247),1),0)+IF(ISNUMBER(LARGE((H247,J247,K247,L247,M247),2)),LARGE((H247,J247,K247,L247,M247),2),0)+G247+I247+N247,"")</f>
        <v>0</v>
      </c>
      <c r="P247" s="323" t="s">
        <v>1488</v>
      </c>
      <c r="Q247" s="323" t="s">
        <v>1713</v>
      </c>
      <c r="R247" s="323"/>
    </row>
    <row r="248" spans="1:18" x14ac:dyDescent="0.2">
      <c r="A248" s="397"/>
      <c r="B248" s="398" t="s">
        <v>845</v>
      </c>
      <c r="C248" s="398" t="s">
        <v>295</v>
      </c>
      <c r="D248" s="398">
        <v>2004</v>
      </c>
      <c r="E248" s="418" t="s">
        <v>1714</v>
      </c>
      <c r="F248" s="423" t="s">
        <v>252</v>
      </c>
      <c r="G248" s="424"/>
      <c r="H248" s="398"/>
      <c r="I248" s="398"/>
      <c r="J248" s="398"/>
      <c r="K248" s="398">
        <v>0</v>
      </c>
      <c r="L248" s="398"/>
      <c r="M248" s="427"/>
      <c r="N248" s="408"/>
      <c r="O248" s="398">
        <f>IF((ISBLANK(G248)+ISBLANK(I248)+ISBLANK(N248)+ISBLANK(H248)+ISBLANK(J248)+ISBLANK(K248)+ISBLANK(L248)+ISBLANK(M248))&lt;8,IF(ISNUMBER(LARGE((H248,J248,K248,L248,M248),1)),LARGE((H248,J248,K248,L248,M248),1),0)+IF(ISNUMBER(LARGE((H248,J248,K248,L248,M248),2)),LARGE((H248,J248,K248,L248,M248),2),0)+G248+I248+N248,"")</f>
        <v>0</v>
      </c>
      <c r="P248" s="587" t="s">
        <v>1488</v>
      </c>
      <c r="Q248" s="323" t="s">
        <v>1713</v>
      </c>
      <c r="R248" s="323"/>
    </row>
  </sheetData>
  <sortState ref="A235:R248">
    <sortCondition descending="1" ref="O235:O248"/>
    <sortCondition ref="B235:B248"/>
  </sortState>
  <mergeCells count="3">
    <mergeCell ref="K5:O5"/>
    <mergeCell ref="C4:D4"/>
    <mergeCell ref="A1:O2"/>
  </mergeCells>
  <phoneticPr fontId="4" type="noConversion"/>
  <pageMargins left="0.23622047244094491" right="0.23622047244094491" top="0.23622047244094491" bottom="0.23622047244094491" header="0.31496062992125984" footer="0.31496062992125984"/>
  <pageSetup scale="7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U148"/>
  <sheetViews>
    <sheetView zoomScale="110" zoomScaleNormal="110" workbookViewId="0">
      <pane ySplit="11" topLeftCell="A12" activePane="bottomLeft" state="frozen"/>
      <selection activeCell="A121" sqref="A121"/>
      <selection pane="bottomLeft" activeCell="A17" sqref="A17:XFD17"/>
    </sheetView>
  </sheetViews>
  <sheetFormatPr baseColWidth="10" defaultColWidth="11.42578125" defaultRowHeight="12.75" x14ac:dyDescent="0.2"/>
  <cols>
    <col min="1" max="1" width="3.85546875" style="7" customWidth="1"/>
    <col min="2" max="3" width="20.7109375" style="7" customWidth="1"/>
    <col min="4" max="4" width="5.7109375" style="7" bestFit="1" customWidth="1"/>
    <col min="5" max="5" width="20.7109375" style="155" customWidth="1"/>
    <col min="6" max="6" width="8.7109375" style="6" bestFit="1" customWidth="1"/>
    <col min="7" max="13" width="10.7109375" style="6" customWidth="1"/>
    <col min="14" max="14" width="10.7109375" style="6" hidden="1" customWidth="1"/>
    <col min="15" max="15" width="10.7109375" style="6" customWidth="1"/>
    <col min="16" max="17" width="13.85546875" style="6" customWidth="1"/>
    <col min="18" max="18" width="19.140625" style="9" customWidth="1"/>
    <col min="19" max="16384" width="11.42578125" style="7"/>
  </cols>
  <sheetData>
    <row r="1" spans="1:18" ht="12.75" customHeight="1" x14ac:dyDescent="0.4">
      <c r="A1" s="1050" t="s">
        <v>1278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0"/>
      <c r="P1" s="803"/>
      <c r="Q1" s="803"/>
      <c r="R1" s="804"/>
    </row>
    <row r="2" spans="1:18" ht="12.75" customHeigh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803"/>
      <c r="Q2" s="803"/>
      <c r="R2" s="804"/>
    </row>
    <row r="3" spans="1:18" x14ac:dyDescent="0.2">
      <c r="B3" s="229"/>
      <c r="C3" s="1059" t="s">
        <v>483</v>
      </c>
      <c r="D3" s="1059"/>
    </row>
    <row r="4" spans="1:18" x14ac:dyDescent="0.2">
      <c r="B4" s="56"/>
      <c r="C4" s="7" t="s">
        <v>146</v>
      </c>
      <c r="H4" s="399" t="s">
        <v>2</v>
      </c>
      <c r="I4" s="1063" t="s">
        <v>3</v>
      </c>
      <c r="J4" s="1058"/>
    </row>
    <row r="5" spans="1:18" x14ac:dyDescent="0.2">
      <c r="B5" s="205"/>
      <c r="C5" s="206" t="s">
        <v>0</v>
      </c>
      <c r="D5" s="206"/>
      <c r="E5" s="207"/>
      <c r="F5" s="208"/>
      <c r="H5" s="50"/>
      <c r="I5" s="4" t="s">
        <v>138</v>
      </c>
      <c r="J5" s="4"/>
    </row>
    <row r="6" spans="1:18" x14ac:dyDescent="0.2">
      <c r="B6" s="209"/>
      <c r="C6" s="1061" t="s">
        <v>1</v>
      </c>
      <c r="D6" s="1061"/>
      <c r="E6" s="1061"/>
      <c r="F6" s="210"/>
      <c r="H6" s="58" t="s">
        <v>229</v>
      </c>
      <c r="I6" s="4" t="s">
        <v>86</v>
      </c>
      <c r="J6" s="4"/>
    </row>
    <row r="7" spans="1:18" x14ac:dyDescent="0.2">
      <c r="B7" s="211"/>
      <c r="C7" s="1060" t="s">
        <v>104</v>
      </c>
      <c r="D7" s="1061"/>
      <c r="E7" s="1061"/>
      <c r="F7" s="1062"/>
      <c r="G7" s="7"/>
    </row>
    <row r="8" spans="1:18" x14ac:dyDescent="0.2">
      <c r="B8" s="40"/>
      <c r="C8" s="40"/>
      <c r="D8" s="40"/>
      <c r="E8" s="212"/>
      <c r="F8" s="20"/>
      <c r="G8" s="20"/>
      <c r="H8" s="19" t="s">
        <v>436</v>
      </c>
      <c r="I8" s="319" t="s">
        <v>1899</v>
      </c>
    </row>
    <row r="9" spans="1:18" ht="13.5" thickBot="1" x14ac:dyDescent="0.25">
      <c r="B9" s="40"/>
      <c r="C9" s="40"/>
      <c r="D9" s="40"/>
      <c r="E9" s="156"/>
      <c r="F9" s="8"/>
      <c r="G9" s="8"/>
    </row>
    <row r="10" spans="1:18" ht="13.5" thickBot="1" x14ac:dyDescent="0.25">
      <c r="A10" s="186"/>
      <c r="B10" s="183" t="s">
        <v>4</v>
      </c>
      <c r="C10" s="184" t="s">
        <v>5</v>
      </c>
      <c r="D10" s="184" t="s">
        <v>1872</v>
      </c>
      <c r="E10" s="184" t="s">
        <v>6</v>
      </c>
      <c r="F10" s="185" t="s">
        <v>9</v>
      </c>
      <c r="G10" s="184" t="s">
        <v>1277</v>
      </c>
      <c r="H10" s="252" t="s">
        <v>498</v>
      </c>
      <c r="I10" s="253" t="s">
        <v>190</v>
      </c>
      <c r="J10" s="252" t="s">
        <v>499</v>
      </c>
      <c r="K10" s="252" t="s">
        <v>500</v>
      </c>
      <c r="L10" s="252" t="s">
        <v>501</v>
      </c>
      <c r="M10" s="252" t="s">
        <v>502</v>
      </c>
      <c r="N10" s="253" t="s">
        <v>100</v>
      </c>
      <c r="O10" s="184" t="s">
        <v>7</v>
      </c>
      <c r="P10" s="254" t="s">
        <v>137</v>
      </c>
      <c r="Q10" s="315" t="s">
        <v>1241</v>
      </c>
      <c r="R10" s="254" t="s">
        <v>137</v>
      </c>
    </row>
    <row r="11" spans="1:18" ht="13.5" thickBot="1" x14ac:dyDescent="0.25">
      <c r="A11" s="296"/>
      <c r="B11" s="186"/>
      <c r="C11" s="187"/>
      <c r="D11" s="188"/>
      <c r="E11" s="188" t="s">
        <v>101</v>
      </c>
      <c r="F11" s="189" t="s">
        <v>102</v>
      </c>
      <c r="G11" s="188" t="s">
        <v>243</v>
      </c>
      <c r="H11" s="255" t="s">
        <v>243</v>
      </c>
      <c r="I11" s="256" t="s">
        <v>243</v>
      </c>
      <c r="J11" s="255" t="s">
        <v>243</v>
      </c>
      <c r="K11" s="255" t="s">
        <v>243</v>
      </c>
      <c r="L11" s="255" t="s">
        <v>243</v>
      </c>
      <c r="M11" s="255" t="s">
        <v>243</v>
      </c>
      <c r="N11" s="256" t="s">
        <v>243</v>
      </c>
      <c r="O11" s="188"/>
      <c r="P11" s="316"/>
      <c r="Q11" s="316"/>
      <c r="R11" s="257"/>
    </row>
    <row r="12" spans="1:18" s="60" customFormat="1" x14ac:dyDescent="0.2">
      <c r="A12" s="291"/>
      <c r="B12" s="26"/>
      <c r="C12" s="26"/>
      <c r="D12" s="26"/>
      <c r="E12" s="44"/>
      <c r="F12" s="26"/>
      <c r="G12" s="26"/>
      <c r="H12" s="26"/>
      <c r="I12" s="26"/>
      <c r="J12" s="26"/>
      <c r="K12" s="105"/>
      <c r="L12" s="105"/>
      <c r="M12" s="105"/>
      <c r="N12" s="105"/>
      <c r="O12" s="23"/>
      <c r="P12" s="317"/>
      <c r="Q12" s="317"/>
      <c r="R12" s="173"/>
    </row>
    <row r="13" spans="1:18" s="60" customFormat="1" x14ac:dyDescent="0.2">
      <c r="A13" s="592"/>
      <c r="B13" s="521" t="s">
        <v>198</v>
      </c>
      <c r="C13" s="509" t="s">
        <v>124</v>
      </c>
      <c r="D13" s="509">
        <v>2004</v>
      </c>
      <c r="E13" s="522" t="s">
        <v>254</v>
      </c>
      <c r="F13" s="523" t="s">
        <v>156</v>
      </c>
      <c r="G13" s="593"/>
      <c r="H13" s="594">
        <v>200</v>
      </c>
      <c r="I13" s="593">
        <v>325</v>
      </c>
      <c r="J13" s="243">
        <v>200</v>
      </c>
      <c r="K13" s="593"/>
      <c r="L13" s="593"/>
      <c r="M13" s="594"/>
      <c r="N13" s="594"/>
      <c r="O13" s="593">
        <f>IF((ISBLANK(G13)+ISBLANK(I13)+ISBLANK(N13)+ISBLANK(H13)+ISBLANK(J13)+ISBLANK(K13)+ISBLANK(L13)+ISBLANK(M13))&lt;8,IF(ISNUMBER(LARGE((H13,J13,K13,L13,M13),1)),LARGE((H13,J13,K13,L13,M13),1),0)+IF(ISNUMBER(LARGE((H13,J13,K13,L13,M13),2)),LARGE((H13,J13,K13,L13,M13),2),0)+G13+I13+N13,"")</f>
        <v>725</v>
      </c>
      <c r="P13" s="672" t="s">
        <v>1488</v>
      </c>
      <c r="Q13" s="672"/>
      <c r="R13" s="622"/>
    </row>
    <row r="14" spans="1:18" x14ac:dyDescent="0.2">
      <c r="A14" s="178"/>
      <c r="B14" s="49" t="s">
        <v>517</v>
      </c>
      <c r="C14" s="49" t="s">
        <v>518</v>
      </c>
      <c r="D14" s="49">
        <v>2003</v>
      </c>
      <c r="E14" s="48" t="s">
        <v>13</v>
      </c>
      <c r="F14" s="59" t="s">
        <v>156</v>
      </c>
      <c r="G14" s="49">
        <v>0</v>
      </c>
      <c r="H14" s="49">
        <v>0</v>
      </c>
      <c r="I14" s="49"/>
      <c r="J14" s="49"/>
      <c r="K14" s="49"/>
      <c r="L14" s="164"/>
      <c r="M14" s="164"/>
      <c r="N14" s="164"/>
      <c r="O14" s="164">
        <f>IF((ISBLANK(G14)+ISBLANK(I14)+ISBLANK(N14)+ISBLANK(H14)+ISBLANK(J14)+ISBLANK(K14)+ISBLANK(L14)+ISBLANK(M14))&lt;8,IF(ISNUMBER(LARGE((H14,J14,K14,L14,M14),1)),LARGE((H14,J14,K14,L14,M14),1),0)+IF(ISNUMBER(LARGE((H14,J14,K14,L14,M14),2)),LARGE((H14,J14,K14,L14,M14),2),0)+G14+I14+N14,"")</f>
        <v>0</v>
      </c>
      <c r="P14" s="181"/>
      <c r="Q14" s="204"/>
      <c r="R14" s="131"/>
    </row>
    <row r="15" spans="1:18" s="60" customFormat="1" x14ac:dyDescent="0.2">
      <c r="A15" s="241"/>
      <c r="B15" s="325" t="s">
        <v>721</v>
      </c>
      <c r="C15" s="325" t="s">
        <v>722</v>
      </c>
      <c r="D15" s="325">
        <v>2002</v>
      </c>
      <c r="E15" s="575" t="s">
        <v>723</v>
      </c>
      <c r="F15" s="576" t="s">
        <v>156</v>
      </c>
      <c r="G15" s="49">
        <v>0</v>
      </c>
      <c r="H15" s="49"/>
      <c r="I15" s="53">
        <v>0</v>
      </c>
      <c r="J15" s="325">
        <v>0</v>
      </c>
      <c r="K15" s="49"/>
      <c r="L15" s="49"/>
      <c r="M15" s="49"/>
      <c r="N15" s="53"/>
      <c r="O15" s="164">
        <f>IF((ISBLANK(G15)+ISBLANK(I15)+ISBLANK(N15)+ISBLANK(H15)+ISBLANK(J15)+ISBLANK(K15)+ISBLANK(L15)+ISBLANK(M15))&lt;8,IF(ISNUMBER(LARGE((H15,J15,K15,L15,M15),1)),LARGE((H15,J15,K15,L15,M15),1),0)+IF(ISNUMBER(LARGE((H15,J15,K15,L15,M15),2)),LARGE((H15,J15,K15,L15,M15),2),0)+G15+I15+N15,"")</f>
        <v>0</v>
      </c>
      <c r="P15" s="48" t="s">
        <v>499</v>
      </c>
      <c r="Q15" s="131"/>
      <c r="R15" s="131"/>
    </row>
    <row r="16" spans="1:18" s="60" customFormat="1" x14ac:dyDescent="0.2">
      <c r="A16" s="291"/>
      <c r="B16" s="26"/>
      <c r="C16" s="26"/>
      <c r="D16" s="26"/>
      <c r="E16" s="44"/>
      <c r="F16" s="26"/>
      <c r="G16" s="26"/>
      <c r="H16" s="26"/>
      <c r="I16" s="26"/>
      <c r="J16" s="26"/>
      <c r="K16" s="105"/>
      <c r="L16" s="105"/>
      <c r="M16" s="105"/>
      <c r="N16" s="105"/>
      <c r="O16" s="249" t="str">
        <f>IF((ISBLANK(G16)+ISBLANK(I16)+ISBLANK(N16)+ISBLANK(H16)+ISBLANK(J16)+ISBLANK(K16)+ISBLANK(L16)+ISBLANK(M16))&lt;8,IF(ISNUMBER(LARGE((H16,J16,K16,L16,M16),1)),LARGE((H16,J16,K16,L16,M16),1),0)+IF(ISNUMBER(LARGE((H16,J16,K16,L16,M16),2)),LARGE((H16,J16,K16,L16,M16),2),0)+G16+I16+N16,"")</f>
        <v/>
      </c>
      <c r="P16" s="317"/>
      <c r="Q16" s="317"/>
      <c r="R16" s="173"/>
    </row>
    <row r="17" spans="1:21" s="60" customFormat="1" ht="13.5" customHeight="1" x14ac:dyDescent="0.2">
      <c r="A17" s="241">
        <v>1</v>
      </c>
      <c r="B17" s="49" t="s">
        <v>27</v>
      </c>
      <c r="C17" s="49" t="s">
        <v>88</v>
      </c>
      <c r="D17" s="49">
        <v>2003</v>
      </c>
      <c r="E17" s="48" t="s">
        <v>10</v>
      </c>
      <c r="F17" s="59" t="s">
        <v>179</v>
      </c>
      <c r="G17" s="49"/>
      <c r="H17" s="285">
        <v>125</v>
      </c>
      <c r="I17" s="53">
        <v>325</v>
      </c>
      <c r="J17" s="49">
        <v>162.5</v>
      </c>
      <c r="K17" s="104">
        <v>200</v>
      </c>
      <c r="L17" s="232"/>
      <c r="M17" s="776">
        <v>162.5</v>
      </c>
      <c r="N17" s="628"/>
      <c r="O17" s="164">
        <f>IF((ISBLANK(G17)+ISBLANK(I17)+ISBLANK(N17)+ISBLANK(H17)+ISBLANK(J17)+ISBLANK(K17)+ISBLANK(L17)+ISBLANK(M17))&lt;8,IF(ISNUMBER(LARGE((H17,J17,K17,L17,M17),1)),LARGE((H17,J17,K17,L17,M17),1),0)+IF(ISNUMBER(LARGE((H17,J17,K17,L17,M17),2)),LARGE((H17,J17,K17,L17,M17),2),0)+G17+I17+N17,"")</f>
        <v>687.5</v>
      </c>
      <c r="P17" s="181" t="s">
        <v>960</v>
      </c>
      <c r="Q17" s="131"/>
      <c r="R17" s="110"/>
    </row>
    <row r="18" spans="1:21" s="60" customFormat="1" x14ac:dyDescent="0.2">
      <c r="A18" s="241">
        <v>2</v>
      </c>
      <c r="B18" s="509" t="s">
        <v>747</v>
      </c>
      <c r="C18" s="509" t="s">
        <v>778</v>
      </c>
      <c r="D18" s="509">
        <v>2004</v>
      </c>
      <c r="E18" s="522" t="s">
        <v>152</v>
      </c>
      <c r="F18" s="523" t="s">
        <v>179</v>
      </c>
      <c r="G18" s="49"/>
      <c r="H18" s="49">
        <v>200</v>
      </c>
      <c r="I18" s="49">
        <v>250</v>
      </c>
      <c r="J18" s="768">
        <v>200</v>
      </c>
      <c r="K18" s="285"/>
      <c r="L18" s="49">
        <v>200</v>
      </c>
      <c r="M18" s="53"/>
      <c r="N18" s="203"/>
      <c r="O18" s="53">
        <f>IF((ISBLANK(G18)+ISBLANK(I18)+ISBLANK(N18)+ISBLANK(H18)+ISBLANK(J18)+ISBLANK(K18)+ISBLANK(L18)+ISBLANK(M18))&lt;8,IF(ISNUMBER(LARGE((H18,J18,K18,L18,M18),1)),LARGE((H18,J18,K18,L18,M18),1),0)+IF(ISNUMBER(LARGE((H18,J18,K18,L18,M18),2)),LARGE((H18,J18,K18,L18,M18),2),0)+G18+I18+N18,"")</f>
        <v>650</v>
      </c>
      <c r="P18" s="181" t="s">
        <v>1836</v>
      </c>
      <c r="Q18" s="498"/>
      <c r="R18" s="414"/>
    </row>
    <row r="19" spans="1:21" s="60" customFormat="1" x14ac:dyDescent="0.2">
      <c r="A19" s="241">
        <v>3</v>
      </c>
      <c r="B19" s="49" t="s">
        <v>338</v>
      </c>
      <c r="C19" s="49" t="s">
        <v>446</v>
      </c>
      <c r="D19" s="49">
        <v>2002</v>
      </c>
      <c r="E19" s="48" t="s">
        <v>13</v>
      </c>
      <c r="F19" s="109" t="s">
        <v>179</v>
      </c>
      <c r="G19" s="233"/>
      <c r="H19" s="285">
        <v>125</v>
      </c>
      <c r="I19" s="203">
        <v>150</v>
      </c>
      <c r="J19" s="322">
        <v>125</v>
      </c>
      <c r="K19" s="761">
        <v>162.5</v>
      </c>
      <c r="L19" s="542"/>
      <c r="M19" s="1000">
        <v>200</v>
      </c>
      <c r="N19" s="543"/>
      <c r="O19" s="49">
        <f>IF((ISBLANK(G19)+ISBLANK(I19)+ISBLANK(N19)+ISBLANK(H19)+ISBLANK(J19)+ISBLANK(K19)+ISBLANK(L19)+ISBLANK(M19))&lt;8,IF(ISNUMBER(LARGE((H19,J19,K19,L19,M19),1)),LARGE((H19,J19,K19,L19,M19),1),0)+IF(ISNUMBER(LARGE((H19,J19,K19,L19,M19),2)),LARGE((H19,J19,K19,L19,M19),2),0)+G19+I19+N19,"")</f>
        <v>512.5</v>
      </c>
      <c r="P19" s="48" t="s">
        <v>499</v>
      </c>
      <c r="Q19" s="131"/>
      <c r="R19" s="131"/>
    </row>
    <row r="20" spans="1:21" s="60" customFormat="1" x14ac:dyDescent="0.2">
      <c r="A20" s="241">
        <v>4</v>
      </c>
      <c r="B20" s="521" t="s">
        <v>198</v>
      </c>
      <c r="C20" s="509" t="s">
        <v>124</v>
      </c>
      <c r="D20" s="509">
        <v>2004</v>
      </c>
      <c r="E20" s="522" t="s">
        <v>254</v>
      </c>
      <c r="F20" s="523" t="s">
        <v>156</v>
      </c>
      <c r="G20" s="593"/>
      <c r="H20" s="594">
        <f>200/2</f>
        <v>100</v>
      </c>
      <c r="I20" s="593">
        <f>325/2</f>
        <v>162.5</v>
      </c>
      <c r="J20" s="243">
        <f>200/2</f>
        <v>100</v>
      </c>
      <c r="K20" s="49"/>
      <c r="L20" s="49">
        <v>0</v>
      </c>
      <c r="M20" s="53"/>
      <c r="N20" s="53"/>
      <c r="O20" s="49">
        <f>IF((ISBLANK(G20)+ISBLANK(I20)+ISBLANK(N20)+ISBLANK(H20)+ISBLANK(J20)+ISBLANK(K20)+ISBLANK(L20)+ISBLANK(M20))&lt;8,IF(ISNUMBER(LARGE((H20,J20,K20,L20,M20),1)),LARGE((H20,J20,K20,L20,M20),1),0)+IF(ISNUMBER(LARGE((H20,J20,K20,L20,M20),2)),LARGE((H20,J20,K20,L20,M20),2),0)+G20+I20+N20,"")</f>
        <v>362.5</v>
      </c>
      <c r="P20" s="48" t="s">
        <v>499</v>
      </c>
      <c r="Q20" s="191"/>
      <c r="R20" s="110"/>
    </row>
    <row r="21" spans="1:21" ht="15.75" customHeight="1" x14ac:dyDescent="0.2">
      <c r="A21" s="241"/>
      <c r="B21" s="49" t="s">
        <v>1175</v>
      </c>
      <c r="C21" s="49" t="s">
        <v>1176</v>
      </c>
      <c r="D21" s="398">
        <v>2003</v>
      </c>
      <c r="E21" s="48" t="s">
        <v>576</v>
      </c>
      <c r="F21" s="49">
        <v>-48</v>
      </c>
      <c r="G21" s="191"/>
      <c r="H21" s="49">
        <v>0</v>
      </c>
      <c r="I21" s="49">
        <v>0</v>
      </c>
      <c r="J21" s="49">
        <v>0</v>
      </c>
      <c r="K21" s="104">
        <v>0</v>
      </c>
      <c r="L21" s="232"/>
      <c r="M21" s="232">
        <v>0</v>
      </c>
      <c r="N21" s="232"/>
      <c r="O21" s="53">
        <f>IF((ISBLANK(G21)+ISBLANK(I21)+ISBLANK(N21)+ISBLANK(H21)+ISBLANK(J21)+ISBLANK(K21)+ISBLANK(L21)+ISBLANK(M21))&lt;8,IF(ISNUMBER(LARGE((H21,J21,K21,L21,M21),1)),LARGE((H21,J21,K21,L21,M21),1),0)+IF(ISNUMBER(LARGE((H21,J21,K21,L21,M21),2)),LARGE((H21,J21,K21,L21,M21),2),0)+G21+I21+N21,"")</f>
        <v>0</v>
      </c>
      <c r="P21" s="48" t="s">
        <v>499</v>
      </c>
      <c r="Q21" s="539"/>
      <c r="R21" s="539"/>
      <c r="S21" s="60"/>
      <c r="T21" s="60"/>
      <c r="U21" s="60"/>
    </row>
    <row r="22" spans="1:21" s="60" customFormat="1" x14ac:dyDescent="0.2">
      <c r="A22" s="400"/>
      <c r="B22" s="49" t="s">
        <v>777</v>
      </c>
      <c r="C22" s="49" t="s">
        <v>1360</v>
      </c>
      <c r="D22" s="49">
        <v>2003</v>
      </c>
      <c r="E22" s="48" t="s">
        <v>333</v>
      </c>
      <c r="F22" s="49">
        <v>-48</v>
      </c>
      <c r="G22" s="49"/>
      <c r="H22" s="49">
        <v>0</v>
      </c>
      <c r="I22" s="49">
        <v>0</v>
      </c>
      <c r="J22" s="49"/>
      <c r="K22" s="49"/>
      <c r="L22" s="49"/>
      <c r="M22" s="49"/>
      <c r="N22" s="49"/>
      <c r="O22" s="182">
        <f>IF((ISBLANK(G22)+ISBLANK(I22)+ISBLANK(N22)+ISBLANK(H22)+ISBLANK(J22)+ISBLANK(K22)+ISBLANK(L22)+ISBLANK(M22))&lt;8,IF(ISNUMBER(LARGE((H22,J22,K22,L22,M22),1)),LARGE((H22,J22,K22,L22,M22),1),0)+IF(ISNUMBER(LARGE((H22,J22,K22,L22,M22),2)),LARGE((H22,J22,K22,L22,M22),2),0)+G22+I22+N22,"")</f>
        <v>0</v>
      </c>
      <c r="P22" s="110"/>
      <c r="Q22" s="110"/>
      <c r="R22" s="110"/>
    </row>
    <row r="23" spans="1:21" ht="15.75" customHeight="1" x14ac:dyDescent="0.2">
      <c r="A23" s="241"/>
      <c r="B23" s="325" t="s">
        <v>721</v>
      </c>
      <c r="C23" s="325" t="s">
        <v>722</v>
      </c>
      <c r="D23" s="325">
        <v>2002</v>
      </c>
      <c r="E23" s="575" t="s">
        <v>723</v>
      </c>
      <c r="F23" s="576" t="s">
        <v>179</v>
      </c>
      <c r="G23" s="325">
        <v>0</v>
      </c>
      <c r="H23" s="325"/>
      <c r="I23" s="577">
        <v>0</v>
      </c>
      <c r="J23" s="49">
        <v>0</v>
      </c>
      <c r="K23" s="49"/>
      <c r="L23" s="49"/>
      <c r="M23" s="49"/>
      <c r="N23" s="53"/>
      <c r="O23" s="49">
        <f>IF((ISBLANK(G23)+ISBLANK(I23)+ISBLANK(N23)+ISBLANK(H23)+ISBLANK(J23)+ISBLANK(K23)+ISBLANK(L23)+ISBLANK(M23))&lt;8,IF(ISNUMBER(LARGE((H23,J23,K23,L23,M23),1)),LARGE((H23,J23,K23,L23,M23),1),0)+IF(ISNUMBER(LARGE((H23,J23,K23,L23,M23),2)),LARGE((H23,J23,K23,L23,M23),2),0)+G23+I23+N23,"")</f>
        <v>0</v>
      </c>
      <c r="P23" s="541"/>
      <c r="Q23" s="131"/>
      <c r="R23" s="131"/>
    </row>
    <row r="24" spans="1:21" x14ac:dyDescent="0.2">
      <c r="A24" s="192"/>
      <c r="B24" s="26"/>
      <c r="C24" s="26"/>
      <c r="D24" s="26"/>
      <c r="E24" s="44"/>
      <c r="F24" s="26"/>
      <c r="G24" s="26"/>
      <c r="H24" s="26"/>
      <c r="I24" s="26"/>
      <c r="J24" s="26"/>
      <c r="K24" s="105"/>
      <c r="L24" s="105"/>
      <c r="M24" s="105"/>
      <c r="N24" s="105"/>
      <c r="O24" s="249" t="str">
        <f>IF((ISBLANK(G24)+ISBLANK(I24)+ISBLANK(N24)+ISBLANK(H24)+ISBLANK(J24)+ISBLANK(K24)+ISBLANK(L24)+ISBLANK(M24))&lt;8,IF(ISNUMBER(LARGE((H24,J24,K24,L24,M24),1)),LARGE((H24,J24,K24,L24,M24),1),0)+IF(ISNUMBER(LARGE((H24,J24,K24,L24,M24),2)),LARGE((H24,J24,K24,L24,M24),2),0)+G24+I24+N24,"")</f>
        <v/>
      </c>
      <c r="P24" s="174"/>
      <c r="Q24" s="174"/>
      <c r="R24" s="174"/>
      <c r="S24" s="60"/>
      <c r="T24" s="60"/>
      <c r="U24" s="60"/>
    </row>
    <row r="25" spans="1:21" s="60" customFormat="1" x14ac:dyDescent="0.2">
      <c r="A25" s="241">
        <v>1</v>
      </c>
      <c r="B25" s="108" t="s">
        <v>288</v>
      </c>
      <c r="C25" s="108" t="s">
        <v>362</v>
      </c>
      <c r="D25" s="49">
        <v>2002</v>
      </c>
      <c r="E25" s="134" t="s">
        <v>363</v>
      </c>
      <c r="F25" s="49">
        <v>-52</v>
      </c>
      <c r="G25" s="49">
        <v>0</v>
      </c>
      <c r="H25" s="289">
        <v>162.5</v>
      </c>
      <c r="I25" s="53">
        <v>250</v>
      </c>
      <c r="J25" s="53">
        <v>200</v>
      </c>
      <c r="K25" s="49">
        <v>200</v>
      </c>
      <c r="L25" s="289">
        <v>200</v>
      </c>
      <c r="M25" s="53">
        <v>200</v>
      </c>
      <c r="N25" s="53"/>
      <c r="O25" s="164">
        <f>IF((ISBLANK(G25)+ISBLANK(I25)+ISBLANK(N25)+ISBLANK(H25)+ISBLANK(J25)+ISBLANK(K25)+ISBLANK(L25)+ISBLANK(M25))&lt;8,IF(ISNUMBER(LARGE((H25,J25,K25,L25,M25),1)),LARGE((H25,J25,K25,L25,M25),1),0)+IF(ISNUMBER(LARGE((H25,J25,K25,L25,M25),2)),LARGE((H25,J25,K25,L25,M25),2),0)+G25+I25+N25,"")</f>
        <v>650</v>
      </c>
      <c r="P25" s="48" t="s">
        <v>960</v>
      </c>
      <c r="Q25" s="110"/>
      <c r="R25" s="49"/>
      <c r="S25" s="7"/>
      <c r="T25" s="7"/>
      <c r="U25" s="7"/>
    </row>
    <row r="26" spans="1:21" s="60" customFormat="1" x14ac:dyDescent="0.2">
      <c r="A26" s="241">
        <v>2</v>
      </c>
      <c r="B26" s="544" t="s">
        <v>447</v>
      </c>
      <c r="C26" s="108" t="s">
        <v>512</v>
      </c>
      <c r="D26" s="108">
        <v>2002</v>
      </c>
      <c r="E26" s="134" t="s">
        <v>14</v>
      </c>
      <c r="F26" s="49">
        <v>-52</v>
      </c>
      <c r="G26" s="49">
        <v>0</v>
      </c>
      <c r="H26" s="49">
        <v>0</v>
      </c>
      <c r="I26" s="53">
        <v>150</v>
      </c>
      <c r="J26" s="49">
        <v>0</v>
      </c>
      <c r="K26" s="49">
        <v>125</v>
      </c>
      <c r="L26" s="49">
        <v>125</v>
      </c>
      <c r="M26" s="49">
        <v>162.5</v>
      </c>
      <c r="N26" s="53"/>
      <c r="O26" s="49">
        <f>IF((ISBLANK(G26)+ISBLANK(I26)+ISBLANK(N26)+ISBLANK(H26)+ISBLANK(J26)+ISBLANK(K26)+ISBLANK(L26)+ISBLANK(M26))&lt;8,IF(ISNUMBER(LARGE((H26,J26,K26,L26,M26),1)),LARGE((H26,J26,K26,L26,M26),1),0)+IF(ISNUMBER(LARGE((H26,J26,K26,L26,M26),2)),LARGE((H26,J26,K26,L26,M26),2),0)+G26+I26+N26,"")</f>
        <v>437.5</v>
      </c>
      <c r="P26" s="48" t="s">
        <v>499</v>
      </c>
      <c r="Q26" s="175"/>
      <c r="R26" s="175"/>
    </row>
    <row r="27" spans="1:21" x14ac:dyDescent="0.2">
      <c r="A27" s="241">
        <v>3</v>
      </c>
      <c r="B27" s="49" t="s">
        <v>1043</v>
      </c>
      <c r="C27" s="49" t="s">
        <v>1044</v>
      </c>
      <c r="D27" s="49">
        <v>2003</v>
      </c>
      <c r="E27" s="48" t="s">
        <v>65</v>
      </c>
      <c r="F27" s="49">
        <v>-52</v>
      </c>
      <c r="G27" s="49"/>
      <c r="H27" s="285">
        <v>125</v>
      </c>
      <c r="I27" s="53">
        <v>0</v>
      </c>
      <c r="J27" s="49">
        <v>162.5</v>
      </c>
      <c r="K27" s="49">
        <v>162.5</v>
      </c>
      <c r="L27" s="49">
        <v>0</v>
      </c>
      <c r="M27" s="49">
        <v>0</v>
      </c>
      <c r="N27" s="53"/>
      <c r="O27" s="182">
        <f>IF((ISBLANK(G27)+ISBLANK(I27)+ISBLANK(N27)+ISBLANK(H27)+ISBLANK(J27)+ISBLANK(K27)+ISBLANK(L27)+ISBLANK(M27))&lt;8,IF(ISNUMBER(LARGE((H27,J27,K27,L27,M27),1)),LARGE((H27,J27,K27,L27,M27),1),0)+IF(ISNUMBER(LARGE((H27,J27,K27,L27,M27),2)),LARGE((H27,J27,K27,L27,M27),2),0)+G27+I27+N27,"")</f>
        <v>325</v>
      </c>
      <c r="P27" s="48" t="s">
        <v>499</v>
      </c>
      <c r="Q27" s="110"/>
      <c r="R27" s="110"/>
      <c r="T27" s="60"/>
      <c r="U27" s="60"/>
    </row>
    <row r="28" spans="1:21" s="60" customFormat="1" x14ac:dyDescent="0.2">
      <c r="A28" s="241">
        <v>4</v>
      </c>
      <c r="B28" s="106" t="s">
        <v>775</v>
      </c>
      <c r="C28" s="49" t="s">
        <v>1478</v>
      </c>
      <c r="D28" s="49">
        <v>2003</v>
      </c>
      <c r="E28" s="48" t="s">
        <v>533</v>
      </c>
      <c r="F28" s="49">
        <v>-52</v>
      </c>
      <c r="G28" s="201"/>
      <c r="H28" s="49">
        <v>125</v>
      </c>
      <c r="I28" s="49">
        <v>0</v>
      </c>
      <c r="J28" s="49">
        <v>0</v>
      </c>
      <c r="K28" s="49">
        <v>0</v>
      </c>
      <c r="L28" s="49">
        <v>162.5</v>
      </c>
      <c r="M28" s="49">
        <v>0</v>
      </c>
      <c r="N28" s="49"/>
      <c r="O28" s="53">
        <f>IF((ISBLANK(G28)+ISBLANK(I28)+ISBLANK(N28)+ISBLANK(H28)+ISBLANK(J28)+ISBLANK(K28)+ISBLANK(L28)+ISBLANK(M28))&lt;8,IF(ISNUMBER(LARGE((H28,J28,K28,L28,M28),1)),LARGE((H28,J28,K28,L28,M28),1),0)+IF(ISNUMBER(LARGE((H28,J28,K28,L28,M28),2)),LARGE((H28,J28,K28,L28,M28),2),0)+G28+I28+N28,"")</f>
        <v>287.5</v>
      </c>
      <c r="P28" s="48" t="s">
        <v>499</v>
      </c>
      <c r="Q28" s="110"/>
      <c r="R28" s="110"/>
    </row>
    <row r="29" spans="1:21" x14ac:dyDescent="0.2">
      <c r="A29" s="611"/>
      <c r="B29" s="325" t="s">
        <v>888</v>
      </c>
      <c r="C29" s="325" t="s">
        <v>955</v>
      </c>
      <c r="D29" s="325">
        <v>2003</v>
      </c>
      <c r="E29" s="575" t="s">
        <v>368</v>
      </c>
      <c r="F29" s="576" t="s">
        <v>192</v>
      </c>
      <c r="G29" s="325">
        <v>250</v>
      </c>
      <c r="H29" s="577">
        <v>0</v>
      </c>
      <c r="I29" s="577">
        <v>0</v>
      </c>
      <c r="J29" s="577"/>
      <c r="K29" s="577"/>
      <c r="L29" s="325"/>
      <c r="M29" s="325"/>
      <c r="N29" s="325"/>
      <c r="O29" s="582">
        <f>IF((ISBLANK(G29)+ISBLANK(I29)+ISBLANK(N29)+ISBLANK(H29)+ISBLANK(J29)+ISBLANK(K29)+ISBLANK(L29)+ISBLANK(M29))&lt;8,IF(ISNUMBER(LARGE((H29,J29,K29,L29,M29),1)),LARGE((H29,J29,K29,L29,M29),1),0)+IF(ISNUMBER(LARGE((H29,J29,K29,L29,M29),2)),LARGE((H29,J29,K29,L29,M29),2),0)+G29+I29+N29,"")</f>
        <v>250</v>
      </c>
      <c r="P29" s="575" t="s">
        <v>960</v>
      </c>
      <c r="Q29" s="578"/>
      <c r="R29" s="626"/>
      <c r="S29" s="60"/>
      <c r="T29" s="60"/>
      <c r="U29" s="60"/>
    </row>
    <row r="30" spans="1:21" x14ac:dyDescent="0.2">
      <c r="A30" s="397">
        <v>5</v>
      </c>
      <c r="B30" s="574" t="s">
        <v>1254</v>
      </c>
      <c r="C30" s="325" t="s">
        <v>361</v>
      </c>
      <c r="D30" s="325">
        <v>2003</v>
      </c>
      <c r="E30" s="575" t="s">
        <v>12</v>
      </c>
      <c r="F30" s="325">
        <v>-52</v>
      </c>
      <c r="G30" s="325"/>
      <c r="H30" s="325">
        <f>162.5/2</f>
        <v>81.25</v>
      </c>
      <c r="I30" s="577">
        <v>0</v>
      </c>
      <c r="J30" s="325"/>
      <c r="K30" s="398">
        <v>162.5</v>
      </c>
      <c r="L30" s="398">
        <v>0</v>
      </c>
      <c r="M30" s="398">
        <v>0</v>
      </c>
      <c r="N30" s="408"/>
      <c r="O30" s="428">
        <f>IF((ISBLANK(G30)+ISBLANK(I30)+ISBLANK(N30)+ISBLANK(H30)+ISBLANK(J30)+ISBLANK(K30)+ISBLANK(L30)+ISBLANK(M30))&lt;8,IF(ISNUMBER(LARGE((H30,J30,K30,L30,M30),1)),LARGE((H30,J30,K30,L30,M30),1),0)+IF(ISNUMBER(LARGE((H30,J30,K30,L30,M30),2)),LARGE((H30,J30,K30,L30,M30),2),0)+G30+I30+N30,"")</f>
        <v>243.75</v>
      </c>
      <c r="P30" s="48" t="s">
        <v>499</v>
      </c>
      <c r="Q30" s="508"/>
      <c r="R30" s="414"/>
      <c r="S30" s="60"/>
      <c r="T30" s="60"/>
      <c r="U30" s="60"/>
    </row>
    <row r="31" spans="1:21" x14ac:dyDescent="0.2">
      <c r="A31" s="241"/>
      <c r="B31" s="49" t="s">
        <v>817</v>
      </c>
      <c r="C31" s="49" t="s">
        <v>818</v>
      </c>
      <c r="D31" s="49">
        <v>2003</v>
      </c>
      <c r="E31" s="48" t="s">
        <v>774</v>
      </c>
      <c r="F31" s="49">
        <v>-52</v>
      </c>
      <c r="G31" s="201"/>
      <c r="H31" s="49"/>
      <c r="I31" s="49"/>
      <c r="J31" s="49"/>
      <c r="K31" s="104">
        <v>0</v>
      </c>
      <c r="L31" s="104"/>
      <c r="M31" s="104"/>
      <c r="N31" s="104"/>
      <c r="O31" s="182">
        <f>IF((ISBLANK(G31)+ISBLANK(I31)+ISBLANK(N31)+ISBLANK(H31)+ISBLANK(J31)+ISBLANK(K31)+ISBLANK(L31)+ISBLANK(M31))&lt;8,IF(ISNUMBER(LARGE((H31,J31,K31,L31,M31),1)),LARGE((H31,J31,K31,L31,M31),1),0)+IF(ISNUMBER(LARGE((H31,J31,K31,L31,M31),2)),LARGE((H31,J31,K31,L31,M31),2),0)+G31+I31+N31,"")</f>
        <v>0</v>
      </c>
      <c r="P31" s="710"/>
      <c r="Q31" s="539"/>
      <c r="R31" s="539"/>
      <c r="S31" s="60"/>
      <c r="T31" s="60"/>
      <c r="U31" s="60"/>
    </row>
    <row r="32" spans="1:21" s="60" customFormat="1" x14ac:dyDescent="0.2">
      <c r="A32" s="241"/>
      <c r="B32" s="49" t="s">
        <v>845</v>
      </c>
      <c r="C32" s="49" t="s">
        <v>155</v>
      </c>
      <c r="D32" s="49">
        <v>2003</v>
      </c>
      <c r="E32" s="134" t="s">
        <v>363</v>
      </c>
      <c r="F32" s="49">
        <v>-52</v>
      </c>
      <c r="G32" s="201"/>
      <c r="H32" s="49"/>
      <c r="I32" s="49">
        <v>0</v>
      </c>
      <c r="J32" s="49"/>
      <c r="K32" s="104"/>
      <c r="L32" s="104"/>
      <c r="M32" s="104"/>
      <c r="N32" s="104"/>
      <c r="O32" s="182">
        <f>IF((ISBLANK(G32)+ISBLANK(I32)+ISBLANK(N32)+ISBLANK(H32)+ISBLANK(J32)+ISBLANK(K32)+ISBLANK(L32)+ISBLANK(M32))&lt;8,IF(ISNUMBER(LARGE((H32,J32,K32,L32,M32),1)),LARGE((H32,J32,K32,L32,M32),1),0)+IF(ISNUMBER(LARGE((H32,J32,K32,L32,M32),2)),LARGE((H32,J32,K32,L32,M32),2),0)+G32+I32+N32,"")</f>
        <v>0</v>
      </c>
      <c r="P32" s="710"/>
      <c r="Q32" s="539"/>
      <c r="R32" s="539"/>
      <c r="S32" s="7"/>
      <c r="T32" s="7"/>
      <c r="U32" s="7"/>
    </row>
    <row r="33" spans="1:21" s="60" customFormat="1" x14ac:dyDescent="0.2">
      <c r="A33" s="192"/>
      <c r="B33" s="26"/>
      <c r="C33" s="26"/>
      <c r="D33" s="26"/>
      <c r="E33" s="44"/>
      <c r="F33" s="26"/>
      <c r="G33" s="26"/>
      <c r="H33" s="88"/>
      <c r="I33" s="88"/>
      <c r="J33" s="88"/>
      <c r="K33" s="401"/>
      <c r="L33" s="401"/>
      <c r="M33" s="401"/>
      <c r="N33" s="401"/>
      <c r="O33" s="249" t="str">
        <f>IF((ISBLANK(G33)+ISBLANK(I33)+ISBLANK(N33)+ISBLANK(H33)+ISBLANK(J33)+ISBLANK(K33)+ISBLANK(L33)+ISBLANK(M33))&lt;8,IF(ISNUMBER(LARGE((H33,J33,K33,L33,M33),1)),LARGE((H33,J33,K33,L33,M33),1),0)+IF(ISNUMBER(LARGE((H33,J33,K33,L33,M33),2)),LARGE((H33,J33,K33,L33,M33),2),0)+G33+I33+N33,"")</f>
        <v/>
      </c>
      <c r="P33" s="402"/>
      <c r="Q33" s="402"/>
      <c r="R33" s="402"/>
    </row>
    <row r="34" spans="1:21" s="60" customFormat="1" x14ac:dyDescent="0.2">
      <c r="A34" s="241">
        <v>1</v>
      </c>
      <c r="B34" s="49" t="s">
        <v>507</v>
      </c>
      <c r="C34" s="49" t="s">
        <v>508</v>
      </c>
      <c r="D34" s="49">
        <v>2003</v>
      </c>
      <c r="E34" s="48" t="s">
        <v>10</v>
      </c>
      <c r="F34" s="49">
        <v>-57</v>
      </c>
      <c r="G34" s="191"/>
      <c r="H34" s="49">
        <v>0</v>
      </c>
      <c r="I34" s="715">
        <v>100</v>
      </c>
      <c r="J34" s="49">
        <v>200</v>
      </c>
      <c r="K34" s="49">
        <v>200</v>
      </c>
      <c r="L34" s="49"/>
      <c r="M34" s="285">
        <v>200</v>
      </c>
      <c r="N34" s="49"/>
      <c r="O34" s="49">
        <f>IF((ISBLANK(G34)+ISBLANK(I34)+ISBLANK(N34)+ISBLANK(H34)+ISBLANK(J34)+ISBLANK(K34)+ISBLANK(L34)+ISBLANK(M34))&lt;8,IF(ISNUMBER(LARGE((H34,J34,K34,L34,M34),1)),LARGE((H34,J34,K34,L34,M34),1),0)+IF(ISNUMBER(LARGE((H34,J34,K34,L34,M34),2)),LARGE((H34,J34,K34,L34,M34),2),0)+G34+I34+N34,"")</f>
        <v>500</v>
      </c>
      <c r="P34" s="48" t="s">
        <v>499</v>
      </c>
      <c r="Q34" s="131"/>
      <c r="R34" s="110"/>
    </row>
    <row r="35" spans="1:21" s="60" customFormat="1" x14ac:dyDescent="0.2">
      <c r="A35" s="178">
        <v>2</v>
      </c>
      <c r="B35" s="739" t="s">
        <v>888</v>
      </c>
      <c r="C35" s="739" t="s">
        <v>955</v>
      </c>
      <c r="D35" s="739">
        <v>2003</v>
      </c>
      <c r="E35" s="740" t="s">
        <v>368</v>
      </c>
      <c r="F35" s="741" t="s">
        <v>369</v>
      </c>
      <c r="G35" s="739">
        <f>250/2</f>
        <v>125</v>
      </c>
      <c r="H35" s="742">
        <v>0</v>
      </c>
      <c r="I35" s="742">
        <v>0</v>
      </c>
      <c r="J35" s="154">
        <v>162.5</v>
      </c>
      <c r="K35" s="743">
        <v>125</v>
      </c>
      <c r="L35" s="49"/>
      <c r="M35" s="285">
        <v>125</v>
      </c>
      <c r="N35" s="49"/>
      <c r="O35" s="164">
        <f>IF((ISBLANK(G35)+ISBLANK(I35)+ISBLANK(N35)+ISBLANK(H35)+ISBLANK(J35)+ISBLANK(K35)+ISBLANK(L35)+ISBLANK(M35))&lt;8,IF(ISNUMBER(LARGE((H35,J35,K35,L35,M35),1)),LARGE((H35,J35,K35,L35,M35),1),0)+IF(ISNUMBER(LARGE((H35,J35,K35,L35,M35),2)),LARGE((H35,J35,K35,L35,M35),2),0)+G35+I35+N35,"")</f>
        <v>412.5</v>
      </c>
      <c r="P35" s="48" t="s">
        <v>960</v>
      </c>
      <c r="Q35" s="288"/>
      <c r="R35" s="349"/>
    </row>
    <row r="36" spans="1:21" x14ac:dyDescent="0.2">
      <c r="A36" s="241">
        <v>3</v>
      </c>
      <c r="B36" s="49" t="s">
        <v>801</v>
      </c>
      <c r="C36" s="49" t="s">
        <v>802</v>
      </c>
      <c r="D36" s="49">
        <v>2003</v>
      </c>
      <c r="E36" s="48" t="s">
        <v>803</v>
      </c>
      <c r="F36" s="49">
        <v>-57</v>
      </c>
      <c r="G36" s="49"/>
      <c r="H36" s="49"/>
      <c r="I36" s="53">
        <v>0</v>
      </c>
      <c r="J36" s="49">
        <v>0</v>
      </c>
      <c r="K36" s="49">
        <v>0</v>
      </c>
      <c r="L36" s="164">
        <v>200</v>
      </c>
      <c r="M36" s="164">
        <v>162.5</v>
      </c>
      <c r="N36" s="182"/>
      <c r="O36" s="182">
        <f>IF((ISBLANK(G36)+ISBLANK(I36)+ISBLANK(N36)+ISBLANK(H36)+ISBLANK(J36)+ISBLANK(K36)+ISBLANK(L36)+ISBLANK(M36))&lt;8,IF(ISNUMBER(LARGE((H36,J36,K36,L36,M36),1)),LARGE((H36,J36,K36,L36,M36),1),0)+IF(ISNUMBER(LARGE((H36,J36,K36,L36,M36),2)),LARGE((H36,J36,K36,L36,M36),2),0)+G36+I36+N36,"")</f>
        <v>362.5</v>
      </c>
      <c r="P36" s="48" t="s">
        <v>499</v>
      </c>
      <c r="Q36" s="110"/>
      <c r="R36" s="110"/>
      <c r="S36" s="60"/>
      <c r="T36" s="60"/>
      <c r="U36" s="60"/>
    </row>
    <row r="37" spans="1:21" s="60" customFormat="1" x14ac:dyDescent="0.2">
      <c r="A37" s="241">
        <v>4</v>
      </c>
      <c r="B37" s="108" t="s">
        <v>814</v>
      </c>
      <c r="C37" s="108" t="s">
        <v>956</v>
      </c>
      <c r="D37" s="403">
        <v>2002</v>
      </c>
      <c r="E37" s="134" t="s">
        <v>14</v>
      </c>
      <c r="F37" s="49">
        <v>-57</v>
      </c>
      <c r="G37" s="49"/>
      <c r="H37" s="49"/>
      <c r="I37" s="53">
        <v>325</v>
      </c>
      <c r="J37" s="49"/>
      <c r="K37" s="49"/>
      <c r="L37" s="49"/>
      <c r="M37" s="49"/>
      <c r="N37" s="786"/>
      <c r="O37" s="164">
        <f>IF((ISBLANK(G37)+ISBLANK(I37)+ISBLANK(N37)+ISBLANK(H37)+ISBLANK(J37)+ISBLANK(K37)+ISBLANK(L37)+ISBLANK(M37))&lt;8,IF(ISNUMBER(LARGE((H37,J37,K37,L37,M37),1)),LARGE((H37,J37,K37,L37,M37),1),0)+IF(ISNUMBER(LARGE((H37,J37,K37,L37,M37),2)),LARGE((H37,J37,K37,L37,M37),2),0)+G37+I37+N37,"")</f>
        <v>325</v>
      </c>
      <c r="P37" s="48" t="s">
        <v>960</v>
      </c>
      <c r="Q37" s="288"/>
      <c r="R37" s="175"/>
      <c r="S37" s="7"/>
      <c r="T37" s="7"/>
      <c r="U37" s="7"/>
    </row>
    <row r="38" spans="1:21" s="60" customFormat="1" x14ac:dyDescent="0.2">
      <c r="A38" s="241">
        <v>5</v>
      </c>
      <c r="B38" s="108" t="s">
        <v>889</v>
      </c>
      <c r="C38" s="108" t="s">
        <v>470</v>
      </c>
      <c r="D38" s="108">
        <v>2002</v>
      </c>
      <c r="E38" s="134" t="s">
        <v>566</v>
      </c>
      <c r="F38" s="49">
        <v>-57</v>
      </c>
      <c r="G38" s="49"/>
      <c r="H38" s="49">
        <v>0</v>
      </c>
      <c r="I38" s="53">
        <v>0</v>
      </c>
      <c r="J38" s="49">
        <v>125</v>
      </c>
      <c r="K38" s="49">
        <v>0</v>
      </c>
      <c r="L38" s="49">
        <v>162.5</v>
      </c>
      <c r="M38" s="49">
        <v>0</v>
      </c>
      <c r="N38" s="53"/>
      <c r="O38" s="164">
        <f>IF((ISBLANK(G38)+ISBLANK(I38)+ISBLANK(N38)+ISBLANK(H38)+ISBLANK(J38)+ISBLANK(K38)+ISBLANK(L38)+ISBLANK(M38))&lt;8,IF(ISNUMBER(LARGE((H38,J38,K38,L38,M38),1)),LARGE((H38,J38,K38,L38,M38),1),0)+IF(ISNUMBER(LARGE((H38,J38,K38,L38,M38),2)),LARGE((H38,J38,K38,L38,M38),2),0)+G38+I38+N38,"")</f>
        <v>287.5</v>
      </c>
      <c r="P38" s="48" t="s">
        <v>499</v>
      </c>
      <c r="Q38" s="175"/>
      <c r="R38" s="175"/>
    </row>
    <row r="39" spans="1:21" x14ac:dyDescent="0.2">
      <c r="A39" s="611"/>
      <c r="B39" s="635" t="s">
        <v>366</v>
      </c>
      <c r="C39" s="635" t="s">
        <v>367</v>
      </c>
      <c r="D39" s="635">
        <v>2002</v>
      </c>
      <c r="E39" s="636" t="s">
        <v>368</v>
      </c>
      <c r="F39" s="325">
        <v>-57</v>
      </c>
      <c r="G39" s="325">
        <v>250</v>
      </c>
      <c r="H39" s="589"/>
      <c r="I39" s="577"/>
      <c r="J39" s="325"/>
      <c r="K39" s="325"/>
      <c r="L39" s="325"/>
      <c r="M39" s="325"/>
      <c r="N39" s="577"/>
      <c r="O39" s="582">
        <f>IF((ISBLANK(G39)+ISBLANK(I39)+ISBLANK(N39)+ISBLANK(H39)+ISBLANK(J39)+ISBLANK(K39)+ISBLANK(L39)+ISBLANK(M39))&lt;8,IF(ISNUMBER(LARGE((H39,J39,K39,L39,M39),1)),LARGE((H39,J39,K39,L39,M39),1),0)+IF(ISNUMBER(LARGE((H39,J39,K39,L39,M39),2)),LARGE((H39,J39,K39,L39,M39),2),0)+G39+I39+N39,"")</f>
        <v>250</v>
      </c>
      <c r="P39" s="575" t="s">
        <v>960</v>
      </c>
      <c r="Q39" s="578"/>
      <c r="R39" s="1001"/>
      <c r="S39" s="60"/>
      <c r="T39" s="60"/>
      <c r="U39" s="60"/>
    </row>
    <row r="40" spans="1:21" x14ac:dyDescent="0.2">
      <c r="A40" s="241">
        <v>6</v>
      </c>
      <c r="B40" s="106" t="s">
        <v>479</v>
      </c>
      <c r="C40" s="49" t="s">
        <v>480</v>
      </c>
      <c r="D40" s="49">
        <v>2002</v>
      </c>
      <c r="E40" s="48" t="s">
        <v>14</v>
      </c>
      <c r="F40" s="49">
        <v>-57</v>
      </c>
      <c r="G40" s="49"/>
      <c r="H40" s="49">
        <v>200</v>
      </c>
      <c r="I40" s="53"/>
      <c r="J40" s="49"/>
      <c r="K40" s="285"/>
      <c r="L40" s="49"/>
      <c r="M40" s="285"/>
      <c r="N40" s="53"/>
      <c r="O40" s="164">
        <f>IF((ISBLANK(G40)+ISBLANK(I40)+ISBLANK(N40)+ISBLANK(H40)+ISBLANK(J40)+ISBLANK(K40)+ISBLANK(L40)+ISBLANK(M40))&lt;8,IF(ISNUMBER(LARGE((H40,J40,K40,L40,M40),1)),LARGE((H40,J40,K40,L40,M40),1),0)+IF(ISNUMBER(LARGE((H40,J40,K40,L40,M40),2)),LARGE((H40,J40,K40,L40,M40),2),0)+G40+I40+N40,"")</f>
        <v>200</v>
      </c>
      <c r="P40" s="131"/>
      <c r="Q40" s="164"/>
      <c r="R40" s="131"/>
    </row>
    <row r="41" spans="1:21" x14ac:dyDescent="0.2">
      <c r="A41" s="241">
        <v>7</v>
      </c>
      <c r="B41" s="398" t="s">
        <v>624</v>
      </c>
      <c r="C41" s="398" t="s">
        <v>625</v>
      </c>
      <c r="D41" s="398">
        <v>2005</v>
      </c>
      <c r="E41" s="418" t="s">
        <v>492</v>
      </c>
      <c r="F41" s="398">
        <v>-57</v>
      </c>
      <c r="G41" s="49"/>
      <c r="H41" s="49"/>
      <c r="I41" s="53"/>
      <c r="J41" s="49"/>
      <c r="K41" s="49">
        <v>162.5</v>
      </c>
      <c r="L41" s="49"/>
      <c r="M41" s="49"/>
      <c r="N41" s="53"/>
      <c r="O41" s="164">
        <f>IF((ISBLANK(G41)+ISBLANK(I41)+ISBLANK(N41)+ISBLANK(H41)+ISBLANK(J41)+ISBLANK(K41)+ISBLANK(L41)+ISBLANK(M41))&lt;8,IF(ISNUMBER(LARGE((H41,J41,K41,L41,M41),1)),LARGE((H41,J41,K41,L41,M41),1),0)+IF(ISNUMBER(LARGE((H41,J41,K41,L41,M41),2)),LARGE((H41,J41,K41,L41,M41),2),0)+G41+I41+N41,"")</f>
        <v>162.5</v>
      </c>
      <c r="P41" s="48" t="s">
        <v>1488</v>
      </c>
      <c r="Q41" s="110"/>
      <c r="R41" s="110"/>
    </row>
    <row r="42" spans="1:21" x14ac:dyDescent="0.2">
      <c r="A42" s="573"/>
      <c r="B42" s="325" t="s">
        <v>1254</v>
      </c>
      <c r="C42" s="325" t="s">
        <v>361</v>
      </c>
      <c r="D42" s="325">
        <v>2003</v>
      </c>
      <c r="E42" s="575" t="s">
        <v>12</v>
      </c>
      <c r="F42" s="325">
        <v>-57</v>
      </c>
      <c r="G42" s="325"/>
      <c r="H42" s="325">
        <v>162.5</v>
      </c>
      <c r="I42" s="577">
        <v>0</v>
      </c>
      <c r="J42" s="325"/>
      <c r="K42" s="777"/>
      <c r="L42" s="624"/>
      <c r="M42" s="624"/>
      <c r="N42" s="780"/>
      <c r="O42" s="585">
        <f>IF((ISBLANK(G42)+ISBLANK(I42)+ISBLANK(N42)+ISBLANK(H42)+ISBLANK(J42)+ISBLANK(K42)+ISBLANK(L42)+ISBLANK(M42))&lt;8,IF(ISNUMBER(LARGE((H42,J42,K42,L42,M42),1)),LARGE((H42,J42,K42,L42,M42),1),0)+IF(ISNUMBER(LARGE((H42,J42,K42,L42,M42),2)),LARGE((H42,J42,K42,L42,M42),2),0)+G42+I42+N42,"")</f>
        <v>162.5</v>
      </c>
      <c r="P42" s="578" t="s">
        <v>499</v>
      </c>
      <c r="Q42" s="578"/>
      <c r="R42" s="578"/>
    </row>
    <row r="43" spans="1:21" x14ac:dyDescent="0.2">
      <c r="A43" s="178">
        <v>8</v>
      </c>
      <c r="B43" s="108" t="s">
        <v>449</v>
      </c>
      <c r="C43" s="108" t="s">
        <v>450</v>
      </c>
      <c r="D43" s="108">
        <v>2002</v>
      </c>
      <c r="E43" s="134" t="s">
        <v>503</v>
      </c>
      <c r="F43" s="109" t="s">
        <v>369</v>
      </c>
      <c r="G43" s="49">
        <v>150</v>
      </c>
      <c r="H43" s="289"/>
      <c r="I43" s="53"/>
      <c r="J43" s="289"/>
      <c r="K43" s="287"/>
      <c r="L43" s="232"/>
      <c r="M43" s="776"/>
      <c r="N43" s="232"/>
      <c r="O43" s="164">
        <f>IF((ISBLANK(G43)+ISBLANK(I43)+ISBLANK(N43)+ISBLANK(H43)+ISBLANK(J43)+ISBLANK(K43)+ISBLANK(L43)+ISBLANK(M43))&lt;8,IF(ISNUMBER(LARGE((H43,J43,K43,L43,M43),1)),LARGE((H43,J43,K43,L43,M43),1),0)+IF(ISNUMBER(LARGE((H43,J43,K43,L43,M43),2)),LARGE((H43,J43,K43,L43,M43),2),0)+G43+I43+N43,"")</f>
        <v>150</v>
      </c>
      <c r="P43" s="48"/>
      <c r="Q43" s="110"/>
      <c r="R43" s="131"/>
    </row>
    <row r="44" spans="1:21" x14ac:dyDescent="0.2">
      <c r="A44" s="573"/>
      <c r="B44" s="325" t="s">
        <v>284</v>
      </c>
      <c r="C44" s="325" t="s">
        <v>776</v>
      </c>
      <c r="D44" s="325">
        <v>2003</v>
      </c>
      <c r="E44" s="575" t="s">
        <v>54</v>
      </c>
      <c r="F44" s="325">
        <v>-57</v>
      </c>
      <c r="G44" s="325">
        <v>0</v>
      </c>
      <c r="H44" s="325"/>
      <c r="I44" s="577"/>
      <c r="J44" s="325"/>
      <c r="K44" s="778"/>
      <c r="L44" s="624"/>
      <c r="M44" s="779"/>
      <c r="N44" s="780"/>
      <c r="O44" s="582">
        <f>IF((ISBLANK(G44)+ISBLANK(I44)+ISBLANK(N44)+ISBLANK(H44)+ISBLANK(J44)+ISBLANK(K44)+ISBLANK(L44)+ISBLANK(M44))&lt;8,IF(ISNUMBER(LARGE((H44,J44,K44,L44,M44),1)),LARGE((H44,J44,K44,L44,M44),1),0)+IF(ISNUMBER(LARGE((H44,J44,K44,L44,M44),2)),LARGE((H44,J44,K44,L44,M44),2),0)+G44+I44+N44,"")</f>
        <v>0</v>
      </c>
      <c r="P44" s="626"/>
      <c r="Q44" s="626"/>
      <c r="R44" s="626"/>
      <c r="T44" s="60"/>
      <c r="U44" s="60"/>
    </row>
    <row r="45" spans="1:21" s="60" customFormat="1" x14ac:dyDescent="0.2">
      <c r="A45" s="241"/>
      <c r="B45" s="49" t="s">
        <v>358</v>
      </c>
      <c r="C45" s="49" t="s">
        <v>726</v>
      </c>
      <c r="D45" s="49">
        <v>2003</v>
      </c>
      <c r="E45" s="48" t="s">
        <v>235</v>
      </c>
      <c r="F45" s="49">
        <v>-57</v>
      </c>
      <c r="G45" s="49">
        <v>0</v>
      </c>
      <c r="H45" s="49"/>
      <c r="I45" s="53"/>
      <c r="J45" s="49"/>
      <c r="K45" s="49"/>
      <c r="L45" s="49"/>
      <c r="M45" s="49">
        <v>0</v>
      </c>
      <c r="N45" s="53"/>
      <c r="O45" s="164">
        <f>IF((ISBLANK(G45)+ISBLANK(I45)+ISBLANK(N45)+ISBLANK(H45)+ISBLANK(J45)+ISBLANK(K45)+ISBLANK(L45)+ISBLANK(M45))&lt;8,IF(ISNUMBER(LARGE((H45,J45,K45,L45,M45),1)),LARGE((H45,J45,K45,L45,M45),1),0)+IF(ISNUMBER(LARGE((H45,J45,K45,L45,M45),2)),LARGE((H45,J45,K45,L45,M45),2),0)+G45+I45+N45,"")</f>
        <v>0</v>
      </c>
      <c r="P45" s="48"/>
      <c r="Q45" s="110"/>
      <c r="R45" s="110"/>
      <c r="S45" s="7"/>
      <c r="T45" s="7"/>
      <c r="U45" s="7"/>
    </row>
    <row r="46" spans="1:21" s="60" customFormat="1" x14ac:dyDescent="0.2">
      <c r="A46" s="241"/>
      <c r="B46" s="108" t="s">
        <v>1837</v>
      </c>
      <c r="C46" s="108" t="s">
        <v>1838</v>
      </c>
      <c r="D46" s="108">
        <v>2003</v>
      </c>
      <c r="E46" s="134" t="s">
        <v>54</v>
      </c>
      <c r="F46" s="49">
        <v>-57</v>
      </c>
      <c r="G46" s="49"/>
      <c r="H46" s="49"/>
      <c r="I46" s="53"/>
      <c r="J46" s="49"/>
      <c r="K46" s="49"/>
      <c r="L46" s="49">
        <v>0</v>
      </c>
      <c r="M46" s="49"/>
      <c r="N46" s="53"/>
      <c r="O46" s="164">
        <f>IF((ISBLANK(G46)+ISBLANK(I46)+ISBLANK(N46)+ISBLANK(H46)+ISBLANK(J46)+ISBLANK(K46)+ISBLANK(L46)+ISBLANK(M46))&lt;8,IF(ISNUMBER(LARGE((H46,J46,K46,L46,M46),1)),LARGE((H46,J46,K46,L46,M46),1),0)+IF(ISNUMBER(LARGE((H46,J46,K46,L46,M46),2)),LARGE((H46,J46,K46,L46,M46),2),0)+G46+I46+N46,"")</f>
        <v>0</v>
      </c>
      <c r="P46" s="175"/>
      <c r="Q46" s="175"/>
      <c r="R46" s="175"/>
      <c r="S46" s="7"/>
      <c r="T46" s="7"/>
      <c r="U46" s="7"/>
    </row>
    <row r="47" spans="1:21" s="60" customFormat="1" x14ac:dyDescent="0.2">
      <c r="A47" s="241"/>
      <c r="B47" s="108" t="s">
        <v>1639</v>
      </c>
      <c r="C47" s="108" t="s">
        <v>1640</v>
      </c>
      <c r="D47" s="108"/>
      <c r="E47" s="134" t="s">
        <v>235</v>
      </c>
      <c r="F47" s="49">
        <v>-57</v>
      </c>
      <c r="G47" s="49"/>
      <c r="H47" s="49"/>
      <c r="I47" s="53"/>
      <c r="J47" s="49">
        <v>0</v>
      </c>
      <c r="K47" s="49"/>
      <c r="L47" s="49"/>
      <c r="M47" s="49"/>
      <c r="N47" s="53"/>
      <c r="O47" s="164">
        <f>IF((ISBLANK(G47)+ISBLANK(I47)+ISBLANK(N47)+ISBLANK(H47)+ISBLANK(J47)+ISBLANK(K47)+ISBLANK(L47)+ISBLANK(M47))&lt;8,IF(ISNUMBER(LARGE((H47,J47,K47,L47,M47),1)),LARGE((H47,J47,K47,L47,M47),1),0)+IF(ISNUMBER(LARGE((H47,J47,K47,L47,M47),2)),LARGE((H47,J47,K47,L47,M47),2),0)+G47+I47+N47,"")</f>
        <v>0</v>
      </c>
      <c r="P47" s="175"/>
      <c r="Q47" s="175"/>
      <c r="R47" s="175"/>
      <c r="S47" s="7"/>
      <c r="T47" s="7"/>
      <c r="U47" s="7"/>
    </row>
    <row r="48" spans="1:21" x14ac:dyDescent="0.2">
      <c r="A48" s="192"/>
      <c r="B48" s="26"/>
      <c r="C48" s="26"/>
      <c r="D48" s="26"/>
      <c r="E48" s="44"/>
      <c r="F48" s="26"/>
      <c r="G48" s="26"/>
      <c r="H48" s="26"/>
      <c r="I48" s="26"/>
      <c r="J48" s="26"/>
      <c r="K48" s="105"/>
      <c r="L48" s="105"/>
      <c r="M48" s="105"/>
      <c r="N48" s="105"/>
      <c r="O48" s="249" t="str">
        <f>IF((ISBLANK(G48)+ISBLANK(I48)+ISBLANK(N48)+ISBLANK(H48)+ISBLANK(J48)+ISBLANK(K48)+ISBLANK(L48)+ISBLANK(M48))&lt;8,IF(ISNUMBER(LARGE((H48,J48,K48,L48,M48),1)),LARGE((H48,J48,K48,L48,M48),1),0)+IF(ISNUMBER(LARGE((H48,J48,K48,L48,M48),2)),LARGE((H48,J48,K48,L48,M48),2),0)+G48+I48+N48,"")</f>
        <v/>
      </c>
      <c r="P48" s="174"/>
      <c r="Q48" s="174"/>
      <c r="R48" s="174"/>
      <c r="S48" s="60"/>
      <c r="T48" s="60"/>
      <c r="U48" s="60"/>
    </row>
    <row r="49" spans="1:21" x14ac:dyDescent="0.2">
      <c r="A49" s="178">
        <v>1</v>
      </c>
      <c r="B49" s="635" t="s">
        <v>366</v>
      </c>
      <c r="C49" s="635" t="s">
        <v>367</v>
      </c>
      <c r="D49" s="635">
        <v>2002</v>
      </c>
      <c r="E49" s="636" t="s">
        <v>368</v>
      </c>
      <c r="F49" s="325">
        <v>-63</v>
      </c>
      <c r="G49" s="325">
        <f>250/2</f>
        <v>125</v>
      </c>
      <c r="H49" s="398">
        <v>200</v>
      </c>
      <c r="I49" s="53">
        <v>325</v>
      </c>
      <c r="J49" s="49">
        <v>200</v>
      </c>
      <c r="K49" s="285">
        <v>162.5</v>
      </c>
      <c r="L49" s="49"/>
      <c r="M49" s="49"/>
      <c r="N49" s="53"/>
      <c r="O49" s="164">
        <f>IF((ISBLANK(G49)+ISBLANK(I49)+ISBLANK(N49)+ISBLANK(H49)+ISBLANK(J49)+ISBLANK(K49)+ISBLANK(L49)+ISBLANK(M49))&lt;8,IF(ISNUMBER(LARGE((H49,J49,K49,L49,M49),1)),LARGE((H49,J49,K49,L49,M49),1),0)+IF(ISNUMBER(LARGE((H49,J49,K49,L49,M49),2)),LARGE((H49,J49,K49,L49,M49),2),0)+G49+I49+N49,"")</f>
        <v>850</v>
      </c>
      <c r="P49" s="181" t="s">
        <v>960</v>
      </c>
      <c r="Q49" s="110"/>
      <c r="R49" s="131"/>
    </row>
    <row r="50" spans="1:21" x14ac:dyDescent="0.2">
      <c r="A50" s="241">
        <v>2</v>
      </c>
      <c r="B50" s="49" t="s">
        <v>513</v>
      </c>
      <c r="C50" s="49" t="s">
        <v>32</v>
      </c>
      <c r="D50" s="49">
        <v>2003</v>
      </c>
      <c r="E50" s="48" t="s">
        <v>10</v>
      </c>
      <c r="F50" s="49">
        <v>-63</v>
      </c>
      <c r="G50" s="49"/>
      <c r="H50" s="285">
        <v>75</v>
      </c>
      <c r="I50" s="53">
        <v>400</v>
      </c>
      <c r="J50" s="49"/>
      <c r="K50" s="104">
        <v>200</v>
      </c>
      <c r="L50" s="232"/>
      <c r="M50" s="232">
        <v>200</v>
      </c>
      <c r="N50" s="628"/>
      <c r="O50" s="164">
        <f>IF((ISBLANK(G50)+ISBLANK(I50)+ISBLANK(N50)+ISBLANK(H50)+ISBLANK(J50)+ISBLANK(K50)+ISBLANK(L50)+ISBLANK(M50))&lt;8,IF(ISNUMBER(LARGE((H50,J50,K50,L50,M50),1)),LARGE((H50,J50,K50,L50,M50),1),0)+IF(ISNUMBER(LARGE((H50,J50,K50,L50,M50),2)),LARGE((H50,J50,K50,L50,M50),2),0)+G50+I50+N50,"")</f>
        <v>800</v>
      </c>
      <c r="P50" s="48" t="s">
        <v>960</v>
      </c>
      <c r="Q50" s="48"/>
      <c r="R50" s="716"/>
    </row>
    <row r="51" spans="1:21" x14ac:dyDescent="0.2">
      <c r="A51" s="616"/>
      <c r="B51" s="593" t="s">
        <v>758</v>
      </c>
      <c r="C51" s="593" t="s">
        <v>726</v>
      </c>
      <c r="D51" s="593">
        <v>2003</v>
      </c>
      <c r="E51" s="595" t="s">
        <v>557</v>
      </c>
      <c r="F51" s="593">
        <v>-63</v>
      </c>
      <c r="G51" s="593">
        <v>150</v>
      </c>
      <c r="H51" s="594">
        <v>162.5</v>
      </c>
      <c r="I51" s="594">
        <f>325/2</f>
        <v>162.5</v>
      </c>
      <c r="J51" s="594"/>
      <c r="K51" s="594">
        <v>0</v>
      </c>
      <c r="L51" s="593"/>
      <c r="M51" s="593"/>
      <c r="N51" s="593"/>
      <c r="O51" s="602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>475</v>
      </c>
      <c r="P51" s="763"/>
      <c r="Q51" s="763"/>
      <c r="R51" s="763"/>
    </row>
    <row r="52" spans="1:21" x14ac:dyDescent="0.2">
      <c r="A52" s="178">
        <v>3</v>
      </c>
      <c r="B52" s="509" t="s">
        <v>915</v>
      </c>
      <c r="C52" s="509" t="s">
        <v>1330</v>
      </c>
      <c r="D52" s="509">
        <v>2004</v>
      </c>
      <c r="E52" s="522" t="s">
        <v>233</v>
      </c>
      <c r="F52" s="509">
        <v>-63</v>
      </c>
      <c r="G52" s="49"/>
      <c r="H52" s="398"/>
      <c r="I52" s="398">
        <v>100</v>
      </c>
      <c r="J52" s="427">
        <v>125</v>
      </c>
      <c r="K52" s="427">
        <v>125</v>
      </c>
      <c r="L52" s="398">
        <v>200</v>
      </c>
      <c r="M52" s="398">
        <v>162.5</v>
      </c>
      <c r="N52" s="398"/>
      <c r="O52" s="164">
        <f>IF((ISBLANK(G52)+ISBLANK(I52)+ISBLANK(N52)+ISBLANK(H52)+ISBLANK(J52)+ISBLANK(K52)+ISBLANK(L52)+ISBLANK(M52))&lt;8,IF(ISNUMBER(LARGE((H52,J52,K52,L52,M52),1)),LARGE((H52,J52,K52,L52,M52),1),0)+IF(ISNUMBER(LARGE((H52,J52,K52,L52,M52),2)),LARGE((H52,J52,K52,L52,M52),2),0)+G52+I52+N52,"")</f>
        <v>462.5</v>
      </c>
      <c r="P52" s="773" t="s">
        <v>499</v>
      </c>
      <c r="Q52" s="131"/>
      <c r="R52" s="131"/>
    </row>
    <row r="53" spans="1:21" x14ac:dyDescent="0.2">
      <c r="A53" s="241">
        <v>4</v>
      </c>
      <c r="B53" s="1002" t="s">
        <v>522</v>
      </c>
      <c r="C53" s="635" t="s">
        <v>181</v>
      </c>
      <c r="D53" s="635">
        <v>2003</v>
      </c>
      <c r="E53" s="636" t="s">
        <v>139</v>
      </c>
      <c r="F53" s="325">
        <v>-63</v>
      </c>
      <c r="G53" s="620"/>
      <c r="H53" s="325">
        <v>162.5</v>
      </c>
      <c r="I53" s="577">
        <v>0</v>
      </c>
      <c r="J53" s="49">
        <v>0</v>
      </c>
      <c r="K53" s="49">
        <v>0</v>
      </c>
      <c r="L53" s="49"/>
      <c r="M53" s="49">
        <v>125</v>
      </c>
      <c r="N53" s="53"/>
      <c r="O53" s="182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>287.5</v>
      </c>
      <c r="P53" s="773" t="s">
        <v>499</v>
      </c>
      <c r="Q53" s="110"/>
      <c r="R53" s="131"/>
    </row>
    <row r="54" spans="1:21" x14ac:dyDescent="0.2">
      <c r="A54" s="241">
        <v>4</v>
      </c>
      <c r="B54" s="514" t="s">
        <v>744</v>
      </c>
      <c r="C54" s="514" t="s">
        <v>745</v>
      </c>
      <c r="D54" s="514">
        <v>2004</v>
      </c>
      <c r="E54" s="531" t="s">
        <v>216</v>
      </c>
      <c r="F54" s="530" t="s">
        <v>796</v>
      </c>
      <c r="G54" s="49"/>
      <c r="H54" s="53">
        <v>0</v>
      </c>
      <c r="I54" s="49">
        <v>0</v>
      </c>
      <c r="J54" s="49">
        <v>162.5</v>
      </c>
      <c r="K54" s="104">
        <v>125</v>
      </c>
      <c r="L54" s="1003"/>
      <c r="M54" s="1004">
        <v>0</v>
      </c>
      <c r="N54" s="1005"/>
      <c r="O54" s="164">
        <f>IF((ISBLANK(G54)+ISBLANK(I54)+ISBLANK(N54)+ISBLANK(H54)+ISBLANK(J54)+ISBLANK(K54)+ISBLANK(L54)+ISBLANK(M54))&lt;8,IF(ISNUMBER(LARGE((H54,J54,K54,L54,M54),1)),LARGE((H54,J54,K54,L54,M54),1),0)+IF(ISNUMBER(LARGE((H54,J54,K54,L54,M54),2)),LARGE((H54,J54,K54,L54,M54),2),0)+G54+I54+N54,"")</f>
        <v>287.5</v>
      </c>
      <c r="P54" s="773" t="s">
        <v>499</v>
      </c>
      <c r="Q54" s="1007"/>
      <c r="R54" s="1008"/>
    </row>
    <row r="55" spans="1:21" s="60" customFormat="1" ht="13.5" customHeight="1" x14ac:dyDescent="0.2">
      <c r="A55" s="397">
        <v>4</v>
      </c>
      <c r="B55" s="521" t="s">
        <v>1114</v>
      </c>
      <c r="C55" s="509" t="s">
        <v>1115</v>
      </c>
      <c r="D55" s="509">
        <v>2005</v>
      </c>
      <c r="E55" s="522" t="s">
        <v>368</v>
      </c>
      <c r="F55" s="530" t="s">
        <v>796</v>
      </c>
      <c r="G55" s="407"/>
      <c r="H55" s="427"/>
      <c r="I55" s="398"/>
      <c r="J55" s="427"/>
      <c r="K55" s="398"/>
      <c r="L55" s="398">
        <v>162.5</v>
      </c>
      <c r="M55" s="398">
        <v>125</v>
      </c>
      <c r="N55" s="408"/>
      <c r="O55" s="53">
        <f>IF((ISBLANK(G55)+ISBLANK(I55)+ISBLANK(N55)+ISBLANK(H55)+ISBLANK(J55)+ISBLANK(K55)+ISBLANK(L55)+ISBLANK(M55))&lt;8,IF(ISNUMBER(LARGE((H55,J55,K55,L55,M55),1)),LARGE((H55,J55,K55,L55,M55),1),0)+IF(ISNUMBER(LARGE((H55,J55,K55,L55,M55),2)),LARGE((H55,J55,K55,L55,M55),2),0)+G55+I55+N55,"")</f>
        <v>287.5</v>
      </c>
      <c r="P55" s="773" t="s">
        <v>499</v>
      </c>
      <c r="Q55" s="580"/>
      <c r="R55" s="501"/>
    </row>
    <row r="56" spans="1:21" s="60" customFormat="1" ht="13.5" customHeight="1" x14ac:dyDescent="0.2">
      <c r="A56" s="397">
        <v>7</v>
      </c>
      <c r="B56" s="574" t="s">
        <v>284</v>
      </c>
      <c r="C56" s="325" t="s">
        <v>776</v>
      </c>
      <c r="D56" s="325">
        <v>2003</v>
      </c>
      <c r="E56" s="575" t="s">
        <v>54</v>
      </c>
      <c r="F56" s="325">
        <v>-63</v>
      </c>
      <c r="G56" s="325">
        <f>0/2</f>
        <v>0</v>
      </c>
      <c r="H56" s="49">
        <v>125</v>
      </c>
      <c r="I56" s="53">
        <v>0</v>
      </c>
      <c r="J56" s="49">
        <v>0</v>
      </c>
      <c r="K56" s="285"/>
      <c r="L56" s="49">
        <v>0</v>
      </c>
      <c r="M56" s="285">
        <v>0</v>
      </c>
      <c r="N56" s="53"/>
      <c r="O56" s="49">
        <f>IF((ISBLANK(G56)+ISBLANK(I56)+ISBLANK(N56)+ISBLANK(H56)+ISBLANK(J56)+ISBLANK(K56)+ISBLANK(L56)+ISBLANK(M56))&lt;8,IF(ISNUMBER(LARGE((H56,J56,K56,L56,M56),1)),LARGE((H56,J56,K56,L56,M56),1),0)+IF(ISNUMBER(LARGE((H56,J56,K56,L56,M56),2)),LARGE((H56,J56,K56,L56,M56),2),0)+G56+I56+N56,"")</f>
        <v>125</v>
      </c>
      <c r="P56" s="773" t="s">
        <v>499</v>
      </c>
      <c r="Q56" s="131"/>
      <c r="R56" s="131"/>
    </row>
    <row r="57" spans="1:21" x14ac:dyDescent="0.2">
      <c r="A57" s="394"/>
      <c r="B57" s="49" t="s">
        <v>1034</v>
      </c>
      <c r="C57" s="49" t="s">
        <v>1035</v>
      </c>
      <c r="D57" s="49">
        <v>2002</v>
      </c>
      <c r="E57" s="48" t="s">
        <v>1036</v>
      </c>
      <c r="F57" s="49">
        <v>-63</v>
      </c>
      <c r="G57" s="49">
        <v>0</v>
      </c>
      <c r="H57" s="398"/>
      <c r="I57" s="398"/>
      <c r="J57" s="398"/>
      <c r="K57" s="459"/>
      <c r="L57" s="459"/>
      <c r="M57" s="744"/>
      <c r="N57" s="459"/>
      <c r="O57" s="164">
        <f>IF((ISBLANK(G57)+ISBLANK(I57)+ISBLANK(N57)+ISBLANK(H57)+ISBLANK(J57)+ISBLANK(K57)+ISBLANK(L57)+ISBLANK(M57))&lt;8,IF(ISNUMBER(LARGE((H57,J57,K57,L57,M57),1)),LARGE((H57,J57,K57,L57,M57),1),0)+IF(ISNUMBER(LARGE((H57,J57,K57,L57,M57),2)),LARGE((H57,J57,K57,L57,M57),2),0)+G57+I57+N57,"")</f>
        <v>0</v>
      </c>
      <c r="P57" s="608"/>
      <c r="Q57" s="608"/>
      <c r="R57" s="608"/>
    </row>
    <row r="58" spans="1:21" s="998" customFormat="1" x14ac:dyDescent="0.2">
      <c r="A58" s="241"/>
      <c r="B58" s="49" t="s">
        <v>1361</v>
      </c>
      <c r="C58" s="49" t="s">
        <v>1362</v>
      </c>
      <c r="D58" s="49">
        <v>2003</v>
      </c>
      <c r="E58" s="48" t="s">
        <v>1342</v>
      </c>
      <c r="F58" s="49">
        <v>-63</v>
      </c>
      <c r="G58" s="49"/>
      <c r="H58" s="398">
        <v>0</v>
      </c>
      <c r="I58" s="408"/>
      <c r="J58" s="398"/>
      <c r="K58" s="459"/>
      <c r="L58" s="459"/>
      <c r="M58" s="459"/>
      <c r="N58" s="454"/>
      <c r="O58" s="164">
        <f>IF((ISBLANK(G58)+ISBLANK(I58)+ISBLANK(N58)+ISBLANK(H58)+ISBLANK(J58)+ISBLANK(K58)+ISBLANK(L58)+ISBLANK(M58))&lt;8,IF(ISNUMBER(LARGE((H58,J58,K58,L58,M58),1)),LARGE((H58,J58,K58,L58,M58),1),0)+IF(ISNUMBER(LARGE((H58,J58,K58,L58,M58),2)),LARGE((H58,J58,K58,L58,M58),2),0)+G58+I58+N58,"")</f>
        <v>0</v>
      </c>
      <c r="P58" s="1006"/>
      <c r="Q58" s="1006"/>
      <c r="R58" s="1006"/>
    </row>
    <row r="59" spans="1:21" x14ac:dyDescent="0.2">
      <c r="A59" s="573"/>
      <c r="B59" s="665" t="s">
        <v>1156</v>
      </c>
      <c r="C59" s="665" t="s">
        <v>1157</v>
      </c>
      <c r="D59" s="325">
        <v>2003</v>
      </c>
      <c r="E59" s="667" t="s">
        <v>1345</v>
      </c>
      <c r="F59" s="325">
        <v>-63</v>
      </c>
      <c r="G59" s="745"/>
      <c r="H59" s="666">
        <v>0</v>
      </c>
      <c r="I59" s="746" t="s">
        <v>1557</v>
      </c>
      <c r="J59" s="746"/>
      <c r="K59" s="666"/>
      <c r="L59" s="666"/>
      <c r="M59" s="666"/>
      <c r="N59" s="666"/>
      <c r="O59" s="582">
        <f>IF((ISBLANK(G59)+ISBLANK(I59)+ISBLANK(N59)+ISBLANK(H59)+ISBLANK(J59)+ISBLANK(K59)+ISBLANK(L59)+ISBLANK(M59))&lt;8,IF(ISNUMBER(LARGE((H59,J59,K59,L59,M59),1)),LARGE((H59,J59,K59,L59,M59),1),0)+IF(ISNUMBER(LARGE((H59,J59,K59,L59,M59),2)),LARGE((H59,J59,K59,L59,M59),2),0)+G59+I59+N59,"")</f>
        <v>0</v>
      </c>
      <c r="P59" s="575"/>
      <c r="Q59" s="626"/>
      <c r="R59" s="626"/>
    </row>
    <row r="60" spans="1:21" x14ac:dyDescent="0.2">
      <c r="A60" s="394"/>
      <c r="B60" s="106" t="s">
        <v>158</v>
      </c>
      <c r="C60" s="49" t="s">
        <v>778</v>
      </c>
      <c r="D60" s="49">
        <v>2002</v>
      </c>
      <c r="E60" s="48" t="s">
        <v>13</v>
      </c>
      <c r="F60" s="49">
        <v>-63</v>
      </c>
      <c r="G60" s="49">
        <v>0</v>
      </c>
      <c r="H60" s="398"/>
      <c r="I60" s="408"/>
      <c r="J60" s="398"/>
      <c r="K60" s="398"/>
      <c r="L60" s="398"/>
      <c r="M60" s="398"/>
      <c r="N60" s="408"/>
      <c r="O60" s="164">
        <f>IF((ISBLANK(G60)+ISBLANK(I60)+ISBLANK(N60)+ISBLANK(H60)+ISBLANK(J60)+ISBLANK(K60)+ISBLANK(L60)+ISBLANK(M60))&lt;8,IF(ISNUMBER(LARGE((H60,J60,K60,L60,M60),1)),LARGE((H60,J60,K60,L60,M60),1),0)+IF(ISNUMBER(LARGE((H60,J60,K60,L60,M60),2)),LARGE((H60,J60,K60,L60,M60),2),0)+G60+I60+N60,"")</f>
        <v>0</v>
      </c>
      <c r="P60" s="417"/>
      <c r="Q60" s="414"/>
      <c r="R60" s="414"/>
      <c r="S60" s="60"/>
      <c r="T60" s="60"/>
      <c r="U60" s="60"/>
    </row>
    <row r="61" spans="1:21" x14ac:dyDescent="0.2">
      <c r="A61" s="394"/>
      <c r="B61" s="49" t="s">
        <v>1896</v>
      </c>
      <c r="C61" s="49" t="s">
        <v>1897</v>
      </c>
      <c r="D61" s="49">
        <v>2003</v>
      </c>
      <c r="E61" s="48" t="s">
        <v>12</v>
      </c>
      <c r="F61" s="49">
        <v>-63</v>
      </c>
      <c r="G61" s="49"/>
      <c r="H61" s="398"/>
      <c r="I61" s="398"/>
      <c r="J61" s="398"/>
      <c r="K61" s="398"/>
      <c r="L61" s="398"/>
      <c r="M61" s="427">
        <v>0</v>
      </c>
      <c r="N61" s="398"/>
      <c r="O61" s="164">
        <f>IF((ISBLANK(G61)+ISBLANK(I61)+ISBLANK(N61)+ISBLANK(H61)+ISBLANK(J61)+ISBLANK(K61)+ISBLANK(L61)+ISBLANK(M61))&lt;8,IF(ISNUMBER(LARGE((H61,J61,K61,L61,M61),1)),LARGE((H61,J61,K61,L61,M61),1),0)+IF(ISNUMBER(LARGE((H61,J61,K61,L61,M61),2)),LARGE((H61,J61,K61,L61,M61),2),0)+G61+I61+N61,"")</f>
        <v>0</v>
      </c>
      <c r="P61" s="417"/>
      <c r="Q61" s="417"/>
      <c r="R61" s="417"/>
    </row>
    <row r="62" spans="1:21" x14ac:dyDescent="0.2">
      <c r="A62" s="192"/>
      <c r="B62" s="26"/>
      <c r="C62" s="26"/>
      <c r="D62" s="26"/>
      <c r="E62" s="44"/>
      <c r="F62" s="26"/>
      <c r="G62" s="88"/>
      <c r="H62" s="88"/>
      <c r="I62" s="88"/>
      <c r="J62" s="88"/>
      <c r="K62" s="401"/>
      <c r="L62" s="401"/>
      <c r="M62" s="401"/>
      <c r="N62" s="401"/>
      <c r="O62" s="249"/>
      <c r="P62" s="174"/>
      <c r="Q62" s="174"/>
      <c r="R62" s="174"/>
    </row>
    <row r="63" spans="1:21" x14ac:dyDescent="0.2">
      <c r="A63" s="178">
        <v>1</v>
      </c>
      <c r="B63" s="593" t="s">
        <v>758</v>
      </c>
      <c r="C63" s="593" t="s">
        <v>726</v>
      </c>
      <c r="D63" s="593">
        <v>2003</v>
      </c>
      <c r="E63" s="595" t="s">
        <v>557</v>
      </c>
      <c r="F63" s="593">
        <v>-70</v>
      </c>
      <c r="G63" s="593">
        <f>150/2</f>
        <v>75</v>
      </c>
      <c r="H63" s="598">
        <f>162.5/2</f>
        <v>81.25</v>
      </c>
      <c r="I63" s="594">
        <f>162.5/2</f>
        <v>81.25</v>
      </c>
      <c r="J63" s="594"/>
      <c r="K63" s="598">
        <v>0</v>
      </c>
      <c r="L63" s="49">
        <v>200</v>
      </c>
      <c r="M63" s="49">
        <v>200</v>
      </c>
      <c r="N63" s="49"/>
      <c r="O63" s="164">
        <f>IF((ISBLANK(G63)+ISBLANK(I63)+ISBLANK(N63)+ISBLANK(H63)+ISBLANK(J63)+ISBLANK(K63)+ISBLANK(L63)+ISBLANK(M63))&lt;8,IF(ISNUMBER(LARGE((H63,J63,K63,L63,M63),1)),LARGE((H63,J63,K63,L63,M63),1),0)+IF(ISNUMBER(LARGE((H63,J63,K63,L63,M63),2)),LARGE((H63,J63,K63,L63,M63),2),0)+G63+I63+N63,"")</f>
        <v>556.25</v>
      </c>
      <c r="P63" s="48" t="s">
        <v>499</v>
      </c>
      <c r="Q63" s="131"/>
      <c r="R63" s="131"/>
    </row>
    <row r="64" spans="1:21" x14ac:dyDescent="0.2">
      <c r="A64" s="241">
        <v>2</v>
      </c>
      <c r="B64" s="724" t="s">
        <v>1156</v>
      </c>
      <c r="C64" s="724" t="s">
        <v>1157</v>
      </c>
      <c r="D64" s="593">
        <v>2003</v>
      </c>
      <c r="E64" s="725" t="s">
        <v>1345</v>
      </c>
      <c r="F64" s="593">
        <v>-70</v>
      </c>
      <c r="G64" s="774"/>
      <c r="H64" s="604">
        <v>0</v>
      </c>
      <c r="I64" s="775" t="s">
        <v>1557</v>
      </c>
      <c r="J64" s="775"/>
      <c r="K64" s="785">
        <v>200</v>
      </c>
      <c r="L64" s="1016">
        <v>162.5</v>
      </c>
      <c r="M64" s="166">
        <v>162.5</v>
      </c>
      <c r="N64" s="166"/>
      <c r="O64" s="49">
        <f>IF((ISBLANK(G64)+ISBLANK(I64)+ISBLANK(N64)+ISBLANK(H64)+ISBLANK(J64)+ISBLANK(K64)+ISBLANK(L64)+ISBLANK(M64))&lt;8,IF(ISNUMBER(LARGE((H64,J64,K64,L64,M64),1)),LARGE((H64,J64,K64,L64,M64),1),0)+IF(ISNUMBER(LARGE((H64,J64,K64,L64,M64),2)),LARGE((H64,J64,K64,L64,M64),2),0)+G64+I64+N64,"")</f>
        <v>362.5</v>
      </c>
      <c r="P64" s="48" t="s">
        <v>499</v>
      </c>
      <c r="Q64" s="131"/>
      <c r="R64" s="131"/>
    </row>
    <row r="65" spans="1:18" x14ac:dyDescent="0.2">
      <c r="A65" s="592"/>
      <c r="B65" s="683" t="s">
        <v>522</v>
      </c>
      <c r="C65" s="683" t="s">
        <v>181</v>
      </c>
      <c r="D65" s="683">
        <v>2003</v>
      </c>
      <c r="E65" s="684" t="s">
        <v>139</v>
      </c>
      <c r="F65" s="593">
        <v>-70</v>
      </c>
      <c r="G65" s="719"/>
      <c r="H65" s="593">
        <v>162.5</v>
      </c>
      <c r="I65" s="594">
        <v>0</v>
      </c>
      <c r="J65" s="593"/>
      <c r="K65" s="593"/>
      <c r="L65" s="593"/>
      <c r="M65" s="593"/>
      <c r="N65" s="594"/>
      <c r="O65" s="594">
        <f>IF((ISBLANK(G65)+ISBLANK(I65)+ISBLANK(N65)+ISBLANK(H65)+ISBLANK(J65)+ISBLANK(K65)+ISBLANK(L65)+ISBLANK(M65))&lt;8,IF(ISNUMBER(LARGE((H65,J65,K65,L65,M65),1)),LARGE((H65,J65,K65,L65,M65),1),0)+IF(ISNUMBER(LARGE((H65,J65,K65,L65,M65),2)),LARGE((H65,J65,K65,L65,M65),2),0)+G65+I65+N65,"")</f>
        <v>162.5</v>
      </c>
      <c r="P65" s="595"/>
      <c r="Q65" s="622"/>
      <c r="R65" s="763"/>
    </row>
    <row r="66" spans="1:18" s="1015" customFormat="1" x14ac:dyDescent="0.2">
      <c r="A66" s="826"/>
      <c r="B66" s="1009" t="s">
        <v>1012</v>
      </c>
      <c r="C66" s="1009" t="s">
        <v>1898</v>
      </c>
      <c r="D66" s="1009">
        <v>2003</v>
      </c>
      <c r="E66" s="1010" t="s">
        <v>16</v>
      </c>
      <c r="F66" s="824">
        <v>-70</v>
      </c>
      <c r="G66" s="1011"/>
      <c r="H66" s="824"/>
      <c r="I66" s="823"/>
      <c r="J66" s="824"/>
      <c r="K66" s="1012"/>
      <c r="L66" s="1013"/>
      <c r="M66" s="1013"/>
      <c r="N66" s="1014"/>
      <c r="O66" s="823">
        <v>0</v>
      </c>
      <c r="P66" s="974"/>
      <c r="Q66" s="981"/>
      <c r="R66" s="985"/>
    </row>
    <row r="67" spans="1:18" x14ac:dyDescent="0.2">
      <c r="A67" s="241"/>
      <c r="B67" s="593" t="s">
        <v>710</v>
      </c>
      <c r="C67" s="593" t="s">
        <v>820</v>
      </c>
      <c r="D67" s="593">
        <v>2003</v>
      </c>
      <c r="E67" s="595" t="s">
        <v>566</v>
      </c>
      <c r="F67" s="593">
        <v>-70</v>
      </c>
      <c r="G67" s="593"/>
      <c r="H67" s="593">
        <v>0</v>
      </c>
      <c r="I67" s="594">
        <v>0</v>
      </c>
      <c r="J67" s="593">
        <v>0</v>
      </c>
      <c r="K67" s="787">
        <v>0</v>
      </c>
      <c r="L67" s="232">
        <v>0</v>
      </c>
      <c r="M67" s="232">
        <v>0</v>
      </c>
      <c r="N67" s="628"/>
      <c r="O67" s="164">
        <f>IF((ISBLANK(G67)+ISBLANK(I67)+ISBLANK(N67)+ISBLANK(H67)+ISBLANK(J67)+ISBLANK(K67)+ISBLANK(L67)+ISBLANK(M67))&lt;8,IF(ISNUMBER(LARGE((H67,J67,K67,L67,M67),1)),LARGE((H67,J67,K67,L67,M67),1),0)+IF(ISNUMBER(LARGE((H67,J67,K67,L67,M67),2)),LARGE((H67,J67,K67,L67,M67),2),0)+G67+I67+N67,"")</f>
        <v>0</v>
      </c>
      <c r="P67" s="48" t="s">
        <v>499</v>
      </c>
      <c r="Q67" s="131"/>
      <c r="R67" s="110"/>
    </row>
    <row r="68" spans="1:18" x14ac:dyDescent="0.2">
      <c r="A68" s="637"/>
      <c r="B68" s="638"/>
      <c r="C68" s="638"/>
      <c r="D68" s="638"/>
      <c r="E68" s="244"/>
      <c r="F68" s="638"/>
      <c r="G68" s="638"/>
      <c r="H68" s="639"/>
      <c r="I68" s="639" t="s">
        <v>1707</v>
      </c>
      <c r="J68" s="639"/>
      <c r="K68" s="640"/>
      <c r="L68" s="640"/>
      <c r="M68" s="640"/>
      <c r="N68" s="640"/>
      <c r="O68" s="641" t="e">
        <f>IF((ISBLANK(G68)+ISBLANK(I68)+ISBLANK(N68)+ISBLANK(H68)+ISBLANK(J68)+ISBLANK(K68)+ISBLANK(L68)+ISBLANK(M68))&lt;8,IF(ISNUMBER(LARGE((H68,J68,K68,L68,M68),1)),LARGE((H68,J68,K68,L68,M68),1),0)+IF(ISNUMBER(LARGE((H68,J68,K68,L68,M68),2)),LARGE((H68,J68,K68,L68,M68),2),0)+G68+I68+N68,"")</f>
        <v>#VALUE!</v>
      </c>
      <c r="P68" s="200"/>
      <c r="Q68" s="200"/>
      <c r="R68" s="200"/>
    </row>
    <row r="69" spans="1:18" x14ac:dyDescent="0.2">
      <c r="A69" s="397">
        <v>1</v>
      </c>
      <c r="B69" s="166" t="s">
        <v>325</v>
      </c>
      <c r="C69" s="166" t="s">
        <v>108</v>
      </c>
      <c r="D69" s="166">
        <v>2002</v>
      </c>
      <c r="E69" s="167" t="s">
        <v>363</v>
      </c>
      <c r="F69" s="49" t="s">
        <v>251</v>
      </c>
      <c r="G69" s="201">
        <v>250</v>
      </c>
      <c r="H69" s="411"/>
      <c r="I69" s="411">
        <v>325</v>
      </c>
      <c r="J69" s="411"/>
      <c r="K69" s="462"/>
      <c r="L69" s="411"/>
      <c r="M69" s="411"/>
      <c r="N69" s="411"/>
      <c r="O69" s="49">
        <f>IF((ISBLANK(G69)+ISBLANK(I69)+ISBLANK(N69)+ISBLANK(H69)+ISBLANK(J69)+ISBLANK(K69)+ISBLANK(L69)+ISBLANK(M69))&lt;8,IF(ISNUMBER(LARGE((H69,J69,K69,L69,M69),1)),LARGE((H69,J69,K69,L69,M69),1),0)+IF(ISNUMBER(LARGE((H69,J69,K69,L69,M69),2)),LARGE((H69,J69,K69,L69,M69),2),0)+G69+I69+N69,"")</f>
        <v>575</v>
      </c>
      <c r="P69" s="417" t="s">
        <v>960</v>
      </c>
      <c r="Q69" s="110"/>
      <c r="R69" s="330"/>
    </row>
    <row r="70" spans="1:18" x14ac:dyDescent="0.2">
      <c r="A70" s="394">
        <v>2</v>
      </c>
      <c r="B70" s="166" t="s">
        <v>182</v>
      </c>
      <c r="C70" s="166" t="s">
        <v>90</v>
      </c>
      <c r="D70" s="166">
        <v>2002</v>
      </c>
      <c r="E70" s="167" t="s">
        <v>91</v>
      </c>
      <c r="F70" s="49" t="s">
        <v>251</v>
      </c>
      <c r="G70" s="201">
        <v>250</v>
      </c>
      <c r="H70" s="411"/>
      <c r="I70" s="411"/>
      <c r="J70" s="411"/>
      <c r="K70" s="411"/>
      <c r="L70" s="411"/>
      <c r="M70" s="411"/>
      <c r="N70" s="411"/>
      <c r="O70" s="164">
        <f>IF((ISBLANK(G70)+ISBLANK(I70)+ISBLANK(N70)+ISBLANK(H70)+ISBLANK(J70)+ISBLANK(K70)+ISBLANK(L70)+ISBLANK(M70))&lt;8,IF(ISNUMBER(LARGE((H70,J70,K70,L70,M70),1)),LARGE((H70,J70,K70,L70,M70),1),0)+IF(ISNUMBER(LARGE((H70,J70,K70,L70,M70),2)),LARGE((H70,J70,K70,L70,M70),2),0)+G70+I70+N70,"")</f>
        <v>250</v>
      </c>
      <c r="P70" s="417"/>
      <c r="Q70" s="110"/>
      <c r="R70" s="330"/>
    </row>
    <row r="71" spans="1:18" x14ac:dyDescent="0.2">
      <c r="A71" s="592"/>
      <c r="B71" s="724" t="s">
        <v>1156</v>
      </c>
      <c r="C71" s="724" t="s">
        <v>1157</v>
      </c>
      <c r="D71" s="593">
        <v>2003</v>
      </c>
      <c r="E71" s="725" t="s">
        <v>1345</v>
      </c>
      <c r="F71" s="593">
        <v>70</v>
      </c>
      <c r="G71" s="774"/>
      <c r="H71" s="604">
        <v>0</v>
      </c>
      <c r="I71" s="775" t="s">
        <v>1557</v>
      </c>
      <c r="J71" s="775"/>
      <c r="K71" s="604"/>
      <c r="L71" s="604"/>
      <c r="M71" s="604"/>
      <c r="N71" s="604"/>
      <c r="O71" s="593">
        <f>IF((ISBLANK(G71)+ISBLANK(I71)+ISBLANK(N71)+ISBLANK(H71)+ISBLANK(J71)+ISBLANK(K71)+ISBLANK(L71)+ISBLANK(M71))&lt;8,IF(ISNUMBER(LARGE((H71,J71,K71,L71,M71),1)),LARGE((H71,J71,K71,L71,M71),1),0)+IF(ISNUMBER(LARGE((H71,J71,K71,L71,M71),2)),LARGE((H71,J71,K71,L71,M71),2),0)+G71+I71+N71,"")</f>
        <v>0</v>
      </c>
      <c r="P71" s="595"/>
      <c r="Q71" s="763"/>
      <c r="R71" s="763"/>
    </row>
    <row r="72" spans="1:18" x14ac:dyDescent="0.2">
      <c r="A72" s="592"/>
      <c r="B72" s="593" t="s">
        <v>710</v>
      </c>
      <c r="C72" s="593" t="s">
        <v>820</v>
      </c>
      <c r="D72" s="593">
        <v>2003</v>
      </c>
      <c r="E72" s="595" t="s">
        <v>566</v>
      </c>
      <c r="F72" s="593">
        <v>70</v>
      </c>
      <c r="G72" s="593"/>
      <c r="H72" s="593">
        <v>0</v>
      </c>
      <c r="I72" s="594">
        <v>0</v>
      </c>
      <c r="J72" s="593">
        <v>0</v>
      </c>
      <c r="K72" s="593"/>
      <c r="L72" s="593"/>
      <c r="M72" s="593"/>
      <c r="N72" s="594"/>
      <c r="O72" s="593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>0</v>
      </c>
      <c r="P72" s="595"/>
      <c r="Q72" s="763"/>
      <c r="R72" s="622"/>
    </row>
    <row r="73" spans="1:18" x14ac:dyDescent="0.2">
      <c r="A73" s="241"/>
      <c r="B73" s="411" t="s">
        <v>515</v>
      </c>
      <c r="C73" s="411" t="s">
        <v>516</v>
      </c>
      <c r="D73" s="411">
        <v>2003</v>
      </c>
      <c r="E73" s="747" t="s">
        <v>91</v>
      </c>
      <c r="F73" s="398" t="s">
        <v>251</v>
      </c>
      <c r="G73" s="411"/>
      <c r="H73" s="411"/>
      <c r="I73" s="411"/>
      <c r="J73" s="411"/>
      <c r="K73" s="411"/>
      <c r="L73" s="411"/>
      <c r="M73" s="411"/>
      <c r="N73" s="411"/>
      <c r="O73" s="53" t="str">
        <f>IF((ISBLANK(G73)+ISBLANK(I73)+ISBLANK(N73)+ISBLANK(H73)+ISBLANK(J73)+ISBLANK(K73)+ISBLANK(L73)+ISBLANK(M73))&lt;8,IF(ISNUMBER(LARGE((H73,J73,K73,L73,M73),1)),LARGE((H73,J73,K73,L73,M73),1),0)+IF(ISNUMBER(LARGE((H73,J73,K73,L73,M73),2)),LARGE((H73,J73,K73,L73,M73),2),0)+G73+I73+N73,"")</f>
        <v/>
      </c>
      <c r="P73" s="418"/>
      <c r="Q73" s="408"/>
      <c r="R73" s="110"/>
    </row>
    <row r="123" spans="1:12" x14ac:dyDescent="0.2">
      <c r="A123" s="7">
        <v>1</v>
      </c>
      <c r="K123" s="821"/>
      <c r="L123" s="816">
        <v>162.5</v>
      </c>
    </row>
    <row r="147" spans="1:1" x14ac:dyDescent="0.2">
      <c r="A147" s="7">
        <v>1</v>
      </c>
    </row>
    <row r="148" spans="1:1" x14ac:dyDescent="0.2">
      <c r="A148" s="7">
        <v>2</v>
      </c>
    </row>
  </sheetData>
  <autoFilter ref="D1:D73"/>
  <sortState ref="A49:R61">
    <sortCondition descending="1" ref="O49:O61"/>
    <sortCondition ref="B49:B61"/>
  </sortState>
  <mergeCells count="5">
    <mergeCell ref="C7:F7"/>
    <mergeCell ref="C6:E6"/>
    <mergeCell ref="I4:J4"/>
    <mergeCell ref="C3:D3"/>
    <mergeCell ref="A1:O2"/>
  </mergeCells>
  <phoneticPr fontId="4" type="noConversion"/>
  <pageMargins left="0.23622047244094491" right="0.23622047244094491" top="0.23622047244094491" bottom="0.23622047244094491" header="0.31496062992125984" footer="0.31496062992125984"/>
  <pageSetup scale="77" fitToHeight="0" orientation="landscape" r:id="rId1"/>
  <headerFooter alignWithMargins="0"/>
  <colBreaks count="1" manualBreakCount="1">
    <brk id="17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A180"/>
  <sheetViews>
    <sheetView zoomScale="110" zoomScaleNormal="110" workbookViewId="0">
      <pane ySplit="12" topLeftCell="A166" activePane="bottomLeft" state="frozen"/>
      <selection activeCell="A121" sqref="A121"/>
      <selection pane="bottomLeft" activeCell="A174" sqref="A174:XFD174"/>
    </sheetView>
  </sheetViews>
  <sheetFormatPr baseColWidth="10" defaultColWidth="11.42578125" defaultRowHeight="12.75" x14ac:dyDescent="0.2"/>
  <cols>
    <col min="1" max="1" width="4.85546875" style="7" customWidth="1"/>
    <col min="2" max="3" width="20.7109375" style="7" customWidth="1"/>
    <col min="4" max="4" width="5.7109375" style="7" bestFit="1" customWidth="1"/>
    <col min="5" max="5" width="20.7109375" style="155" customWidth="1"/>
    <col min="6" max="6" width="8.7109375" style="7" bestFit="1" customWidth="1"/>
    <col min="7" max="13" width="10.7109375" style="7" customWidth="1"/>
    <col min="14" max="14" width="10.7109375" style="7" hidden="1" customWidth="1"/>
    <col min="15" max="15" width="10.7109375" style="7" customWidth="1"/>
    <col min="16" max="17" width="16.42578125" style="7" customWidth="1"/>
    <col min="18" max="18" width="18.42578125" style="9" customWidth="1"/>
    <col min="19" max="16384" width="11.42578125" style="7"/>
  </cols>
  <sheetData>
    <row r="1" spans="1:18" ht="12.75" customHeight="1" x14ac:dyDescent="0.4">
      <c r="A1" s="1050" t="s">
        <v>1283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  <c r="O1" s="1050"/>
      <c r="P1" s="803"/>
      <c r="Q1" s="803"/>
      <c r="R1" s="804"/>
    </row>
    <row r="2" spans="1:18" ht="12.75" customHeight="1" x14ac:dyDescent="0.4">
      <c r="A2" s="1050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803"/>
      <c r="Q2" s="803"/>
      <c r="R2" s="804"/>
    </row>
    <row r="3" spans="1:18" x14ac:dyDescent="0.2">
      <c r="B3" s="40"/>
      <c r="F3" s="155"/>
      <c r="G3" s="155"/>
    </row>
    <row r="4" spans="1:18" x14ac:dyDescent="0.2">
      <c r="B4" s="229"/>
      <c r="C4" s="1059" t="s">
        <v>483</v>
      </c>
      <c r="D4" s="1059"/>
      <c r="F4" s="155"/>
      <c r="G4" s="155"/>
    </row>
    <row r="5" spans="1:18" x14ac:dyDescent="0.2">
      <c r="B5" s="554"/>
      <c r="C5" s="7" t="s">
        <v>146</v>
      </c>
      <c r="F5" s="155"/>
      <c r="G5" s="155"/>
      <c r="H5" s="556" t="s">
        <v>8</v>
      </c>
      <c r="I5" s="1056" t="s">
        <v>71</v>
      </c>
      <c r="J5" s="1057"/>
      <c r="K5" s="1057"/>
      <c r="L5" s="1057"/>
      <c r="M5" s="1058"/>
    </row>
    <row r="6" spans="1:18" customFormat="1" x14ac:dyDescent="0.2">
      <c r="B6" s="555"/>
      <c r="C6" s="15" t="s">
        <v>0</v>
      </c>
      <c r="D6" s="1"/>
      <c r="E6" s="155"/>
      <c r="F6" s="155"/>
      <c r="G6" s="155"/>
      <c r="H6" s="557"/>
      <c r="I6" s="39" t="s">
        <v>138</v>
      </c>
      <c r="J6" s="39"/>
      <c r="K6" s="39"/>
      <c r="M6" s="4"/>
      <c r="N6" s="2"/>
      <c r="R6" s="42"/>
    </row>
    <row r="7" spans="1:18" customFormat="1" x14ac:dyDescent="0.2">
      <c r="B7" s="98"/>
      <c r="C7" s="21" t="s">
        <v>1</v>
      </c>
      <c r="D7" s="1"/>
      <c r="E7" s="155"/>
      <c r="F7" s="155"/>
      <c r="G7" s="155"/>
      <c r="H7" s="558" t="s">
        <v>229</v>
      </c>
      <c r="I7" s="1" t="s">
        <v>86</v>
      </c>
      <c r="J7" s="1"/>
      <c r="K7" s="1"/>
      <c r="L7" s="1"/>
      <c r="M7" s="4"/>
      <c r="N7" s="2"/>
      <c r="R7" s="42"/>
    </row>
    <row r="8" spans="1:18" customFormat="1" x14ac:dyDescent="0.2">
      <c r="B8" s="99"/>
      <c r="C8" s="29" t="s">
        <v>72</v>
      </c>
      <c r="D8" s="41"/>
      <c r="F8" s="155"/>
      <c r="G8" s="155"/>
      <c r="H8" s="42"/>
      <c r="I8" s="4"/>
      <c r="J8" s="4"/>
      <c r="K8" s="4"/>
      <c r="L8" s="4"/>
      <c r="M8" s="4"/>
      <c r="N8" s="2"/>
      <c r="R8" s="42"/>
    </row>
    <row r="9" spans="1:18" customFormat="1" ht="13.5" thickBot="1" x14ac:dyDescent="0.25">
      <c r="B9" s="3"/>
      <c r="C9" s="3"/>
      <c r="D9" s="3"/>
      <c r="E9" s="3"/>
      <c r="F9" s="155"/>
      <c r="G9" s="155"/>
      <c r="H9" s="19" t="s">
        <v>436</v>
      </c>
      <c r="I9" s="319">
        <v>43511</v>
      </c>
      <c r="J9" s="221"/>
      <c r="K9" s="221"/>
      <c r="L9" s="221"/>
      <c r="M9" s="4"/>
      <c r="N9" s="2"/>
      <c r="O9" s="308"/>
      <c r="R9" s="42"/>
    </row>
    <row r="10" spans="1:18" customFormat="1" ht="13.5" thickBot="1" x14ac:dyDescent="0.25">
      <c r="B10" s="47"/>
      <c r="C10" s="1"/>
      <c r="D10" s="1"/>
      <c r="E10" s="162"/>
      <c r="F10" s="3"/>
      <c r="G10" s="3"/>
      <c r="H10" s="2"/>
      <c r="I10" s="4"/>
      <c r="J10" s="4"/>
      <c r="K10" s="4"/>
      <c r="L10" s="4"/>
      <c r="M10" s="4"/>
      <c r="N10" s="2"/>
      <c r="R10" s="42"/>
    </row>
    <row r="11" spans="1:18" x14ac:dyDescent="0.2">
      <c r="A11" s="43"/>
      <c r="B11" s="43" t="s">
        <v>4</v>
      </c>
      <c r="C11" s="43" t="s">
        <v>5</v>
      </c>
      <c r="D11" s="43" t="s">
        <v>1872</v>
      </c>
      <c r="E11" s="43" t="s">
        <v>6</v>
      </c>
      <c r="F11" s="90" t="s">
        <v>9</v>
      </c>
      <c r="G11" s="395" t="s">
        <v>1277</v>
      </c>
      <c r="H11" s="252" t="s">
        <v>498</v>
      </c>
      <c r="I11" s="258" t="s">
        <v>190</v>
      </c>
      <c r="J11" s="252" t="s">
        <v>499</v>
      </c>
      <c r="K11" s="252" t="s">
        <v>500</v>
      </c>
      <c r="L11" s="252" t="s">
        <v>501</v>
      </c>
      <c r="M11" s="252" t="s">
        <v>502</v>
      </c>
      <c r="N11" s="258" t="s">
        <v>100</v>
      </c>
      <c r="O11" s="258" t="s">
        <v>7</v>
      </c>
      <c r="P11" s="260" t="s">
        <v>1486</v>
      </c>
      <c r="Q11" s="260"/>
      <c r="R11" s="260" t="s">
        <v>137</v>
      </c>
    </row>
    <row r="12" spans="1:18" ht="13.5" thickBot="1" x14ac:dyDescent="0.25">
      <c r="A12" s="43"/>
      <c r="B12" s="43"/>
      <c r="C12" s="43"/>
      <c r="D12" s="43"/>
      <c r="E12" s="43" t="s">
        <v>101</v>
      </c>
      <c r="F12" s="90" t="s">
        <v>102</v>
      </c>
      <c r="G12" s="396" t="s">
        <v>243</v>
      </c>
      <c r="H12" s="255" t="s">
        <v>243</v>
      </c>
      <c r="I12" s="259" t="s">
        <v>243</v>
      </c>
      <c r="J12" s="255" t="s">
        <v>243</v>
      </c>
      <c r="K12" s="255" t="s">
        <v>243</v>
      </c>
      <c r="L12" s="255" t="s">
        <v>243</v>
      </c>
      <c r="M12" s="255" t="s">
        <v>243</v>
      </c>
      <c r="N12" s="259" t="s">
        <v>243</v>
      </c>
      <c r="O12" s="259"/>
      <c r="P12" s="261"/>
      <c r="Q12" s="261"/>
      <c r="R12" s="261"/>
    </row>
    <row r="13" spans="1:18" customFormat="1" x14ac:dyDescent="0.2">
      <c r="A13" s="295"/>
      <c r="B13" s="44"/>
      <c r="C13" s="44"/>
      <c r="D13" s="44"/>
      <c r="E13" s="44"/>
      <c r="F13" s="45"/>
      <c r="G13" s="44"/>
      <c r="H13" s="46"/>
      <c r="I13" s="46"/>
      <c r="J13" s="46"/>
      <c r="K13" s="46"/>
      <c r="L13" s="46"/>
      <c r="M13" s="46"/>
      <c r="N13" s="44"/>
      <c r="O13" s="44" t="e">
        <f>IF((ISBLANK(#REF!)+ISBLANK(I13)+ISBLANK(N13)+ISBLANK(H13)+ISBLANK(J13)+ISBLANK(K13)+ISBLANK(L13)+ISBLANK(M13))&lt;8,IF(ISNUMBER(LARGE((H13,J13,K13,L13,M13),1)),LARGE((H13,J13,K13,L13,M13),1),0)+IF(ISNUMBER(LARGE((H13,J13,K13,L13,M13),2)),LARGE((H13,J13,K13,L13,M13),2),0)+#REF!+I13+N13,"")</f>
        <v>#REF!</v>
      </c>
      <c r="P13" s="171"/>
      <c r="Q13" s="171"/>
      <c r="R13" s="171"/>
    </row>
    <row r="14" spans="1:18" customFormat="1" x14ac:dyDescent="0.2">
      <c r="A14" s="592"/>
      <c r="B14" s="602" t="s">
        <v>525</v>
      </c>
      <c r="C14" s="602" t="s">
        <v>526</v>
      </c>
      <c r="D14" s="593">
        <v>2003</v>
      </c>
      <c r="E14" s="603" t="s">
        <v>368</v>
      </c>
      <c r="F14" s="605" t="s">
        <v>111</v>
      </c>
      <c r="G14" s="602">
        <v>400</v>
      </c>
      <c r="H14" s="602"/>
      <c r="I14" s="602"/>
      <c r="J14" s="602"/>
      <c r="K14" s="602"/>
      <c r="L14" s="633"/>
      <c r="M14" s="597"/>
      <c r="N14" s="594"/>
      <c r="O14" s="593">
        <f>IF((ISBLANK(G14)+ISBLANK(I14)+ISBLANK(N14)+ISBLANK(H14)+ISBLANK(J14)+ISBLANK(K14)+ISBLANK(L14)+ISBLANK(M14))&lt;8,IF(ISNUMBER(LARGE((H14,J14,K14,L14,M14),1)),LARGE((H14,J14,K14,L14,M14),1),0)+IF(ISNUMBER(LARGE((H14,J14,K14,L14,M14),2)),LARGE((H14,J14,K14,L14,M14),2),0)+G14+I14+N14,"")</f>
        <v>400</v>
      </c>
      <c r="P14" s="595" t="s">
        <v>1651</v>
      </c>
      <c r="Q14" s="622"/>
      <c r="R14" s="593"/>
    </row>
    <row r="15" spans="1:18" customFormat="1" x14ac:dyDescent="0.2">
      <c r="A15" s="397">
        <v>1</v>
      </c>
      <c r="B15" s="593" t="s">
        <v>116</v>
      </c>
      <c r="C15" s="593" t="s">
        <v>222</v>
      </c>
      <c r="D15" s="593">
        <v>2003</v>
      </c>
      <c r="E15" s="595" t="s">
        <v>91</v>
      </c>
      <c r="F15" s="596" t="s">
        <v>111</v>
      </c>
      <c r="G15" s="398"/>
      <c r="H15" s="398">
        <v>125</v>
      </c>
      <c r="I15" s="593">
        <v>0</v>
      </c>
      <c r="J15" s="398">
        <v>200</v>
      </c>
      <c r="K15" s="427"/>
      <c r="L15" s="398"/>
      <c r="M15" s="408"/>
      <c r="N15" s="398"/>
      <c r="O15" s="398">
        <f>IF((ISBLANK(G15)+ISBLANK(I15)+ISBLANK(N15)+ISBLANK(H15)+ISBLANK(J15)+ISBLANK(K15)+ISBLANK(L15)+ISBLANK(M15))&lt;8,IF(ISNUMBER(LARGE((H15,J15,K15,L15,M15),1)),LARGE((H15,J15,K15,L15,M15),1),0)+IF(ISNUMBER(LARGE((H15,J15,K15,L15,M15),2)),LARGE((H15,J15,K15,L15,M15),2),0)+G15+I15+N15,"")</f>
        <v>325</v>
      </c>
      <c r="P15" s="414"/>
      <c r="Q15" s="424"/>
      <c r="R15" s="424"/>
    </row>
    <row r="16" spans="1:18" customFormat="1" x14ac:dyDescent="0.2">
      <c r="A16" s="397">
        <v>2</v>
      </c>
      <c r="B16" s="398" t="s">
        <v>377</v>
      </c>
      <c r="C16" s="398" t="s">
        <v>69</v>
      </c>
      <c r="D16" s="398">
        <v>2002</v>
      </c>
      <c r="E16" s="418" t="s">
        <v>378</v>
      </c>
      <c r="F16" s="423" t="s">
        <v>111</v>
      </c>
      <c r="G16" s="398">
        <v>250</v>
      </c>
      <c r="H16" s="398"/>
      <c r="I16" s="398"/>
      <c r="J16" s="398"/>
      <c r="K16" s="398"/>
      <c r="L16" s="427"/>
      <c r="M16" s="398"/>
      <c r="N16" s="408"/>
      <c r="O16" s="398">
        <f>IF((ISBLANK(G16)+ISBLANK(I16)+ISBLANK(N16)+ISBLANK(H16)+ISBLANK(J16)+ISBLANK(K16)+ISBLANK(L16)+ISBLANK(M16))&lt;8,IF(ISNUMBER(LARGE((H16,J16,K16,L16,M16),1)),LARGE((H16,J16,K16,L16,M16),1),0)+IF(ISNUMBER(LARGE((H16,J16,K16,L16,M16),2)),LARGE((H16,J16,K16,L16,M16),2),0)+G16+I16+N16,"")</f>
        <v>250</v>
      </c>
      <c r="P16" s="418"/>
      <c r="Q16" s="414"/>
      <c r="R16" s="49"/>
    </row>
    <row r="17" spans="1:27" customFormat="1" x14ac:dyDescent="0.2">
      <c r="A17" s="592"/>
      <c r="B17" s="593" t="s">
        <v>376</v>
      </c>
      <c r="C17" s="593" t="s">
        <v>106</v>
      </c>
      <c r="D17" s="593">
        <v>2002</v>
      </c>
      <c r="E17" s="595" t="s">
        <v>136</v>
      </c>
      <c r="F17" s="596" t="s">
        <v>111</v>
      </c>
      <c r="G17" s="593">
        <v>150</v>
      </c>
      <c r="H17" s="593"/>
      <c r="I17" s="593"/>
      <c r="J17" s="593"/>
      <c r="K17" s="597"/>
      <c r="L17" s="593"/>
      <c r="M17" s="597"/>
      <c r="N17" s="594"/>
      <c r="O17" s="593">
        <f>IF((ISBLANK(G17)+ISBLANK(I17)+ISBLANK(N17)+ISBLANK(H17)+ISBLANK(J17)+ISBLANK(K17)+ISBLANK(L17)+ISBLANK(M17))&lt;8,IF(ISNUMBER(LARGE((H17,J17,K17,L17,M17),1)),LARGE((H17,J17,K17,L17,M17),1),0)+IF(ISNUMBER(LARGE((H17,J17,K17,L17,M17),2)),LARGE((H17,J17,K17,L17,M17),2),0)+G17+I17+N17,"")</f>
        <v>150</v>
      </c>
      <c r="P17" s="595"/>
      <c r="Q17" s="622"/>
      <c r="R17" s="593"/>
    </row>
    <row r="18" spans="1:27" customFormat="1" x14ac:dyDescent="0.2">
      <c r="A18" s="592"/>
      <c r="B18" s="593" t="s">
        <v>22</v>
      </c>
      <c r="C18" s="593" t="s">
        <v>18</v>
      </c>
      <c r="D18" s="593">
        <v>2003</v>
      </c>
      <c r="E18" s="595" t="s">
        <v>135</v>
      </c>
      <c r="F18" s="596" t="s">
        <v>111</v>
      </c>
      <c r="G18" s="593">
        <v>150</v>
      </c>
      <c r="H18" s="593"/>
      <c r="I18" s="593"/>
      <c r="J18" s="593"/>
      <c r="K18" s="593"/>
      <c r="L18" s="593"/>
      <c r="M18" s="594"/>
      <c r="N18" s="593"/>
      <c r="O18" s="593">
        <f>IF((ISBLANK(G18)+ISBLANK(I18)+ISBLANK(N18)+ISBLANK(H18)+ISBLANK(J18)+ISBLANK(K18)+ISBLANK(L18)+ISBLANK(M18))&lt;8,IF(ISNUMBER(LARGE((H18,J18,K18,L18,M18),1)),LARGE((H18,J18,K18,L18,M18),1),0)+IF(ISNUMBER(LARGE((H18,J18,K18,L18,M18),2)),LARGE((H18,J18,K18,L18,M18),2),0)+G18+I18+N18,"")</f>
        <v>150</v>
      </c>
      <c r="P18" s="595"/>
      <c r="Q18" s="622"/>
      <c r="R18" s="593"/>
    </row>
    <row r="19" spans="1:27" customFormat="1" x14ac:dyDescent="0.2">
      <c r="A19" s="241"/>
      <c r="B19" s="49" t="s">
        <v>714</v>
      </c>
      <c r="C19" s="49" t="s">
        <v>18</v>
      </c>
      <c r="D19" s="398">
        <v>2002</v>
      </c>
      <c r="E19" s="48" t="s">
        <v>712</v>
      </c>
      <c r="F19" s="59" t="s">
        <v>111</v>
      </c>
      <c r="G19" s="49"/>
      <c r="H19" s="398"/>
      <c r="I19" s="398"/>
      <c r="J19" s="398">
        <v>0</v>
      </c>
      <c r="K19" s="398"/>
      <c r="L19" s="398"/>
      <c r="M19" s="398"/>
      <c r="N19" s="408"/>
      <c r="O19" s="398">
        <f>IF((ISBLANK(G19)+ISBLANK(I19)+ISBLANK(N19)+ISBLANK(H19)+ISBLANK(J19)+ISBLANK(K19)+ISBLANK(L19)+ISBLANK(M19))&lt;8,IF(ISNUMBER(LARGE((H19,J19,K19,L19,M19),1)),LARGE((H19,J19,K19,L19,M19),1),0)+IF(ISNUMBER(LARGE((H19,J19,K19,L19,M19),2)),LARGE((H19,J19,K19,L19,M19),2),0)+G19+I19+N19,"")</f>
        <v>0</v>
      </c>
      <c r="P19" s="398"/>
      <c r="Q19" s="398"/>
      <c r="R19" s="110"/>
    </row>
    <row r="20" spans="1:27" customFormat="1" x14ac:dyDescent="0.2">
      <c r="A20" s="192"/>
      <c r="B20" s="25"/>
      <c r="C20" s="25"/>
      <c r="D20" s="25"/>
      <c r="E20" s="81"/>
      <c r="F20" s="80"/>
      <c r="G20" s="25"/>
      <c r="H20" s="25"/>
      <c r="I20" s="25"/>
      <c r="J20" s="25"/>
      <c r="K20" s="25"/>
      <c r="L20" s="25"/>
      <c r="M20" s="25"/>
      <c r="N20" s="25"/>
      <c r="O20" s="88" t="str">
        <f>IF((ISBLANK(G20)+ISBLANK(I20)+ISBLANK(N20)+ISBLANK(H20)+ISBLANK(J20)+ISBLANK(K20)+ISBLANK(L20)+ISBLANK(M20))&lt;8,IF(ISNUMBER(LARGE((H20,J20,K20,L20,M20),1)),LARGE((H20,J20,K20,L20,M20),1),0)+IF(ISNUMBER(LARGE((H20,J20,K20,L20,M20),2)),LARGE((H20,J20,K20,L20,M20),2),0)+G20+I20+N20,"")</f>
        <v/>
      </c>
      <c r="P20" s="176"/>
      <c r="Q20" s="176"/>
      <c r="R20" s="176"/>
    </row>
    <row r="21" spans="1:27" customFormat="1" x14ac:dyDescent="0.2">
      <c r="A21" s="592"/>
      <c r="B21" s="593" t="s">
        <v>525</v>
      </c>
      <c r="C21" s="593" t="s">
        <v>526</v>
      </c>
      <c r="D21" s="593">
        <v>2003</v>
      </c>
      <c r="E21" s="595" t="s">
        <v>368</v>
      </c>
      <c r="F21" s="596" t="s">
        <v>112</v>
      </c>
      <c r="G21" s="593">
        <f>400/2</f>
        <v>200</v>
      </c>
      <c r="H21" s="593">
        <v>200</v>
      </c>
      <c r="I21" s="593">
        <v>325</v>
      </c>
      <c r="J21" s="593"/>
      <c r="K21" s="593"/>
      <c r="L21" s="597"/>
      <c r="M21" s="597"/>
      <c r="N21" s="594"/>
      <c r="O21" s="593">
        <f>IF((ISBLANK(G21)+ISBLANK(I21)+ISBLANK(N21)+ISBLANK(H21)+ISBLANK(J21)+ISBLANK(K21)+ISBLANK(L21)+ISBLANK(M21))&lt;8,IF(ISNUMBER(LARGE((H21,J21,K21,L21,M21),1)),LARGE((H21,J21,K21,L21,M21),1),0)+IF(ISNUMBER(LARGE((H21,J21,K21,L21,M21),2)),LARGE((H21,J21,K21,L21,M21),2),0)+G21+I21+N21,"")</f>
        <v>725</v>
      </c>
      <c r="P21" s="622" t="s">
        <v>499</v>
      </c>
      <c r="Q21" s="622"/>
      <c r="R21" s="593"/>
    </row>
    <row r="22" spans="1:27" customFormat="1" x14ac:dyDescent="0.2">
      <c r="A22" s="592"/>
      <c r="B22" s="509" t="s">
        <v>864</v>
      </c>
      <c r="C22" s="518" t="s">
        <v>865</v>
      </c>
      <c r="D22" s="509">
        <v>2004</v>
      </c>
      <c r="E22" s="522" t="s">
        <v>216</v>
      </c>
      <c r="F22" s="509">
        <v>-50</v>
      </c>
      <c r="G22" s="593"/>
      <c r="H22" s="593">
        <v>162.5</v>
      </c>
      <c r="I22" s="593">
        <v>400</v>
      </c>
      <c r="J22" s="593"/>
      <c r="K22" s="593"/>
      <c r="L22" s="597"/>
      <c r="M22" s="593"/>
      <c r="N22" s="594"/>
      <c r="O22" s="593">
        <f>IF((ISBLANK(G22)+ISBLANK(I22)+ISBLANK(N22)+ISBLANK(H22)+ISBLANK(J22)+ISBLANK(K22)+ISBLANK(L22)+ISBLANK(M22))&lt;8,IF(ISNUMBER(LARGE((H22,J22,K22,L22,M22),1)),LARGE((H22,J22,K22,L22,M22),1),0)+IF(ISNUMBER(LARGE((H22,J22,K22,L22,M22),2)),LARGE((H22,J22,K22,L22,M22),2),0)+G22+I22+N22,"")</f>
        <v>562.5</v>
      </c>
      <c r="P22" s="622" t="s">
        <v>1488</v>
      </c>
      <c r="Q22" s="600"/>
      <c r="R22" s="600"/>
      <c r="S22" s="7"/>
      <c r="T22" s="7"/>
      <c r="U22" s="7"/>
      <c r="X22" s="7"/>
      <c r="Y22" s="7"/>
      <c r="Z22" s="7"/>
      <c r="AA22" s="7"/>
    </row>
    <row r="23" spans="1:27" customFormat="1" x14ac:dyDescent="0.2">
      <c r="A23" s="397">
        <v>1</v>
      </c>
      <c r="B23" s="593" t="s">
        <v>22</v>
      </c>
      <c r="C23" s="593" t="s">
        <v>18</v>
      </c>
      <c r="D23" s="593">
        <v>2003</v>
      </c>
      <c r="E23" s="595" t="s">
        <v>135</v>
      </c>
      <c r="F23" s="596" t="s">
        <v>112</v>
      </c>
      <c r="G23" s="593">
        <f>150/2</f>
        <v>75</v>
      </c>
      <c r="H23" s="427">
        <v>125</v>
      </c>
      <c r="I23" s="398">
        <v>150</v>
      </c>
      <c r="J23" s="398">
        <v>162.5</v>
      </c>
      <c r="K23" s="436">
        <v>162.5</v>
      </c>
      <c r="L23" s="398"/>
      <c r="M23" s="408"/>
      <c r="N23" s="398"/>
      <c r="O23" s="398">
        <f>IF((ISBLANK(G23)+ISBLANK(I23)+ISBLANK(N23)+ISBLANK(H23)+ISBLANK(J23)+ISBLANK(K23)+ISBLANK(L23)+ISBLANK(M23))&lt;8,IF(ISNUMBER(LARGE((H23,J23,K23,L23,M23),1)),LARGE((H23,J23,K23,L23,M23),1),0)+IF(ISNUMBER(LARGE((H23,J23,K23,L23,M23),2)),LARGE((H23,J23,K23,L23,M23),2),0)+G23+I23+N23,"")</f>
        <v>550</v>
      </c>
      <c r="P23" s="418" t="s">
        <v>499</v>
      </c>
      <c r="Q23" s="414"/>
      <c r="R23" s="49"/>
    </row>
    <row r="24" spans="1:27" customFormat="1" x14ac:dyDescent="0.2">
      <c r="A24" s="397">
        <v>2</v>
      </c>
      <c r="B24" s="49" t="s">
        <v>565</v>
      </c>
      <c r="C24" s="49" t="s">
        <v>92</v>
      </c>
      <c r="D24" s="398">
        <v>2003</v>
      </c>
      <c r="E24" s="48" t="s">
        <v>533</v>
      </c>
      <c r="F24" s="59" t="s">
        <v>112</v>
      </c>
      <c r="G24" s="398"/>
      <c r="H24" s="398">
        <v>0</v>
      </c>
      <c r="I24" s="398">
        <v>0</v>
      </c>
      <c r="J24" s="398">
        <v>200</v>
      </c>
      <c r="K24" s="436">
        <v>200</v>
      </c>
      <c r="L24" s="427">
        <v>200</v>
      </c>
      <c r="M24" s="408">
        <v>0</v>
      </c>
      <c r="N24" s="398"/>
      <c r="O24" s="398">
        <f>IF((ISBLANK(G24)+ISBLANK(I24)+ISBLANK(N24)+ISBLANK(H24)+ISBLANK(J24)+ISBLANK(K24)+ISBLANK(L24)+ISBLANK(M24))&lt;8,IF(ISNUMBER(LARGE((H24,J24,K24,L24,M24),1)),LARGE((H24,J24,K24,L24,M24),1),0)+IF(ISNUMBER(LARGE((H24,J24,K24,L24,M24),2)),LARGE((H24,J24,K24,L24,M24),2),0)+G24+I24+N24,"")</f>
        <v>400</v>
      </c>
      <c r="P24" s="418" t="s">
        <v>499</v>
      </c>
      <c r="Q24" s="414"/>
      <c r="R24" s="414"/>
    </row>
    <row r="25" spans="1:27" customFormat="1" x14ac:dyDescent="0.2">
      <c r="A25" s="397">
        <v>3</v>
      </c>
      <c r="B25" s="398" t="s">
        <v>862</v>
      </c>
      <c r="C25" s="398" t="s">
        <v>767</v>
      </c>
      <c r="D25" s="398">
        <v>2003</v>
      </c>
      <c r="E25" s="418" t="s">
        <v>157</v>
      </c>
      <c r="F25" s="423" t="s">
        <v>112</v>
      </c>
      <c r="G25" s="49">
        <v>150</v>
      </c>
      <c r="H25" s="398"/>
      <c r="I25" s="398"/>
      <c r="J25" s="398"/>
      <c r="K25" s="398">
        <v>162.5</v>
      </c>
      <c r="L25" s="398"/>
      <c r="M25" s="398"/>
      <c r="N25" s="408"/>
      <c r="O25" s="398">
        <f>IF((ISBLANK(G25)+ISBLANK(I25)+ISBLANK(N25)+ISBLANK(H25)+ISBLANK(J25)+ISBLANK(K25)+ISBLANK(L25)+ISBLANK(M25))&lt;8,IF(ISNUMBER(LARGE((H25,J25,K25,L25,M25),1)),LARGE((H25,J25,K25,L25,M25),1),0)+IF(ISNUMBER(LARGE((H25,J25,K25,L25,M25),2)),LARGE((H25,J25,K25,L25,M25),2),0)+G25+I25+N25,"")</f>
        <v>312.5</v>
      </c>
      <c r="P25" s="418"/>
      <c r="Q25" s="414"/>
      <c r="R25" s="110"/>
    </row>
    <row r="26" spans="1:27" customFormat="1" x14ac:dyDescent="0.2">
      <c r="A26" s="616"/>
      <c r="B26" s="593" t="s">
        <v>358</v>
      </c>
      <c r="C26" s="593" t="s">
        <v>45</v>
      </c>
      <c r="D26" s="593">
        <v>2002</v>
      </c>
      <c r="E26" s="595" t="s">
        <v>15</v>
      </c>
      <c r="F26" s="596" t="s">
        <v>112</v>
      </c>
      <c r="G26" s="593">
        <v>250</v>
      </c>
      <c r="H26" s="593"/>
      <c r="I26" s="594"/>
      <c r="J26" s="594"/>
      <c r="K26" s="593"/>
      <c r="L26" s="593"/>
      <c r="M26" s="593"/>
      <c r="N26" s="593"/>
      <c r="O26" s="593">
        <f>IF((ISBLANK(G26)+ISBLANK(I26)+ISBLANK(N26)+ISBLANK(H26)+ISBLANK(J26)+ISBLANK(K26)+ISBLANK(L26)+ISBLANK(M26))&lt;8,IF(ISNUMBER(LARGE((H26,J26,K26,L26,M26),1)),LARGE((H26,J26,K26,L26,M26),1),0)+IF(ISNUMBER(LARGE((H26,J26,K26,L26,M26),2)),LARGE((H26,J26,K26,L26,M26),2),0)+G26+I26+N26,"")</f>
        <v>250</v>
      </c>
      <c r="P26" s="595"/>
      <c r="Q26" s="622"/>
      <c r="R26" s="657"/>
    </row>
    <row r="27" spans="1:27" customFormat="1" x14ac:dyDescent="0.2">
      <c r="A27" s="397">
        <v>4</v>
      </c>
      <c r="B27" s="509" t="s">
        <v>325</v>
      </c>
      <c r="C27" s="509" t="s">
        <v>28</v>
      </c>
      <c r="D27" s="509">
        <v>2004</v>
      </c>
      <c r="E27" s="522" t="s">
        <v>135</v>
      </c>
      <c r="F27" s="523" t="s">
        <v>112</v>
      </c>
      <c r="G27" s="398"/>
      <c r="H27" s="398">
        <v>0</v>
      </c>
      <c r="I27" s="398"/>
      <c r="J27" s="398">
        <v>0</v>
      </c>
      <c r="K27" s="398">
        <v>0</v>
      </c>
      <c r="L27" s="398">
        <v>162.5</v>
      </c>
      <c r="M27" s="408"/>
      <c r="N27" s="398"/>
      <c r="O27" s="398">
        <f>IF((ISBLANK(G27)+ISBLANK(I27)+ISBLANK(N27)+ISBLANK(H27)+ISBLANK(J27)+ISBLANK(K27)+ISBLANK(L27)+ISBLANK(M27))&lt;8,IF(ISNUMBER(LARGE((H27,J27,K27,L27,M27),1)),LARGE((H27,J27,K27,L27,M27),1),0)+IF(ISNUMBER(LARGE((H27,J27,K27,L27,M27),2)),LARGE((H27,J27,K27,L27,M27),2),0)+G27+I27+N27,"")</f>
        <v>162.5</v>
      </c>
      <c r="P27" s="418" t="s">
        <v>499</v>
      </c>
      <c r="Q27" s="424"/>
      <c r="R27" s="424"/>
    </row>
    <row r="28" spans="1:27" customFormat="1" x14ac:dyDescent="0.2">
      <c r="A28" s="397">
        <v>4</v>
      </c>
      <c r="B28" s="509" t="s">
        <v>637</v>
      </c>
      <c r="C28" s="509" t="s">
        <v>638</v>
      </c>
      <c r="D28" s="509">
        <v>2004</v>
      </c>
      <c r="E28" s="522" t="s">
        <v>557</v>
      </c>
      <c r="F28" s="523" t="s">
        <v>112</v>
      </c>
      <c r="G28" s="398"/>
      <c r="H28" s="398"/>
      <c r="I28" s="398"/>
      <c r="J28" s="398"/>
      <c r="K28" s="398"/>
      <c r="L28" s="398"/>
      <c r="M28" s="408">
        <v>162.5</v>
      </c>
      <c r="N28" s="398"/>
      <c r="O28" s="398">
        <f>IF((ISBLANK(G28)+ISBLANK(I28)+ISBLANK(N28)+ISBLANK(H28)+ISBLANK(J28)+ISBLANK(K28)+ISBLANK(L28)+ISBLANK(M28))&lt;8,IF(ISNUMBER(LARGE((H28,J28,K28,L28,M28),1)),LARGE((H28,J28,K28,L28,M28),1),0)+IF(ISNUMBER(LARGE((H28,J28,K28,L28,M28),2)),LARGE((H28,J28,K28,L28,M28),2),0)+G28+I28+N28,"")</f>
        <v>162.5</v>
      </c>
      <c r="P28" s="110" t="s">
        <v>1488</v>
      </c>
      <c r="Q28" s="230" t="s">
        <v>1781</v>
      </c>
      <c r="R28" s="323"/>
    </row>
    <row r="29" spans="1:27" customFormat="1" ht="12" customHeight="1" x14ac:dyDescent="0.2">
      <c r="A29" s="616"/>
      <c r="B29" s="593" t="s">
        <v>381</v>
      </c>
      <c r="C29" s="593" t="s">
        <v>1478</v>
      </c>
      <c r="D29" s="593">
        <v>2002</v>
      </c>
      <c r="E29" s="595" t="s">
        <v>14</v>
      </c>
      <c r="F29" s="596" t="s">
        <v>112</v>
      </c>
      <c r="G29" s="593">
        <v>150</v>
      </c>
      <c r="H29" s="593"/>
      <c r="I29" s="594"/>
      <c r="J29" s="594"/>
      <c r="K29" s="593"/>
      <c r="L29" s="593"/>
      <c r="M29" s="597"/>
      <c r="N29" s="593"/>
      <c r="O29" s="593">
        <f>IF((ISBLANK(G29)+ISBLANK(I29)+ISBLANK(N29)+ISBLANK(H29)+ISBLANK(J29)+ISBLANK(K29)+ISBLANK(L29)+ISBLANK(M29))&lt;8,IF(ISNUMBER(LARGE((H29,J29,K29,L29,M29),1)),LARGE((H29,J29,K29,L29,M29),1),0)+IF(ISNUMBER(LARGE((H29,J29,K29,L29,M29),2)),LARGE((H29,J29,K29,L29,M29),2),0)+G29+I29+N29,"")</f>
        <v>150</v>
      </c>
      <c r="P29" s="595"/>
      <c r="Q29" s="622"/>
      <c r="R29" s="593"/>
    </row>
    <row r="30" spans="1:27" customFormat="1" x14ac:dyDescent="0.2">
      <c r="A30" s="241">
        <v>6</v>
      </c>
      <c r="B30" s="49" t="s">
        <v>22</v>
      </c>
      <c r="C30" s="49" t="s">
        <v>80</v>
      </c>
      <c r="D30" s="49">
        <v>2003</v>
      </c>
      <c r="E30" s="48" t="s">
        <v>854</v>
      </c>
      <c r="F30" s="59" t="s">
        <v>112</v>
      </c>
      <c r="G30" s="49"/>
      <c r="H30" s="398"/>
      <c r="I30" s="398"/>
      <c r="J30" s="398">
        <v>125</v>
      </c>
      <c r="K30" s="436">
        <v>0</v>
      </c>
      <c r="L30" s="398"/>
      <c r="M30" s="398"/>
      <c r="N30" s="408"/>
      <c r="O30" s="398">
        <f>IF((ISBLANK(G30)+ISBLANK(I30)+ISBLANK(N30)+ISBLANK(H30)+ISBLANK(J30)+ISBLANK(K30)+ISBLANK(L30)+ISBLANK(M30))&lt;8,IF(ISNUMBER(LARGE((H30,J30,K30,L30,M30),1)),LARGE((H30,J30,K30,L30,M30),1),0)+IF(ISNUMBER(LARGE((H30,J30,K30,L30,M30),2)),LARGE((H30,J30,K30,L30,M30),2),0)+G30+I30+N30,"")</f>
        <v>125</v>
      </c>
      <c r="P30" s="398"/>
      <c r="Q30" s="398"/>
      <c r="R30" s="318"/>
    </row>
    <row r="31" spans="1:27" customFormat="1" x14ac:dyDescent="0.2">
      <c r="A31" s="592"/>
      <c r="B31" s="593" t="s">
        <v>116</v>
      </c>
      <c r="C31" s="593" t="s">
        <v>222</v>
      </c>
      <c r="D31" s="593">
        <v>2003</v>
      </c>
      <c r="E31" s="595" t="s">
        <v>91</v>
      </c>
      <c r="F31" s="596" t="s">
        <v>112</v>
      </c>
      <c r="G31" s="593"/>
      <c r="H31" s="593">
        <v>125</v>
      </c>
      <c r="I31" s="593">
        <v>0</v>
      </c>
      <c r="J31" s="593"/>
      <c r="K31" s="597"/>
      <c r="L31" s="593"/>
      <c r="M31" s="594"/>
      <c r="N31" s="593"/>
      <c r="O31" s="593">
        <f>IF((ISBLANK(G31)+ISBLANK(I31)+ISBLANK(N31)+ISBLANK(H31)+ISBLANK(J31)+ISBLANK(K31)+ISBLANK(L31)+ISBLANK(M31))&lt;8,IF(ISNUMBER(LARGE((H31,J31,K31,L31,M31),1)),LARGE((H31,J31,K31,L31,M31),1),0)+IF(ISNUMBER(LARGE((H31,J31,K31,L31,M31),2)),LARGE((H31,J31,K31,L31,M31),2),0)+G31+I31+N31,"")</f>
        <v>125</v>
      </c>
      <c r="P31" s="622"/>
      <c r="Q31" s="600"/>
      <c r="R31" s="600"/>
    </row>
    <row r="32" spans="1:27" customFormat="1" x14ac:dyDescent="0.2">
      <c r="A32" s="241"/>
      <c r="B32" s="49" t="s">
        <v>1608</v>
      </c>
      <c r="C32" s="49" t="s">
        <v>1609</v>
      </c>
      <c r="D32" s="49"/>
      <c r="E32" s="48" t="s">
        <v>1610</v>
      </c>
      <c r="F32" s="59" t="s">
        <v>112</v>
      </c>
      <c r="G32" s="49"/>
      <c r="H32" s="398"/>
      <c r="I32" s="398"/>
      <c r="J32" s="398">
        <v>0</v>
      </c>
      <c r="K32" s="398"/>
      <c r="L32" s="398"/>
      <c r="M32" s="398"/>
      <c r="N32" s="408"/>
      <c r="O32" s="398">
        <f>IF((ISBLANK(G32)+ISBLANK(I32)+ISBLANK(N32)+ISBLANK(H32)+ISBLANK(J32)+ISBLANK(K32)+ISBLANK(L32)+ISBLANK(M32))&lt;8,IF(ISNUMBER(LARGE((H32,J32,K32,L32,M32),1)),LARGE((H32,J32,K32,L32,M32),1),0)+IF(ISNUMBER(LARGE((H32,J32,K32,L32,M32),2)),LARGE((H32,J32,K32,L32,M32),2),0)+G32+I32+N32,"")</f>
        <v>0</v>
      </c>
      <c r="P32" s="398"/>
      <c r="Q32" s="398"/>
      <c r="R32" s="318"/>
    </row>
    <row r="33" spans="1:27" customFormat="1" x14ac:dyDescent="0.2">
      <c r="A33" s="397"/>
      <c r="B33" s="509" t="s">
        <v>122</v>
      </c>
      <c r="C33" s="509" t="s">
        <v>166</v>
      </c>
      <c r="D33" s="509">
        <v>2004</v>
      </c>
      <c r="E33" s="522" t="s">
        <v>54</v>
      </c>
      <c r="F33" s="523" t="s">
        <v>112</v>
      </c>
      <c r="G33" s="49"/>
      <c r="H33" s="49"/>
      <c r="I33" s="49"/>
      <c r="J33" s="398"/>
      <c r="K33" s="398"/>
      <c r="L33" s="398">
        <v>0</v>
      </c>
      <c r="M33" s="408"/>
      <c r="N33" s="398"/>
      <c r="O33" s="398">
        <f>IF((ISBLANK(G33)+ISBLANK(I33)+ISBLANK(N33)+ISBLANK(H33)+ISBLANK(J33)+ISBLANK(K33)+ISBLANK(L33)+ISBLANK(M33))&lt;8,IF(ISNUMBER(LARGE((H33,J33,K33,L33,M33),1)),LARGE((H33,J33,K33,L33,M33),1),0)+IF(ISNUMBER(LARGE((H33,J33,K33,L33,M33),2)),LARGE((H33,J33,K33,L33,M33),2),0)+G33+I33+N33,"")</f>
        <v>0</v>
      </c>
      <c r="P33" s="418" t="s">
        <v>499</v>
      </c>
      <c r="Q33" s="590"/>
      <c r="R33" s="323"/>
    </row>
    <row r="34" spans="1:27" customFormat="1" x14ac:dyDescent="0.2">
      <c r="A34" s="291"/>
      <c r="B34" s="88"/>
      <c r="C34" s="88"/>
      <c r="D34" s="88"/>
      <c r="E34" s="89"/>
      <c r="F34" s="122"/>
      <c r="G34" s="88"/>
      <c r="H34" s="88"/>
      <c r="I34" s="88"/>
      <c r="J34" s="88"/>
      <c r="K34" s="88"/>
      <c r="L34" s="88"/>
      <c r="M34" s="88"/>
      <c r="N34" s="271"/>
      <c r="O34" s="88" t="str">
        <f>IF((ISBLANK(G34)+ISBLANK(I34)+ISBLANK(N34)+ISBLANK(H34)+ISBLANK(J34)+ISBLANK(K34)+ISBLANK(L34)+ISBLANK(M34))&lt;8,IF(ISNUMBER(LARGE((H34,J34,K34,L34,M34),1)),LARGE((H34,J34,K34,L34,M34),1),0)+IF(ISNUMBER(LARGE((H34,J34,K34,L34,M34),2)),LARGE((H34,J34,K34,L34,M34),2),0)+G34+I34+N34,"")</f>
        <v/>
      </c>
      <c r="P34" s="88"/>
      <c r="Q34" s="88"/>
      <c r="R34" s="220"/>
      <c r="S34" s="7"/>
      <c r="T34" s="7"/>
      <c r="U34" s="7"/>
      <c r="X34" s="7"/>
      <c r="Y34" s="7"/>
      <c r="Z34" s="7"/>
      <c r="AA34" s="7"/>
    </row>
    <row r="35" spans="1:27" x14ac:dyDescent="0.2">
      <c r="A35" s="397">
        <v>1</v>
      </c>
      <c r="B35" s="593" t="s">
        <v>525</v>
      </c>
      <c r="C35" s="593" t="s">
        <v>526</v>
      </c>
      <c r="D35" s="593">
        <v>2003</v>
      </c>
      <c r="E35" s="595" t="s">
        <v>368</v>
      </c>
      <c r="F35" s="596" t="s">
        <v>46</v>
      </c>
      <c r="G35" s="593">
        <v>200</v>
      </c>
      <c r="H35" s="593">
        <v>200</v>
      </c>
      <c r="I35" s="593">
        <v>325</v>
      </c>
      <c r="J35" s="682">
        <v>200</v>
      </c>
      <c r="K35" s="427">
        <v>162.5</v>
      </c>
      <c r="L35" s="427"/>
      <c r="M35" s="427"/>
      <c r="N35" s="408"/>
      <c r="O35" s="398">
        <f>IF((ISBLANK(G35)+ISBLANK(I35)+ISBLANK(N35)+ISBLANK(H35)+ISBLANK(J35)+ISBLANK(K35)+ISBLANK(L35)+ISBLANK(M35))&lt;8,IF(ISNUMBER(LARGE((H35,J35,K35,L35,M35),1)),LARGE((H35,J35,K35,L35,M35),1),0)+IF(ISNUMBER(LARGE((H35,J35,K35,L35,M35),2)),LARGE((H35,J35,K35,L35,M35),2),0)+G35+I35+N35,"")</f>
        <v>925</v>
      </c>
      <c r="P35" s="414" t="s">
        <v>1488</v>
      </c>
      <c r="Q35" s="414"/>
      <c r="R35" s="398"/>
      <c r="S35"/>
      <c r="T35"/>
      <c r="U35"/>
      <c r="V35"/>
      <c r="W35"/>
      <c r="X35"/>
      <c r="Y35"/>
      <c r="Z35"/>
      <c r="AA35"/>
    </row>
    <row r="36" spans="1:27" x14ac:dyDescent="0.2">
      <c r="A36" s="241">
        <v>2</v>
      </c>
      <c r="B36" s="509" t="s">
        <v>864</v>
      </c>
      <c r="C36" s="518" t="s">
        <v>865</v>
      </c>
      <c r="D36" s="509">
        <v>2004</v>
      </c>
      <c r="E36" s="522" t="s">
        <v>216</v>
      </c>
      <c r="F36" s="509">
        <v>-55</v>
      </c>
      <c r="G36" s="593"/>
      <c r="H36" s="593">
        <v>162.5</v>
      </c>
      <c r="I36" s="593">
        <v>400</v>
      </c>
      <c r="J36" s="285">
        <v>75</v>
      </c>
      <c r="K36" s="689">
        <v>200</v>
      </c>
      <c r="L36" s="285"/>
      <c r="M36" s="49">
        <v>0</v>
      </c>
      <c r="N36" s="53"/>
      <c r="O36" s="398">
        <f>IF((ISBLANK(G36)+ISBLANK(I36)+ISBLANK(N36)+ISBLANK(H36)+ISBLANK(J36)+ISBLANK(K36)+ISBLANK(L36)+ISBLANK(M36))&lt;8,IF(ISNUMBER(LARGE((H36,J36,K36,L36,M36),1)),LARGE((H36,J36,K36,L36,M36),1),0)+IF(ISNUMBER(LARGE((H36,J36,K36,L36,M36),2)),LARGE((H36,J36,K36,L36,M36),2),0)+G36+I36+N36,"")</f>
        <v>762.5</v>
      </c>
      <c r="P36" s="414" t="s">
        <v>1488</v>
      </c>
      <c r="Q36" s="398"/>
      <c r="R36" s="323"/>
      <c r="S36"/>
      <c r="T36"/>
      <c r="U36"/>
      <c r="V36"/>
      <c r="W36"/>
      <c r="X36"/>
    </row>
    <row r="37" spans="1:27" customFormat="1" x14ac:dyDescent="0.2">
      <c r="A37" s="397">
        <v>2</v>
      </c>
      <c r="B37" s="398" t="s">
        <v>534</v>
      </c>
      <c r="C37" s="398" t="s">
        <v>203</v>
      </c>
      <c r="D37" s="398">
        <v>2003</v>
      </c>
      <c r="E37" s="418" t="s">
        <v>14</v>
      </c>
      <c r="F37" s="423" t="s">
        <v>46</v>
      </c>
      <c r="G37" s="398"/>
      <c r="H37" s="398">
        <v>162.5</v>
      </c>
      <c r="I37" s="398">
        <v>400</v>
      </c>
      <c r="J37" s="398"/>
      <c r="K37" s="427">
        <v>75</v>
      </c>
      <c r="L37" s="427"/>
      <c r="M37" s="408">
        <v>200</v>
      </c>
      <c r="N37" s="398"/>
      <c r="O37" s="398">
        <f>IF((ISBLANK(G37)+ISBLANK(I37)+ISBLANK(N37)+ISBLANK(H37)+ISBLANK(J37)+ISBLANK(K37)+ISBLANK(L37)+ISBLANK(M37))&lt;8,IF(ISNUMBER(LARGE((H37,J37,K37,L37,M37),1)),LARGE((H37,J37,K37,L37,M37),1),0)+IF(ISNUMBER(LARGE((H37,J37,K37,L37,M37),2)),LARGE((H37,J37,K37,L37,M37),2),0)+G37+I37+N37,"")</f>
        <v>762.5</v>
      </c>
      <c r="P37" s="414" t="s">
        <v>1488</v>
      </c>
      <c r="Q37" s="424"/>
      <c r="R37" s="424"/>
      <c r="S37" s="7"/>
      <c r="T37" s="7"/>
      <c r="U37" s="7"/>
      <c r="X37" s="7"/>
      <c r="Y37" s="7"/>
      <c r="Z37" s="7"/>
      <c r="AA37" s="7"/>
    </row>
    <row r="38" spans="1:27" customFormat="1" x14ac:dyDescent="0.2">
      <c r="A38" s="178">
        <v>4</v>
      </c>
      <c r="B38" s="593" t="s">
        <v>358</v>
      </c>
      <c r="C38" s="593" t="s">
        <v>45</v>
      </c>
      <c r="D38" s="593">
        <v>2002</v>
      </c>
      <c r="E38" s="595" t="s">
        <v>15</v>
      </c>
      <c r="F38" s="596" t="s">
        <v>46</v>
      </c>
      <c r="G38" s="593">
        <f>200</f>
        <v>200</v>
      </c>
      <c r="H38" s="398">
        <v>200</v>
      </c>
      <c r="I38" s="408">
        <v>150</v>
      </c>
      <c r="J38" s="408">
        <v>200</v>
      </c>
      <c r="K38" s="398"/>
      <c r="L38" s="427">
        <v>200</v>
      </c>
      <c r="M38" s="398"/>
      <c r="N38" s="243"/>
      <c r="O38" s="398">
        <f>IF((ISBLANK(G38)+ISBLANK(I38)+ISBLANK(N38)+ISBLANK(H38)+ISBLANK(J38)+ISBLANK(K38)+ISBLANK(L38)+ISBLANK(M38))&lt;8,IF(ISNUMBER(LARGE((H38,J38,K38,L38,M38),1)),LARGE((H38,J38,K38,L38,M38),1),0)+IF(ISNUMBER(LARGE((H38,J38,K38,L38,M38),2)),LARGE((H38,J38,K38,L38,M38),2),0)+G38+I38+N38,"")</f>
        <v>750</v>
      </c>
      <c r="P38" s="414" t="s">
        <v>1488</v>
      </c>
      <c r="Q38" s="398"/>
      <c r="R38" s="414"/>
      <c r="S38" s="7"/>
      <c r="T38" s="7"/>
      <c r="U38" s="7"/>
      <c r="V38" s="7"/>
      <c r="W38" s="7"/>
      <c r="X38" s="7"/>
    </row>
    <row r="39" spans="1:27" x14ac:dyDescent="0.2">
      <c r="A39" s="397">
        <v>5</v>
      </c>
      <c r="B39" s="593" t="s">
        <v>376</v>
      </c>
      <c r="C39" s="593" t="s">
        <v>106</v>
      </c>
      <c r="D39" s="593">
        <v>2002</v>
      </c>
      <c r="E39" s="595" t="s">
        <v>136</v>
      </c>
      <c r="F39" s="596" t="s">
        <v>46</v>
      </c>
      <c r="G39" s="593">
        <f>150/2</f>
        <v>75</v>
      </c>
      <c r="H39" s="398">
        <v>0</v>
      </c>
      <c r="I39" s="398">
        <v>100</v>
      </c>
      <c r="J39" s="398">
        <v>162.5</v>
      </c>
      <c r="K39" s="285">
        <v>125</v>
      </c>
      <c r="L39" s="398">
        <v>162.5</v>
      </c>
      <c r="M39" s="427">
        <v>162.5</v>
      </c>
      <c r="N39" s="408"/>
      <c r="O39" s="398">
        <f>IF((ISBLANK(G39)+ISBLANK(I39)+ISBLANK(N39)+ISBLANK(H39)+ISBLANK(J39)+ISBLANK(K39)+ISBLANK(L39)+ISBLANK(M39))&lt;8,IF(ISNUMBER(LARGE((H39,J39,K39,L39,M39),1)),LARGE((H39,J39,K39,L39,M39),1),0)+IF(ISNUMBER(LARGE((H39,J39,K39,L39,M39),2)),LARGE((H39,J39,K39,L39,M39),2),0)+G39+I39+N39,"")</f>
        <v>500</v>
      </c>
      <c r="P39" s="414" t="s">
        <v>1488</v>
      </c>
      <c r="Q39" s="398"/>
      <c r="R39" s="110"/>
      <c r="S39"/>
      <c r="T39"/>
      <c r="U39"/>
      <c r="X39"/>
      <c r="Y39"/>
      <c r="Z39"/>
      <c r="AA39"/>
    </row>
    <row r="40" spans="1:27" x14ac:dyDescent="0.2">
      <c r="A40" s="397">
        <v>6</v>
      </c>
      <c r="B40" s="398" t="s">
        <v>815</v>
      </c>
      <c r="C40" s="398" t="s">
        <v>56</v>
      </c>
      <c r="D40" s="398">
        <v>2003</v>
      </c>
      <c r="E40" s="418" t="s">
        <v>533</v>
      </c>
      <c r="F40" s="423" t="s">
        <v>46</v>
      </c>
      <c r="G40" s="398"/>
      <c r="H40" s="398">
        <v>125</v>
      </c>
      <c r="I40" s="398">
        <v>0</v>
      </c>
      <c r="J40" s="398">
        <v>0</v>
      </c>
      <c r="K40" s="398">
        <v>0</v>
      </c>
      <c r="L40" s="398">
        <v>0</v>
      </c>
      <c r="M40" s="398">
        <v>125</v>
      </c>
      <c r="N40" s="408"/>
      <c r="O40" s="398">
        <f>IF((ISBLANK(G40)+ISBLANK(I40)+ISBLANK(N40)+ISBLANK(H40)+ISBLANK(J40)+ISBLANK(K40)+ISBLANK(L40)+ISBLANK(M40))&lt;8,IF(ISNUMBER(LARGE((H40,J40,K40,L40,M40),1)),LARGE((H40,J40,K40,L40,M40),1),0)+IF(ISNUMBER(LARGE((H40,J40,K40,L40,M40),2)),LARGE((H40,J40,K40,L40,M40),2),0)+G40+I40+N40,"")</f>
        <v>250</v>
      </c>
      <c r="P40" s="414" t="s">
        <v>1488</v>
      </c>
      <c r="Q40" s="398"/>
      <c r="R40" s="414"/>
      <c r="S40"/>
      <c r="T40"/>
      <c r="U40"/>
      <c r="V40"/>
      <c r="W40"/>
      <c r="X40"/>
    </row>
    <row r="41" spans="1:27" x14ac:dyDescent="0.2">
      <c r="A41" s="394">
        <v>6</v>
      </c>
      <c r="B41" s="509" t="s">
        <v>1613</v>
      </c>
      <c r="C41" s="509" t="s">
        <v>645</v>
      </c>
      <c r="D41" s="509">
        <v>2004</v>
      </c>
      <c r="E41" s="522" t="s">
        <v>1345</v>
      </c>
      <c r="F41" s="523" t="s">
        <v>46</v>
      </c>
      <c r="G41" s="398"/>
      <c r="H41" s="398"/>
      <c r="I41" s="408"/>
      <c r="J41" s="398">
        <v>125</v>
      </c>
      <c r="K41" s="398">
        <v>125</v>
      </c>
      <c r="L41" s="398">
        <v>0</v>
      </c>
      <c r="M41" s="398"/>
      <c r="N41" s="398"/>
      <c r="O41" s="398">
        <f>IF((ISBLANK(G41)+ISBLANK(I41)+ISBLANK(N41)+ISBLANK(H41)+ISBLANK(J41)+ISBLANK(K41)+ISBLANK(L41)+ISBLANK(M41))&lt;8,IF(ISNUMBER(LARGE((H41,J41,K41,L41,M41),1)),LARGE((H41,J41,K41,L41,M41),1),0)+IF(ISNUMBER(LARGE((H41,J41,K41,L41,M41),2)),LARGE((H41,J41,K41,L41,M41),2),0)+G41+I41+N41,"")</f>
        <v>250</v>
      </c>
      <c r="P41" s="418" t="s">
        <v>1488</v>
      </c>
      <c r="Q41" s="414"/>
      <c r="R41" s="414"/>
      <c r="V41"/>
      <c r="W41"/>
    </row>
    <row r="42" spans="1:27" x14ac:dyDescent="0.2">
      <c r="A42" s="592"/>
      <c r="B42" s="593" t="s">
        <v>751</v>
      </c>
      <c r="C42" s="593" t="s">
        <v>53</v>
      </c>
      <c r="D42" s="593">
        <v>2003</v>
      </c>
      <c r="E42" s="595" t="s">
        <v>365</v>
      </c>
      <c r="F42" s="596" t="s">
        <v>46</v>
      </c>
      <c r="G42" s="593">
        <v>0</v>
      </c>
      <c r="H42" s="597"/>
      <c r="I42" s="593">
        <v>100</v>
      </c>
      <c r="J42" s="593">
        <v>125</v>
      </c>
      <c r="K42" s="593"/>
      <c r="L42" s="593"/>
      <c r="M42" s="597"/>
      <c r="N42" s="594"/>
      <c r="O42" s="593">
        <f>IF((ISBLANK(G42)+ISBLANK(I42)+ISBLANK(N42)+ISBLANK(H42)+ISBLANK(J42)+ISBLANK(K42)+ISBLANK(L42)+ISBLANK(M42))&lt;8,IF(ISNUMBER(LARGE((H42,J42,K42,L42,M42),1)),LARGE((H42,J42,K42,L42,M42),1),0)+IF(ISNUMBER(LARGE((H42,J42,K42,L42,M42),2)),LARGE((H42,J42,K42,L42,M42),2),0)+G42+I42+N42,"")</f>
        <v>225</v>
      </c>
      <c r="P42" s="622" t="s">
        <v>1488</v>
      </c>
      <c r="Q42" s="622"/>
      <c r="R42" s="622"/>
      <c r="V42"/>
      <c r="W42"/>
    </row>
    <row r="43" spans="1:27" customFormat="1" x14ac:dyDescent="0.2">
      <c r="A43" s="397">
        <v>8</v>
      </c>
      <c r="B43" s="398" t="s">
        <v>537</v>
      </c>
      <c r="C43" s="398" t="s">
        <v>538</v>
      </c>
      <c r="D43" s="398">
        <v>2003</v>
      </c>
      <c r="E43" s="418" t="s">
        <v>14</v>
      </c>
      <c r="F43" s="423" t="s">
        <v>46</v>
      </c>
      <c r="G43" s="398"/>
      <c r="H43" s="398">
        <v>75</v>
      </c>
      <c r="I43" s="398">
        <v>0</v>
      </c>
      <c r="J43" s="398">
        <v>0</v>
      </c>
      <c r="K43" s="398">
        <v>0</v>
      </c>
      <c r="L43" s="398">
        <v>125</v>
      </c>
      <c r="M43" s="408">
        <v>0</v>
      </c>
      <c r="N43" s="398"/>
      <c r="O43" s="398">
        <f>IF((ISBLANK(G43)+ISBLANK(I43)+ISBLANK(N43)+ISBLANK(H43)+ISBLANK(J43)+ISBLANK(K43)+ISBLANK(L43)+ISBLANK(M43))&lt;8,IF(ISNUMBER(LARGE((H43,J43,K43,L43,M43),1)),LARGE((H43,J43,K43,L43,M43),1),0)+IF(ISNUMBER(LARGE((H43,J43,K43,L43,M43),2)),LARGE((H43,J43,K43,L43,M43),2),0)+G43+I43+N43,"")</f>
        <v>200</v>
      </c>
      <c r="P43" s="414" t="s">
        <v>1488</v>
      </c>
      <c r="Q43" s="414"/>
      <c r="R43" s="414"/>
    </row>
    <row r="44" spans="1:27" x14ac:dyDescent="0.2">
      <c r="A44" s="397">
        <v>8</v>
      </c>
      <c r="B44" s="398" t="s">
        <v>175</v>
      </c>
      <c r="C44" s="398" t="s">
        <v>374</v>
      </c>
      <c r="D44" s="398">
        <v>2002</v>
      </c>
      <c r="E44" s="418" t="s">
        <v>20</v>
      </c>
      <c r="F44" s="423" t="s">
        <v>46</v>
      </c>
      <c r="G44" s="398"/>
      <c r="H44" s="398">
        <v>125</v>
      </c>
      <c r="I44" s="398">
        <v>0</v>
      </c>
      <c r="J44" s="398">
        <v>75</v>
      </c>
      <c r="K44" s="398"/>
      <c r="L44" s="427"/>
      <c r="M44" s="398"/>
      <c r="N44" s="408"/>
      <c r="O44" s="398">
        <f>IF((ISBLANK(G44)+ISBLANK(I44)+ISBLANK(N44)+ISBLANK(H44)+ISBLANK(J44)+ISBLANK(K44)+ISBLANK(L44)+ISBLANK(M44))&lt;8,IF(ISNUMBER(LARGE((H44,J44,K44,L44,M44),1)),LARGE((H44,J44,K44,L44,M44),1),0)+IF(ISNUMBER(LARGE((H44,J44,K44,L44,M44),2)),LARGE((H44,J44,K44,L44,M44),2),0)+G44+I44+N44,"")</f>
        <v>200</v>
      </c>
      <c r="P44" s="414" t="s">
        <v>1488</v>
      </c>
      <c r="Q44" s="418"/>
      <c r="R44" s="398"/>
    </row>
    <row r="45" spans="1:27" x14ac:dyDescent="0.2">
      <c r="A45" s="826">
        <v>10</v>
      </c>
      <c r="B45" s="509" t="s">
        <v>688</v>
      </c>
      <c r="C45" s="518" t="s">
        <v>689</v>
      </c>
      <c r="D45" s="509">
        <v>2004</v>
      </c>
      <c r="E45" s="522" t="s">
        <v>216</v>
      </c>
      <c r="F45" s="509">
        <v>-55</v>
      </c>
      <c r="G45" s="824"/>
      <c r="H45" s="982"/>
      <c r="I45" s="824"/>
      <c r="J45" s="982"/>
      <c r="K45" s="824"/>
      <c r="L45" s="982"/>
      <c r="M45" s="823">
        <v>125</v>
      </c>
      <c r="N45" s="824"/>
      <c r="O45" s="824">
        <f>IF((ISBLANK(G45)+ISBLANK(I45)+ISBLANK(N45)+ISBLANK(H45)+ISBLANK(J45)+ISBLANK(K45)+ISBLANK(L45)+ISBLANK(M45))&lt;8,IF(ISNUMBER(LARGE((H45,J45,K45,L45,M45),1)),LARGE((H45,J45,K45,L45,M45),1),0)+IF(ISNUMBER(LARGE((H45,J45,K45,L45,M45),2)),LARGE((H45,J45,K45,L45,M45),2),0)+G45+I45+N45,"")</f>
        <v>125</v>
      </c>
      <c r="P45" s="996"/>
      <c r="Q45" s="996"/>
      <c r="R45" s="996"/>
    </row>
    <row r="46" spans="1:27" x14ac:dyDescent="0.2">
      <c r="A46" s="397">
        <v>11</v>
      </c>
      <c r="B46" s="398" t="s">
        <v>869</v>
      </c>
      <c r="C46" s="398" t="s">
        <v>870</v>
      </c>
      <c r="D46" s="398">
        <v>2003</v>
      </c>
      <c r="E46" s="418" t="s">
        <v>356</v>
      </c>
      <c r="F46" s="423" t="s">
        <v>46</v>
      </c>
      <c r="G46" s="398"/>
      <c r="H46" s="398">
        <v>75</v>
      </c>
      <c r="I46" s="398">
        <v>0</v>
      </c>
      <c r="J46" s="398">
        <v>0</v>
      </c>
      <c r="K46" s="398">
        <v>0</v>
      </c>
      <c r="L46" s="398"/>
      <c r="M46" s="408"/>
      <c r="N46" s="398"/>
      <c r="O46" s="398">
        <f>IF((ISBLANK(G46)+ISBLANK(I46)+ISBLANK(N46)+ISBLANK(H46)+ISBLANK(J46)+ISBLANK(K46)+ISBLANK(L46)+ISBLANK(M46))&lt;8,IF(ISNUMBER(LARGE((H46,J46,K46,L46,M46),1)),LARGE((H46,J46,K46,L46,M46),1),0)+IF(ISNUMBER(LARGE((H46,J46,K46,L46,M46),2)),LARGE((H46,J46,K46,L46,M46),2),0)+G46+I46+N46,"")</f>
        <v>75</v>
      </c>
      <c r="P46" s="414" t="s">
        <v>1488</v>
      </c>
      <c r="Q46" s="414"/>
      <c r="R46" s="414"/>
    </row>
    <row r="47" spans="1:27" x14ac:dyDescent="0.2">
      <c r="A47" s="592"/>
      <c r="B47" s="509" t="s">
        <v>688</v>
      </c>
      <c r="C47" s="518" t="s">
        <v>689</v>
      </c>
      <c r="D47" s="509">
        <v>2004</v>
      </c>
      <c r="E47" s="522" t="s">
        <v>216</v>
      </c>
      <c r="F47" s="509">
        <v>-55</v>
      </c>
      <c r="G47" s="593"/>
      <c r="H47" s="593"/>
      <c r="I47" s="593">
        <v>0</v>
      </c>
      <c r="J47" s="593">
        <v>0</v>
      </c>
      <c r="K47" s="593">
        <v>75</v>
      </c>
      <c r="L47" s="593"/>
      <c r="M47" s="594"/>
      <c r="N47" s="593"/>
      <c r="O47" s="593">
        <f>IF((ISBLANK(G47)+ISBLANK(I47)+ISBLANK(N47)+ISBLANK(H47)+ISBLANK(J47)+ISBLANK(K47)+ISBLANK(L47)+ISBLANK(M47))&lt;8,IF(ISNUMBER(LARGE((H47,J47,K47,L47,M47),1)),LARGE((H47,J47,K47,L47,M47),1),0)+IF(ISNUMBER(LARGE((H47,J47,K47,L47,M47),2)),LARGE((H47,J47,K47,L47,M47),2),0)+G47+I47+N47,"")</f>
        <v>75</v>
      </c>
      <c r="P47" s="622" t="s">
        <v>1488</v>
      </c>
      <c r="Q47" s="600"/>
      <c r="R47" s="600"/>
    </row>
    <row r="48" spans="1:27" x14ac:dyDescent="0.2">
      <c r="A48" s="397"/>
      <c r="B48" s="398" t="s">
        <v>731</v>
      </c>
      <c r="C48" s="398" t="s">
        <v>203</v>
      </c>
      <c r="D48" s="398">
        <v>2003</v>
      </c>
      <c r="E48" s="418" t="s">
        <v>732</v>
      </c>
      <c r="F48" s="423" t="s">
        <v>46</v>
      </c>
      <c r="G48" s="398"/>
      <c r="H48" s="398"/>
      <c r="I48" s="398">
        <v>0</v>
      </c>
      <c r="J48" s="398"/>
      <c r="K48" s="398">
        <v>0</v>
      </c>
      <c r="L48" s="398"/>
      <c r="M48" s="408"/>
      <c r="N48" s="398"/>
      <c r="O48" s="398">
        <f>IF((ISBLANK(G48)+ISBLANK(I48)+ISBLANK(N48)+ISBLANK(H48)+ISBLANK(J48)+ISBLANK(K48)+ISBLANK(L48)+ISBLANK(M48))&lt;8,IF(ISNUMBER(LARGE((H48,J48,K48,L48,M48),1)),LARGE((H48,J48,K48,L48,M48),1),0)+IF(ISNUMBER(LARGE((H48,J48,K48,L48,M48),2)),LARGE((H48,J48,K48,L48,M48),2),0)+G48+I48+N48,"")</f>
        <v>0</v>
      </c>
      <c r="P48" s="414" t="s">
        <v>1488</v>
      </c>
      <c r="Q48" s="414"/>
      <c r="R48" s="414"/>
    </row>
    <row r="49" spans="1:27" x14ac:dyDescent="0.2">
      <c r="A49" s="397"/>
      <c r="B49" s="421" t="s">
        <v>40</v>
      </c>
      <c r="C49" s="421" t="s">
        <v>1374</v>
      </c>
      <c r="D49" s="398">
        <v>2003</v>
      </c>
      <c r="E49" s="413" t="s">
        <v>13</v>
      </c>
      <c r="F49" s="422" t="s">
        <v>46</v>
      </c>
      <c r="G49" s="164"/>
      <c r="H49" s="164">
        <v>0</v>
      </c>
      <c r="I49" s="421"/>
      <c r="J49" s="426"/>
      <c r="K49" s="421"/>
      <c r="L49" s="421"/>
      <c r="M49" s="427"/>
      <c r="N49" s="408"/>
      <c r="O49" s="398">
        <f>IF((ISBLANK(G49)+ISBLANK(I49)+ISBLANK(N49)+ISBLANK(H49)+ISBLANK(J49)+ISBLANK(K49)+ISBLANK(L49)+ISBLANK(M49))&lt;8,IF(ISNUMBER(LARGE((H49,J49,K49,L49,M49),1)),LARGE((H49,J49,K49,L49,M49),1),0)+IF(ISNUMBER(LARGE((H49,J49,K49,L49,M49),2)),LARGE((H49,J49,K49,L49,M49),2),0)+G49+I49+N49,"")</f>
        <v>0</v>
      </c>
      <c r="P49" s="414"/>
      <c r="Q49" s="414"/>
      <c r="R49" s="414"/>
    </row>
    <row r="50" spans="1:27" x14ac:dyDescent="0.2">
      <c r="A50" s="394"/>
      <c r="B50" s="509" t="s">
        <v>643</v>
      </c>
      <c r="C50" s="509" t="s">
        <v>92</v>
      </c>
      <c r="D50" s="509">
        <v>2004</v>
      </c>
      <c r="E50" s="522" t="s">
        <v>644</v>
      </c>
      <c r="F50" s="523" t="s">
        <v>46</v>
      </c>
      <c r="G50" s="398"/>
      <c r="H50" s="398"/>
      <c r="I50" s="408"/>
      <c r="J50" s="398"/>
      <c r="K50" s="398">
        <v>0</v>
      </c>
      <c r="L50" s="398"/>
      <c r="M50" s="398"/>
      <c r="N50" s="398"/>
      <c r="O50" s="398">
        <f>IF((ISBLANK(G50)+ISBLANK(I50)+ISBLANK(N50)+ISBLANK(H50)+ISBLANK(J50)+ISBLANK(K50)+ISBLANK(L50)+ISBLANK(M50))&lt;8,IF(ISNUMBER(LARGE((H50,J50,K50,L50,M50),1)),LARGE((H50,J50,K50,L50,M50),1),0)+IF(ISNUMBER(LARGE((H50,J50,K50,L50,M50),2)),LARGE((H50,J50,K50,L50,M50),2),0)+G50+I50+N50,"")</f>
        <v>0</v>
      </c>
      <c r="P50" s="418"/>
      <c r="Q50" s="414"/>
      <c r="R50" s="414"/>
    </row>
    <row r="51" spans="1:27" customFormat="1" x14ac:dyDescent="0.2">
      <c r="A51" s="394"/>
      <c r="B51" s="398" t="s">
        <v>84</v>
      </c>
      <c r="C51" s="398" t="s">
        <v>328</v>
      </c>
      <c r="D51" s="398">
        <v>2002</v>
      </c>
      <c r="E51" s="418" t="s">
        <v>135</v>
      </c>
      <c r="F51" s="423" t="s">
        <v>46</v>
      </c>
      <c r="G51" s="398">
        <v>0</v>
      </c>
      <c r="H51" s="398">
        <v>0</v>
      </c>
      <c r="I51" s="408">
        <v>0</v>
      </c>
      <c r="J51" s="398"/>
      <c r="K51" s="398"/>
      <c r="L51" s="398"/>
      <c r="M51" s="398"/>
      <c r="N51" s="398"/>
      <c r="O51" s="398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>0</v>
      </c>
      <c r="P51" s="418"/>
      <c r="Q51" s="414"/>
      <c r="R51" s="414"/>
      <c r="S51" s="7"/>
      <c r="T51" s="7"/>
      <c r="U51" s="7"/>
      <c r="V51" s="7"/>
      <c r="W51" s="7"/>
      <c r="X51" s="7"/>
      <c r="Y51" s="7"/>
      <c r="Z51" s="7"/>
      <c r="AA51" s="7"/>
    </row>
    <row r="52" spans="1:27" customFormat="1" x14ac:dyDescent="0.2">
      <c r="A52" s="397"/>
      <c r="B52" s="509" t="s">
        <v>22</v>
      </c>
      <c r="C52" s="509" t="s">
        <v>636</v>
      </c>
      <c r="D52" s="509">
        <v>2004</v>
      </c>
      <c r="E52" s="522" t="s">
        <v>566</v>
      </c>
      <c r="F52" s="523" t="s">
        <v>46</v>
      </c>
      <c r="G52" s="398"/>
      <c r="H52" s="398">
        <v>0</v>
      </c>
      <c r="I52" s="398"/>
      <c r="J52" s="398"/>
      <c r="K52" s="398"/>
      <c r="L52" s="398"/>
      <c r="M52" s="398"/>
      <c r="N52" s="408"/>
      <c r="O52" s="398">
        <f>IF((ISBLANK(G52)+ISBLANK(I52)+ISBLANK(N52)+ISBLANK(H52)+ISBLANK(J52)+ISBLANK(K52)+ISBLANK(L52)+ISBLANK(M52))&lt;8,IF(ISNUMBER(LARGE((H52,J52,K52,L52,M52),1)),LARGE((H52,J52,K52,L52,M52),1),0)+IF(ISNUMBER(LARGE((H52,J52,K52,L52,M52),2)),LARGE((H52,J52,K52,L52,M52),2),0)+G52+I52+N52,"")</f>
        <v>0</v>
      </c>
      <c r="P52" s="414"/>
      <c r="Q52" s="414"/>
      <c r="R52" s="414"/>
      <c r="S52" s="7"/>
      <c r="T52" s="7"/>
      <c r="U52" s="7"/>
      <c r="V52" s="7"/>
      <c r="W52" s="7"/>
      <c r="X52" s="7"/>
    </row>
    <row r="53" spans="1:27" customFormat="1" x14ac:dyDescent="0.2">
      <c r="A53" s="397"/>
      <c r="B53" s="398" t="s">
        <v>22</v>
      </c>
      <c r="C53" s="398" t="s">
        <v>55</v>
      </c>
      <c r="D53" s="398">
        <v>2003</v>
      </c>
      <c r="E53" s="418" t="s">
        <v>356</v>
      </c>
      <c r="F53" s="423" t="s">
        <v>46</v>
      </c>
      <c r="G53" s="427"/>
      <c r="H53" s="398"/>
      <c r="I53" s="398"/>
      <c r="J53" s="398">
        <v>0</v>
      </c>
      <c r="K53" s="398"/>
      <c r="L53" s="427"/>
      <c r="M53" s="408"/>
      <c r="N53" s="398"/>
      <c r="O53" s="398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>0</v>
      </c>
      <c r="P53" s="414"/>
      <c r="Q53" s="414"/>
      <c r="R53" s="414"/>
      <c r="V53" s="7"/>
      <c r="W53" s="7"/>
    </row>
    <row r="54" spans="1:27" customFormat="1" ht="14.25" customHeight="1" x14ac:dyDescent="0.2">
      <c r="A54" s="397"/>
      <c r="B54" s="398" t="s">
        <v>1611</v>
      </c>
      <c r="C54" s="398" t="s">
        <v>1612</v>
      </c>
      <c r="D54" s="398"/>
      <c r="E54" s="418" t="s">
        <v>1610</v>
      </c>
      <c r="F54" s="423" t="s">
        <v>46</v>
      </c>
      <c r="G54" s="398"/>
      <c r="H54" s="398"/>
      <c r="I54" s="398"/>
      <c r="J54" s="398">
        <v>0</v>
      </c>
      <c r="K54" s="398"/>
      <c r="L54" s="398"/>
      <c r="M54" s="408"/>
      <c r="N54" s="398"/>
      <c r="O54" s="398">
        <f>IF((ISBLANK(G54)+ISBLANK(I54)+ISBLANK(N54)+ISBLANK(H54)+ISBLANK(J54)+ISBLANK(K54)+ISBLANK(L54)+ISBLANK(M54))&lt;8,IF(ISNUMBER(LARGE((H54,J54,K54,L54,M54),1)),LARGE((H54,J54,K54,L54,M54),1),0)+IF(ISNUMBER(LARGE((H54,J54,K54,L54,M54),2)),LARGE((H54,J54,K54,L54,M54),2),0)+G54+I54+N54,"")</f>
        <v>0</v>
      </c>
      <c r="P54" s="414"/>
      <c r="Q54" s="414"/>
      <c r="R54" s="414"/>
      <c r="S54" s="7"/>
      <c r="T54" s="7"/>
      <c r="U54" s="7"/>
    </row>
    <row r="55" spans="1:27" customFormat="1" x14ac:dyDescent="0.2">
      <c r="A55" s="397"/>
      <c r="B55" s="398" t="s">
        <v>529</v>
      </c>
      <c r="C55" s="398" t="s">
        <v>530</v>
      </c>
      <c r="D55" s="398">
        <v>2003</v>
      </c>
      <c r="E55" s="418" t="s">
        <v>21</v>
      </c>
      <c r="F55" s="423" t="s">
        <v>46</v>
      </c>
      <c r="G55" s="398"/>
      <c r="H55" s="398"/>
      <c r="I55" s="398">
        <v>0</v>
      </c>
      <c r="J55" s="398"/>
      <c r="K55" s="398"/>
      <c r="L55" s="398"/>
      <c r="M55" s="408"/>
      <c r="N55" s="398"/>
      <c r="O55" s="398">
        <f>IF((ISBLANK(G55)+ISBLANK(I55)+ISBLANK(N55)+ISBLANK(H55)+ISBLANK(J55)+ISBLANK(K55)+ISBLANK(L55)+ISBLANK(M55))&lt;8,IF(ISNUMBER(LARGE((H55,J55,K55,L55,M55),1)),LARGE((H55,J55,K55,L55,M55),1),0)+IF(ISNUMBER(LARGE((H55,J55,K55,L55,M55),2)),LARGE((H55,J55,K55,L55,M55),2),0)+G55+I55+N55,"")</f>
        <v>0</v>
      </c>
      <c r="P55" s="424"/>
      <c r="Q55" s="424"/>
      <c r="R55" s="424"/>
      <c r="S55" s="439"/>
    </row>
    <row r="56" spans="1:27" customFormat="1" x14ac:dyDescent="0.2">
      <c r="A56" s="592"/>
      <c r="B56" s="593" t="s">
        <v>893</v>
      </c>
      <c r="C56" s="593" t="s">
        <v>58</v>
      </c>
      <c r="D56" s="593">
        <v>2003</v>
      </c>
      <c r="E56" s="595" t="s">
        <v>202</v>
      </c>
      <c r="F56" s="596" t="s">
        <v>46</v>
      </c>
      <c r="G56" s="593">
        <v>0</v>
      </c>
      <c r="H56" s="593"/>
      <c r="I56" s="593"/>
      <c r="J56" s="593"/>
      <c r="K56" s="593"/>
      <c r="L56" s="597"/>
      <c r="M56" s="593"/>
      <c r="N56" s="594"/>
      <c r="O56" s="593">
        <f>IF((ISBLANK(G56)+ISBLANK(I56)+ISBLANK(N56)+ISBLANK(H56)+ISBLANK(J56)+ISBLANK(K56)+ISBLANK(L56)+ISBLANK(M56))&lt;8,IF(ISNUMBER(LARGE((H56,J56,K56,L56,M56),1)),LARGE((H56,J56,K56,L56,M56),1),0)+IF(ISNUMBER(LARGE((H56,J56,K56,L56,M56),2)),LARGE((H56,J56,K56,L56,M56),2),0)+G56+I56+N56,"")</f>
        <v>0</v>
      </c>
      <c r="P56" s="595"/>
      <c r="Q56" s="622"/>
      <c r="R56" s="622"/>
    </row>
    <row r="57" spans="1:27" customFormat="1" x14ac:dyDescent="0.2">
      <c r="A57" s="192"/>
      <c r="B57" s="26"/>
      <c r="C57" s="26"/>
      <c r="D57" s="26"/>
      <c r="E57" s="44"/>
      <c r="F57" s="83"/>
      <c r="G57" s="26"/>
      <c r="H57" s="26"/>
      <c r="I57" s="26"/>
      <c r="J57" s="26"/>
      <c r="K57" s="26"/>
      <c r="L57" s="26"/>
      <c r="M57" s="26"/>
      <c r="N57" s="26"/>
      <c r="O57" s="88" t="str">
        <f>IF((ISBLANK(G57)+ISBLANK(I57)+ISBLANK(N57)+ISBLANK(H57)+ISBLANK(J57)+ISBLANK(K57)+ISBLANK(L57)+ISBLANK(M57))&lt;8,IF(ISNUMBER(LARGE((H57,J57,K57,L57,M57),1)),LARGE((H57,J57,K57,L57,M57),1),0)+IF(ISNUMBER(LARGE((H57,J57,K57,L57,M57),2)),LARGE((H57,J57,K57,L57,M57),2),0)+G57+I57+N57,"")</f>
        <v/>
      </c>
      <c r="P57" s="176"/>
      <c r="Q57" s="176"/>
      <c r="R57" s="176"/>
    </row>
    <row r="58" spans="1:27" x14ac:dyDescent="0.2">
      <c r="A58" s="241">
        <v>1</v>
      </c>
      <c r="B58" s="398" t="s">
        <v>709</v>
      </c>
      <c r="C58" s="398" t="s">
        <v>551</v>
      </c>
      <c r="D58" s="398">
        <v>2002</v>
      </c>
      <c r="E58" s="418" t="s">
        <v>533</v>
      </c>
      <c r="F58" s="423" t="s">
        <v>17</v>
      </c>
      <c r="G58" s="398"/>
      <c r="H58" s="398"/>
      <c r="I58" s="398">
        <v>100</v>
      </c>
      <c r="J58" s="427">
        <v>125</v>
      </c>
      <c r="K58" s="398">
        <v>200</v>
      </c>
      <c r="L58" s="427">
        <v>162.5</v>
      </c>
      <c r="M58" s="398">
        <v>200</v>
      </c>
      <c r="N58" s="408"/>
      <c r="O58" s="398">
        <f>IF((ISBLANK(G58)+ISBLANK(I58)+ISBLANK(N58)+ISBLANK(H58)+ISBLANK(J58)+ISBLANK(K58)+ISBLANK(L58)+ISBLANK(M58))&lt;8,IF(ISNUMBER(LARGE((H58,J58,K58,L58,M58),1)),LARGE((H58,J58,K58,L58,M58),1),0)+IF(ISNUMBER(LARGE((H58,J58,K58,L58,M58),2)),LARGE((H58,J58,K58,L58,M58),2),0)+G58+I58+N58,"")</f>
        <v>500</v>
      </c>
      <c r="P58" s="414" t="s">
        <v>1488</v>
      </c>
      <c r="Q58" s="49"/>
      <c r="R58" s="110"/>
    </row>
    <row r="59" spans="1:27" x14ac:dyDescent="0.2">
      <c r="A59" s="397">
        <v>2</v>
      </c>
      <c r="B59" s="509" t="s">
        <v>535</v>
      </c>
      <c r="C59" s="509" t="s">
        <v>222</v>
      </c>
      <c r="D59" s="509">
        <v>2004</v>
      </c>
      <c r="E59" s="522" t="s">
        <v>135</v>
      </c>
      <c r="F59" s="523" t="s">
        <v>17</v>
      </c>
      <c r="G59" s="398"/>
      <c r="H59" s="427">
        <v>75</v>
      </c>
      <c r="I59" s="398">
        <v>0</v>
      </c>
      <c r="J59" s="398">
        <v>200</v>
      </c>
      <c r="K59" s="427">
        <v>162.5</v>
      </c>
      <c r="L59" s="398">
        <v>200</v>
      </c>
      <c r="M59" s="433"/>
      <c r="N59" s="398"/>
      <c r="O59" s="398">
        <f>IF((ISBLANK(G59)+ISBLANK(I59)+ISBLANK(N59)+ISBLANK(H59)+ISBLANK(J59)+ISBLANK(K59)+ISBLANK(L59)+ISBLANK(M59))&lt;8,IF(ISNUMBER(LARGE((H59,J59,K59,L59,M59),1)),LARGE((H59,J59,K59,L59,M59),1),0)+IF(ISNUMBER(LARGE((H59,J59,K59,L59,M59),2)),LARGE((H59,J59,K59,L59,M59),2),0)+G59+I59+N59,"")</f>
        <v>400</v>
      </c>
      <c r="P59" s="414" t="s">
        <v>1488</v>
      </c>
      <c r="Q59" s="398"/>
      <c r="R59" s="398"/>
    </row>
    <row r="60" spans="1:27" x14ac:dyDescent="0.2">
      <c r="A60" s="394">
        <v>3</v>
      </c>
      <c r="B60" s="593" t="s">
        <v>381</v>
      </c>
      <c r="C60" s="593" t="s">
        <v>382</v>
      </c>
      <c r="D60" s="593">
        <v>2002</v>
      </c>
      <c r="E60" s="595" t="s">
        <v>14</v>
      </c>
      <c r="F60" s="596" t="s">
        <v>17</v>
      </c>
      <c r="G60" s="593">
        <f>150/2</f>
        <v>75</v>
      </c>
      <c r="H60" s="593"/>
      <c r="I60" s="594"/>
      <c r="J60" s="594"/>
      <c r="K60" s="398">
        <v>125</v>
      </c>
      <c r="L60" s="427">
        <v>75</v>
      </c>
      <c r="M60" s="398">
        <v>162.5</v>
      </c>
      <c r="N60" s="398"/>
      <c r="O60" s="398">
        <f>IF((ISBLANK(G60)+ISBLANK(I60)+ISBLANK(N60)+ISBLANK(H60)+ISBLANK(J60)+ISBLANK(K60)+ISBLANK(L60)+ISBLANK(M60))&lt;8,IF(ISNUMBER(LARGE((H60,J60,K60,L60,M60),1)),LARGE((H60,J60,K60,L60,M60),1),0)+IF(ISNUMBER(LARGE((H60,J60,K60,L60,M60),2)),LARGE((H60,J60,K60,L60,M60),2),0)+G60+I60+N60,"")</f>
        <v>362.5</v>
      </c>
      <c r="P60" s="414" t="s">
        <v>1488</v>
      </c>
      <c r="Q60" s="414"/>
      <c r="R60" s="398"/>
    </row>
    <row r="61" spans="1:27" customFormat="1" x14ac:dyDescent="0.2">
      <c r="A61" s="397">
        <v>4</v>
      </c>
      <c r="B61" s="593" t="s">
        <v>751</v>
      </c>
      <c r="C61" s="593" t="s">
        <v>53</v>
      </c>
      <c r="D61" s="593">
        <v>2003</v>
      </c>
      <c r="E61" s="595" t="s">
        <v>365</v>
      </c>
      <c r="F61" s="596" t="s">
        <v>17</v>
      </c>
      <c r="G61" s="593">
        <v>0</v>
      </c>
      <c r="H61" s="597"/>
      <c r="I61" s="593">
        <f>100/2</f>
        <v>50</v>
      </c>
      <c r="J61" s="597">
        <f>125/2</f>
        <v>62.5</v>
      </c>
      <c r="K61" s="427">
        <v>75</v>
      </c>
      <c r="L61" s="398">
        <v>125</v>
      </c>
      <c r="M61" s="398">
        <v>125</v>
      </c>
      <c r="N61" s="408"/>
      <c r="O61" s="398">
        <f>IF((ISBLANK(G61)+ISBLANK(I61)+ISBLANK(N61)+ISBLANK(H61)+ISBLANK(J61)+ISBLANK(K61)+ISBLANK(L61)+ISBLANK(M61))&lt;8,IF(ISNUMBER(LARGE((H61,J61,K61,L61,M61),1)),LARGE((H61,J61,K61,L61,M61),1),0)+IF(ISNUMBER(LARGE((H61,J61,K61,L61,M61),2)),LARGE((H61,J61,K61,L61,M61),2),0)+G61+I61+N61,"")</f>
        <v>300</v>
      </c>
      <c r="P61" s="414" t="s">
        <v>1488</v>
      </c>
      <c r="Q61" s="414"/>
      <c r="R61" s="414"/>
      <c r="S61" s="7"/>
      <c r="T61" s="7"/>
      <c r="U61" s="7"/>
      <c r="V61" s="7"/>
      <c r="W61" s="7"/>
      <c r="X61" s="7"/>
      <c r="Y61" s="7"/>
      <c r="Z61" s="7"/>
      <c r="AA61" s="7"/>
    </row>
    <row r="62" spans="1:27" customFormat="1" x14ac:dyDescent="0.2">
      <c r="A62" s="592"/>
      <c r="B62" s="593" t="s">
        <v>385</v>
      </c>
      <c r="C62" s="593" t="s">
        <v>386</v>
      </c>
      <c r="D62" s="593">
        <v>2002</v>
      </c>
      <c r="E62" s="595" t="s">
        <v>152</v>
      </c>
      <c r="F62" s="596" t="s">
        <v>17</v>
      </c>
      <c r="G62" s="593">
        <v>0</v>
      </c>
      <c r="H62" s="593">
        <v>125</v>
      </c>
      <c r="I62" s="593">
        <v>0</v>
      </c>
      <c r="J62" s="593">
        <v>162.5</v>
      </c>
      <c r="K62" s="593"/>
      <c r="L62" s="597"/>
      <c r="M62" s="597"/>
      <c r="N62" s="594"/>
      <c r="O62" s="593">
        <f>IF((ISBLANK(G62)+ISBLANK(I62)+ISBLANK(N62)+ISBLANK(H62)+ISBLANK(J62)+ISBLANK(K62)+ISBLANK(L62)+ISBLANK(M62))&lt;8,IF(ISNUMBER(LARGE((H62,J62,K62,L62,M62),1)),LARGE((H62,J62,K62,L62,M62),1),0)+IF(ISNUMBER(LARGE((H62,J62,K62,L62,M62),2)),LARGE((H62,J62,K62,L62,M62),2),0)+G62+I62+N62,"")</f>
        <v>287.5</v>
      </c>
      <c r="P62" s="622" t="s">
        <v>1488</v>
      </c>
      <c r="Q62" s="622"/>
      <c r="R62" s="622"/>
      <c r="S62" s="7"/>
      <c r="T62" s="7"/>
      <c r="U62" s="7"/>
      <c r="V62" s="7"/>
      <c r="W62" s="7"/>
      <c r="X62" s="7"/>
      <c r="Y62" s="7"/>
      <c r="Z62" s="7"/>
      <c r="AA62" s="7"/>
    </row>
    <row r="63" spans="1:27" x14ac:dyDescent="0.2">
      <c r="A63" s="397">
        <v>5</v>
      </c>
      <c r="B63" s="398" t="s">
        <v>29</v>
      </c>
      <c r="C63" s="398" t="s">
        <v>384</v>
      </c>
      <c r="D63" s="398">
        <v>2002</v>
      </c>
      <c r="E63" s="418" t="s">
        <v>15</v>
      </c>
      <c r="F63" s="423" t="s">
        <v>17</v>
      </c>
      <c r="G63" s="398"/>
      <c r="H63" s="398">
        <v>0</v>
      </c>
      <c r="I63" s="398"/>
      <c r="J63" s="398"/>
      <c r="K63" s="398">
        <v>125</v>
      </c>
      <c r="L63" s="398">
        <v>125</v>
      </c>
      <c r="M63" s="398"/>
      <c r="N63" s="408"/>
      <c r="O63" s="398">
        <f>IF((ISBLANK(G63)+ISBLANK(I63)+ISBLANK(N63)+ISBLANK(H63)+ISBLANK(J63)+ISBLANK(K63)+ISBLANK(L63)+ISBLANK(M63))&lt;8,IF(ISNUMBER(LARGE((H63,J63,K63,L63,M63),1)),LARGE((H63,J63,K63,L63,M63),1),0)+IF(ISNUMBER(LARGE((H63,J63,K63,L63,M63),2)),LARGE((H63,J63,K63,L63,M63),2),0)+G63+I63+N63,"")</f>
        <v>250</v>
      </c>
      <c r="P63" s="414" t="s">
        <v>1488</v>
      </c>
      <c r="Q63" s="398"/>
      <c r="R63" s="110"/>
      <c r="AA63"/>
    </row>
    <row r="64" spans="1:27" x14ac:dyDescent="0.2">
      <c r="A64" s="826">
        <v>5</v>
      </c>
      <c r="B64" s="509" t="s">
        <v>260</v>
      </c>
      <c r="C64" s="509" t="s">
        <v>18</v>
      </c>
      <c r="D64" s="509">
        <v>2004</v>
      </c>
      <c r="E64" s="522" t="s">
        <v>36</v>
      </c>
      <c r="F64" s="523" t="s">
        <v>17</v>
      </c>
      <c r="G64" s="49"/>
      <c r="H64" s="427">
        <v>50</v>
      </c>
      <c r="I64" s="398"/>
      <c r="J64" s="398">
        <v>125</v>
      </c>
      <c r="K64" s="427">
        <v>75</v>
      </c>
      <c r="L64" s="398"/>
      <c r="M64" s="398">
        <v>125</v>
      </c>
      <c r="N64" s="408"/>
      <c r="O64" s="398">
        <f>IF((ISBLANK(G64)+ISBLANK(I64)+ISBLANK(N64)+ISBLANK(H64)+ISBLANK(J64)+ISBLANK(K64)+ISBLANK(L64)+ISBLANK(M64))&lt;8,IF(ISNUMBER(LARGE((H64,J64,K64,L64,M64),1)),LARGE((H64,J64,K64,L64,M64),1),0)+IF(ISNUMBER(LARGE((H64,J64,K64,L64,M64),2)),LARGE((H64,J64,K64,L64,M64),2),0)+G64+I64+N64,"")</f>
        <v>250</v>
      </c>
      <c r="P64" s="414" t="s">
        <v>1488</v>
      </c>
      <c r="Q64" s="398"/>
      <c r="R64" s="398"/>
      <c r="Z64"/>
    </row>
    <row r="65" spans="1:27" x14ac:dyDescent="0.2">
      <c r="A65" s="592"/>
      <c r="B65" s="593" t="s">
        <v>452</v>
      </c>
      <c r="C65" s="594" t="s">
        <v>328</v>
      </c>
      <c r="D65" s="593">
        <v>2002</v>
      </c>
      <c r="E65" s="595" t="s">
        <v>31</v>
      </c>
      <c r="F65" s="596" t="s">
        <v>17</v>
      </c>
      <c r="G65" s="593"/>
      <c r="H65" s="593">
        <v>0</v>
      </c>
      <c r="I65" s="593"/>
      <c r="J65" s="593">
        <v>75</v>
      </c>
      <c r="K65" s="593"/>
      <c r="L65" s="593">
        <v>75</v>
      </c>
      <c r="M65" s="593"/>
      <c r="N65" s="594"/>
      <c r="O65" s="593">
        <f>IF((ISBLANK(G65)+ISBLANK(I65)+ISBLANK(N65)+ISBLANK(H65)+ISBLANK(J65)+ISBLANK(K65)+ISBLANK(L65)+ISBLANK(M65))&lt;8,IF(ISNUMBER(LARGE((H65,J65,K65,L65,M65),1)),LARGE((H65,J65,K65,L65,M65),1),0)+IF(ISNUMBER(LARGE((H65,J65,K65,L65,M65),2)),LARGE((H65,J65,K65,L65,M65),2),0)+G65+I65+N65,"")</f>
        <v>150</v>
      </c>
      <c r="P65" s="622" t="s">
        <v>1488</v>
      </c>
      <c r="Q65" s="593"/>
      <c r="R65" s="622"/>
      <c r="X65"/>
    </row>
    <row r="66" spans="1:27" customFormat="1" x14ac:dyDescent="0.2">
      <c r="A66" s="397">
        <v>7</v>
      </c>
      <c r="B66" s="49" t="s">
        <v>389</v>
      </c>
      <c r="C66" s="49" t="s">
        <v>166</v>
      </c>
      <c r="D66" s="49">
        <v>2002</v>
      </c>
      <c r="E66" s="48" t="s">
        <v>391</v>
      </c>
      <c r="F66" s="59" t="s">
        <v>17</v>
      </c>
      <c r="G66" s="49">
        <v>0</v>
      </c>
      <c r="H66" s="398">
        <v>125</v>
      </c>
      <c r="I66" s="398"/>
      <c r="J66" s="398"/>
      <c r="K66" s="398"/>
      <c r="L66" s="398"/>
      <c r="M66" s="398"/>
      <c r="N66" s="408"/>
      <c r="O66" s="398">
        <f>IF((ISBLANK(G66)+ISBLANK(I66)+ISBLANK(N66)+ISBLANK(H66)+ISBLANK(J66)+ISBLANK(K66)+ISBLANK(L66)+ISBLANK(M66))&lt;8,IF(ISNUMBER(LARGE((H66,J66,K66,L66,M66),1)),LARGE((H66,J66,K66,L66,M66),1),0)+IF(ISNUMBER(LARGE((H66,J66,K66,L66,M66),2)),LARGE((H66,J66,K66,L66,M66),2),0)+G66+I66+N66,"")</f>
        <v>125</v>
      </c>
      <c r="P66" s="418"/>
      <c r="Q66" s="414"/>
      <c r="R66" s="110"/>
      <c r="S66" s="7"/>
      <c r="T66" s="7"/>
      <c r="U66" s="7"/>
      <c r="V66" s="7"/>
      <c r="W66" s="7"/>
      <c r="X66" s="7"/>
      <c r="Y66" s="7"/>
      <c r="Z66" s="7"/>
      <c r="AA66" s="7"/>
    </row>
    <row r="67" spans="1:27" customFormat="1" x14ac:dyDescent="0.2">
      <c r="A67" s="592"/>
      <c r="B67" s="593" t="s">
        <v>1097</v>
      </c>
      <c r="C67" s="593" t="s">
        <v>1098</v>
      </c>
      <c r="D67" s="593">
        <v>2002</v>
      </c>
      <c r="E67" s="595" t="s">
        <v>487</v>
      </c>
      <c r="F67" s="596" t="s">
        <v>17</v>
      </c>
      <c r="G67" s="593"/>
      <c r="H67" s="593">
        <v>0</v>
      </c>
      <c r="I67" s="593">
        <v>0</v>
      </c>
      <c r="J67" s="593">
        <v>75</v>
      </c>
      <c r="K67" s="593"/>
      <c r="L67" s="593"/>
      <c r="M67" s="593"/>
      <c r="N67" s="594"/>
      <c r="O67" s="593">
        <f>IF((ISBLANK(G67)+ISBLANK(I67)+ISBLANK(N67)+ISBLANK(H67)+ISBLANK(J67)+ISBLANK(K67)+ISBLANK(L67)+ISBLANK(M67))&lt;8,IF(ISNUMBER(LARGE((H67,J67,K67,L67,M67),1)),LARGE((H67,J67,K67,L67,M67),1),0)+IF(ISNUMBER(LARGE((H67,J67,K67,L67,M67),2)),LARGE((H67,J67,K67,L67,M67),2),0)+G67+I67+N67,"")</f>
        <v>75</v>
      </c>
      <c r="P67" s="593"/>
      <c r="Q67" s="593"/>
      <c r="R67" s="622"/>
      <c r="S67" s="110"/>
      <c r="X67" s="7"/>
      <c r="Y67" s="7"/>
      <c r="Z67" s="7"/>
      <c r="AA67" s="7"/>
    </row>
    <row r="68" spans="1:27" x14ac:dyDescent="0.2">
      <c r="A68" s="592"/>
      <c r="B68" s="593" t="s">
        <v>872</v>
      </c>
      <c r="C68" s="593" t="s">
        <v>873</v>
      </c>
      <c r="D68" s="593">
        <v>2003</v>
      </c>
      <c r="E68" s="595" t="s">
        <v>36</v>
      </c>
      <c r="F68" s="596" t="s">
        <v>17</v>
      </c>
      <c r="G68" s="593"/>
      <c r="H68" s="593">
        <v>50</v>
      </c>
      <c r="I68" s="593"/>
      <c r="J68" s="593">
        <v>0</v>
      </c>
      <c r="K68" s="593">
        <v>0</v>
      </c>
      <c r="L68" s="593"/>
      <c r="M68" s="594"/>
      <c r="N68" s="593"/>
      <c r="O68" s="593">
        <f>IF((ISBLANK(G68)+ISBLANK(I68)+ISBLANK(N68)+ISBLANK(H68)+ISBLANK(J68)+ISBLANK(K68)+ISBLANK(L68)+ISBLANK(M68))&lt;8,IF(ISNUMBER(LARGE((H68,J68,K68,L68,M68),1)),LARGE((H68,J68,K68,L68,M68),1),0)+IF(ISNUMBER(LARGE((H68,J68,K68,L68,M68),2)),LARGE((H68,J68,K68,L68,M68),2),0)+G68+I68+N68,"")</f>
        <v>50</v>
      </c>
      <c r="P68" s="622" t="s">
        <v>1488</v>
      </c>
      <c r="Q68" s="622"/>
      <c r="R68" s="622"/>
      <c r="Y68"/>
      <c r="Z68"/>
      <c r="AA68"/>
    </row>
    <row r="69" spans="1:27" customFormat="1" x14ac:dyDescent="0.2">
      <c r="A69" s="241">
        <v>8</v>
      </c>
      <c r="B69" s="509" t="s">
        <v>688</v>
      </c>
      <c r="C69" s="518" t="s">
        <v>689</v>
      </c>
      <c r="D69" s="509">
        <v>2004</v>
      </c>
      <c r="E69" s="522" t="s">
        <v>216</v>
      </c>
      <c r="F69" s="509">
        <v>-60</v>
      </c>
      <c r="G69" s="593"/>
      <c r="H69" s="593"/>
      <c r="I69" s="593">
        <v>0</v>
      </c>
      <c r="J69" s="593">
        <v>0</v>
      </c>
      <c r="K69" s="593">
        <f>75/2</f>
        <v>37.5</v>
      </c>
      <c r="L69" s="49">
        <v>0</v>
      </c>
      <c r="M69" s="53"/>
      <c r="N69" s="49"/>
      <c r="O69" s="49">
        <f>IF((ISBLANK(G69)+ISBLANK(I69)+ISBLANK(N69)+ISBLANK(H69)+ISBLANK(J69)+ISBLANK(K69)+ISBLANK(L69)+ISBLANK(M69))&lt;8,IF(ISNUMBER(LARGE((H69,J69,K69,L69,M69),1)),LARGE((H69,J69,K69,L69,M69),1),0)+IF(ISNUMBER(LARGE((H69,J69,K69,L69,M69),2)),LARGE((H69,J69,K69,L69,M69),2),0)+G69+I69+N69,"")</f>
        <v>37.5</v>
      </c>
      <c r="P69" s="110" t="s">
        <v>1488</v>
      </c>
      <c r="Q69" s="323"/>
      <c r="R69" s="323"/>
      <c r="S69" s="7"/>
      <c r="T69" s="7"/>
      <c r="U69" s="7"/>
      <c r="V69" s="7"/>
      <c r="W69" s="7"/>
    </row>
    <row r="70" spans="1:27" x14ac:dyDescent="0.2">
      <c r="A70" s="397"/>
      <c r="B70" s="398" t="s">
        <v>565</v>
      </c>
      <c r="C70" s="398" t="s">
        <v>571</v>
      </c>
      <c r="D70" s="398">
        <v>2003</v>
      </c>
      <c r="E70" s="418" t="s">
        <v>533</v>
      </c>
      <c r="F70" s="423" t="s">
        <v>17</v>
      </c>
      <c r="G70" s="398"/>
      <c r="H70" s="398">
        <v>0</v>
      </c>
      <c r="I70" s="398"/>
      <c r="J70" s="398"/>
      <c r="K70" s="398">
        <v>0</v>
      </c>
      <c r="L70" s="398">
        <v>0</v>
      </c>
      <c r="M70" s="398">
        <v>0</v>
      </c>
      <c r="N70" s="408"/>
      <c r="O70" s="398">
        <f>IF((ISBLANK(G70)+ISBLANK(I70)+ISBLANK(N70)+ISBLANK(H70)+ISBLANK(J70)+ISBLANK(K70)+ISBLANK(L70)+ISBLANK(M70))&lt;8,IF(ISNUMBER(LARGE((H70,J70,K70,L70,M70),1)),LARGE((H70,J70,K70,L70,M70),1),0)+IF(ISNUMBER(LARGE((H70,J70,K70,L70,M70),2)),LARGE((H70,J70,K70,L70,M70),2),0)+G70+I70+N70,"")</f>
        <v>0</v>
      </c>
      <c r="P70" s="414" t="s">
        <v>1488</v>
      </c>
      <c r="Q70" s="398"/>
      <c r="R70" s="398"/>
      <c r="X70"/>
      <c r="Y70"/>
      <c r="Z70"/>
    </row>
    <row r="71" spans="1:27" x14ac:dyDescent="0.2">
      <c r="A71" s="592"/>
      <c r="B71" s="593" t="s">
        <v>379</v>
      </c>
      <c r="C71" s="593" t="s">
        <v>380</v>
      </c>
      <c r="D71" s="593">
        <v>2002</v>
      </c>
      <c r="E71" s="595" t="s">
        <v>353</v>
      </c>
      <c r="F71" s="596" t="s">
        <v>17</v>
      </c>
      <c r="G71" s="593"/>
      <c r="H71" s="593"/>
      <c r="I71" s="593"/>
      <c r="J71" s="593">
        <v>0</v>
      </c>
      <c r="K71" s="593"/>
      <c r="L71" s="593"/>
      <c r="M71" s="593"/>
      <c r="N71" s="594"/>
      <c r="O71" s="593">
        <f>IF((ISBLANK(G71)+ISBLANK(I71)+ISBLANK(N71)+ISBLANK(H71)+ISBLANK(J71)+ISBLANK(K71)+ISBLANK(L71)+ISBLANK(M71))&lt;8,IF(ISNUMBER(LARGE((H71,J71,K71,L71,M71),1)),LARGE((H71,J71,K71,L71,M71),1),0)+IF(ISNUMBER(LARGE((H71,J71,K71,L71,M71),2)),LARGE((H71,J71,K71,L71,M71),2),0)+G71+I71+N71,"")</f>
        <v>0</v>
      </c>
      <c r="P71" s="593"/>
      <c r="Q71" s="593"/>
      <c r="R71" s="622"/>
      <c r="S71"/>
      <c r="T71"/>
      <c r="U71"/>
      <c r="V71"/>
      <c r="W71"/>
      <c r="X71"/>
      <c r="Y71"/>
      <c r="AA71"/>
    </row>
    <row r="72" spans="1:27" x14ac:dyDescent="0.2">
      <c r="A72" s="397"/>
      <c r="B72" s="509" t="s">
        <v>649</v>
      </c>
      <c r="C72" s="509" t="s">
        <v>24</v>
      </c>
      <c r="D72" s="509">
        <v>2004</v>
      </c>
      <c r="E72" s="522" t="s">
        <v>566</v>
      </c>
      <c r="F72" s="523" t="s">
        <v>17</v>
      </c>
      <c r="G72" s="398"/>
      <c r="H72" s="398">
        <v>0</v>
      </c>
      <c r="I72" s="398">
        <v>0</v>
      </c>
      <c r="J72" s="398">
        <v>0</v>
      </c>
      <c r="K72" s="398"/>
      <c r="L72" s="398"/>
      <c r="M72" s="408"/>
      <c r="N72" s="398"/>
      <c r="O72" s="398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>0</v>
      </c>
      <c r="P72" s="414" t="s">
        <v>1488</v>
      </c>
      <c r="Q72" s="398"/>
      <c r="R72" s="398"/>
    </row>
    <row r="73" spans="1:27" x14ac:dyDescent="0.2">
      <c r="A73" s="397"/>
      <c r="B73" s="398" t="s">
        <v>569</v>
      </c>
      <c r="C73" s="398" t="s">
        <v>570</v>
      </c>
      <c r="D73" s="398">
        <v>2003</v>
      </c>
      <c r="E73" s="418" t="s">
        <v>458</v>
      </c>
      <c r="F73" s="423" t="s">
        <v>17</v>
      </c>
      <c r="G73" s="398"/>
      <c r="H73" s="398">
        <v>0</v>
      </c>
      <c r="I73" s="398">
        <v>0</v>
      </c>
      <c r="J73" s="398"/>
      <c r="K73" s="398">
        <v>0</v>
      </c>
      <c r="L73" s="398">
        <v>0</v>
      </c>
      <c r="M73" s="408"/>
      <c r="N73" s="398"/>
      <c r="O73" s="398">
        <f>IF((ISBLANK(G73)+ISBLANK(I73)+ISBLANK(N73)+ISBLANK(H73)+ISBLANK(J73)+ISBLANK(K73)+ISBLANK(L73)+ISBLANK(M73))&lt;8,IF(ISNUMBER(LARGE((H73,J73,K73,L73,M73),1)),LARGE((H73,J73,K73,L73,M73),1),0)+IF(ISNUMBER(LARGE((H73,J73,K73,L73,M73),2)),LARGE((H73,J73,K73,L73,M73),2),0)+G73+I73+N73,"")</f>
        <v>0</v>
      </c>
      <c r="P73" s="414" t="s">
        <v>1488</v>
      </c>
      <c r="Q73" s="414"/>
      <c r="R73" s="414"/>
      <c r="S73"/>
      <c r="T73"/>
      <c r="U73"/>
      <c r="V73"/>
      <c r="W73"/>
      <c r="X73"/>
      <c r="Z73"/>
    </row>
    <row r="74" spans="1:27" x14ac:dyDescent="0.2">
      <c r="A74" s="592"/>
      <c r="B74" s="593" t="s">
        <v>1614</v>
      </c>
      <c r="C74" s="594" t="s">
        <v>344</v>
      </c>
      <c r="D74" s="593"/>
      <c r="E74" s="595" t="s">
        <v>1610</v>
      </c>
      <c r="F74" s="596" t="s">
        <v>17</v>
      </c>
      <c r="G74" s="593"/>
      <c r="H74" s="593"/>
      <c r="I74" s="593"/>
      <c r="J74" s="593">
        <v>0</v>
      </c>
      <c r="K74" s="593"/>
      <c r="L74" s="593"/>
      <c r="M74" s="593"/>
      <c r="N74" s="594"/>
      <c r="O74" s="593">
        <f>IF((ISBLANK(G74)+ISBLANK(I74)+ISBLANK(N74)+ISBLANK(H74)+ISBLANK(J74)+ISBLANK(K74)+ISBLANK(L74)+ISBLANK(M74))&lt;8,IF(ISNUMBER(LARGE((H74,J74,K74,L74,M74),1)),LARGE((H74,J74,K74,L74,M74),1),0)+IF(ISNUMBER(LARGE((H74,J74,K74,L74,M74),2)),LARGE((H74,J74,K74,L74,M74),2),0)+G74+I74+N74,"")</f>
        <v>0</v>
      </c>
      <c r="P74" s="593"/>
      <c r="Q74" s="593"/>
      <c r="R74" s="622"/>
      <c r="S74"/>
      <c r="T74"/>
      <c r="U74"/>
      <c r="V74"/>
      <c r="W74"/>
      <c r="Y74"/>
    </row>
    <row r="75" spans="1:27" s="998" customFormat="1" x14ac:dyDescent="0.2">
      <c r="A75" s="397"/>
      <c r="B75" s="398" t="s">
        <v>548</v>
      </c>
      <c r="C75" s="398" t="s">
        <v>335</v>
      </c>
      <c r="D75" s="398">
        <v>2003</v>
      </c>
      <c r="E75" s="418" t="s">
        <v>854</v>
      </c>
      <c r="F75" s="423" t="s">
        <v>17</v>
      </c>
      <c r="G75" s="398"/>
      <c r="H75" s="398"/>
      <c r="I75" s="398"/>
      <c r="J75" s="398">
        <v>0</v>
      </c>
      <c r="K75" s="398"/>
      <c r="L75" s="398"/>
      <c r="M75" s="408"/>
      <c r="N75" s="398"/>
      <c r="O75" s="398">
        <f>IF((ISBLANK(G75)+ISBLANK(I75)+ISBLANK(N75)+ISBLANK(H75)+ISBLANK(J75)+ISBLANK(K75)+ISBLANK(L75)+ISBLANK(M75))&lt;8,IF(ISNUMBER(LARGE((H75,J75,K75,L75,M75),1)),LARGE((H75,J75,K75,L75,M75),1),0)+IF(ISNUMBER(LARGE((H75,J75,K75,L75,M75),2)),LARGE((H75,J75,K75,L75,M75),2),0)+G75+I75+N75,"")</f>
        <v>0</v>
      </c>
      <c r="P75" s="414"/>
      <c r="Q75" s="414"/>
      <c r="R75" s="414"/>
    </row>
    <row r="76" spans="1:27" x14ac:dyDescent="0.2">
      <c r="A76" s="394"/>
      <c r="B76" s="398" t="s">
        <v>643</v>
      </c>
      <c r="C76" s="398" t="s">
        <v>23</v>
      </c>
      <c r="D76" s="398">
        <v>2003</v>
      </c>
      <c r="E76" s="418" t="s">
        <v>1363</v>
      </c>
      <c r="F76" s="423" t="s">
        <v>17</v>
      </c>
      <c r="G76" s="398"/>
      <c r="H76" s="398">
        <v>0</v>
      </c>
      <c r="I76" s="408"/>
      <c r="J76" s="398"/>
      <c r="K76" s="398"/>
      <c r="L76" s="398"/>
      <c r="M76" s="398">
        <v>0</v>
      </c>
      <c r="N76" s="398"/>
      <c r="O76" s="398">
        <f>IF((ISBLANK(G76)+ISBLANK(I76)+ISBLANK(N76)+ISBLANK(H76)+ISBLANK(J76)+ISBLANK(K76)+ISBLANK(L76)+ISBLANK(M76))&lt;8,IF(ISNUMBER(LARGE((H76,J76,K76,L76,M76),1)),LARGE((H76,J76,K76,L76,M76),1),0)+IF(ISNUMBER(LARGE((H76,J76,K76,L76,M76),2)),LARGE((H76,J76,K76,L76,M76),2),0)+G76+I76+N76,"")</f>
        <v>0</v>
      </c>
      <c r="P76" s="414"/>
      <c r="Q76" s="414"/>
      <c r="R76" s="414"/>
      <c r="S76"/>
      <c r="T76"/>
      <c r="U76"/>
      <c r="V76"/>
      <c r="W76"/>
      <c r="X76"/>
      <c r="Y76"/>
    </row>
    <row r="77" spans="1:27" x14ac:dyDescent="0.2">
      <c r="A77" s="397"/>
      <c r="B77" s="398" t="s">
        <v>395</v>
      </c>
      <c r="C77" s="398" t="s">
        <v>396</v>
      </c>
      <c r="D77" s="398">
        <v>2002</v>
      </c>
      <c r="E77" s="418" t="s">
        <v>378</v>
      </c>
      <c r="F77" s="423" t="s">
        <v>17</v>
      </c>
      <c r="G77" s="398"/>
      <c r="H77" s="398">
        <v>0</v>
      </c>
      <c r="I77" s="398"/>
      <c r="J77" s="398"/>
      <c r="K77" s="398"/>
      <c r="L77" s="398"/>
      <c r="M77" s="398"/>
      <c r="N77" s="408"/>
      <c r="O77" s="398">
        <f>IF((ISBLANK(G77)+ISBLANK(I77)+ISBLANK(N77)+ISBLANK(H77)+ISBLANK(J77)+ISBLANK(K77)+ISBLANK(L77)+ISBLANK(M77))&lt;8,IF(ISNUMBER(LARGE((H77,J77,K77,L77,M77),1)),LARGE((H77,J77,K77,L77,M77),1),0)+IF(ISNUMBER(LARGE((H77,J77,K77,L77,M77),2)),LARGE((H77,J77,K77,L77,M77),2),0)+G77+I77+N77,"")</f>
        <v>0</v>
      </c>
      <c r="P77" s="398"/>
      <c r="Q77" s="398"/>
      <c r="R77" s="414"/>
      <c r="X77"/>
    </row>
    <row r="78" spans="1:27" x14ac:dyDescent="0.2">
      <c r="A78" s="397"/>
      <c r="B78" s="509" t="s">
        <v>1697</v>
      </c>
      <c r="C78" s="518" t="s">
        <v>18</v>
      </c>
      <c r="D78" s="509">
        <v>2004</v>
      </c>
      <c r="E78" s="522" t="s">
        <v>91</v>
      </c>
      <c r="F78" s="509">
        <v>-60</v>
      </c>
      <c r="G78" s="398"/>
      <c r="H78" s="398"/>
      <c r="I78" s="398">
        <v>0</v>
      </c>
      <c r="J78" s="398"/>
      <c r="K78" s="427"/>
      <c r="L78" s="427"/>
      <c r="M78" s="433"/>
      <c r="N78" s="398"/>
      <c r="O78" s="398">
        <f>IF((ISBLANK(G78)+ISBLANK(I78)+ISBLANK(N78)+ISBLANK(H78)+ISBLANK(J78)+ISBLANK(K78)+ISBLANK(L78)+ISBLANK(M78))&lt;8,IF(ISNUMBER(LARGE((H78,J78,K78,L78,M78),1)),LARGE((H78,J78,K78,L78,M78),1),0)+IF(ISNUMBER(LARGE((H78,J78,K78,L78,M78),2)),LARGE((H78,J78,K78,L78,M78),2),0)+G78+I78+N78,"")</f>
        <v>0</v>
      </c>
      <c r="P78" s="110" t="s">
        <v>1488</v>
      </c>
      <c r="Q78" s="591"/>
      <c r="R78" s="323"/>
      <c r="S78"/>
      <c r="T78"/>
      <c r="U78"/>
      <c r="V78"/>
      <c r="W78"/>
    </row>
    <row r="79" spans="1:27" x14ac:dyDescent="0.2">
      <c r="A79" s="826"/>
      <c r="B79" s="593" t="s">
        <v>619</v>
      </c>
      <c r="C79" s="593" t="s">
        <v>58</v>
      </c>
      <c r="D79" s="593">
        <v>2003</v>
      </c>
      <c r="E79" s="595" t="s">
        <v>157</v>
      </c>
      <c r="F79" s="596" t="s">
        <v>17</v>
      </c>
      <c r="G79" s="593"/>
      <c r="H79" s="593">
        <v>0</v>
      </c>
      <c r="I79" s="1017">
        <v>0</v>
      </c>
      <c r="J79" s="593"/>
      <c r="K79" s="593"/>
      <c r="L79" s="593">
        <v>0</v>
      </c>
      <c r="M79" s="823">
        <v>0</v>
      </c>
      <c r="N79" s="824"/>
      <c r="O79" s="824">
        <f>IF((ISBLANK(G79)+ISBLANK(I79)+ISBLANK(N79)+ISBLANK(H79)+ISBLANK(J79)+ISBLANK(K79)+ISBLANK(L79)+ISBLANK(M79))&lt;8,IF(ISNUMBER(LARGE((H79,J79,K79,L79,M79),1)),LARGE((H79,J79,K79,L79,M79),1),0)+IF(ISNUMBER(LARGE((H79,J79,K79,L79,M79),2)),LARGE((H79,J79,K79,L79,M79),2),0)+G79+I79+N79,"")</f>
        <v>0</v>
      </c>
      <c r="P79" s="981" t="s">
        <v>1488</v>
      </c>
      <c r="Q79" s="981"/>
      <c r="R79" s="981"/>
      <c r="S79"/>
      <c r="T79"/>
      <c r="U79"/>
      <c r="V79"/>
      <c r="W79"/>
    </row>
    <row r="80" spans="1:27" x14ac:dyDescent="0.2">
      <c r="A80" s="178"/>
      <c r="B80" s="49" t="s">
        <v>25</v>
      </c>
      <c r="C80" s="49" t="s">
        <v>1839</v>
      </c>
      <c r="D80" s="49">
        <v>2003</v>
      </c>
      <c r="E80" s="48" t="s">
        <v>781</v>
      </c>
      <c r="F80" s="59" t="s">
        <v>17</v>
      </c>
      <c r="G80" s="49"/>
      <c r="H80" s="49"/>
      <c r="I80" s="53"/>
      <c r="J80" s="53"/>
      <c r="K80" s="49"/>
      <c r="L80" s="49">
        <v>0</v>
      </c>
      <c r="M80" s="285"/>
      <c r="N80" s="49"/>
      <c r="O80" s="398">
        <f>IF((ISBLANK(G80)+ISBLANK(I80)+ISBLANK(N80)+ISBLANK(H80)+ISBLANK(J80)+ISBLANK(K80)+ISBLANK(L80)+ISBLANK(M80))&lt;8,IF(ISNUMBER(LARGE((H80,J80,K80,L80,M80),1)),LARGE((H80,J80,K80,L80,M80),1),0)+IF(ISNUMBER(LARGE((H80,J80,K80,L80,M80),2)),LARGE((H80,J80,K80,L80,M80),2),0)+G80+I80+N80,"")</f>
        <v>0</v>
      </c>
      <c r="P80" s="48"/>
      <c r="Q80" s="110"/>
      <c r="R80" s="49"/>
    </row>
    <row r="81" spans="1:27" customFormat="1" x14ac:dyDescent="0.2">
      <c r="A81" s="394"/>
      <c r="B81" s="398" t="s">
        <v>1364</v>
      </c>
      <c r="C81" s="398" t="s">
        <v>1365</v>
      </c>
      <c r="D81" s="398">
        <v>2003</v>
      </c>
      <c r="E81" s="418" t="s">
        <v>36</v>
      </c>
      <c r="F81" s="423" t="s">
        <v>17</v>
      </c>
      <c r="G81" s="398"/>
      <c r="H81" s="398">
        <v>0</v>
      </c>
      <c r="I81" s="398"/>
      <c r="J81" s="398"/>
      <c r="K81" s="398">
        <v>0</v>
      </c>
      <c r="L81" s="398"/>
      <c r="M81" s="398"/>
      <c r="N81" s="398"/>
      <c r="O81" s="398">
        <f>IF((ISBLANK(G81)+ISBLANK(I81)+ISBLANK(N81)+ISBLANK(H81)+ISBLANK(J81)+ISBLANK(K81)+ISBLANK(L81)+ISBLANK(M81))&lt;8,IF(ISNUMBER(LARGE((H81,J81,K81,L81,M81),1)),LARGE((H81,J81,K81,L81,M81),1),0)+IF(ISNUMBER(LARGE((H81,J81,K81,L81,M81),2)),LARGE((H81,J81,K81,L81,M81),2),0)+G81+I81+N81,"")</f>
        <v>0</v>
      </c>
      <c r="P81" s="394"/>
      <c r="Q81" s="394"/>
      <c r="R81" s="394"/>
      <c r="S81" s="7"/>
      <c r="T81" s="7"/>
      <c r="U81" s="7"/>
      <c r="V81" s="7"/>
      <c r="W81" s="7"/>
      <c r="Z81" s="7"/>
      <c r="AA81" s="7"/>
    </row>
    <row r="82" spans="1:27" x14ac:dyDescent="0.2">
      <c r="A82" s="192"/>
      <c r="B82" s="26"/>
      <c r="C82" s="26"/>
      <c r="D82" s="26"/>
      <c r="E82" s="44"/>
      <c r="F82" s="83"/>
      <c r="G82" s="26"/>
      <c r="H82" s="26"/>
      <c r="I82" s="26"/>
      <c r="J82" s="26"/>
      <c r="K82" s="26"/>
      <c r="L82" s="26"/>
      <c r="M82" s="26"/>
      <c r="N82" s="26"/>
      <c r="O82" s="88" t="str">
        <f>IF((ISBLANK(G82)+ISBLANK(I82)+ISBLANK(N82)+ISBLANK(H82)+ISBLANK(J82)+ISBLANK(K82)+ISBLANK(L82)+ISBLANK(M82))&lt;8,IF(ISNUMBER(LARGE((H82,J82,K82,L82,M82),1)),LARGE((H82,J82,K82,L82,M82),1),0)+IF(ISNUMBER(LARGE((H82,J82,K82,L82,M82),2)),LARGE((H82,J82,K82,L82,M82),2),0)+G82+I82+N82,"")</f>
        <v/>
      </c>
      <c r="P82" s="176"/>
      <c r="Q82" s="176"/>
      <c r="R82" s="176"/>
    </row>
    <row r="83" spans="1:27" x14ac:dyDescent="0.2">
      <c r="A83" s="397">
        <v>1</v>
      </c>
      <c r="B83" s="49" t="s">
        <v>488</v>
      </c>
      <c r="C83" s="49" t="s">
        <v>489</v>
      </c>
      <c r="D83" s="49">
        <v>2002</v>
      </c>
      <c r="E83" s="48" t="s">
        <v>490</v>
      </c>
      <c r="F83" s="59" t="s">
        <v>47</v>
      </c>
      <c r="G83" s="49">
        <v>0</v>
      </c>
      <c r="H83" s="398">
        <v>125</v>
      </c>
      <c r="I83" s="398">
        <v>400</v>
      </c>
      <c r="J83" s="427"/>
      <c r="K83" s="398"/>
      <c r="L83" s="398"/>
      <c r="M83" s="427"/>
      <c r="N83" s="786"/>
      <c r="O83" s="398">
        <f>IF((ISBLANK(G83)+ISBLANK(I83)+ISBLANK(N83)+ISBLANK(H83)+ISBLANK(J83)+ISBLANK(K83)+ISBLANK(L83)+ISBLANK(M83))&lt;8,IF(ISNUMBER(LARGE((H83,J83,K83,L83,M83),1)),LARGE((H83,J83,K83,L83,M83),1),0)+IF(ISNUMBER(LARGE((H83,J83,K83,L83,M83),2)),LARGE((H83,J83,K83,L83,M83),2),0)+G83+I83+N83,"")</f>
        <v>525</v>
      </c>
      <c r="P83" s="418" t="s">
        <v>970</v>
      </c>
      <c r="Q83" s="418"/>
      <c r="R83" s="49"/>
      <c r="X83"/>
    </row>
    <row r="84" spans="1:27" customFormat="1" x14ac:dyDescent="0.2">
      <c r="A84" s="397">
        <v>2</v>
      </c>
      <c r="B84" s="49" t="s">
        <v>464</v>
      </c>
      <c r="C84" s="49" t="s">
        <v>50</v>
      </c>
      <c r="D84" s="49">
        <v>2002</v>
      </c>
      <c r="E84" s="48" t="s">
        <v>14</v>
      </c>
      <c r="F84" s="59" t="s">
        <v>47</v>
      </c>
      <c r="G84" s="49">
        <v>0</v>
      </c>
      <c r="H84" s="427">
        <v>75</v>
      </c>
      <c r="I84" s="398">
        <v>100</v>
      </c>
      <c r="J84" s="398">
        <v>200</v>
      </c>
      <c r="K84" s="398">
        <v>200</v>
      </c>
      <c r="L84" s="398"/>
      <c r="M84" s="427">
        <v>200</v>
      </c>
      <c r="N84" s="408"/>
      <c r="O84" s="398">
        <f>IF((ISBLANK(G84)+ISBLANK(I84)+ISBLANK(N84)+ISBLANK(H84)+ISBLANK(J84)+ISBLANK(K84)+ISBLANK(L84)+ISBLANK(M84))&lt;8,IF(ISNUMBER(LARGE((H84,J84,K84,L84,M84),1)),LARGE((H84,J84,K84,L84,M84),1),0)+IF(ISNUMBER(LARGE((H84,J84,K84,L84,M84),2)),LARGE((H84,J84,K84,L84,M84),2),0)+G84+I84+N84,"")</f>
        <v>500</v>
      </c>
      <c r="P84" s="110" t="s">
        <v>1488</v>
      </c>
      <c r="Q84" s="398"/>
      <c r="R84" s="49"/>
      <c r="X84" s="7"/>
      <c r="Y84" s="7"/>
      <c r="Z84" s="7"/>
    </row>
    <row r="85" spans="1:27" customFormat="1" x14ac:dyDescent="0.2">
      <c r="A85" s="397">
        <v>3</v>
      </c>
      <c r="B85" s="509" t="s">
        <v>1556</v>
      </c>
      <c r="C85" s="509" t="s">
        <v>1343</v>
      </c>
      <c r="D85" s="509">
        <v>2004</v>
      </c>
      <c r="E85" s="522" t="s">
        <v>233</v>
      </c>
      <c r="F85" s="523" t="s">
        <v>47</v>
      </c>
      <c r="G85" s="49"/>
      <c r="H85" s="398"/>
      <c r="I85" s="398">
        <v>150</v>
      </c>
      <c r="J85" s="427">
        <v>125</v>
      </c>
      <c r="K85" s="398">
        <v>125</v>
      </c>
      <c r="L85" s="398">
        <v>162.5</v>
      </c>
      <c r="M85" s="427">
        <v>125</v>
      </c>
      <c r="N85" s="408"/>
      <c r="O85" s="398">
        <f>IF((ISBLANK(G85)+ISBLANK(I85)+ISBLANK(N85)+ISBLANK(H85)+ISBLANK(J85)+ISBLANK(K85)+ISBLANK(L85)+ISBLANK(M85))&lt;8,IF(ISNUMBER(LARGE((H85,J85,K85,L85,M85),1)),LARGE((H85,J85,K85,L85,M85),1),0)+IF(ISNUMBER(LARGE((H85,J85,K85,L85,M85),2)),LARGE((H85,J85,K85,L85,M85),2),0)+G85+I85+N85,"")</f>
        <v>437.5</v>
      </c>
      <c r="P85" s="110" t="s">
        <v>1488</v>
      </c>
      <c r="Q85" s="398"/>
      <c r="R85" s="414"/>
      <c r="X85" s="7"/>
      <c r="Y85" s="7"/>
      <c r="AA85" s="7"/>
    </row>
    <row r="86" spans="1:27" x14ac:dyDescent="0.2">
      <c r="A86" s="397">
        <v>4</v>
      </c>
      <c r="B86" s="49" t="s">
        <v>182</v>
      </c>
      <c r="C86" s="49" t="s">
        <v>328</v>
      </c>
      <c r="D86" s="49">
        <v>2002</v>
      </c>
      <c r="E86" s="48" t="s">
        <v>31</v>
      </c>
      <c r="F86" s="59" t="s">
        <v>47</v>
      </c>
      <c r="G86" s="49"/>
      <c r="H86" s="427">
        <v>125</v>
      </c>
      <c r="I86" s="398">
        <v>0</v>
      </c>
      <c r="J86" s="398">
        <v>162.5</v>
      </c>
      <c r="K86" s="398">
        <v>162.5</v>
      </c>
      <c r="L86" s="398"/>
      <c r="M86" s="427">
        <v>125</v>
      </c>
      <c r="N86" s="408"/>
      <c r="O86" s="398">
        <f>IF((ISBLANK(G86)+ISBLANK(I86)+ISBLANK(N86)+ISBLANK(H86)+ISBLANK(J86)+ISBLANK(K86)+ISBLANK(L86)+ISBLANK(M86))&lt;8,IF(ISNUMBER(LARGE((H86,J86,K86,L86,M86),1)),LARGE((H86,J86,K86,L86,M86),1),0)+IF(ISNUMBER(LARGE((H86,J86,K86,L86,M86),2)),LARGE((H86,J86,K86,L86,M86),2),0)+G86+I86+N86,"")</f>
        <v>325</v>
      </c>
      <c r="P86" s="110" t="s">
        <v>1488</v>
      </c>
      <c r="Q86" s="323"/>
      <c r="R86" s="49"/>
      <c r="Y86"/>
      <c r="AA86"/>
    </row>
    <row r="87" spans="1:27" x14ac:dyDescent="0.2">
      <c r="A87" s="592"/>
      <c r="B87" s="593" t="s">
        <v>560</v>
      </c>
      <c r="C87" s="593" t="s">
        <v>222</v>
      </c>
      <c r="D87" s="593">
        <v>2003</v>
      </c>
      <c r="E87" s="595" t="s">
        <v>14</v>
      </c>
      <c r="F87" s="596" t="s">
        <v>47</v>
      </c>
      <c r="G87" s="593">
        <v>325</v>
      </c>
      <c r="H87" s="593"/>
      <c r="I87" s="593"/>
      <c r="J87" s="593"/>
      <c r="K87" s="593"/>
      <c r="L87" s="593"/>
      <c r="M87" s="593"/>
      <c r="N87" s="594"/>
      <c r="O87" s="593">
        <f>IF((ISBLANK(G87)+ISBLANK(I87)+ISBLANK(N87)+ISBLANK(H87)+ISBLANK(J87)+ISBLANK(K87)+ISBLANK(L87)+ISBLANK(M87))&lt;8,IF(ISNUMBER(LARGE((H87,J87,K87,L87,M87),1)),LARGE((H87,J87,K87,L87,M87),1),0)+IF(ISNUMBER(LARGE((H87,J87,K87,L87,M87),2)),LARGE((H87,J87,K87,L87,M87),2),0)+G87+I87+N87,"")</f>
        <v>325</v>
      </c>
      <c r="P87" s="595" t="s">
        <v>970</v>
      </c>
      <c r="Q87" s="595"/>
      <c r="R87" s="622"/>
      <c r="X87"/>
      <c r="Z87"/>
      <c r="AA87"/>
    </row>
    <row r="88" spans="1:27" x14ac:dyDescent="0.2">
      <c r="A88" s="397">
        <v>5</v>
      </c>
      <c r="B88" s="398" t="s">
        <v>552</v>
      </c>
      <c r="C88" s="398" t="s">
        <v>553</v>
      </c>
      <c r="D88" s="398">
        <v>2003</v>
      </c>
      <c r="E88" s="418" t="s">
        <v>12</v>
      </c>
      <c r="F88" s="423" t="s">
        <v>47</v>
      </c>
      <c r="G88" s="49"/>
      <c r="H88" s="427">
        <v>50</v>
      </c>
      <c r="I88" s="398">
        <v>0</v>
      </c>
      <c r="J88" s="427">
        <v>50</v>
      </c>
      <c r="K88" s="398">
        <v>125</v>
      </c>
      <c r="L88" s="427">
        <v>75</v>
      </c>
      <c r="M88" s="398">
        <v>162.5</v>
      </c>
      <c r="N88" s="408"/>
      <c r="O88" s="398">
        <f>IF((ISBLANK(G88)+ISBLANK(I88)+ISBLANK(N88)+ISBLANK(H88)+ISBLANK(J88)+ISBLANK(K88)+ISBLANK(L88)+ISBLANK(M88))&lt;8,IF(ISNUMBER(LARGE((H88,J88,K88,L88,M88),1)),LARGE((H88,J88,K88,L88,M88),1),0)+IF(ISNUMBER(LARGE((H88,J88,K88,L88,M88),2)),LARGE((H88,J88,K88,L88,M88),2),0)+G88+I88+N88,"")</f>
        <v>287.5</v>
      </c>
      <c r="P88" s="110" t="s">
        <v>1488</v>
      </c>
      <c r="Q88" s="418"/>
      <c r="R88" s="110"/>
      <c r="Y88"/>
      <c r="Z88"/>
    </row>
    <row r="89" spans="1:27" x14ac:dyDescent="0.2">
      <c r="A89" s="394">
        <v>6</v>
      </c>
      <c r="B89" s="398" t="s">
        <v>94</v>
      </c>
      <c r="C89" s="398" t="s">
        <v>547</v>
      </c>
      <c r="D89" s="398">
        <v>2003</v>
      </c>
      <c r="E89" s="418" t="s">
        <v>54</v>
      </c>
      <c r="F89" s="423" t="s">
        <v>47</v>
      </c>
      <c r="G89" s="398"/>
      <c r="H89" s="398">
        <v>0</v>
      </c>
      <c r="I89" s="408">
        <v>0</v>
      </c>
      <c r="J89" s="398"/>
      <c r="K89" s="398"/>
      <c r="L89" s="398">
        <v>200</v>
      </c>
      <c r="M89" s="398">
        <v>50</v>
      </c>
      <c r="N89" s="398"/>
      <c r="O89" s="398">
        <f>IF((ISBLANK(G89)+ISBLANK(I89)+ISBLANK(N89)+ISBLANK(H89)+ISBLANK(J89)+ISBLANK(K89)+ISBLANK(L89)+ISBLANK(M89))&lt;8,IF(ISNUMBER(LARGE((H89,J89,K89,L89,M89),1)),LARGE((H89,J89,K89,L89,M89),1),0)+IF(ISNUMBER(LARGE((H89,J89,K89,L89,M89),2)),LARGE((H89,J89,K89,L89,M89),2),0)+G89+I89+N89,"")</f>
        <v>250</v>
      </c>
      <c r="P89" s="110" t="s">
        <v>1488</v>
      </c>
      <c r="Q89" s="414"/>
      <c r="R89" s="110"/>
      <c r="S89"/>
      <c r="T89"/>
      <c r="U89"/>
      <c r="V89"/>
      <c r="W89"/>
      <c r="X89"/>
      <c r="Y89"/>
    </row>
    <row r="90" spans="1:27" x14ac:dyDescent="0.2">
      <c r="A90" s="241">
        <v>7</v>
      </c>
      <c r="B90" s="593" t="s">
        <v>385</v>
      </c>
      <c r="C90" s="593" t="s">
        <v>386</v>
      </c>
      <c r="D90" s="593">
        <v>2002</v>
      </c>
      <c r="E90" s="595" t="s">
        <v>152</v>
      </c>
      <c r="F90" s="596" t="s">
        <v>47</v>
      </c>
      <c r="G90" s="593">
        <v>0</v>
      </c>
      <c r="H90" s="597">
        <f>125/2</f>
        <v>62.5</v>
      </c>
      <c r="I90" s="593">
        <v>0</v>
      </c>
      <c r="J90" s="593">
        <f>162.5/2</f>
        <v>81.25</v>
      </c>
      <c r="K90" s="593"/>
      <c r="L90" s="49">
        <v>125</v>
      </c>
      <c r="M90" s="285"/>
      <c r="N90" s="53"/>
      <c r="O90" s="49">
        <f>IF((ISBLANK(G90)+ISBLANK(I90)+ISBLANK(N90)+ISBLANK(H90)+ISBLANK(J90)+ISBLANK(K90)+ISBLANK(L90)+ISBLANK(M90))&lt;8,IF(ISNUMBER(LARGE((H90,J90,K90,L90,M90),1)),LARGE((H90,J90,K90,L90,M90),1),0)+IF(ISNUMBER(LARGE((H90,J90,K90,L90,M90),2)),LARGE((H90,J90,K90,L90,M90),2),0)+G90+I90+N90,"")</f>
        <v>206.25</v>
      </c>
      <c r="P90" s="110" t="s">
        <v>1488</v>
      </c>
      <c r="Q90" s="110"/>
      <c r="R90" s="110"/>
      <c r="X90"/>
    </row>
    <row r="91" spans="1:27" s="998" customFormat="1" x14ac:dyDescent="0.2">
      <c r="A91" s="241">
        <v>8</v>
      </c>
      <c r="B91" s="49" t="s">
        <v>294</v>
      </c>
      <c r="C91" s="49" t="s">
        <v>876</v>
      </c>
      <c r="D91" s="49">
        <v>2003</v>
      </c>
      <c r="E91" s="48" t="s">
        <v>14</v>
      </c>
      <c r="F91" s="59" t="s">
        <v>47</v>
      </c>
      <c r="G91" s="49"/>
      <c r="H91" s="49">
        <v>50</v>
      </c>
      <c r="I91" s="49">
        <v>0</v>
      </c>
      <c r="J91" s="49">
        <v>125</v>
      </c>
      <c r="K91" s="49"/>
      <c r="L91" s="49"/>
      <c r="M91" s="49"/>
      <c r="N91" s="49"/>
      <c r="O91" s="49">
        <f>IF((ISBLANK(G91)+ISBLANK(I91)+ISBLANK(N91)+ISBLANK(H91)+ISBLANK(J91)+ISBLANK(K91)+ISBLANK(L91)+ISBLANK(M91))&lt;8,IF(ISNUMBER(LARGE((H91,J91,K91,L91,M91),1)),LARGE((H91,J91,K91,L91,M91),1),0)+IF(ISNUMBER(LARGE((H91,J91,K91,L91,M91),2)),LARGE((H91,J91,K91,L91,M91),2),0)+G91+I91+N91,"")</f>
        <v>175</v>
      </c>
      <c r="P91" s="110" t="s">
        <v>1488</v>
      </c>
      <c r="Q91" s="323"/>
      <c r="R91" s="323"/>
      <c r="X91"/>
    </row>
    <row r="92" spans="1:27" s="998" customFormat="1" x14ac:dyDescent="0.2">
      <c r="A92" s="826">
        <v>9</v>
      </c>
      <c r="B92" s="593" t="s">
        <v>452</v>
      </c>
      <c r="C92" s="594" t="s">
        <v>328</v>
      </c>
      <c r="D92" s="593">
        <v>2002</v>
      </c>
      <c r="E92" s="595" t="s">
        <v>31</v>
      </c>
      <c r="F92" s="596" t="s">
        <v>17</v>
      </c>
      <c r="G92" s="593"/>
      <c r="H92" s="593">
        <v>0</v>
      </c>
      <c r="I92" s="593"/>
      <c r="J92" s="593">
        <v>75</v>
      </c>
      <c r="K92" s="593"/>
      <c r="L92" s="593">
        <v>75</v>
      </c>
      <c r="M92" s="824">
        <v>0</v>
      </c>
      <c r="N92" s="823"/>
      <c r="O92" s="824">
        <f>IF((ISBLANK(G92)+ISBLANK(I92)+ISBLANK(N92)+ISBLANK(H92)+ISBLANK(J92)+ISBLANK(K92)+ISBLANK(L92)+ISBLANK(M92))&lt;8,IF(ISNUMBER(LARGE((H92,J92,K92,L92,M92),1)),LARGE((H92,J92,K92,L92,M92),1),0)+IF(ISNUMBER(LARGE((H92,J92,K92,L92,M92),2)),LARGE((H92,J92,K92,L92,M92),2),0)+G92+I92+N92,"")</f>
        <v>150</v>
      </c>
      <c r="P92" s="981" t="s">
        <v>1488</v>
      </c>
      <c r="Q92" s="824"/>
      <c r="R92" s="981"/>
      <c r="S92"/>
      <c r="T92"/>
      <c r="U92"/>
      <c r="V92"/>
      <c r="W92"/>
      <c r="Y92"/>
    </row>
    <row r="93" spans="1:27" customFormat="1" x14ac:dyDescent="0.2">
      <c r="A93" s="241">
        <v>9</v>
      </c>
      <c r="B93" s="49" t="s">
        <v>1266</v>
      </c>
      <c r="C93" s="49" t="s">
        <v>1267</v>
      </c>
      <c r="D93" s="398">
        <v>2002</v>
      </c>
      <c r="E93" s="48" t="s">
        <v>458</v>
      </c>
      <c r="F93" s="59" t="s">
        <v>47</v>
      </c>
      <c r="G93" s="49"/>
      <c r="H93" s="398">
        <v>75</v>
      </c>
      <c r="I93" s="398"/>
      <c r="J93" s="398"/>
      <c r="K93" s="398">
        <v>75</v>
      </c>
      <c r="L93" s="398">
        <v>0</v>
      </c>
      <c r="M93" s="398"/>
      <c r="N93" s="408"/>
      <c r="O93" s="398">
        <f>IF((ISBLANK(G93)+ISBLANK(I93)+ISBLANK(N93)+ISBLANK(H93)+ISBLANK(J93)+ISBLANK(K93)+ISBLANK(L93)+ISBLANK(M93))&lt;8,IF(ISNUMBER(LARGE((H93,J93,K93,L93,M93),1)),LARGE((H93,J93,K93,L93,M93),1),0)+IF(ISNUMBER(LARGE((H93,J93,K93,L93,M93),2)),LARGE((H93,J93,K93,L93,M93),2),0)+G93+I93+N93,"")</f>
        <v>150</v>
      </c>
      <c r="P93" s="110" t="s">
        <v>1488</v>
      </c>
      <c r="Q93" s="49"/>
      <c r="R93" s="110"/>
    </row>
    <row r="94" spans="1:27" x14ac:dyDescent="0.2">
      <c r="A94" s="241">
        <v>11</v>
      </c>
      <c r="B94" s="509" t="s">
        <v>655</v>
      </c>
      <c r="C94" s="518" t="s">
        <v>197</v>
      </c>
      <c r="D94" s="509">
        <v>2004</v>
      </c>
      <c r="E94" s="522" t="s">
        <v>54</v>
      </c>
      <c r="F94" s="523" t="s">
        <v>47</v>
      </c>
      <c r="G94" s="49"/>
      <c r="H94" s="49"/>
      <c r="I94" s="49"/>
      <c r="J94" s="285"/>
      <c r="K94" s="49"/>
      <c r="L94" s="49">
        <v>125</v>
      </c>
      <c r="M94" s="53"/>
      <c r="N94" s="49"/>
      <c r="O94" s="49">
        <f>IF((ISBLANK(G94)+ISBLANK(I94)+ISBLANK(N94)+ISBLANK(H94)+ISBLANK(J94)+ISBLANK(K94)+ISBLANK(L94)+ISBLANK(M94))&lt;8,IF(ISNUMBER(LARGE((H94,J94,K94,L94,M94),1)),LARGE((H94,J94,K94,L94,M94),1),0)+IF(ISNUMBER(LARGE((H94,J94,K94,L94,M94),2)),LARGE((H94,J94,K94,L94,M94),2),0)+G94+I94+N94,"")</f>
        <v>125</v>
      </c>
      <c r="P94" s="110" t="s">
        <v>1488</v>
      </c>
      <c r="Q94" s="590"/>
      <c r="R94" s="323"/>
      <c r="S94"/>
      <c r="T94"/>
      <c r="U94"/>
      <c r="V94"/>
      <c r="W94"/>
    </row>
    <row r="95" spans="1:27" customFormat="1" x14ac:dyDescent="0.2">
      <c r="A95" s="397">
        <v>11</v>
      </c>
      <c r="B95" s="593" t="s">
        <v>541</v>
      </c>
      <c r="C95" s="593" t="s">
        <v>58</v>
      </c>
      <c r="D95" s="593">
        <v>2003</v>
      </c>
      <c r="E95" s="595" t="s">
        <v>202</v>
      </c>
      <c r="F95" s="596" t="s">
        <v>47</v>
      </c>
      <c r="G95" s="593">
        <v>0</v>
      </c>
      <c r="H95" s="398"/>
      <c r="I95" s="398">
        <v>0</v>
      </c>
      <c r="J95" s="398">
        <v>75</v>
      </c>
      <c r="K95" s="398">
        <v>0</v>
      </c>
      <c r="L95" s="398">
        <v>50</v>
      </c>
      <c r="M95" s="427">
        <v>50</v>
      </c>
      <c r="N95" s="408"/>
      <c r="O95" s="398">
        <f>IF((ISBLANK(G95)+ISBLANK(I95)+ISBLANK(N95)+ISBLANK(H95)+ISBLANK(J95)+ISBLANK(K95)+ISBLANK(L95)+ISBLANK(M95))&lt;8,IF(ISNUMBER(LARGE((H95,J95,K95,L95,M95),1)),LARGE((H95,J95,K95,L95,M95),1),0)+IF(ISNUMBER(LARGE((H95,J95,K95,L95,M95),2)),LARGE((H95,J95,K95,L95,M95),2),0)+G95+I95+N95,"")</f>
        <v>125</v>
      </c>
      <c r="P95" s="110" t="s">
        <v>1488</v>
      </c>
      <c r="Q95" s="398"/>
      <c r="R95" s="414"/>
      <c r="Y95" s="7"/>
      <c r="Z95" s="7"/>
      <c r="AA95" s="7"/>
    </row>
    <row r="96" spans="1:27" customFormat="1" x14ac:dyDescent="0.2">
      <c r="A96" s="397">
        <v>13</v>
      </c>
      <c r="B96" s="49" t="s">
        <v>734</v>
      </c>
      <c r="C96" s="49" t="s">
        <v>718</v>
      </c>
      <c r="D96" s="49">
        <v>2003</v>
      </c>
      <c r="E96" s="48" t="s">
        <v>235</v>
      </c>
      <c r="F96" s="59" t="s">
        <v>47</v>
      </c>
      <c r="G96" s="49"/>
      <c r="H96" s="398"/>
      <c r="I96" s="398"/>
      <c r="J96" s="398"/>
      <c r="K96" s="398"/>
      <c r="L96" s="398"/>
      <c r="M96" s="398">
        <v>75</v>
      </c>
      <c r="N96" s="408"/>
      <c r="O96" s="398">
        <f>IF((ISBLANK(G96)+ISBLANK(I96)+ISBLANK(N96)+ISBLANK(H96)+ISBLANK(J96)+ISBLANK(K96)+ISBLANK(L96)+ISBLANK(M96))&lt;8,IF(ISNUMBER(LARGE((H96,J96,K96,L96,M96),1)),LARGE((H96,J96,K96,L96,M96),1),0)+IF(ISNUMBER(LARGE((H96,J96,K96,L96,M96),2)),LARGE((H96,J96,K96,L96,M96),2),0)+G96+I96+N96,"")</f>
        <v>75</v>
      </c>
      <c r="P96" s="110"/>
      <c r="Q96" s="398"/>
      <c r="R96" s="414"/>
      <c r="Y96" s="7"/>
      <c r="Z96" s="7"/>
      <c r="AA96" s="7"/>
    </row>
    <row r="97" spans="1:27" customFormat="1" x14ac:dyDescent="0.2">
      <c r="A97" s="397">
        <v>13</v>
      </c>
      <c r="B97" s="509" t="s">
        <v>276</v>
      </c>
      <c r="C97" s="509" t="s">
        <v>166</v>
      </c>
      <c r="D97" s="509">
        <v>2004</v>
      </c>
      <c r="E97" s="522" t="s">
        <v>533</v>
      </c>
      <c r="F97" s="523" t="s">
        <v>47</v>
      </c>
      <c r="G97" s="398"/>
      <c r="H97" s="398">
        <v>0</v>
      </c>
      <c r="I97" s="398"/>
      <c r="J97" s="398">
        <v>0</v>
      </c>
      <c r="K97" s="398">
        <v>0</v>
      </c>
      <c r="L97" s="398">
        <v>75</v>
      </c>
      <c r="M97" s="408">
        <v>0</v>
      </c>
      <c r="N97" s="398"/>
      <c r="O97" s="398">
        <f>IF((ISBLANK(G97)+ISBLANK(I97)+ISBLANK(N97)+ISBLANK(H97)+ISBLANK(J97)+ISBLANK(K97)+ISBLANK(L97)+ISBLANK(M97))&lt;8,IF(ISNUMBER(LARGE((H97,J97,K97,L97,M97),1)),LARGE((H97,J97,K97,L97,M97),1),0)+IF(ISNUMBER(LARGE((H97,J97,K97,L97,M97),2)),LARGE((H97,J97,K97,L97,M97),2),0)+G97+I97+N97,"")</f>
        <v>75</v>
      </c>
      <c r="P97" s="110" t="s">
        <v>1488</v>
      </c>
      <c r="Q97" s="49"/>
      <c r="R97" s="110"/>
      <c r="Y97" s="7"/>
      <c r="Z97" s="7"/>
      <c r="AA97" s="7"/>
    </row>
    <row r="98" spans="1:27" x14ac:dyDescent="0.2">
      <c r="A98" s="397">
        <v>13</v>
      </c>
      <c r="B98" s="509" t="s">
        <v>658</v>
      </c>
      <c r="C98" s="509" t="s">
        <v>659</v>
      </c>
      <c r="D98" s="509">
        <v>2004</v>
      </c>
      <c r="E98" s="522" t="s">
        <v>224</v>
      </c>
      <c r="F98" s="523" t="s">
        <v>47</v>
      </c>
      <c r="G98" s="398"/>
      <c r="H98" s="398"/>
      <c r="I98" s="398"/>
      <c r="J98" s="398"/>
      <c r="K98" s="398">
        <v>75</v>
      </c>
      <c r="L98" s="398">
        <v>0</v>
      </c>
      <c r="M98" s="408">
        <v>0</v>
      </c>
      <c r="N98" s="398"/>
      <c r="O98" s="398">
        <f>IF((ISBLANK(G98)+ISBLANK(I98)+ISBLANK(N98)+ISBLANK(H98)+ISBLANK(J98)+ISBLANK(K98)+ISBLANK(L98)+ISBLANK(M98))&lt;8,IF(ISNUMBER(LARGE((H98,J98,K98,L98,M98),1)),LARGE((H98,J98,K98,L98,M98),1),0)+IF(ISNUMBER(LARGE((H98,J98,K98,L98,M98),2)),LARGE((H98,J98,K98,L98,M98),2),0)+G98+I98+N98,"")</f>
        <v>75</v>
      </c>
      <c r="P98" s="110" t="s">
        <v>1488</v>
      </c>
      <c r="Q98" s="590"/>
      <c r="R98" s="323"/>
    </row>
    <row r="99" spans="1:27" x14ac:dyDescent="0.2">
      <c r="A99" s="241">
        <v>13</v>
      </c>
      <c r="B99" s="49" t="s">
        <v>402</v>
      </c>
      <c r="C99" s="49" t="s">
        <v>160</v>
      </c>
      <c r="D99" s="49">
        <v>2002</v>
      </c>
      <c r="E99" s="48" t="s">
        <v>353</v>
      </c>
      <c r="F99" s="59" t="s">
        <v>47</v>
      </c>
      <c r="G99" s="49"/>
      <c r="H99" s="398">
        <v>0</v>
      </c>
      <c r="I99" s="398">
        <v>0</v>
      </c>
      <c r="J99" s="398">
        <v>75</v>
      </c>
      <c r="K99" s="398">
        <v>0</v>
      </c>
      <c r="L99" s="398"/>
      <c r="M99" s="398">
        <v>0</v>
      </c>
      <c r="N99" s="408"/>
      <c r="O99" s="398">
        <f>IF((ISBLANK(G99)+ISBLANK(I99)+ISBLANK(N99)+ISBLANK(H99)+ISBLANK(J99)+ISBLANK(K99)+ISBLANK(L99)+ISBLANK(M99))&lt;8,IF(ISNUMBER(LARGE((H99,J99,K99,L99,M99),1)),LARGE((H99,J99,K99,L99,M99),1),0)+IF(ISNUMBER(LARGE((H99,J99,K99,L99,M99),2)),LARGE((H99,J99,K99,L99,M99),2),0)+G99+I99+N99,"")</f>
        <v>75</v>
      </c>
      <c r="P99" s="110" t="s">
        <v>1488</v>
      </c>
      <c r="Q99" s="49"/>
      <c r="R99" s="110"/>
      <c r="S99"/>
      <c r="T99"/>
      <c r="U99"/>
      <c r="V99"/>
      <c r="W99"/>
      <c r="AA99"/>
    </row>
    <row r="100" spans="1:27" x14ac:dyDescent="0.2">
      <c r="A100" s="241">
        <v>17</v>
      </c>
      <c r="B100" s="49" t="s">
        <v>399</v>
      </c>
      <c r="C100" s="49" t="s">
        <v>400</v>
      </c>
      <c r="D100" s="49">
        <v>2002</v>
      </c>
      <c r="E100" s="48" t="s">
        <v>65</v>
      </c>
      <c r="F100" s="59" t="s">
        <v>47</v>
      </c>
      <c r="G100" s="49"/>
      <c r="H100" s="398">
        <v>0</v>
      </c>
      <c r="I100" s="398"/>
      <c r="J100" s="398">
        <v>50</v>
      </c>
      <c r="K100" s="398">
        <v>0</v>
      </c>
      <c r="L100" s="398"/>
      <c r="M100" s="398">
        <v>0</v>
      </c>
      <c r="N100" s="408"/>
      <c r="O100" s="398">
        <f>IF((ISBLANK(G100)+ISBLANK(I100)+ISBLANK(N100)+ISBLANK(H100)+ISBLANK(J100)+ISBLANK(K100)+ISBLANK(L100)+ISBLANK(M100))&lt;8,IF(ISNUMBER(LARGE((H100,J100,K100,L100,M100),1)),LARGE((H100,J100,K100,L100,M100),1),0)+IF(ISNUMBER(LARGE((H100,J100,K100,L100,M100),2)),LARGE((H100,J100,K100,L100,M100),2),0)+G100+I100+N100,"")</f>
        <v>50</v>
      </c>
      <c r="P100" s="110" t="s">
        <v>1488</v>
      </c>
      <c r="Q100" s="49"/>
      <c r="R100" s="110"/>
      <c r="Z100"/>
    </row>
    <row r="101" spans="1:27" x14ac:dyDescent="0.2">
      <c r="A101" s="397">
        <v>17</v>
      </c>
      <c r="B101" s="398" t="s">
        <v>298</v>
      </c>
      <c r="C101" s="398" t="s">
        <v>55</v>
      </c>
      <c r="D101" s="398">
        <v>2003</v>
      </c>
      <c r="E101" s="418" t="s">
        <v>458</v>
      </c>
      <c r="F101" s="423" t="s">
        <v>47</v>
      </c>
      <c r="G101" s="49"/>
      <c r="H101" s="398">
        <v>0</v>
      </c>
      <c r="I101" s="398">
        <v>0</v>
      </c>
      <c r="J101" s="398"/>
      <c r="K101" s="398"/>
      <c r="L101" s="398">
        <v>50</v>
      </c>
      <c r="M101" s="398"/>
      <c r="N101" s="408"/>
      <c r="O101" s="398">
        <f>IF((ISBLANK(G101)+ISBLANK(I101)+ISBLANK(N101)+ISBLANK(H101)+ISBLANK(J101)+ISBLANK(K101)+ISBLANK(L101)+ISBLANK(M101))&lt;8,IF(ISNUMBER(LARGE((H101,J101,K101,L101,M101),1)),LARGE((H101,J101,K101,L101,M101),1),0)+IF(ISNUMBER(LARGE((H101,J101,K101,L101,M101),2)),LARGE((H101,J101,K101,L101,M101),2),0)+G101+I101+N101,"")</f>
        <v>50</v>
      </c>
      <c r="P101" s="110" t="s">
        <v>1488</v>
      </c>
      <c r="Q101" s="418"/>
      <c r="R101" s="110"/>
      <c r="Z101"/>
    </row>
    <row r="102" spans="1:27" x14ac:dyDescent="0.2">
      <c r="A102" s="397">
        <v>19</v>
      </c>
      <c r="B102" s="593" t="s">
        <v>1097</v>
      </c>
      <c r="C102" s="593" t="s">
        <v>1098</v>
      </c>
      <c r="D102" s="593">
        <v>2002</v>
      </c>
      <c r="E102" s="595" t="s">
        <v>487</v>
      </c>
      <c r="F102" s="596" t="s">
        <v>47</v>
      </c>
      <c r="G102" s="593"/>
      <c r="H102" s="593">
        <v>0</v>
      </c>
      <c r="I102" s="593">
        <v>0</v>
      </c>
      <c r="J102" s="593">
        <f>75/2</f>
        <v>37.5</v>
      </c>
      <c r="K102" s="398">
        <v>0</v>
      </c>
      <c r="L102" s="398">
        <v>0</v>
      </c>
      <c r="M102" s="398"/>
      <c r="N102" s="408"/>
      <c r="O102" s="398">
        <f>IF((ISBLANK(G102)+ISBLANK(I102)+ISBLANK(N102)+ISBLANK(H102)+ISBLANK(J102)+ISBLANK(K102)+ISBLANK(L102)+ISBLANK(M102))&lt;8,IF(ISNUMBER(LARGE((H102,J102,K102,L102,M102),1)),LARGE((H102,J102,K102,L102,M102),1),0)+IF(ISNUMBER(LARGE((H102,J102,K102,L102,M102),2)),LARGE((H102,J102,K102,L102,M102),2),0)+G102+I102+N102,"")</f>
        <v>37.5</v>
      </c>
      <c r="P102" s="110" t="s">
        <v>1488</v>
      </c>
      <c r="Q102" s="398"/>
      <c r="R102" s="414"/>
      <c r="Y102"/>
    </row>
    <row r="103" spans="1:27" x14ac:dyDescent="0.2">
      <c r="A103" s="241">
        <v>20</v>
      </c>
      <c r="B103" s="593" t="s">
        <v>872</v>
      </c>
      <c r="C103" s="593" t="s">
        <v>873</v>
      </c>
      <c r="D103" s="593">
        <v>2003</v>
      </c>
      <c r="E103" s="595" t="s">
        <v>36</v>
      </c>
      <c r="F103" s="596" t="s">
        <v>47</v>
      </c>
      <c r="G103" s="593"/>
      <c r="H103" s="593">
        <f>50/2</f>
        <v>25</v>
      </c>
      <c r="I103" s="593"/>
      <c r="J103" s="593">
        <v>0</v>
      </c>
      <c r="K103" s="593">
        <v>0</v>
      </c>
      <c r="L103" s="49">
        <v>0</v>
      </c>
      <c r="M103" s="53"/>
      <c r="N103" s="49"/>
      <c r="O103" s="49">
        <f>IF((ISBLANK(G103)+ISBLANK(I103)+ISBLANK(N103)+ISBLANK(H103)+ISBLANK(J103)+ISBLANK(K103)+ISBLANK(L103)+ISBLANK(M103))&lt;8,IF(ISNUMBER(LARGE((H103,J103,K103,L103,M103),1)),LARGE((H103,J103,K103,L103,M103),1),0)+IF(ISNUMBER(LARGE((H103,J103,K103,L103,M103),2)),LARGE((H103,J103,K103,L103,M103),2),0)+G103+I103+N103,"")</f>
        <v>25</v>
      </c>
      <c r="P103" s="110" t="s">
        <v>1488</v>
      </c>
      <c r="Q103" s="110"/>
      <c r="R103" s="110"/>
    </row>
    <row r="104" spans="1:27" x14ac:dyDescent="0.2">
      <c r="A104" s="397"/>
      <c r="B104" s="49" t="s">
        <v>485</v>
      </c>
      <c r="C104" s="49" t="s">
        <v>484</v>
      </c>
      <c r="D104" s="49">
        <v>2002</v>
      </c>
      <c r="E104" s="48" t="s">
        <v>233</v>
      </c>
      <c r="F104" s="59" t="s">
        <v>47</v>
      </c>
      <c r="G104" s="49"/>
      <c r="H104" s="398">
        <v>0</v>
      </c>
      <c r="I104" s="398"/>
      <c r="J104" s="398">
        <v>0</v>
      </c>
      <c r="K104" s="398">
        <v>0</v>
      </c>
      <c r="L104" s="398"/>
      <c r="M104" s="398">
        <v>0</v>
      </c>
      <c r="N104" s="408"/>
      <c r="O104" s="398">
        <f>IF((ISBLANK(G104)+ISBLANK(I104)+ISBLANK(N104)+ISBLANK(H104)+ISBLANK(J104)+ISBLANK(K104)+ISBLANK(L104)+ISBLANK(M104))&lt;8,IF(ISNUMBER(LARGE((H104,J104,K104,L104,M104),1)),LARGE((H104,J104,K104,L104,M104),1),0)+IF(ISNUMBER(LARGE((H104,J104,K104,L104,M104),2)),LARGE((H104,J104,K104,L104,M104),2),0)+G104+I104+N104,"")</f>
        <v>0</v>
      </c>
      <c r="P104" s="110" t="s">
        <v>1488</v>
      </c>
      <c r="Q104" s="398"/>
      <c r="R104" s="414"/>
    </row>
    <row r="105" spans="1:27" s="998" customFormat="1" x14ac:dyDescent="0.2">
      <c r="A105" s="241"/>
      <c r="B105" s="49" t="s">
        <v>1615</v>
      </c>
      <c r="C105" s="49" t="s">
        <v>1616</v>
      </c>
      <c r="D105" s="49"/>
      <c r="E105" s="48" t="s">
        <v>14</v>
      </c>
      <c r="F105" s="59" t="s">
        <v>47</v>
      </c>
      <c r="G105" s="49"/>
      <c r="H105" s="398"/>
      <c r="I105" s="436">
        <v>0</v>
      </c>
      <c r="J105" s="398">
        <v>0</v>
      </c>
      <c r="K105" s="398">
        <v>0</v>
      </c>
      <c r="L105" s="398"/>
      <c r="M105" s="398">
        <v>0</v>
      </c>
      <c r="N105" s="408"/>
      <c r="O105" s="398">
        <f>IF((ISBLANK(G105)+ISBLANK(I105)+ISBLANK(N105)+ISBLANK(H105)+ISBLANK(J105)+ISBLANK(K105)+ISBLANK(L105)+ISBLANK(M105))&lt;8,IF(ISNUMBER(LARGE((H105,J105,K105,L105,M105),1)),LARGE((H105,J105,K105,L105,M105),1),0)+IF(ISNUMBER(LARGE((H105,J105,K105,L105,M105),2)),LARGE((H105,J105,K105,L105,M105),2),0)+G105+I105+N105,"")</f>
        <v>0</v>
      </c>
      <c r="P105" s="110" t="s">
        <v>1488</v>
      </c>
      <c r="Q105" s="49"/>
      <c r="R105" s="110"/>
    </row>
    <row r="106" spans="1:27" x14ac:dyDescent="0.2">
      <c r="A106" s="826"/>
      <c r="B106" s="593" t="s">
        <v>1614</v>
      </c>
      <c r="C106" s="594" t="s">
        <v>344</v>
      </c>
      <c r="D106" s="593"/>
      <c r="E106" s="595" t="s">
        <v>1610</v>
      </c>
      <c r="F106" s="596" t="s">
        <v>47</v>
      </c>
      <c r="G106" s="593"/>
      <c r="H106" s="593"/>
      <c r="I106" s="593"/>
      <c r="J106" s="593">
        <v>0</v>
      </c>
      <c r="K106" s="593"/>
      <c r="L106" s="593"/>
      <c r="M106" s="824">
        <v>0</v>
      </c>
      <c r="N106" s="823"/>
      <c r="O106" s="824">
        <f>IF((ISBLANK(G106)+ISBLANK(I106)+ISBLANK(N106)+ISBLANK(H106)+ISBLANK(J106)+ISBLANK(K106)+ISBLANK(L106)+ISBLANK(M106))&lt;8,IF(ISNUMBER(LARGE((H106,J106,K106,L106,M106),1)),LARGE((H106,J106,K106,L106,M106),1),0)+IF(ISNUMBER(LARGE((H106,J106,K106,L106,M106),2)),LARGE((H106,J106,K106,L106,M106),2),0)+G106+I106+N106,"")</f>
        <v>0</v>
      </c>
      <c r="P106" s="824"/>
      <c r="Q106" s="824"/>
      <c r="R106" s="981"/>
      <c r="X106"/>
    </row>
    <row r="107" spans="1:27" x14ac:dyDescent="0.2">
      <c r="A107" s="397"/>
      <c r="B107" s="398" t="s">
        <v>1617</v>
      </c>
      <c r="C107" s="398" t="s">
        <v>153</v>
      </c>
      <c r="D107" s="398"/>
      <c r="E107" s="418" t="s">
        <v>854</v>
      </c>
      <c r="F107" s="423" t="s">
        <v>47</v>
      </c>
      <c r="G107" s="398"/>
      <c r="H107" s="398"/>
      <c r="I107" s="49"/>
      <c r="J107" s="398">
        <v>0</v>
      </c>
      <c r="K107" s="398"/>
      <c r="L107" s="398"/>
      <c r="M107" s="408">
        <v>0</v>
      </c>
      <c r="N107" s="398"/>
      <c r="O107" s="398">
        <f>IF((ISBLANK(G107)+ISBLANK(I107)+ISBLANK(N107)+ISBLANK(H107)+ISBLANK(J107)+ISBLANK(K107)+ISBLANK(L107)+ISBLANK(M107))&lt;8,IF(ISNUMBER(LARGE((H107,J107,K107,L107,M107),1)),LARGE((H107,J107,K107,L107,M107),1),0)+IF(ISNUMBER(LARGE((H107,J107,K107,L107,M107),2)),LARGE((H107,J107,K107,L107,M107),2),0)+G107+I107+N107,"")</f>
        <v>0</v>
      </c>
      <c r="P107" s="414"/>
      <c r="Q107" s="414"/>
      <c r="R107" s="414"/>
    </row>
    <row r="108" spans="1:27" x14ac:dyDescent="0.2">
      <c r="A108" s="397"/>
      <c r="B108" s="398" t="s">
        <v>822</v>
      </c>
      <c r="C108" s="398" t="s">
        <v>823</v>
      </c>
      <c r="D108" s="398">
        <v>2003</v>
      </c>
      <c r="E108" s="418" t="s">
        <v>854</v>
      </c>
      <c r="F108" s="423" t="s">
        <v>47</v>
      </c>
      <c r="G108" s="398"/>
      <c r="H108" s="398"/>
      <c r="I108" s="398"/>
      <c r="J108" s="398">
        <v>0</v>
      </c>
      <c r="K108" s="398"/>
      <c r="L108" s="398"/>
      <c r="M108" s="408"/>
      <c r="N108" s="398"/>
      <c r="O108" s="398">
        <f>IF((ISBLANK(G108)+ISBLANK(I108)+ISBLANK(N108)+ISBLANK(H108)+ISBLANK(J108)+ISBLANK(K108)+ISBLANK(L108)+ISBLANK(M108))&lt;8,IF(ISNUMBER(LARGE((H108,J108,K108,L108,M108),1)),LARGE((H108,J108,K108,L108,M108),1),0)+IF(ISNUMBER(LARGE((H108,J108,K108,L108,M108),2)),LARGE((H108,J108,K108,L108,M108),2),0)+G108+I108+N108,"")</f>
        <v>0</v>
      </c>
      <c r="P108" s="414"/>
      <c r="Q108" s="414"/>
      <c r="R108" s="414"/>
    </row>
    <row r="109" spans="1:27" x14ac:dyDescent="0.2">
      <c r="A109" s="397"/>
      <c r="B109" s="398" t="s">
        <v>824</v>
      </c>
      <c r="C109" s="398" t="s">
        <v>825</v>
      </c>
      <c r="D109" s="398">
        <v>2002</v>
      </c>
      <c r="E109" s="418" t="s">
        <v>353</v>
      </c>
      <c r="F109" s="423" t="s">
        <v>47</v>
      </c>
      <c r="G109" s="398"/>
      <c r="H109" s="398">
        <v>0</v>
      </c>
      <c r="I109" s="436">
        <v>0</v>
      </c>
      <c r="J109" s="398">
        <v>0</v>
      </c>
      <c r="K109" s="398">
        <v>0</v>
      </c>
      <c r="L109" s="398"/>
      <c r="M109" s="398">
        <v>0</v>
      </c>
      <c r="N109" s="408"/>
      <c r="O109" s="398">
        <f>IF((ISBLANK(G109)+ISBLANK(I109)+ISBLANK(N109)+ISBLANK(H109)+ISBLANK(J109)+ISBLANK(K109)+ISBLANK(L109)+ISBLANK(M109))&lt;8,IF(ISNUMBER(LARGE((H109,J109,K109,L109,M109),1)),LARGE((H109,J109,K109,L109,M109),1),0)+IF(ISNUMBER(LARGE((H109,J109,K109,L109,M109),2)),LARGE((H109,J109,K109,L109,M109),2),0)+G109+I109+N109,"")</f>
        <v>0</v>
      </c>
      <c r="P109" s="110" t="s">
        <v>1488</v>
      </c>
      <c r="Q109" s="49"/>
      <c r="R109" s="110"/>
      <c r="S109"/>
      <c r="T109"/>
      <c r="U109"/>
      <c r="V109"/>
      <c r="W109"/>
    </row>
    <row r="110" spans="1:27" x14ac:dyDescent="0.2">
      <c r="A110" s="397"/>
      <c r="B110" s="398" t="s">
        <v>588</v>
      </c>
      <c r="C110" s="398" t="s">
        <v>58</v>
      </c>
      <c r="D110" s="398"/>
      <c r="E110" s="418" t="s">
        <v>492</v>
      </c>
      <c r="F110" s="423" t="s">
        <v>47</v>
      </c>
      <c r="G110" s="398"/>
      <c r="H110" s="398"/>
      <c r="I110" s="398"/>
      <c r="J110" s="398">
        <v>0</v>
      </c>
      <c r="K110" s="398"/>
      <c r="L110" s="398"/>
      <c r="M110" s="398"/>
      <c r="N110" s="408"/>
      <c r="O110" s="398">
        <f>IF((ISBLANK(G110)+ISBLANK(I110)+ISBLANK(N110)+ISBLANK(H110)+ISBLANK(J110)+ISBLANK(K110)+ISBLANK(L110)+ISBLANK(M110))&lt;8,IF(ISNUMBER(LARGE((H110,J110,K110,L110,M110),1)),LARGE((H110,J110,K110,L110,M110),1),0)+IF(ISNUMBER(LARGE((H110,J110,K110,L110,M110),2)),LARGE((H110,J110,K110,L110,M110),2),0)+G110+I110+N110,"")</f>
        <v>0</v>
      </c>
      <c r="P110" s="398"/>
      <c r="Q110" s="398"/>
      <c r="R110" s="414"/>
    </row>
    <row r="111" spans="1:27" x14ac:dyDescent="0.2">
      <c r="A111" s="178"/>
      <c r="B111" s="398" t="s">
        <v>532</v>
      </c>
      <c r="C111" s="398" t="s">
        <v>69</v>
      </c>
      <c r="D111" s="398">
        <v>2002</v>
      </c>
      <c r="E111" s="418" t="s">
        <v>533</v>
      </c>
      <c r="F111" s="423" t="s">
        <v>47</v>
      </c>
      <c r="G111" s="398"/>
      <c r="H111" s="398">
        <v>0</v>
      </c>
      <c r="I111" s="408"/>
      <c r="J111" s="408">
        <v>0</v>
      </c>
      <c r="K111" s="408">
        <v>0</v>
      </c>
      <c r="L111" s="408">
        <v>0</v>
      </c>
      <c r="M111" s="398"/>
      <c r="N111" s="398"/>
      <c r="O111" s="398">
        <f>IF((ISBLANK(G111)+ISBLANK(I111)+ISBLANK(N111)+ISBLANK(H111)+ISBLANK(J111)+ISBLANK(K111)+ISBLANK(L111)+ISBLANK(M111))&lt;8,IF(ISNUMBER(LARGE((H111,J111,K111,L111,M111),1)),LARGE((H111,J111,K111,L111,M111),1),0)+IF(ISNUMBER(LARGE((H111,J111,K111,L111,M111),2)),LARGE((H111,J111,K111,L111,M111),2),0)+G111+I111+N111,"")</f>
        <v>0</v>
      </c>
      <c r="P111" s="110" t="s">
        <v>1488</v>
      </c>
      <c r="Q111" s="414"/>
      <c r="R111" s="414"/>
    </row>
    <row r="112" spans="1:27" x14ac:dyDescent="0.2">
      <c r="A112" s="397"/>
      <c r="B112" s="49" t="s">
        <v>184</v>
      </c>
      <c r="C112" s="49" t="s">
        <v>383</v>
      </c>
      <c r="D112" s="49">
        <v>2002</v>
      </c>
      <c r="E112" s="48" t="s">
        <v>202</v>
      </c>
      <c r="F112" s="59" t="s">
        <v>47</v>
      </c>
      <c r="G112" s="49"/>
      <c r="H112" s="398"/>
      <c r="I112" s="398"/>
      <c r="J112" s="398">
        <v>0</v>
      </c>
      <c r="K112" s="398"/>
      <c r="L112" s="398"/>
      <c r="M112" s="398">
        <v>0</v>
      </c>
      <c r="N112" s="408"/>
      <c r="O112" s="398">
        <f>IF((ISBLANK(G112)+ISBLANK(I112)+ISBLANK(N112)+ISBLANK(H112)+ISBLANK(J112)+ISBLANK(K112)+ISBLANK(L112)+ISBLANK(M112))&lt;8,IF(ISNUMBER(LARGE((H112,J112,K112,L112,M112),1)),LARGE((H112,J112,K112,L112,M112),1),0)+IF(ISNUMBER(LARGE((H112,J112,K112,L112,M112),2)),LARGE((H112,J112,K112,L112,M112),2),0)+G112+I112+N112,"")</f>
        <v>0</v>
      </c>
      <c r="P112" s="398"/>
      <c r="Q112" s="398"/>
      <c r="R112" s="440"/>
    </row>
    <row r="113" spans="1:24" x14ac:dyDescent="0.2">
      <c r="A113" s="397"/>
      <c r="B113" s="49" t="s">
        <v>392</v>
      </c>
      <c r="C113" s="49" t="s">
        <v>393</v>
      </c>
      <c r="D113" s="49">
        <v>2002</v>
      </c>
      <c r="E113" s="48" t="s">
        <v>31</v>
      </c>
      <c r="F113" s="59" t="s">
        <v>47</v>
      </c>
      <c r="G113" s="49"/>
      <c r="H113" s="398">
        <v>0</v>
      </c>
      <c r="I113" s="436">
        <v>0</v>
      </c>
      <c r="J113" s="398"/>
      <c r="K113" s="398">
        <v>0</v>
      </c>
      <c r="L113" s="398"/>
      <c r="M113" s="398"/>
      <c r="N113" s="408"/>
      <c r="O113" s="398">
        <f>IF((ISBLANK(G113)+ISBLANK(I113)+ISBLANK(N113)+ISBLANK(H113)+ISBLANK(J113)+ISBLANK(K113)+ISBLANK(L113)+ISBLANK(M113))&lt;8,IF(ISNUMBER(LARGE((H113,J113,K113,L113,M113),1)),LARGE((H113,J113,K113,L113,M113),1),0)+IF(ISNUMBER(LARGE((H113,J113,K113,L113,M113),2)),LARGE((H113,J113,K113,L113,M113),2),0)+G113+I113+N113,"")</f>
        <v>0</v>
      </c>
      <c r="P113" s="110" t="s">
        <v>1488</v>
      </c>
      <c r="Q113" s="49"/>
      <c r="R113" s="110"/>
    </row>
    <row r="114" spans="1:24" x14ac:dyDescent="0.2">
      <c r="A114" s="241"/>
      <c r="B114" s="325" t="s">
        <v>1367</v>
      </c>
      <c r="C114" s="325" t="s">
        <v>1366</v>
      </c>
      <c r="D114" s="325">
        <v>2002</v>
      </c>
      <c r="E114" s="575" t="s">
        <v>36</v>
      </c>
      <c r="F114" s="576" t="s">
        <v>47</v>
      </c>
      <c r="G114" s="325"/>
      <c r="H114" s="325">
        <v>0</v>
      </c>
      <c r="I114" s="715">
        <v>0</v>
      </c>
      <c r="J114" s="49"/>
      <c r="K114" s="715"/>
      <c r="L114" s="49">
        <v>0</v>
      </c>
      <c r="M114" s="285"/>
      <c r="N114" s="53"/>
      <c r="O114" s="398">
        <f>IF((ISBLANK(G114)+ISBLANK(I114)+ISBLANK(N114)+ISBLANK(H114)+ISBLANK(J114)+ISBLANK(K114)+ISBLANK(L114)+ISBLANK(M114))&lt;8,IF(ISNUMBER(LARGE((H114,J114,K114,L114,M114),1)),LARGE((H114,J114,K114,L114,M114),1),0)+IF(ISNUMBER(LARGE((H114,J114,K114,L114,M114),2)),LARGE((H114,J114,K114,L114,M114),2),0)+G114+I114+N114,"")</f>
        <v>0</v>
      </c>
      <c r="P114" s="110" t="s">
        <v>1488</v>
      </c>
      <c r="Q114" s="110"/>
      <c r="R114" s="110"/>
    </row>
    <row r="115" spans="1:24" x14ac:dyDescent="0.2">
      <c r="A115" s="397"/>
      <c r="B115" s="398" t="s">
        <v>30</v>
      </c>
      <c r="C115" s="398" t="s">
        <v>544</v>
      </c>
      <c r="D115" s="398">
        <v>2003</v>
      </c>
      <c r="E115" s="418" t="s">
        <v>481</v>
      </c>
      <c r="F115" s="423" t="s">
        <v>47</v>
      </c>
      <c r="G115" s="398"/>
      <c r="H115" s="398">
        <v>0</v>
      </c>
      <c r="I115" s="436">
        <v>0</v>
      </c>
      <c r="J115" s="398"/>
      <c r="K115" s="398"/>
      <c r="L115" s="398">
        <v>0</v>
      </c>
      <c r="M115" s="408">
        <v>0</v>
      </c>
      <c r="N115" s="398"/>
      <c r="O115" s="398">
        <f>IF((ISBLANK(G115)+ISBLANK(I115)+ISBLANK(N115)+ISBLANK(H115)+ISBLANK(J115)+ISBLANK(K115)+ISBLANK(L115)+ISBLANK(M115))&lt;8,IF(ISNUMBER(LARGE((H115,J115,K115,L115,M115),1)),LARGE((H115,J115,K115,L115,M115),1),0)+IF(ISNUMBER(LARGE((H115,J115,K115,L115,M115),2)),LARGE((H115,J115,K115,L115,M115),2),0)+G115+I115+N115,"")</f>
        <v>0</v>
      </c>
      <c r="P115" s="110" t="s">
        <v>1488</v>
      </c>
      <c r="Q115" s="414"/>
      <c r="R115" s="414"/>
      <c r="X115"/>
    </row>
    <row r="116" spans="1:24" x14ac:dyDescent="0.2">
      <c r="A116" s="397"/>
      <c r="B116" s="49" t="s">
        <v>395</v>
      </c>
      <c r="C116" s="49" t="s">
        <v>396</v>
      </c>
      <c r="D116" s="49">
        <v>2002</v>
      </c>
      <c r="E116" s="48" t="s">
        <v>378</v>
      </c>
      <c r="F116" s="59" t="s">
        <v>47</v>
      </c>
      <c r="G116" s="49">
        <v>0</v>
      </c>
      <c r="H116" s="398"/>
      <c r="I116" s="398"/>
      <c r="J116" s="398"/>
      <c r="K116" s="398"/>
      <c r="L116" s="398"/>
      <c r="M116" s="398"/>
      <c r="N116" s="408"/>
      <c r="O116" s="398">
        <f>IF((ISBLANK(G116)+ISBLANK(I116)+ISBLANK(N116)+ISBLANK(H116)+ISBLANK(J116)+ISBLANK(K116)+ISBLANK(L116)+ISBLANK(M116))&lt;8,IF(ISNUMBER(LARGE((H116,J116,K116,L116,M116),1)),LARGE((H116,J116,K116,L116,M116),1),0)+IF(ISNUMBER(LARGE((H116,J116,K116,L116,M116),2)),LARGE((H116,J116,K116,L116,M116),2),0)+G116+I116+N116,"")</f>
        <v>0</v>
      </c>
      <c r="P116" s="418"/>
      <c r="Q116" s="414"/>
      <c r="R116" s="110"/>
    </row>
    <row r="117" spans="1:24" x14ac:dyDescent="0.2">
      <c r="A117" s="397"/>
      <c r="B117" s="49" t="s">
        <v>459</v>
      </c>
      <c r="C117" s="49" t="s">
        <v>460</v>
      </c>
      <c r="D117" s="49">
        <v>2002</v>
      </c>
      <c r="E117" s="48" t="s">
        <v>14</v>
      </c>
      <c r="F117" s="59" t="s">
        <v>47</v>
      </c>
      <c r="G117" s="49"/>
      <c r="H117" s="398">
        <v>0</v>
      </c>
      <c r="I117" s="436">
        <v>0</v>
      </c>
      <c r="J117" s="398">
        <v>0</v>
      </c>
      <c r="K117" s="398"/>
      <c r="L117" s="398"/>
      <c r="M117" s="398"/>
      <c r="N117" s="408"/>
      <c r="O117" s="398">
        <f>IF((ISBLANK(G117)+ISBLANK(I117)+ISBLANK(N117)+ISBLANK(H117)+ISBLANK(J117)+ISBLANK(K117)+ISBLANK(L117)+ISBLANK(M117))&lt;8,IF(ISNUMBER(LARGE((H117,J117,K117,L117,M117),1)),LARGE((H117,J117,K117,L117,M117),1),0)+IF(ISNUMBER(LARGE((H117,J117,K117,L117,M117),2)),LARGE((H117,J117,K117,L117,M117),2),0)+G117+I117+N117,"")</f>
        <v>0</v>
      </c>
      <c r="P117" s="110" t="s">
        <v>1488</v>
      </c>
      <c r="Q117" s="398"/>
      <c r="R117" s="414"/>
      <c r="S117"/>
      <c r="T117"/>
      <c r="U117"/>
      <c r="V117"/>
      <c r="W117"/>
    </row>
    <row r="118" spans="1:24" x14ac:dyDescent="0.2">
      <c r="A118" s="241"/>
      <c r="B118" s="325" t="s">
        <v>1743</v>
      </c>
      <c r="C118" s="325" t="s">
        <v>328</v>
      </c>
      <c r="D118" s="325">
        <v>2002</v>
      </c>
      <c r="E118" s="575" t="s">
        <v>233</v>
      </c>
      <c r="F118" s="576" t="s">
        <v>47</v>
      </c>
      <c r="G118" s="325"/>
      <c r="H118" s="325"/>
      <c r="I118" s="715"/>
      <c r="J118" s="49"/>
      <c r="K118" s="398">
        <v>0</v>
      </c>
      <c r="L118" s="49"/>
      <c r="M118" s="285"/>
      <c r="N118" s="53"/>
      <c r="O118" s="398">
        <f>IF((ISBLANK(G118)+ISBLANK(I118)+ISBLANK(N118)+ISBLANK(H118)+ISBLANK(J118)+ISBLANK(K118)+ISBLANK(L118)+ISBLANK(M118))&lt;8,IF(ISNUMBER(LARGE((H118,J118,K118,L118,M118),1)),LARGE((H118,J118,K118,L118,M118),1),0)+IF(ISNUMBER(LARGE((H118,J118,K118,L118,M118),2)),LARGE((H118,J118,K118,L118,M118),2),0)+G118+I118+N118,"")</f>
        <v>0</v>
      </c>
      <c r="P118" s="49"/>
      <c r="Q118" s="110"/>
      <c r="R118" s="110"/>
      <c r="S118"/>
      <c r="T118"/>
      <c r="U118"/>
      <c r="V118"/>
      <c r="W118"/>
    </row>
    <row r="119" spans="1:24" x14ac:dyDescent="0.2">
      <c r="A119" s="397"/>
      <c r="B119" s="49" t="s">
        <v>694</v>
      </c>
      <c r="C119" s="49" t="s">
        <v>1702</v>
      </c>
      <c r="D119" s="49"/>
      <c r="E119" s="48" t="s">
        <v>14</v>
      </c>
      <c r="F119" s="59" t="s">
        <v>47</v>
      </c>
      <c r="G119" s="49"/>
      <c r="H119" s="398"/>
      <c r="I119" s="398">
        <v>0</v>
      </c>
      <c r="J119" s="398"/>
      <c r="K119" s="398"/>
      <c r="L119" s="398"/>
      <c r="M119" s="398"/>
      <c r="N119" s="408"/>
      <c r="O119" s="398">
        <f>IF((ISBLANK(G119)+ISBLANK(I119)+ISBLANK(N119)+ISBLANK(H119)+ISBLANK(J119)+ISBLANK(K119)+ISBLANK(L119)+ISBLANK(M119))&lt;8,IF(ISNUMBER(LARGE((H119,J119,K119,L119,M119),1)),LARGE((H119,J119,K119,L119,M119),1),0)+IF(ISNUMBER(LARGE((H119,J119,K119,L119,M119),2)),LARGE((H119,J119,K119,L119,M119),2),0)+G119+I119+N119,"")</f>
        <v>0</v>
      </c>
      <c r="P119" s="398"/>
      <c r="Q119" s="398"/>
      <c r="R119" s="414"/>
      <c r="S119"/>
      <c r="T119"/>
      <c r="U119"/>
      <c r="V119"/>
      <c r="W119"/>
    </row>
    <row r="120" spans="1:24" x14ac:dyDescent="0.2">
      <c r="A120" s="397"/>
      <c r="B120" s="398" t="s">
        <v>572</v>
      </c>
      <c r="C120" s="398" t="s">
        <v>468</v>
      </c>
      <c r="D120" s="398">
        <v>2003</v>
      </c>
      <c r="E120" s="418" t="s">
        <v>204</v>
      </c>
      <c r="F120" s="423" t="s">
        <v>47</v>
      </c>
      <c r="G120" s="398"/>
      <c r="H120" s="398">
        <v>0</v>
      </c>
      <c r="I120" s="520">
        <v>0</v>
      </c>
      <c r="J120" s="398"/>
      <c r="K120" s="398"/>
      <c r="L120" s="398"/>
      <c r="M120" s="408"/>
      <c r="N120" s="398"/>
      <c r="O120" s="398">
        <f>IF((ISBLANK(G120)+ISBLANK(I120)+ISBLANK(N120)+ISBLANK(H120)+ISBLANK(J120)+ISBLANK(K120)+ISBLANK(L120)+ISBLANK(M120))&lt;8,IF(ISNUMBER(LARGE((H120,J120,K120,L120,M120),1)),LARGE((H120,J120,K120,L120,M120),1),0)+IF(ISNUMBER(LARGE((H120,J120,K120,L120,M120),2)),LARGE((H120,J120,K120,L120,M120),2),0)+G120+I120+N120,"")</f>
        <v>0</v>
      </c>
      <c r="P120" s="414"/>
      <c r="Q120" s="414"/>
      <c r="R120" s="414"/>
    </row>
    <row r="121" spans="1:24" x14ac:dyDescent="0.2">
      <c r="A121" s="397"/>
      <c r="B121" s="398" t="s">
        <v>1555</v>
      </c>
      <c r="C121" s="398" t="s">
        <v>1554</v>
      </c>
      <c r="D121" s="398">
        <v>2002</v>
      </c>
      <c r="E121" s="418" t="s">
        <v>732</v>
      </c>
      <c r="F121" s="423" t="s">
        <v>47</v>
      </c>
      <c r="G121" s="49"/>
      <c r="H121" s="398"/>
      <c r="I121" s="398">
        <v>0</v>
      </c>
      <c r="J121" s="398">
        <v>0</v>
      </c>
      <c r="K121" s="398"/>
      <c r="L121" s="398"/>
      <c r="M121" s="398"/>
      <c r="N121" s="408"/>
      <c r="O121" s="398">
        <f>IF((ISBLANK(G121)+ISBLANK(I121)+ISBLANK(N121)+ISBLANK(H121)+ISBLANK(J121)+ISBLANK(K121)+ISBLANK(L121)+ISBLANK(M121))&lt;8,IF(ISNUMBER(LARGE((H121,J121,K121,L121,M121),1)),LARGE((H121,J121,K121,L121,M121),1),0)+IF(ISNUMBER(LARGE((H121,J121,K121,L121,M121),2)),LARGE((H121,J121,K121,L121,M121),2),0)+G121+I121+N121,"")</f>
        <v>0</v>
      </c>
      <c r="P121" s="418"/>
      <c r="Q121" s="418"/>
      <c r="R121" s="110"/>
    </row>
    <row r="122" spans="1:24" x14ac:dyDescent="0.2">
      <c r="A122" s="592"/>
      <c r="B122" s="593" t="s">
        <v>619</v>
      </c>
      <c r="C122" s="593" t="s">
        <v>58</v>
      </c>
      <c r="D122" s="593">
        <v>2003</v>
      </c>
      <c r="E122" s="595" t="s">
        <v>157</v>
      </c>
      <c r="F122" s="596" t="s">
        <v>47</v>
      </c>
      <c r="G122" s="593"/>
      <c r="H122" s="593">
        <v>0</v>
      </c>
      <c r="I122" s="1017">
        <v>0</v>
      </c>
      <c r="J122" s="593"/>
      <c r="K122" s="593"/>
      <c r="L122" s="593">
        <v>0</v>
      </c>
      <c r="M122" s="594"/>
      <c r="N122" s="593"/>
      <c r="O122" s="593">
        <f>IF((ISBLANK(G122)+ISBLANK(I122)+ISBLANK(N122)+ISBLANK(H122)+ISBLANK(J122)+ISBLANK(K122)+ISBLANK(L122)+ISBLANK(M122))&lt;8,IF(ISNUMBER(LARGE((H122,J122,K122,L122,M122),1)),LARGE((H122,J122,K122,L122,M122),1),0)+IF(ISNUMBER(LARGE((H122,J122,K122,L122,M122),2)),LARGE((H122,J122,K122,L122,M122),2),0)+G122+I122+N122,"")</f>
        <v>0</v>
      </c>
      <c r="P122" s="622" t="s">
        <v>1488</v>
      </c>
      <c r="Q122" s="622"/>
      <c r="R122" s="622"/>
    </row>
    <row r="123" spans="1:24" x14ac:dyDescent="0.2">
      <c r="A123" s="397"/>
      <c r="B123" s="398" t="s">
        <v>116</v>
      </c>
      <c r="C123" s="398" t="s">
        <v>166</v>
      </c>
      <c r="D123" s="398">
        <v>2002</v>
      </c>
      <c r="E123" s="418" t="s">
        <v>1167</v>
      </c>
      <c r="F123" s="423" t="s">
        <v>47</v>
      </c>
      <c r="G123" s="49"/>
      <c r="H123" s="398"/>
      <c r="I123" s="398"/>
      <c r="J123" s="398"/>
      <c r="K123" s="398">
        <v>0</v>
      </c>
      <c r="L123" s="398">
        <v>0</v>
      </c>
      <c r="M123" s="398"/>
      <c r="N123" s="408"/>
      <c r="O123" s="398">
        <f>IF((ISBLANK(G123)+ISBLANK(I123)+ISBLANK(N123)+ISBLANK(H123)+ISBLANK(J123)+ISBLANK(K123)+ISBLANK(L123)+ISBLANK(M123))&lt;8,IF(ISNUMBER(LARGE((H123,J123,K123,L123,M123),1)),LARGE((H123,J123,K123,L123,M123),1),0)+IF(ISNUMBER(LARGE((H123,J123,K123,L123,M123),2)),LARGE((H123,J123,K123,L123,M123),2),0)+G123+I123+N123,"")</f>
        <v>0</v>
      </c>
      <c r="P123" s="414"/>
      <c r="Q123" s="398"/>
      <c r="R123" s="49"/>
    </row>
    <row r="124" spans="1:24" x14ac:dyDescent="0.2">
      <c r="A124" s="241"/>
      <c r="B124" s="49" t="s">
        <v>402</v>
      </c>
      <c r="C124" s="49" t="s">
        <v>570</v>
      </c>
      <c r="D124" s="49">
        <v>2003</v>
      </c>
      <c r="E124" s="48" t="s">
        <v>254</v>
      </c>
      <c r="F124" s="59" t="s">
        <v>47</v>
      </c>
      <c r="G124" s="49"/>
      <c r="H124" s="49"/>
      <c r="I124" s="49"/>
      <c r="J124" s="49"/>
      <c r="K124" s="49"/>
      <c r="L124" s="49">
        <v>0</v>
      </c>
      <c r="M124" s="49"/>
      <c r="N124" s="53"/>
      <c r="O124" s="398">
        <f>IF((ISBLANK(G124)+ISBLANK(I124)+ISBLANK(N124)+ISBLANK(H124)+ISBLANK(J124)+ISBLANK(K124)+ISBLANK(L124)+ISBLANK(M124))&lt;8,IF(ISNUMBER(LARGE((H124,J124,K124,L124,M124),1)),LARGE((H124,J124,K124,L124,M124),1),0)+IF(ISNUMBER(LARGE((H124,J124,K124,L124,M124),2)),LARGE((H124,J124,K124,L124,M124),2),0)+G124+I124+N124,"")</f>
        <v>0</v>
      </c>
      <c r="P124" s="49"/>
      <c r="Q124" s="49"/>
      <c r="R124" s="110"/>
    </row>
    <row r="125" spans="1:24" x14ac:dyDescent="0.2">
      <c r="A125" s="192"/>
      <c r="B125" s="26"/>
      <c r="C125" s="26"/>
      <c r="D125" s="26"/>
      <c r="E125" s="44"/>
      <c r="F125" s="83"/>
      <c r="G125" s="26"/>
      <c r="H125" s="26"/>
      <c r="I125" s="26"/>
      <c r="J125" s="26"/>
      <c r="K125" s="26"/>
      <c r="L125" s="26"/>
      <c r="M125" s="26"/>
      <c r="N125" s="26"/>
      <c r="O125" s="88" t="str">
        <f>IF((ISBLANK(G125)+ISBLANK(I125)+ISBLANK(N125)+ISBLANK(H125)+ISBLANK(J125)+ISBLANK(K125)+ISBLANK(L125)+ISBLANK(M125))&lt;8,IF(ISNUMBER(LARGE((H125,J125,K125,L125,M125),1)),LARGE((H125,J125,K125,L125,M125),1),0)+IF(ISNUMBER(LARGE((H125,J125,K125,L125,M125),2)),LARGE((H125,J125,K125,L125,M125),2),0)+G125+I125+N125,"")</f>
        <v/>
      </c>
      <c r="P125" s="176"/>
      <c r="Q125" s="176"/>
      <c r="R125" s="176"/>
    </row>
    <row r="126" spans="1:24" x14ac:dyDescent="0.2">
      <c r="A126" s="397">
        <v>1</v>
      </c>
      <c r="B126" s="509" t="s">
        <v>702</v>
      </c>
      <c r="C126" s="509" t="s">
        <v>701</v>
      </c>
      <c r="D126" s="509">
        <v>2004</v>
      </c>
      <c r="E126" s="522" t="s">
        <v>14</v>
      </c>
      <c r="F126" s="523" t="s">
        <v>49</v>
      </c>
      <c r="G126" s="398"/>
      <c r="H126" s="427">
        <v>162.5</v>
      </c>
      <c r="I126" s="398">
        <v>100</v>
      </c>
      <c r="J126" s="427">
        <v>162.5</v>
      </c>
      <c r="K126" s="398">
        <v>200</v>
      </c>
      <c r="L126" s="49"/>
      <c r="M126" s="398">
        <v>200</v>
      </c>
      <c r="N126" s="398"/>
      <c r="O126" s="398">
        <f>IF((ISBLANK(G126)+ISBLANK(I126)+ISBLANK(N126)+ISBLANK(H126)+ISBLANK(J126)+ISBLANK(K126)+ISBLANK(L126)+ISBLANK(M126))&lt;8,IF(ISNUMBER(LARGE((H126,J126,K126,L126,M126),1)),LARGE((H126,J126,K126,L126,M126),1),0)+IF(ISNUMBER(LARGE((H126,J126,K126,L126,M126),2)),LARGE((H126,J126,K126,L126,M126),2),0)+G126+I126+N126,"")</f>
        <v>500</v>
      </c>
      <c r="P126" s="110" t="s">
        <v>1488</v>
      </c>
      <c r="Q126" s="398"/>
      <c r="R126" s="398"/>
    </row>
    <row r="127" spans="1:24" x14ac:dyDescent="0.2">
      <c r="A127" s="394">
        <v>2</v>
      </c>
      <c r="B127" s="49" t="s">
        <v>394</v>
      </c>
      <c r="C127" s="49" t="s">
        <v>24</v>
      </c>
      <c r="D127" s="49">
        <v>2002</v>
      </c>
      <c r="E127" s="48" t="s">
        <v>353</v>
      </c>
      <c r="F127" s="59" t="s">
        <v>49</v>
      </c>
      <c r="G127" s="49">
        <v>100</v>
      </c>
      <c r="H127" s="427">
        <v>125</v>
      </c>
      <c r="I127" s="408">
        <v>0</v>
      </c>
      <c r="J127" s="398">
        <v>200</v>
      </c>
      <c r="K127" s="427">
        <v>125</v>
      </c>
      <c r="L127" s="768">
        <v>162.5</v>
      </c>
      <c r="M127" s="398">
        <v>162.5</v>
      </c>
      <c r="N127" s="398"/>
      <c r="O127" s="398">
        <f>IF((ISBLANK(G127)+ISBLANK(I127)+ISBLANK(N127)+ISBLANK(H127)+ISBLANK(J127)+ISBLANK(K127)+ISBLANK(L127)+ISBLANK(M127))&lt;8,IF(ISNUMBER(LARGE((H127,J127,K127,L127,M127),1)),LARGE((H127,J127,K127,L127,M127),1),0)+IF(ISNUMBER(LARGE((H127,J127,K127,L127,M127),2)),LARGE((H127,J127,K127,L127,M127),2),0)+G127+I127+N127,"")</f>
        <v>462.5</v>
      </c>
      <c r="P127" s="110" t="s">
        <v>1488</v>
      </c>
      <c r="Q127" s="414"/>
      <c r="R127" s="110"/>
    </row>
    <row r="128" spans="1:24" x14ac:dyDescent="0.2">
      <c r="A128" s="397">
        <v>3</v>
      </c>
      <c r="B128" s="593" t="s">
        <v>560</v>
      </c>
      <c r="C128" s="593" t="s">
        <v>222</v>
      </c>
      <c r="D128" s="593">
        <v>2003</v>
      </c>
      <c r="E128" s="595" t="s">
        <v>14</v>
      </c>
      <c r="F128" s="596" t="s">
        <v>49</v>
      </c>
      <c r="G128" s="593">
        <f>325/2</f>
        <v>162.5</v>
      </c>
      <c r="H128" s="398">
        <v>200</v>
      </c>
      <c r="I128" s="398">
        <v>0</v>
      </c>
      <c r="J128" s="398"/>
      <c r="K128" s="398"/>
      <c r="L128" s="398"/>
      <c r="M128" s="398"/>
      <c r="N128" s="408"/>
      <c r="O128" s="398">
        <f>IF((ISBLANK(G128)+ISBLANK(I128)+ISBLANK(N128)+ISBLANK(H128)+ISBLANK(J128)+ISBLANK(K128)+ISBLANK(L128)+ISBLANK(M128))&lt;8,IF(ISNUMBER(LARGE((H128,J128,K128,L128,M128),1)),LARGE((H128,J128,K128,L128,M128),1),0)+IF(ISNUMBER(LARGE((H128,J128,K128,L128,M128),2)),LARGE((H128,J128,K128,L128,M128),2),0)+G128+I128+N128,"")</f>
        <v>362.5</v>
      </c>
      <c r="P128" s="418" t="s">
        <v>970</v>
      </c>
      <c r="Q128" s="418"/>
      <c r="R128" s="110"/>
    </row>
    <row r="129" spans="1:18" x14ac:dyDescent="0.2">
      <c r="A129" s="397">
        <v>3</v>
      </c>
      <c r="B129" s="509" t="s">
        <v>664</v>
      </c>
      <c r="C129" s="509" t="s">
        <v>665</v>
      </c>
      <c r="D129" s="509">
        <v>2004</v>
      </c>
      <c r="E129" s="522" t="s">
        <v>233</v>
      </c>
      <c r="F129" s="523" t="s">
        <v>49</v>
      </c>
      <c r="G129" s="398"/>
      <c r="H129" s="427">
        <v>75</v>
      </c>
      <c r="I129" s="398">
        <v>0</v>
      </c>
      <c r="J129" s="427">
        <v>125</v>
      </c>
      <c r="K129" s="398">
        <v>162.5</v>
      </c>
      <c r="L129" s="398">
        <v>200</v>
      </c>
      <c r="M129" s="433">
        <v>125</v>
      </c>
      <c r="N129" s="398"/>
      <c r="O129" s="398">
        <f>IF((ISBLANK(G129)+ISBLANK(I129)+ISBLANK(N129)+ISBLANK(H129)+ISBLANK(J129)+ISBLANK(K129)+ISBLANK(L129)+ISBLANK(M129))&lt;8,IF(ISNUMBER(LARGE((H129,J129,K129,L129,M129),1)),LARGE((H129,J129,K129,L129,M129),1),0)+IF(ISNUMBER(LARGE((H129,J129,K129,L129,M129),2)),LARGE((H129,J129,K129,L129,M129),2),0)+G129+I129+N129,"")</f>
        <v>362.5</v>
      </c>
      <c r="P129" s="110" t="s">
        <v>1488</v>
      </c>
      <c r="Q129" s="398"/>
      <c r="R129" s="398"/>
    </row>
    <row r="130" spans="1:18" x14ac:dyDescent="0.2">
      <c r="A130" s="397">
        <v>5</v>
      </c>
      <c r="B130" s="325" t="s">
        <v>294</v>
      </c>
      <c r="C130" s="325" t="s">
        <v>876</v>
      </c>
      <c r="D130" s="325">
        <v>2003</v>
      </c>
      <c r="E130" s="575" t="s">
        <v>14</v>
      </c>
      <c r="F130" s="576" t="s">
        <v>49</v>
      </c>
      <c r="G130" s="325"/>
      <c r="H130" s="589">
        <f>50/2</f>
        <v>25</v>
      </c>
      <c r="I130" s="325">
        <v>0</v>
      </c>
      <c r="J130" s="589">
        <f>125/2</f>
        <v>62.5</v>
      </c>
      <c r="K130" s="398">
        <v>125</v>
      </c>
      <c r="L130" s="398">
        <v>162.5</v>
      </c>
      <c r="M130" s="427">
        <v>125</v>
      </c>
      <c r="N130" s="398"/>
      <c r="O130" s="398">
        <f>IF((ISBLANK(G130)+ISBLANK(I130)+ISBLANK(N130)+ISBLANK(H130)+ISBLANK(J130)+ISBLANK(K130)+ISBLANK(L130)+ISBLANK(M130))&lt;8,IF(ISNUMBER(LARGE((H130,J130,K130,L130,M130),1)),LARGE((H130,J130,K130,L130,M130),1),0)+IF(ISNUMBER(LARGE((H130,J130,K130,L130,M130),2)),LARGE((H130,J130,K130,L130,M130),2),0)+G130+I130+N130,"")</f>
        <v>287.5</v>
      </c>
      <c r="P130" s="110" t="s">
        <v>1488</v>
      </c>
      <c r="Q130" s="424"/>
      <c r="R130" s="424"/>
    </row>
    <row r="131" spans="1:18" x14ac:dyDescent="0.2">
      <c r="A131" s="397">
        <v>6</v>
      </c>
      <c r="B131" s="49" t="s">
        <v>1109</v>
      </c>
      <c r="C131" s="49" t="s">
        <v>636</v>
      </c>
      <c r="D131" s="398">
        <v>2003</v>
      </c>
      <c r="E131" s="48" t="s">
        <v>216</v>
      </c>
      <c r="F131" s="82" t="s">
        <v>49</v>
      </c>
      <c r="G131" s="398"/>
      <c r="H131" s="398"/>
      <c r="I131" s="398">
        <v>0</v>
      </c>
      <c r="J131" s="398">
        <v>125</v>
      </c>
      <c r="K131" s="398">
        <v>75</v>
      </c>
      <c r="L131" s="398"/>
      <c r="M131" s="408"/>
      <c r="N131" s="398"/>
      <c r="O131" s="398">
        <f>IF((ISBLANK(G131)+ISBLANK(I131)+ISBLANK(N131)+ISBLANK(H131)+ISBLANK(J131)+ISBLANK(K131)+ISBLANK(L131)+ISBLANK(M131))&lt;8,IF(ISNUMBER(LARGE((H131,J131,K131,L131,M131),1)),LARGE((H131,J131,K131,L131,M131),1),0)+IF(ISNUMBER(LARGE((H131,J131,K131,L131,M131),2)),LARGE((H131,J131,K131,L131,M131),2),0)+G131+I131+N131,"")</f>
        <v>200</v>
      </c>
      <c r="P131" s="110" t="s">
        <v>1488</v>
      </c>
      <c r="Q131" s="414"/>
      <c r="R131" s="414"/>
    </row>
    <row r="132" spans="1:18" x14ac:dyDescent="0.2">
      <c r="A132" s="397">
        <v>7</v>
      </c>
      <c r="B132" s="49" t="s">
        <v>403</v>
      </c>
      <c r="C132" s="49" t="s">
        <v>236</v>
      </c>
      <c r="D132" s="49">
        <v>2002</v>
      </c>
      <c r="E132" s="48" t="s">
        <v>202</v>
      </c>
      <c r="F132" s="59" t="s">
        <v>49</v>
      </c>
      <c r="G132" s="49"/>
      <c r="H132" s="398">
        <v>75</v>
      </c>
      <c r="I132" s="398">
        <v>0</v>
      </c>
      <c r="J132" s="398">
        <v>0</v>
      </c>
      <c r="K132" s="398">
        <v>75</v>
      </c>
      <c r="L132" s="398"/>
      <c r="M132" s="398"/>
      <c r="N132" s="408"/>
      <c r="O132" s="398">
        <f>IF((ISBLANK(G132)+ISBLANK(I132)+ISBLANK(N132)+ISBLANK(H132)+ISBLANK(J132)+ISBLANK(K132)+ISBLANK(L132)+ISBLANK(M132))&lt;8,IF(ISNUMBER(LARGE((H132,J132,K132,L132,M132),1)),LARGE((H132,J132,K132,L132,M132),1),0)+IF(ISNUMBER(LARGE((H132,J132,K132,L132,M132),2)),LARGE((H132,J132,K132,L132,M132),2),0)+G132+I132+N132,"")</f>
        <v>150</v>
      </c>
      <c r="P132" s="110" t="s">
        <v>1488</v>
      </c>
      <c r="Q132" s="49"/>
      <c r="R132" s="110"/>
    </row>
    <row r="133" spans="1:18" x14ac:dyDescent="0.2">
      <c r="A133" s="394">
        <v>8</v>
      </c>
      <c r="B133" s="49" t="s">
        <v>925</v>
      </c>
      <c r="C133" s="49" t="s">
        <v>926</v>
      </c>
      <c r="D133" s="49">
        <v>2002</v>
      </c>
      <c r="E133" s="48" t="s">
        <v>1093</v>
      </c>
      <c r="F133" s="59" t="s">
        <v>49</v>
      </c>
      <c r="G133" s="49"/>
      <c r="H133" s="398"/>
      <c r="I133" s="408">
        <v>0</v>
      </c>
      <c r="J133" s="408"/>
      <c r="K133" s="408">
        <v>0</v>
      </c>
      <c r="L133" s="408"/>
      <c r="M133" s="398">
        <v>75</v>
      </c>
      <c r="N133" s="398"/>
      <c r="O133" s="398">
        <f>IF((ISBLANK(G133)+ISBLANK(I133)+ISBLANK(N133)+ISBLANK(H133)+ISBLANK(J133)+ISBLANK(K133)+ISBLANK(L133)+ISBLANK(M133))&lt;8,IF(ISNUMBER(LARGE((H133,J133,K133,L133,M133),1)),LARGE((H133,J133,K133,L133,M133),1),0)+IF(ISNUMBER(LARGE((H133,J133,K133,L133,M133),2)),LARGE((H133,J133,K133,L133,M133),2),0)+G133+I133+N133,"")</f>
        <v>75</v>
      </c>
      <c r="P133" s="175"/>
      <c r="Q133" s="175"/>
      <c r="R133" s="175"/>
    </row>
    <row r="134" spans="1:18" x14ac:dyDescent="0.2">
      <c r="A134" s="241">
        <v>8</v>
      </c>
      <c r="B134" s="398" t="s">
        <v>549</v>
      </c>
      <c r="C134" s="398" t="s">
        <v>550</v>
      </c>
      <c r="D134" s="398">
        <v>2003</v>
      </c>
      <c r="E134" s="418" t="s">
        <v>365</v>
      </c>
      <c r="F134" s="423" t="s">
        <v>49</v>
      </c>
      <c r="G134" s="49"/>
      <c r="H134" s="398">
        <v>0</v>
      </c>
      <c r="I134" s="398">
        <v>0</v>
      </c>
      <c r="J134" s="398">
        <v>0</v>
      </c>
      <c r="K134" s="398">
        <v>0</v>
      </c>
      <c r="L134" s="398"/>
      <c r="M134" s="398">
        <v>75</v>
      </c>
      <c r="N134" s="408"/>
      <c r="O134" s="398">
        <f>IF((ISBLANK(G134)+ISBLANK(I134)+ISBLANK(N134)+ISBLANK(H134)+ISBLANK(J134)+ISBLANK(K134)+ISBLANK(L134)+ISBLANK(M134))&lt;8,IF(ISNUMBER(LARGE((H134,J134,K134,L134,M134),1)),LARGE((H134,J134,K134,L134,M134),1),0)+IF(ISNUMBER(LARGE((H134,J134,K134,L134,M134),2)),LARGE((H134,J134,K134,L134,M134),2),0)+G134+I134+N134,"")</f>
        <v>75</v>
      </c>
      <c r="P134" s="110" t="s">
        <v>1488</v>
      </c>
      <c r="Q134" s="414"/>
      <c r="R134" s="414"/>
    </row>
    <row r="135" spans="1:18" x14ac:dyDescent="0.2">
      <c r="A135" s="397">
        <v>8</v>
      </c>
      <c r="B135" s="49" t="s">
        <v>561</v>
      </c>
      <c r="C135" s="49" t="s">
        <v>257</v>
      </c>
      <c r="D135" s="49">
        <v>2002</v>
      </c>
      <c r="E135" s="48" t="s">
        <v>216</v>
      </c>
      <c r="F135" s="59" t="s">
        <v>49</v>
      </c>
      <c r="G135" s="1020"/>
      <c r="H135" s="398"/>
      <c r="I135" s="398">
        <v>0</v>
      </c>
      <c r="J135" s="398">
        <v>75</v>
      </c>
      <c r="K135" s="398">
        <v>0</v>
      </c>
      <c r="L135" s="398"/>
      <c r="M135" s="398"/>
      <c r="N135" s="408"/>
      <c r="O135" s="398">
        <f>IF((ISBLANK(G135)+ISBLANK(I135)+ISBLANK(N135)+ISBLANK(H135)+ISBLANK(J135)+ISBLANK(K135)+ISBLANK(L135)+ISBLANK(M135))&lt;8,IF(ISNUMBER(LARGE((H135,J135,K135,L135,M135),1)),LARGE((H135,J135,K135,L135,M135),1),0)+IF(ISNUMBER(LARGE((H135,J135,K135,L135,M135),2)),LARGE((H135,J135,K135,L135,M135),2),0)+G135+I135+N135,"")</f>
        <v>75</v>
      </c>
      <c r="P135" s="110" t="s">
        <v>1488</v>
      </c>
      <c r="Q135" s="49"/>
      <c r="R135" s="110"/>
    </row>
    <row r="136" spans="1:18" x14ac:dyDescent="0.2">
      <c r="A136" s="397">
        <v>8</v>
      </c>
      <c r="B136" s="49" t="s">
        <v>617</v>
      </c>
      <c r="C136" s="49" t="s">
        <v>618</v>
      </c>
      <c r="D136" s="398">
        <v>2003</v>
      </c>
      <c r="E136" s="48" t="s">
        <v>20</v>
      </c>
      <c r="F136" s="82" t="s">
        <v>49</v>
      </c>
      <c r="G136" s="398"/>
      <c r="H136" s="398"/>
      <c r="I136" s="398">
        <v>0</v>
      </c>
      <c r="J136" s="398">
        <v>75</v>
      </c>
      <c r="K136" s="398">
        <v>0</v>
      </c>
      <c r="L136" s="398"/>
      <c r="M136" s="408">
        <v>0</v>
      </c>
      <c r="N136" s="398"/>
      <c r="O136" s="398">
        <f>IF((ISBLANK(G136)+ISBLANK(I136)+ISBLANK(N136)+ISBLANK(H136)+ISBLANK(J136)+ISBLANK(K136)+ISBLANK(L136)+ISBLANK(M136))&lt;8,IF(ISNUMBER(LARGE((H136,J136,K136,L136,M136),1)),LARGE((H136,J136,K136,L136,M136),1),0)+IF(ISNUMBER(LARGE((H136,J136,K136,L136,M136),2)),LARGE((H136,J136,K136,L136,M136),2),0)+G136+I136+N136,"")</f>
        <v>75</v>
      </c>
      <c r="P136" s="110" t="s">
        <v>1488</v>
      </c>
      <c r="Q136" s="110"/>
      <c r="R136" s="110"/>
    </row>
    <row r="137" spans="1:18" x14ac:dyDescent="0.2">
      <c r="A137" s="397"/>
      <c r="B137" s="398" t="s">
        <v>379</v>
      </c>
      <c r="C137" s="398" t="s">
        <v>380</v>
      </c>
      <c r="D137" s="398">
        <v>2002</v>
      </c>
      <c r="E137" s="418" t="s">
        <v>353</v>
      </c>
      <c r="F137" s="423" t="s">
        <v>49</v>
      </c>
      <c r="G137" s="398"/>
      <c r="H137" s="398"/>
      <c r="I137" s="398">
        <v>0</v>
      </c>
      <c r="J137" s="398"/>
      <c r="K137" s="398">
        <v>0</v>
      </c>
      <c r="L137" s="398"/>
      <c r="M137" s="398"/>
      <c r="N137" s="408"/>
      <c r="O137" s="398">
        <f>IF((ISBLANK(G137)+ISBLANK(I137)+ISBLANK(N137)+ISBLANK(H137)+ISBLANK(J137)+ISBLANK(K137)+ISBLANK(L137)+ISBLANK(M137))&lt;8,IF(ISNUMBER(LARGE((H137,J137,K137,L137,M137),1)),LARGE((H137,J137,K137,L137,M137),1),0)+IF(ISNUMBER(LARGE((H137,J137,K137,L137,M137),2)),LARGE((H137,J137,K137,L137,M137),2),0)+G137+I137+N137,"")</f>
        <v>0</v>
      </c>
      <c r="P137" s="398"/>
      <c r="Q137" s="398"/>
      <c r="R137" s="110"/>
    </row>
    <row r="138" spans="1:18" x14ac:dyDescent="0.2">
      <c r="A138" s="397"/>
      <c r="B138" s="49" t="s">
        <v>387</v>
      </c>
      <c r="C138" s="49" t="s">
        <v>388</v>
      </c>
      <c r="D138" s="49">
        <v>2002</v>
      </c>
      <c r="E138" s="48" t="s">
        <v>21</v>
      </c>
      <c r="F138" s="59" t="s">
        <v>49</v>
      </c>
      <c r="G138" s="49"/>
      <c r="H138" s="398"/>
      <c r="I138" s="398">
        <v>0</v>
      </c>
      <c r="J138" s="398"/>
      <c r="K138" s="398"/>
      <c r="L138" s="398"/>
      <c r="M138" s="398"/>
      <c r="N138" s="408"/>
      <c r="O138" s="398">
        <f>IF((ISBLANK(G138)+ISBLANK(I138)+ISBLANK(N138)+ISBLANK(H138)+ISBLANK(J138)+ISBLANK(K138)+ISBLANK(L138)+ISBLANK(M138))&lt;8,IF(ISNUMBER(LARGE((H138,J138,K138,L138,M138),1)),LARGE((H138,J138,K138,L138,M138),1),0)+IF(ISNUMBER(LARGE((H138,J138,K138,L138,M138),2)),LARGE((H138,J138,K138,L138,M138),2),0)+G138+I138+N138,"")</f>
        <v>0</v>
      </c>
      <c r="P138" s="49"/>
      <c r="Q138" s="49"/>
      <c r="R138" s="110"/>
    </row>
    <row r="139" spans="1:18" x14ac:dyDescent="0.2">
      <c r="A139" s="397"/>
      <c r="B139" s="49" t="s">
        <v>562</v>
      </c>
      <c r="C139" s="49" t="s">
        <v>531</v>
      </c>
      <c r="D139" s="398">
        <v>2003</v>
      </c>
      <c r="E139" s="48" t="s">
        <v>368</v>
      </c>
      <c r="F139" s="59" t="s">
        <v>49</v>
      </c>
      <c r="G139" s="398"/>
      <c r="H139" s="398">
        <v>0</v>
      </c>
      <c r="I139" s="398">
        <v>0</v>
      </c>
      <c r="J139" s="398"/>
      <c r="K139" s="427">
        <v>0</v>
      </c>
      <c r="L139" s="427"/>
      <c r="M139" s="408"/>
      <c r="N139" s="398"/>
      <c r="O139" s="398">
        <f>IF((ISBLANK(G139)+ISBLANK(I139)+ISBLANK(N139)+ISBLANK(H139)+ISBLANK(J139)+ISBLANK(K139)+ISBLANK(L139)+ISBLANK(M139))&lt;8,IF(ISNUMBER(LARGE((H139,J139,K139,L139,M139),1)),LARGE((H139,J139,K139,L139,M139),1),0)+IF(ISNUMBER(LARGE((H139,J139,K139,L139,M139),2)),LARGE((H139,J139,K139,L139,M139),2),0)+G139+I139+N139,"")</f>
        <v>0</v>
      </c>
      <c r="P139" s="110" t="s">
        <v>1488</v>
      </c>
      <c r="Q139" s="110"/>
      <c r="R139" s="110"/>
    </row>
    <row r="140" spans="1:18" x14ac:dyDescent="0.2">
      <c r="A140" s="241"/>
      <c r="B140" s="604" t="s">
        <v>1371</v>
      </c>
      <c r="C140" s="604" t="s">
        <v>1372</v>
      </c>
      <c r="D140" s="593">
        <v>2002</v>
      </c>
      <c r="E140" s="631" t="s">
        <v>1373</v>
      </c>
      <c r="F140" s="596" t="s">
        <v>49</v>
      </c>
      <c r="G140" s="604"/>
      <c r="H140" s="604">
        <v>0</v>
      </c>
      <c r="I140" s="604"/>
      <c r="J140" s="604"/>
      <c r="K140" s="604"/>
      <c r="L140" s="166">
        <v>0</v>
      </c>
      <c r="M140" s="166"/>
      <c r="N140" s="166"/>
      <c r="O140" s="49">
        <f>IF((ISBLANK(G140)+ISBLANK(I140)+ISBLANK(N140)+ISBLANK(H140)+ISBLANK(J140)+ISBLANK(K140)+ISBLANK(L140)+ISBLANK(M140))&lt;8,IF(ISNUMBER(LARGE((H140,J140,K140,L140,M140),1)),LARGE((H140,J140,K140,L140,M140),1),0)+IF(ISNUMBER(LARGE((H140,J140,K140,L140,M140),2)),LARGE((H140,J140,K140,L140,M140),2),0)+G140+I140+N140,"")</f>
        <v>0</v>
      </c>
      <c r="P140" s="48"/>
      <c r="Q140" s="110"/>
      <c r="R140" s="110"/>
    </row>
    <row r="141" spans="1:18" x14ac:dyDescent="0.2">
      <c r="A141" s="397"/>
      <c r="B141" s="49" t="s">
        <v>417</v>
      </c>
      <c r="C141" s="49" t="s">
        <v>1105</v>
      </c>
      <c r="D141" s="398">
        <v>2003</v>
      </c>
      <c r="E141" s="48" t="s">
        <v>712</v>
      </c>
      <c r="F141" s="59" t="s">
        <v>49</v>
      </c>
      <c r="G141" s="1019"/>
      <c r="H141" s="437"/>
      <c r="I141" s="437"/>
      <c r="J141" s="437"/>
      <c r="K141" s="437">
        <v>0</v>
      </c>
      <c r="L141" s="437"/>
      <c r="M141" s="408"/>
      <c r="N141" s="398"/>
      <c r="O141" s="398">
        <f>IF((ISBLANK(G141)+ISBLANK(I141)+ISBLANK(N141)+ISBLANK(H141)+ISBLANK(J141)+ISBLANK(K141)+ISBLANK(L141)+ISBLANK(M141))&lt;8,IF(ISNUMBER(LARGE((H141,J141,K141,L141,M141),1)),LARGE((H141,J141,K141,L141,M141),1),0)+IF(ISNUMBER(LARGE((H141,J141,K141,L141,M141),2)),LARGE((H141,J141,K141,L141,M141),2),0)+G141+I141+N141,"")</f>
        <v>0</v>
      </c>
      <c r="P141" s="414"/>
      <c r="Q141" s="110"/>
      <c r="R141" s="110"/>
    </row>
    <row r="142" spans="1:18" x14ac:dyDescent="0.2">
      <c r="A142" s="397"/>
      <c r="B142" s="113" t="s">
        <v>1840</v>
      </c>
      <c r="C142" s="113" t="s">
        <v>69</v>
      </c>
      <c r="D142" s="398">
        <v>2002</v>
      </c>
      <c r="E142" s="123" t="s">
        <v>1820</v>
      </c>
      <c r="F142" s="1018" t="s">
        <v>49</v>
      </c>
      <c r="G142" s="437"/>
      <c r="H142" s="437"/>
      <c r="I142" s="437"/>
      <c r="J142" s="437"/>
      <c r="K142" s="437"/>
      <c r="L142" s="437">
        <v>0</v>
      </c>
      <c r="M142" s="408"/>
      <c r="N142" s="398"/>
      <c r="O142" s="398">
        <f>IF((ISBLANK(G142)+ISBLANK(I142)+ISBLANK(N142)+ISBLANK(H142)+ISBLANK(J142)+ISBLANK(K142)+ISBLANK(L142)+ISBLANK(M142))&lt;8,IF(ISNUMBER(LARGE((H142,J142,K142,L142,M142),1)),LARGE((H142,J142,K142,L142,M142),1),0)+IF(ISNUMBER(LARGE((H142,J142,K142,L142,M142),2)),LARGE((H142,J142,K142,L142,M142),2),0)+G142+I142+N142,"")</f>
        <v>0</v>
      </c>
      <c r="P142" s="424"/>
      <c r="Q142" s="323"/>
      <c r="R142" s="323"/>
    </row>
    <row r="143" spans="1:18" x14ac:dyDescent="0.2">
      <c r="A143" s="573"/>
      <c r="B143" s="325" t="s">
        <v>1367</v>
      </c>
      <c r="C143" s="325" t="s">
        <v>1366</v>
      </c>
      <c r="D143" s="325">
        <v>2002</v>
      </c>
      <c r="E143" s="575" t="s">
        <v>36</v>
      </c>
      <c r="F143" s="576" t="s">
        <v>49</v>
      </c>
      <c r="G143" s="325"/>
      <c r="H143" s="325">
        <v>0</v>
      </c>
      <c r="I143" s="325"/>
      <c r="J143" s="325"/>
      <c r="K143" s="1021"/>
      <c r="L143" s="325"/>
      <c r="M143" s="589"/>
      <c r="N143" s="577"/>
      <c r="O143" s="325">
        <f>IF((ISBLANK(G143)+ISBLANK(I143)+ISBLANK(N143)+ISBLANK(H143)+ISBLANK(J143)+ISBLANK(K143)+ISBLANK(L143)+ISBLANK(M143))&lt;8,IF(ISNUMBER(LARGE((H143,J143,K143,L143,M143),1)),LARGE((H143,J143,K143,L143,M143),1),0)+IF(ISNUMBER(LARGE((H143,J143,K143,L143,M143),2)),LARGE((H143,J143,K143,L143,M143),2),0)+G143+I143+N143,"")</f>
        <v>0</v>
      </c>
      <c r="P143" s="325"/>
      <c r="Q143" s="578"/>
      <c r="R143" s="578"/>
    </row>
    <row r="144" spans="1:18" x14ac:dyDescent="0.2">
      <c r="A144" s="573"/>
      <c r="B144" s="325" t="s">
        <v>1618</v>
      </c>
      <c r="C144" s="325" t="s">
        <v>222</v>
      </c>
      <c r="D144" s="325"/>
      <c r="E144" s="575" t="s">
        <v>505</v>
      </c>
      <c r="F144" s="648" t="s">
        <v>49</v>
      </c>
      <c r="G144" s="325"/>
      <c r="H144" s="325"/>
      <c r="I144" s="325"/>
      <c r="J144" s="325">
        <v>0</v>
      </c>
      <c r="K144" s="325"/>
      <c r="L144" s="325"/>
      <c r="M144" s="577"/>
      <c r="N144" s="325"/>
      <c r="O144" s="325">
        <f>IF((ISBLANK(G144)+ISBLANK(I144)+ISBLANK(N144)+ISBLANK(H144)+ISBLANK(J144)+ISBLANK(K144)+ISBLANK(L144)+ISBLANK(M144))&lt;8,IF(ISNUMBER(LARGE((H144,J144,K144,L144,M144),1)),LARGE((H144,J144,K144,L144,M144),1),0)+IF(ISNUMBER(LARGE((H144,J144,K144,L144,M144),2)),LARGE((H144,J144,K144,L144,M144),2),0)+G144+I144+N144,"")</f>
        <v>0</v>
      </c>
      <c r="P144" s="578"/>
      <c r="Q144" s="578"/>
      <c r="R144" s="578"/>
    </row>
    <row r="145" spans="1:18" x14ac:dyDescent="0.2">
      <c r="A145" s="397"/>
      <c r="B145" s="49" t="s">
        <v>457</v>
      </c>
      <c r="C145" s="49" t="s">
        <v>463</v>
      </c>
      <c r="D145" s="49">
        <v>2002</v>
      </c>
      <c r="E145" s="48" t="s">
        <v>115</v>
      </c>
      <c r="F145" s="59" t="s">
        <v>49</v>
      </c>
      <c r="G145" s="49"/>
      <c r="H145" s="398">
        <v>0</v>
      </c>
      <c r="I145" s="398">
        <v>0</v>
      </c>
      <c r="J145" s="398"/>
      <c r="K145" s="398">
        <v>0</v>
      </c>
      <c r="L145" s="398"/>
      <c r="M145" s="398"/>
      <c r="N145" s="408"/>
      <c r="O145" s="398">
        <f>IF((ISBLANK(G145)+ISBLANK(I145)+ISBLANK(N145)+ISBLANK(H145)+ISBLANK(J145)+ISBLANK(K145)+ISBLANK(L145)+ISBLANK(M145))&lt;8,IF(ISNUMBER(LARGE((H145,J145,K145,L145,M145),1)),LARGE((H145,J145,K145,L145,M145),1),0)+IF(ISNUMBER(LARGE((H145,J145,K145,L145,M145),2)),LARGE((H145,J145,K145,L145,M145),2),0)+G145+I145+N145,"")</f>
        <v>0</v>
      </c>
      <c r="P145" s="110" t="s">
        <v>1488</v>
      </c>
      <c r="Q145" s="49"/>
      <c r="R145" s="110"/>
    </row>
    <row r="146" spans="1:18" x14ac:dyDescent="0.2">
      <c r="A146" s="397"/>
      <c r="B146" s="49" t="s">
        <v>455</v>
      </c>
      <c r="C146" s="53" t="s">
        <v>166</v>
      </c>
      <c r="D146" s="49">
        <v>2002</v>
      </c>
      <c r="E146" s="48" t="s">
        <v>456</v>
      </c>
      <c r="F146" s="59" t="s">
        <v>49</v>
      </c>
      <c r="G146" s="49"/>
      <c r="H146" s="398">
        <v>0</v>
      </c>
      <c r="I146" s="398">
        <v>0</v>
      </c>
      <c r="J146" s="398"/>
      <c r="K146" s="398"/>
      <c r="L146" s="398"/>
      <c r="M146" s="398"/>
      <c r="N146" s="408"/>
      <c r="O146" s="398">
        <f>IF((ISBLANK(G146)+ISBLANK(I146)+ISBLANK(N146)+ISBLANK(H146)+ISBLANK(J146)+ISBLANK(K146)+ISBLANK(L146)+ISBLANK(M146))&lt;8,IF(ISNUMBER(LARGE((H146,J146,K146,L146,M146),1)),LARGE((H146,J146,K146,L146,M146),1),0)+IF(ISNUMBER(LARGE((H146,J146,K146,L146,M146),2)),LARGE((H146,J146,K146,L146,M146),2),0)+G146+I146+N146,"")</f>
        <v>0</v>
      </c>
      <c r="P146" s="398"/>
      <c r="Q146" s="398"/>
      <c r="R146" s="49"/>
    </row>
    <row r="147" spans="1:18" x14ac:dyDescent="0.2">
      <c r="A147" s="397"/>
      <c r="B147" s="49" t="s">
        <v>805</v>
      </c>
      <c r="C147" s="49" t="s">
        <v>53</v>
      </c>
      <c r="D147" s="398">
        <v>2003</v>
      </c>
      <c r="E147" s="48" t="s">
        <v>372</v>
      </c>
      <c r="F147" s="59" t="s">
        <v>49</v>
      </c>
      <c r="G147" s="398"/>
      <c r="H147" s="398">
        <v>0</v>
      </c>
      <c r="I147" s="398"/>
      <c r="J147" s="398"/>
      <c r="K147" s="398"/>
      <c r="L147" s="398"/>
      <c r="M147" s="408"/>
      <c r="N147" s="398"/>
      <c r="O147" s="398">
        <f>IF((ISBLANK(G147)+ISBLANK(I147)+ISBLANK(N147)+ISBLANK(H147)+ISBLANK(J147)+ISBLANK(K147)+ISBLANK(L147)+ISBLANK(M147))&lt;8,IF(ISNUMBER(LARGE((H147,J147,K147,L147,M147),1)),LARGE((H147,J147,K147,L147,M147),1),0)+IF(ISNUMBER(LARGE((H147,J147,K147,L147,M147),2)),LARGE((H147,J147,K147,L147,M147),2),0)+G147+I147+N147,"")</f>
        <v>0</v>
      </c>
      <c r="P147" s="424"/>
      <c r="Q147" s="323"/>
      <c r="R147" s="323"/>
    </row>
    <row r="148" spans="1:18" x14ac:dyDescent="0.2">
      <c r="A148" s="397"/>
      <c r="B148" s="49" t="s">
        <v>806</v>
      </c>
      <c r="C148" s="49" t="s">
        <v>328</v>
      </c>
      <c r="D148" s="398">
        <v>2003</v>
      </c>
      <c r="E148" s="48" t="s">
        <v>712</v>
      </c>
      <c r="F148" s="59" t="s">
        <v>49</v>
      </c>
      <c r="G148" s="398"/>
      <c r="H148" s="398"/>
      <c r="I148" s="398"/>
      <c r="J148" s="398"/>
      <c r="K148" s="398">
        <v>0</v>
      </c>
      <c r="L148" s="398"/>
      <c r="M148" s="427"/>
      <c r="N148" s="408"/>
      <c r="O148" s="398">
        <f>IF((ISBLANK(G148)+ISBLANK(I148)+ISBLANK(N148)+ISBLANK(H148)+ISBLANK(J148)+ISBLANK(K148)+ISBLANK(L148)+ISBLANK(M148))&lt;8,IF(ISNUMBER(LARGE((H148,J148,K148,L148,M148),1)),LARGE((H148,J148,K148,L148,M148),1),0)+IF(ISNUMBER(LARGE((H148,J148,K148,L148,M148),2)),LARGE((H148,J148,K148,L148,M148),2),0)+G148+I148+N148,"")</f>
        <v>0</v>
      </c>
      <c r="P148" s="398"/>
      <c r="Q148" s="414"/>
      <c r="R148" s="414"/>
    </row>
    <row r="149" spans="1:18" x14ac:dyDescent="0.2">
      <c r="A149" s="397"/>
      <c r="B149" s="49" t="s">
        <v>600</v>
      </c>
      <c r="C149" s="49" t="s">
        <v>18</v>
      </c>
      <c r="D149" s="398">
        <v>2003</v>
      </c>
      <c r="E149" s="48" t="s">
        <v>136</v>
      </c>
      <c r="F149" s="59" t="s">
        <v>49</v>
      </c>
      <c r="G149" s="398"/>
      <c r="H149" s="398">
        <v>0</v>
      </c>
      <c r="I149" s="398">
        <v>0</v>
      </c>
      <c r="J149" s="427"/>
      <c r="K149" s="427">
        <v>0</v>
      </c>
      <c r="L149" s="398"/>
      <c r="M149" s="408">
        <v>0</v>
      </c>
      <c r="N149" s="398"/>
      <c r="O149" s="398">
        <f>IF((ISBLANK(G149)+ISBLANK(I149)+ISBLANK(N149)+ISBLANK(H149)+ISBLANK(J149)+ISBLANK(K149)+ISBLANK(L149)+ISBLANK(M149))&lt;8,IF(ISNUMBER(LARGE((H149,J149,K149,L149,M149),1)),LARGE((H149,J149,K149,L149,M149),1),0)+IF(ISNUMBER(LARGE((H149,J149,K149,L149,M149),2)),LARGE((H149,J149,K149,L149,M149),2),0)+G149+I149+N149,"")</f>
        <v>0</v>
      </c>
      <c r="P149" s="110" t="s">
        <v>1488</v>
      </c>
      <c r="Q149" s="110"/>
      <c r="R149" s="110"/>
    </row>
    <row r="150" spans="1:18" s="998" customFormat="1" x14ac:dyDescent="0.2">
      <c r="A150" s="397"/>
      <c r="B150" s="49" t="s">
        <v>555</v>
      </c>
      <c r="C150" s="49" t="s">
        <v>556</v>
      </c>
      <c r="D150" s="398">
        <v>2003</v>
      </c>
      <c r="E150" s="48" t="s">
        <v>199</v>
      </c>
      <c r="F150" s="59" t="s">
        <v>49</v>
      </c>
      <c r="G150" s="398"/>
      <c r="H150" s="398"/>
      <c r="I150" s="398"/>
      <c r="J150" s="427"/>
      <c r="K150" s="427"/>
      <c r="L150" s="398"/>
      <c r="M150" s="408">
        <v>0</v>
      </c>
      <c r="N150" s="398"/>
      <c r="O150" s="398">
        <f>IF((ISBLANK(G150)+ISBLANK(I150)+ISBLANK(N150)+ISBLANK(H150)+ISBLANK(J150)+ISBLANK(K150)+ISBLANK(L150)+ISBLANK(M150))&lt;8,IF(ISNUMBER(LARGE((H150,J150,K150,L150,M150),1)),LARGE((H150,J150,K150,L150,M150),1),0)+IF(ISNUMBER(LARGE((H150,J150,K150,L150,M150),2)),LARGE((H150,J150,K150,L150,M150),2),0)+G150+I150+N150,"")</f>
        <v>0</v>
      </c>
      <c r="P150" s="110"/>
      <c r="Q150" s="110"/>
      <c r="R150" s="110"/>
    </row>
    <row r="151" spans="1:18" x14ac:dyDescent="0.2">
      <c r="A151" s="192"/>
      <c r="B151" s="26"/>
      <c r="C151" s="26"/>
      <c r="D151" s="26"/>
      <c r="E151" s="44"/>
      <c r="F151" s="83"/>
      <c r="G151" s="26"/>
      <c r="H151" s="26"/>
      <c r="I151" s="26"/>
      <c r="J151" s="26"/>
      <c r="K151" s="26"/>
      <c r="L151" s="26"/>
      <c r="M151" s="26"/>
      <c r="N151" s="26"/>
      <c r="O151" s="88" t="str">
        <f>IF((ISBLANK(G151)+ISBLANK(I151)+ISBLANK(N151)+ISBLANK(H151)+ISBLANK(J151)+ISBLANK(K151)+ISBLANK(L151)+ISBLANK(M151))&lt;8,IF(ISNUMBER(LARGE((H151,J151,K151,L151,M151),1)),LARGE((H151,J151,K151,L151,M151),1),0)+IF(ISNUMBER(LARGE((H151,J151,K151,L151,M151),2)),LARGE((H151,J151,K151,L151,M151),2),0)+G151+I151+N151,"")</f>
        <v/>
      </c>
      <c r="P151" s="176"/>
      <c r="Q151" s="176"/>
      <c r="R151" s="176"/>
    </row>
    <row r="152" spans="1:18" x14ac:dyDescent="0.2">
      <c r="A152" s="394">
        <v>1</v>
      </c>
      <c r="B152" s="49" t="s">
        <v>284</v>
      </c>
      <c r="C152" s="49" t="s">
        <v>339</v>
      </c>
      <c r="D152" s="49">
        <v>2002</v>
      </c>
      <c r="E152" s="48" t="s">
        <v>54</v>
      </c>
      <c r="F152" s="82" t="s">
        <v>51</v>
      </c>
      <c r="G152" s="49">
        <v>0</v>
      </c>
      <c r="H152" s="427">
        <v>75</v>
      </c>
      <c r="I152" s="408">
        <v>250</v>
      </c>
      <c r="J152" s="398">
        <v>200</v>
      </c>
      <c r="K152" s="398"/>
      <c r="L152" s="398">
        <v>200</v>
      </c>
      <c r="M152" s="427">
        <v>200</v>
      </c>
      <c r="N152" s="398"/>
      <c r="O152" s="398">
        <f>IF((ISBLANK(G152)+ISBLANK(I152)+ISBLANK(N152)+ISBLANK(H152)+ISBLANK(J152)+ISBLANK(K152)+ISBLANK(L152)+ISBLANK(M152))&lt;8,IF(ISNUMBER(LARGE((H152,J152,K152,L152,M152),1)),LARGE((H152,J152,K152,L152,M152),1),0)+IF(ISNUMBER(LARGE((H152,J152,K152,L152,M152),2)),LARGE((H152,J152,K152,L152,M152),2),0)+G152+I152+N152,"")</f>
        <v>650</v>
      </c>
      <c r="P152" s="414" t="s">
        <v>499</v>
      </c>
      <c r="Q152" s="414"/>
      <c r="R152" s="110"/>
    </row>
    <row r="153" spans="1:18" x14ac:dyDescent="0.2">
      <c r="A153" s="397">
        <v>2</v>
      </c>
      <c r="B153" s="49" t="s">
        <v>198</v>
      </c>
      <c r="C153" s="49" t="s">
        <v>406</v>
      </c>
      <c r="D153" s="49">
        <v>2002</v>
      </c>
      <c r="E153" s="48" t="s">
        <v>135</v>
      </c>
      <c r="F153" s="59" t="s">
        <v>51</v>
      </c>
      <c r="G153" s="49">
        <v>0</v>
      </c>
      <c r="H153" s="427">
        <v>125</v>
      </c>
      <c r="I153" s="398">
        <v>250</v>
      </c>
      <c r="J153" s="427">
        <v>162.5</v>
      </c>
      <c r="K153" s="398">
        <v>162.5</v>
      </c>
      <c r="L153" s="398">
        <v>162.5</v>
      </c>
      <c r="M153" s="427">
        <v>162.5</v>
      </c>
      <c r="N153" s="408"/>
      <c r="O153" s="398">
        <f>IF((ISBLANK(G153)+ISBLANK(I153)+ISBLANK(N153)+ISBLANK(H153)+ISBLANK(J153)+ISBLANK(K153)+ISBLANK(L153)+ISBLANK(M153))&lt;8,IF(ISNUMBER(LARGE((H153,J153,K153,L153,M153),1)),LARGE((H153,J153,K153,L153,M153),1),0)+IF(ISNUMBER(LARGE((H153,J153,K153,L153,M153),2)),LARGE((H153,J153,K153,L153,M153),2),0)+G153+I153+N153,"")</f>
        <v>575</v>
      </c>
      <c r="P153" s="414" t="s">
        <v>499</v>
      </c>
      <c r="Q153" s="545"/>
      <c r="R153" s="49"/>
    </row>
    <row r="154" spans="1:18" x14ac:dyDescent="0.2">
      <c r="A154" s="397">
        <v>3</v>
      </c>
      <c r="B154" s="604" t="s">
        <v>351</v>
      </c>
      <c r="C154" s="604" t="s">
        <v>45</v>
      </c>
      <c r="D154" s="593">
        <v>2002</v>
      </c>
      <c r="E154" s="631" t="s">
        <v>353</v>
      </c>
      <c r="F154" s="596" t="s">
        <v>51</v>
      </c>
      <c r="G154" s="604">
        <f>0/2</f>
        <v>0</v>
      </c>
      <c r="H154" s="462">
        <v>125</v>
      </c>
      <c r="I154" s="411"/>
      <c r="J154" s="411">
        <v>125</v>
      </c>
      <c r="K154" s="411">
        <v>200</v>
      </c>
      <c r="L154" s="411"/>
      <c r="M154" s="411"/>
      <c r="N154" s="411"/>
      <c r="O154" s="398">
        <f>IF((ISBLANK(G154)+ISBLANK(I154)+ISBLANK(N154)+ISBLANK(H154)+ISBLANK(J154)+ISBLANK(K154)+ISBLANK(L154)+ISBLANK(M154))&lt;8,IF(ISNUMBER(LARGE((H154,J154,K154,L154,M154),1)),LARGE((H154,J154,K154,L154,M154),1),0)+IF(ISNUMBER(LARGE((H154,J154,K154,L154,M154),2)),LARGE((H154,J154,K154,L154,M154),2),0)+G154+I154+N154,"")</f>
        <v>325</v>
      </c>
      <c r="P154" s="414" t="s">
        <v>499</v>
      </c>
      <c r="Q154" s="110"/>
      <c r="R154" s="110"/>
    </row>
    <row r="155" spans="1:18" x14ac:dyDescent="0.2">
      <c r="A155" s="397">
        <v>4</v>
      </c>
      <c r="B155" s="509" t="s">
        <v>1368</v>
      </c>
      <c r="C155" s="509" t="s">
        <v>1369</v>
      </c>
      <c r="D155" s="509">
        <v>2004</v>
      </c>
      <c r="E155" s="522" t="s">
        <v>1370</v>
      </c>
      <c r="F155" s="523" t="s">
        <v>51</v>
      </c>
      <c r="G155" s="398"/>
      <c r="H155" s="398">
        <v>75</v>
      </c>
      <c r="I155" s="593">
        <v>0</v>
      </c>
      <c r="J155" s="398">
        <v>0</v>
      </c>
      <c r="K155" s="398"/>
      <c r="L155" s="398"/>
      <c r="M155" s="408"/>
      <c r="N155" s="398"/>
      <c r="O155" s="398">
        <f>IF((ISBLANK(G155)+ISBLANK(I155)+ISBLANK(N155)+ISBLANK(H155)+ISBLANK(J155)+ISBLANK(K155)+ISBLANK(L155)+ISBLANK(M155))&lt;8,IF(ISNUMBER(LARGE((H155,J155,K155,L155,M155),1)),LARGE((H155,J155,K155,L155,M155),1),0)+IF(ISNUMBER(LARGE((H155,J155,K155,L155,M155),2)),LARGE((H155,J155,K155,L155,M155),2),0)+G155+I155+N155,"")</f>
        <v>75</v>
      </c>
      <c r="P155" s="414" t="s">
        <v>499</v>
      </c>
      <c r="Q155" s="110"/>
      <c r="R155" s="110"/>
    </row>
    <row r="156" spans="1:18" x14ac:dyDescent="0.2">
      <c r="A156" s="592"/>
      <c r="B156" s="604" t="s">
        <v>1371</v>
      </c>
      <c r="C156" s="604" t="s">
        <v>1372</v>
      </c>
      <c r="D156" s="593">
        <v>2002</v>
      </c>
      <c r="E156" s="631" t="s">
        <v>1373</v>
      </c>
      <c r="F156" s="596" t="s">
        <v>51</v>
      </c>
      <c r="G156" s="604"/>
      <c r="H156" s="604">
        <v>0</v>
      </c>
      <c r="I156" s="604"/>
      <c r="J156" s="604"/>
      <c r="K156" s="604"/>
      <c r="L156" s="604"/>
      <c r="M156" s="604"/>
      <c r="N156" s="604"/>
      <c r="O156" s="593">
        <f>IF((ISBLANK(G156)+ISBLANK(I156)+ISBLANK(N156)+ISBLANK(H156)+ISBLANK(J156)+ISBLANK(K156)+ISBLANK(L156)+ISBLANK(M156))&lt;8,IF(ISNUMBER(LARGE((H156,J156,K156,L156,M156),1)),LARGE((H156,J156,K156,L156,M156),1),0)+IF(ISNUMBER(LARGE((H156,J156,K156,L156,M156),2)),LARGE((H156,J156,K156,L156,M156),2),0)+G156+I156+N156,"")</f>
        <v>0</v>
      </c>
      <c r="P156" s="595"/>
      <c r="Q156" s="622"/>
      <c r="R156" s="622"/>
    </row>
    <row r="157" spans="1:18" x14ac:dyDescent="0.2">
      <c r="A157" s="397"/>
      <c r="B157" s="325" t="s">
        <v>1618</v>
      </c>
      <c r="C157" s="325" t="s">
        <v>222</v>
      </c>
      <c r="D157" s="325"/>
      <c r="E157" s="575" t="s">
        <v>505</v>
      </c>
      <c r="F157" s="648" t="s">
        <v>51</v>
      </c>
      <c r="G157" s="325"/>
      <c r="H157" s="325"/>
      <c r="I157" s="325"/>
      <c r="J157" s="325">
        <v>0</v>
      </c>
      <c r="K157" s="398">
        <v>0</v>
      </c>
      <c r="L157" s="398"/>
      <c r="M157" s="408"/>
      <c r="N157" s="398"/>
      <c r="O157" s="398">
        <f>IF((ISBLANK(G157)+ISBLANK(I157)+ISBLANK(N157)+ISBLANK(H157)+ISBLANK(J157)+ISBLANK(K157)+ISBLANK(L157)+ISBLANK(M157))&lt;8,IF(ISNUMBER(LARGE((H157,J157,K157,L157,M157),1)),LARGE((H157,J157,K157,L157,M157),1),0)+IF(ISNUMBER(LARGE((H157,J157,K157,L157,M157),2)),LARGE((H157,J157,K157,L157,M157),2),0)+G157+I157+N157,"")</f>
        <v>0</v>
      </c>
      <c r="P157" s="414"/>
      <c r="Q157" s="110"/>
      <c r="R157" s="110"/>
    </row>
    <row r="158" spans="1:18" x14ac:dyDescent="0.2">
      <c r="A158" s="397"/>
      <c r="B158" s="49" t="s">
        <v>455</v>
      </c>
      <c r="C158" s="49" t="s">
        <v>57</v>
      </c>
      <c r="D158" s="398">
        <v>2003</v>
      </c>
      <c r="E158" s="48" t="s">
        <v>356</v>
      </c>
      <c r="F158" s="59" t="s">
        <v>51</v>
      </c>
      <c r="G158" s="437"/>
      <c r="H158" s="437">
        <v>0</v>
      </c>
      <c r="I158" s="748"/>
      <c r="J158" s="437"/>
      <c r="K158" s="437"/>
      <c r="L158" s="437"/>
      <c r="M158" s="408"/>
      <c r="N158" s="398"/>
      <c r="O158" s="398">
        <f>IF((ISBLANK(G158)+ISBLANK(I158)+ISBLANK(N158)+ISBLANK(H158)+ISBLANK(J158)+ISBLANK(K158)+ISBLANK(L158)+ISBLANK(M158))&lt;8,IF(ISNUMBER(LARGE((H158,J158,K158,L158,M158),1)),LARGE((H158,J158,K158,L158,M158),1),0)+IF(ISNUMBER(LARGE((H158,J158,K158,L158,M158),2)),LARGE((H158,J158,K158,L158,M158),2),0)+G158+I158+N158,"")</f>
        <v>0</v>
      </c>
      <c r="P158" s="414"/>
      <c r="Q158" s="110"/>
      <c r="R158" s="110"/>
    </row>
    <row r="159" spans="1:18" x14ac:dyDescent="0.2">
      <c r="A159" s="394"/>
      <c r="B159" s="398" t="s">
        <v>52</v>
      </c>
      <c r="C159" s="398" t="s">
        <v>160</v>
      </c>
      <c r="D159" s="398">
        <v>2003</v>
      </c>
      <c r="E159" s="418" t="s">
        <v>774</v>
      </c>
      <c r="F159" s="423" t="s">
        <v>51</v>
      </c>
      <c r="G159" s="49"/>
      <c r="H159" s="398">
        <v>0</v>
      </c>
      <c r="I159" s="408"/>
      <c r="J159" s="408"/>
      <c r="K159" s="408">
        <v>0</v>
      </c>
      <c r="L159" s="408"/>
      <c r="M159" s="398"/>
      <c r="N159" s="398"/>
      <c r="O159" s="398">
        <f>IF((ISBLANK(G159)+ISBLANK(I159)+ISBLANK(N159)+ISBLANK(H159)+ISBLANK(J159)+ISBLANK(K159)+ISBLANK(L159)+ISBLANK(M159))&lt;8,IF(ISNUMBER(LARGE((H159,J159,K159,L159,M159),1)),LARGE((H159,J159,K159,L159,M159),1),0)+IF(ISNUMBER(LARGE((H159,J159,K159,L159,M159),2)),LARGE((H159,J159,K159,L159,M159),2),0)+G159+I159+N159,"")</f>
        <v>0</v>
      </c>
      <c r="P159" s="175"/>
      <c r="Q159" s="175"/>
      <c r="R159" s="175"/>
    </row>
    <row r="160" spans="1:18" x14ac:dyDescent="0.2">
      <c r="A160" s="397"/>
      <c r="B160" s="49" t="s">
        <v>826</v>
      </c>
      <c r="C160" s="49" t="s">
        <v>616</v>
      </c>
      <c r="D160" s="398">
        <v>2003</v>
      </c>
      <c r="E160" s="48" t="s">
        <v>348</v>
      </c>
      <c r="F160" s="82" t="s">
        <v>51</v>
      </c>
      <c r="G160" s="398"/>
      <c r="H160" s="398">
        <v>0</v>
      </c>
      <c r="I160" s="398"/>
      <c r="J160" s="398"/>
      <c r="K160" s="398"/>
      <c r="L160" s="398"/>
      <c r="M160" s="408">
        <v>0</v>
      </c>
      <c r="N160" s="398"/>
      <c r="O160" s="398">
        <f>IF((ISBLANK(G160)+ISBLANK(I160)+ISBLANK(N160)+ISBLANK(H160)+ISBLANK(J160)+ISBLANK(K160)+ISBLANK(L160)+ISBLANK(M160))&lt;8,IF(ISNUMBER(LARGE((H160,J160,K160,L160,M160),1)),LARGE((H160,J160,K160,L160,M160),1),0)+IF(ISNUMBER(LARGE((H160,J160,K160,L160,M160),2)),LARGE((H160,J160,K160,L160,M160),2),0)+G160+I160+N160,"")</f>
        <v>0</v>
      </c>
      <c r="P160" s="414"/>
      <c r="Q160" s="110"/>
      <c r="R160" s="110"/>
    </row>
    <row r="161" spans="1:18" x14ac:dyDescent="0.2">
      <c r="A161" s="397"/>
      <c r="B161" s="509" t="s">
        <v>1619</v>
      </c>
      <c r="C161" s="509" t="s">
        <v>704</v>
      </c>
      <c r="D161" s="509">
        <v>2004</v>
      </c>
      <c r="E161" s="522" t="s">
        <v>224</v>
      </c>
      <c r="F161" s="523" t="s">
        <v>51</v>
      </c>
      <c r="G161" s="398"/>
      <c r="H161" s="398"/>
      <c r="I161" s="398"/>
      <c r="J161" s="398">
        <v>0</v>
      </c>
      <c r="K161" s="398"/>
      <c r="L161" s="398">
        <v>0</v>
      </c>
      <c r="M161" s="408"/>
      <c r="N161" s="398"/>
      <c r="O161" s="398">
        <f>IF((ISBLANK(G161)+ISBLANK(I161)+ISBLANK(N161)+ISBLANK(H161)+ISBLANK(J161)+ISBLANK(K161)+ISBLANK(L161)+ISBLANK(M161))&lt;8,IF(ISNUMBER(LARGE((H161,J161,K161,L161,M161),1)),LARGE((H161,J161,K161,L161,M161),1),0)+IF(ISNUMBER(LARGE((H161,J161,K161,L161,M161),2)),LARGE((H161,J161,K161,L161,M161),2),0)+G161+I161+N161,"")</f>
        <v>0</v>
      </c>
      <c r="P161" s="414" t="s">
        <v>499</v>
      </c>
      <c r="Q161" s="110"/>
      <c r="R161" s="110"/>
    </row>
    <row r="162" spans="1:18" x14ac:dyDescent="0.2">
      <c r="A162" s="397"/>
      <c r="B162" s="49" t="s">
        <v>1251</v>
      </c>
      <c r="C162" s="49" t="s">
        <v>1021</v>
      </c>
      <c r="D162" s="398">
        <v>2003</v>
      </c>
      <c r="E162" s="48" t="s">
        <v>803</v>
      </c>
      <c r="F162" s="59" t="s">
        <v>51</v>
      </c>
      <c r="G162" s="398"/>
      <c r="H162" s="398"/>
      <c r="I162" s="398">
        <v>0</v>
      </c>
      <c r="J162" s="398"/>
      <c r="K162" s="398"/>
      <c r="L162" s="408"/>
      <c r="M162" s="398"/>
      <c r="N162" s="398"/>
      <c r="O162" s="398">
        <f>IF((ISBLANK(G162)+ISBLANK(I162)+ISBLANK(N162)+ISBLANK(H162)+ISBLANK(J162)+ISBLANK(K162)+ISBLANK(L162)+ISBLANK(M162))&lt;8,IF(ISNUMBER(LARGE((H162,J162,K162,L162,M162),1)),LARGE((H162,J162,K162,L162,M162),1),0)+IF(ISNUMBER(LARGE((H162,J162,K162,L162,M162),2)),LARGE((H162,J162,K162,L162,M162),2),0)+G162+I162+N162,"")</f>
        <v>0</v>
      </c>
      <c r="P162" s="323"/>
      <c r="Q162" s="323"/>
      <c r="R162" s="323"/>
    </row>
    <row r="163" spans="1:18" x14ac:dyDescent="0.2">
      <c r="A163" s="397"/>
      <c r="B163" s="49" t="s">
        <v>563</v>
      </c>
      <c r="C163" s="49" t="s">
        <v>564</v>
      </c>
      <c r="D163" s="398">
        <v>2003</v>
      </c>
      <c r="E163" s="48" t="s">
        <v>199</v>
      </c>
      <c r="F163" s="82" t="s">
        <v>51</v>
      </c>
      <c r="G163" s="398"/>
      <c r="H163" s="398"/>
      <c r="I163" s="398">
        <v>0</v>
      </c>
      <c r="J163" s="398">
        <v>0</v>
      </c>
      <c r="K163" s="398"/>
      <c r="L163" s="398"/>
      <c r="M163" s="408">
        <v>0</v>
      </c>
      <c r="N163" s="398"/>
      <c r="O163" s="398">
        <f>IF((ISBLANK(G163)+ISBLANK(I163)+ISBLANK(N163)+ISBLANK(H163)+ISBLANK(J163)+ISBLANK(K163)+ISBLANK(L163)+ISBLANK(M163))&lt;8,IF(ISNUMBER(LARGE((H163,J163,K163,L163,M163),1)),LARGE((H163,J163,K163,L163,M163),1),0)+IF(ISNUMBER(LARGE((H163,J163,K163,L163,M163),2)),LARGE((H163,J163,K163,L163,M163),2),0)+G163+I163+N163,"")</f>
        <v>0</v>
      </c>
      <c r="P163" s="414"/>
      <c r="Q163" s="110"/>
      <c r="R163" s="110"/>
    </row>
    <row r="164" spans="1:18" x14ac:dyDescent="0.2">
      <c r="A164" s="397"/>
      <c r="B164" s="398" t="s">
        <v>1101</v>
      </c>
      <c r="C164" s="398" t="s">
        <v>1102</v>
      </c>
      <c r="D164" s="398">
        <v>2003</v>
      </c>
      <c r="E164" s="418" t="s">
        <v>36</v>
      </c>
      <c r="F164" s="423" t="s">
        <v>51</v>
      </c>
      <c r="G164" s="398"/>
      <c r="H164" s="398"/>
      <c r="I164" s="398"/>
      <c r="J164" s="398"/>
      <c r="K164" s="398"/>
      <c r="L164" s="398"/>
      <c r="M164" s="408"/>
      <c r="N164" s="398"/>
      <c r="O164" s="398" t="str">
        <f>IF((ISBLANK(G164)+ISBLANK(I164)+ISBLANK(N164)+ISBLANK(H164)+ISBLANK(J164)+ISBLANK(K164)+ISBLANK(L164)+ISBLANK(M164))&lt;8,IF(ISNUMBER(LARGE((H164,J164,K164,L164,M164),1)),LARGE((H164,J164,K164,L164,M164),1),0)+IF(ISNUMBER(LARGE((H164,J164,K164,L164,M164),2)),LARGE((H164,J164,K164,L164,M164),2),0)+G164+I164+N164,"")</f>
        <v/>
      </c>
      <c r="P164" s="110"/>
      <c r="Q164" s="110"/>
      <c r="R164" s="110"/>
    </row>
    <row r="165" spans="1:18" x14ac:dyDescent="0.2">
      <c r="A165" s="397"/>
      <c r="B165" s="49" t="s">
        <v>1135</v>
      </c>
      <c r="C165" s="49" t="s">
        <v>687</v>
      </c>
      <c r="D165" s="398">
        <v>2003</v>
      </c>
      <c r="E165" s="48" t="s">
        <v>216</v>
      </c>
      <c r="F165" s="82" t="s">
        <v>51</v>
      </c>
      <c r="G165" s="398"/>
      <c r="H165" s="398"/>
      <c r="I165" s="398"/>
      <c r="J165" s="398"/>
      <c r="K165" s="398"/>
      <c r="L165" s="398"/>
      <c r="M165" s="408"/>
      <c r="N165" s="398"/>
      <c r="O165" s="398" t="str">
        <f>IF((ISBLANK(G165)+ISBLANK(I165)+ISBLANK(N165)+ISBLANK(H165)+ISBLANK(J165)+ISBLANK(K165)+ISBLANK(L165)+ISBLANK(M165))&lt;8,IF(ISNUMBER(LARGE((H165,J165,K165,L165,M165),1)),LARGE((H165,J165,K165,L165,M165),1),0)+IF(ISNUMBER(LARGE((H165,J165,K165,L165,M165),2)),LARGE((H165,J165,K165,L165,M165),2),0)+G165+I165+N165,"")</f>
        <v/>
      </c>
      <c r="P165" s="414"/>
      <c r="Q165" s="110"/>
      <c r="R165" s="110"/>
    </row>
    <row r="166" spans="1:18" x14ac:dyDescent="0.2">
      <c r="A166" s="192"/>
      <c r="B166" s="88"/>
      <c r="C166" s="88"/>
      <c r="D166" s="88"/>
      <c r="E166" s="89"/>
      <c r="F166" s="122"/>
      <c r="G166" s="88"/>
      <c r="H166" s="88"/>
      <c r="I166" s="271"/>
      <c r="J166" s="88"/>
      <c r="K166" s="88"/>
      <c r="L166" s="88"/>
      <c r="M166" s="88"/>
      <c r="N166" s="88"/>
      <c r="O166" s="88" t="str">
        <f>IF((ISBLANK(G166)+ISBLANK(I166)+ISBLANK(N166)+ISBLANK(H166)+ISBLANK(J166)+ISBLANK(K166)+ISBLANK(L166)+ISBLANK(M166))&lt;8,IF(ISNUMBER(LARGE((H166,J166,K166,L166,M166),1)),LARGE((H166,J166,K166,L166,M166),1),0)+IF(ISNUMBER(LARGE((H166,J166,K166,L166,M166),2)),LARGE((H166,J166,K166,L166,M166),2),0)+G166+I166+N166,"")</f>
        <v/>
      </c>
      <c r="P166" s="220"/>
      <c r="Q166" s="220"/>
      <c r="R166" s="220"/>
    </row>
    <row r="167" spans="1:18" x14ac:dyDescent="0.2">
      <c r="A167" s="592"/>
      <c r="B167" s="593" t="s">
        <v>1099</v>
      </c>
      <c r="C167" s="593" t="s">
        <v>1100</v>
      </c>
      <c r="D167" s="593">
        <v>2003</v>
      </c>
      <c r="E167" s="595" t="s">
        <v>1051</v>
      </c>
      <c r="F167" s="596" t="s">
        <v>1375</v>
      </c>
      <c r="G167" s="593"/>
      <c r="H167" s="593">
        <v>125</v>
      </c>
      <c r="I167" s="593"/>
      <c r="J167" s="593"/>
      <c r="K167" s="593"/>
      <c r="L167" s="593"/>
      <c r="M167" s="594"/>
      <c r="N167" s="593"/>
      <c r="O167" s="593">
        <f>IF((ISBLANK(G167)+ISBLANK(I167)+ISBLANK(N167)+ISBLANK(H167)+ISBLANK(J167)+ISBLANK(K167)+ISBLANK(L167)+ISBLANK(M167))&lt;8,IF(ISNUMBER(LARGE((H167,J167,K167,L167,M167),1)),LARGE((H167,J167,K167,L167,M167),1),0)+IF(ISNUMBER(LARGE((H167,J167,K167,L167,M167),2)),LARGE((H167,J167,K167,L167,M167),2),0)+G167+I167+N167,"")</f>
        <v>125</v>
      </c>
      <c r="P167" s="634"/>
      <c r="Q167" s="622"/>
      <c r="R167" s="622"/>
    </row>
    <row r="168" spans="1:18" x14ac:dyDescent="0.2">
      <c r="A168" s="592"/>
      <c r="B168" s="593" t="s">
        <v>523</v>
      </c>
      <c r="C168" s="593" t="s">
        <v>524</v>
      </c>
      <c r="D168" s="593">
        <v>2002</v>
      </c>
      <c r="E168" s="595" t="s">
        <v>490</v>
      </c>
      <c r="F168" s="596" t="s">
        <v>1375</v>
      </c>
      <c r="G168" s="593"/>
      <c r="H168" s="593">
        <v>0</v>
      </c>
      <c r="I168" s="593"/>
      <c r="J168" s="593"/>
      <c r="K168" s="597"/>
      <c r="L168" s="593"/>
      <c r="M168" s="593"/>
      <c r="N168" s="594"/>
      <c r="O168" s="593">
        <f>IF((ISBLANK(G168)+ISBLANK(I168)+ISBLANK(N168)+ISBLANK(H168)+ISBLANK(J168)+ISBLANK(K168)+ISBLANK(L168)+ISBLANK(M168))&lt;8,IF(ISNUMBER(LARGE((H168,J168,K168,L168,M168),1)),LARGE((H168,J168,K168,L168,M168),1),0)+IF(ISNUMBER(LARGE((H168,J168,K168,L168,M168),2)),LARGE((H168,J168,K168,L168,M168),2),0)+G168+I168+N168,"")</f>
        <v>0</v>
      </c>
      <c r="P168" s="658"/>
      <c r="Q168" s="659"/>
      <c r="R168" s="622"/>
    </row>
    <row r="169" spans="1:18" x14ac:dyDescent="0.2">
      <c r="A169" s="592"/>
      <c r="B169" s="593" t="s">
        <v>338</v>
      </c>
      <c r="C169" s="593" t="s">
        <v>328</v>
      </c>
      <c r="D169" s="593">
        <v>2003</v>
      </c>
      <c r="E169" s="595" t="s">
        <v>15</v>
      </c>
      <c r="F169" s="618" t="s">
        <v>1375</v>
      </c>
      <c r="G169" s="593"/>
      <c r="H169" s="593">
        <v>0</v>
      </c>
      <c r="I169" s="593"/>
      <c r="J169" s="593">
        <v>0</v>
      </c>
      <c r="K169" s="597"/>
      <c r="L169" s="597"/>
      <c r="M169" s="594"/>
      <c r="N169" s="593"/>
      <c r="O169" s="593">
        <f>IF((ISBLANK(G169)+ISBLANK(I169)+ISBLANK(N169)+ISBLANK(H169)+ISBLANK(J169)+ISBLANK(K169)+ISBLANK(L169)+ISBLANK(M169))&lt;8,IF(ISNUMBER(LARGE((H169,J169,K169,L169,M169),1)),LARGE((H169,J169,K169,L169,M169),1),0)+IF(ISNUMBER(LARGE((H169,J169,K169,L169,M169),2)),LARGE((H169,J169,K169,L169,M169),2),0)+G169+I169+N169,"")</f>
        <v>0</v>
      </c>
      <c r="P169" s="622"/>
      <c r="Q169" s="622"/>
      <c r="R169" s="622"/>
    </row>
    <row r="170" spans="1:18" x14ac:dyDescent="0.2">
      <c r="A170" s="592"/>
      <c r="B170" s="593" t="s">
        <v>1135</v>
      </c>
      <c r="C170" s="593" t="s">
        <v>687</v>
      </c>
      <c r="D170" s="593">
        <v>2003</v>
      </c>
      <c r="E170" s="595" t="s">
        <v>233</v>
      </c>
      <c r="F170" s="596" t="s">
        <v>1375</v>
      </c>
      <c r="G170" s="593"/>
      <c r="H170" s="593">
        <v>0</v>
      </c>
      <c r="I170" s="593"/>
      <c r="J170" s="593"/>
      <c r="K170" s="597"/>
      <c r="L170" s="593"/>
      <c r="M170" s="593"/>
      <c r="N170" s="594"/>
      <c r="O170" s="593">
        <f>IF((ISBLANK(G170)+ISBLANK(I170)+ISBLANK(N170)+ISBLANK(H170)+ISBLANK(J170)+ISBLANK(K170)+ISBLANK(L170)+ISBLANK(M170))&lt;8,IF(ISNUMBER(LARGE((H170,J170,K170,L170,M170),1)),LARGE((H170,J170,K170,L170,M170),1),0)+IF(ISNUMBER(LARGE((H170,J170,K170,L170,M170),2)),LARGE((H170,J170,K170,L170,M170),2),0)+G170+I170+N170,"")</f>
        <v>0</v>
      </c>
      <c r="P170" s="595"/>
      <c r="Q170" s="658"/>
      <c r="R170" s="622"/>
    </row>
    <row r="171" spans="1:18" x14ac:dyDescent="0.2">
      <c r="A171" s="192"/>
      <c r="B171" s="26"/>
      <c r="C171" s="26"/>
      <c r="D171" s="26"/>
      <c r="E171" s="44"/>
      <c r="F171" s="83"/>
      <c r="G171" s="26"/>
      <c r="H171" s="88"/>
      <c r="I171" s="88"/>
      <c r="J171" s="88"/>
      <c r="K171" s="88"/>
      <c r="L171" s="88"/>
      <c r="M171" s="88"/>
      <c r="N171" s="88"/>
      <c r="O171" s="88" t="str">
        <f>IF((ISBLANK(G171)+ISBLANK(I171)+ISBLANK(N171)+ISBLANK(H171)+ISBLANK(J171)+ISBLANK(K171)+ISBLANK(L171)+ISBLANK(M171))&lt;8,IF(ISNUMBER(LARGE((H171,J171,K171,L171,M171),1)),LARGE((H171,J171,K171,L171,M171),1),0)+IF(ISNUMBER(LARGE((H171,J171,K171,L171,M171),2)),LARGE((H171,J171,K171,L171,M171),2),0)+G171+I171+N171,"")</f>
        <v/>
      </c>
      <c r="P171" s="176"/>
      <c r="Q171" s="176"/>
      <c r="R171" s="176"/>
    </row>
    <row r="172" spans="1:18" x14ac:dyDescent="0.2">
      <c r="A172" s="592"/>
      <c r="B172" s="604" t="s">
        <v>351</v>
      </c>
      <c r="C172" s="604" t="s">
        <v>45</v>
      </c>
      <c r="D172" s="593">
        <v>2002</v>
      </c>
      <c r="E172" s="631" t="s">
        <v>353</v>
      </c>
      <c r="F172" s="596" t="s">
        <v>126</v>
      </c>
      <c r="G172" s="604">
        <v>0</v>
      </c>
      <c r="H172" s="604"/>
      <c r="I172" s="604"/>
      <c r="J172" s="604"/>
      <c r="K172" s="604"/>
      <c r="L172" s="604"/>
      <c r="M172" s="604"/>
      <c r="N172" s="604"/>
      <c r="O172" s="593">
        <f>IF((ISBLANK(G172)+ISBLANK(I172)+ISBLANK(N172)+ISBLANK(H172)+ISBLANK(J172)+ISBLANK(K172)+ISBLANK(L172)+ISBLANK(M172))&lt;8,IF(ISNUMBER(LARGE((H172,J172,K172,L172,M172),1)),LARGE((H172,J172,K172,L172,M172),1),0)+IF(ISNUMBER(LARGE((H172,J172,K172,L172,M172),2)),LARGE((H172,J172,K172,L172,M172),2),0)+G172+I172+N172,"")</f>
        <v>0</v>
      </c>
      <c r="P172" s="595"/>
      <c r="Q172" s="632"/>
      <c r="R172" s="632"/>
    </row>
    <row r="173" spans="1:18" x14ac:dyDescent="0.2">
      <c r="A173" s="660"/>
      <c r="B173" s="593" t="s">
        <v>1135</v>
      </c>
      <c r="C173" s="593" t="s">
        <v>687</v>
      </c>
      <c r="D173" s="593">
        <v>2003</v>
      </c>
      <c r="E173" s="595" t="s">
        <v>233</v>
      </c>
      <c r="F173" s="596" t="s">
        <v>126</v>
      </c>
      <c r="G173" s="593"/>
      <c r="H173" s="593">
        <v>0</v>
      </c>
      <c r="I173" s="593">
        <v>0</v>
      </c>
      <c r="J173" s="593"/>
      <c r="K173" s="597"/>
      <c r="L173" s="593"/>
      <c r="M173" s="593"/>
      <c r="N173" s="594"/>
      <c r="O173" s="593">
        <f>IF((ISBLANK(G173)+ISBLANK(I173)+ISBLANK(N173)+ISBLANK(H173)+ISBLANK(J173)+ISBLANK(K173)+ISBLANK(L173)+ISBLANK(M173))&lt;8,IF(ISNUMBER(LARGE((H173,J173,K173,L173,M173),1)),LARGE((H173,J173,K173,L173,M173),1),0)+IF(ISNUMBER(LARGE((H173,J173,K173,L173,M173),2)),LARGE((H173,J173,K173,L173,M173),2),0)+G173+I173+N173,"")</f>
        <v>0</v>
      </c>
      <c r="P173" s="595"/>
      <c r="Q173" s="658"/>
      <c r="R173" s="622"/>
    </row>
    <row r="174" spans="1:18" x14ac:dyDescent="0.2">
      <c r="A174" s="826"/>
      <c r="B174" s="325" t="s">
        <v>1368</v>
      </c>
      <c r="C174" s="325" t="s">
        <v>1369</v>
      </c>
      <c r="D174" s="325"/>
      <c r="E174" s="575" t="s">
        <v>1553</v>
      </c>
      <c r="F174" s="576" t="s">
        <v>126</v>
      </c>
      <c r="G174" s="325"/>
      <c r="H174" s="325"/>
      <c r="I174" s="325">
        <v>0</v>
      </c>
      <c r="J174" s="325"/>
      <c r="K174" s="589"/>
      <c r="L174" s="325"/>
      <c r="M174" s="824">
        <v>0</v>
      </c>
      <c r="N174" s="823"/>
      <c r="O174" s="824">
        <f>IF((ISBLANK(G174)+ISBLANK(I174)+ISBLANK(N174)+ISBLANK(H174)+ISBLANK(J174)+ISBLANK(K174)+ISBLANK(L174)+ISBLANK(M174))&lt;8,IF(ISNUMBER(LARGE((H174,J174,K174,L174,M174),1)),LARGE((H174,J174,K174,L174,M174),1),0)+IF(ISNUMBER(LARGE((H174,J174,K174,L174,M174),2)),LARGE((H174,J174,K174,L174,M174),2),0)+G174+I174+N174,"")</f>
        <v>0</v>
      </c>
      <c r="P174" s="974"/>
      <c r="Q174" s="1022"/>
      <c r="R174" s="981"/>
    </row>
    <row r="175" spans="1:18" x14ac:dyDescent="0.2">
      <c r="A175" s="192"/>
      <c r="B175" s="26"/>
      <c r="C175" s="26"/>
      <c r="D175" s="26"/>
      <c r="E175" s="44"/>
      <c r="F175" s="83"/>
      <c r="G175" s="26"/>
      <c r="H175" s="88"/>
      <c r="I175" s="88"/>
      <c r="J175" s="88"/>
      <c r="K175" s="88"/>
      <c r="L175" s="88"/>
      <c r="M175" s="88"/>
      <c r="N175" s="88"/>
      <c r="O175" s="88" t="str">
        <f>IF((ISBLANK(G175)+ISBLANK(I175)+ISBLANK(N175)+ISBLANK(H175)+ISBLANK(J175)+ISBLANK(K175)+ISBLANK(L175)+ISBLANK(M175))&lt;8,IF(ISNUMBER(LARGE((H175,J175,K175,L175,M175),1)),LARGE((H175,J175,K175,L175,M175),1),0)+IF(ISNUMBER(LARGE((H175,J175,K175,L175,M175),2)),LARGE((H175,J175,K175,L175,M175),2),0)+G175+I175+N175,"")</f>
        <v/>
      </c>
      <c r="P175" s="176"/>
      <c r="Q175" s="176"/>
      <c r="R175" s="176"/>
    </row>
    <row r="176" spans="1:18" x14ac:dyDescent="0.2">
      <c r="A176" s="397">
        <v>1</v>
      </c>
      <c r="B176" s="49" t="s">
        <v>523</v>
      </c>
      <c r="C176" s="49" t="s">
        <v>524</v>
      </c>
      <c r="D176" s="49">
        <v>2002</v>
      </c>
      <c r="E176" s="48" t="s">
        <v>490</v>
      </c>
      <c r="F176" s="59" t="s">
        <v>587</v>
      </c>
      <c r="G176" s="49">
        <v>0</v>
      </c>
      <c r="H176" s="398">
        <v>0</v>
      </c>
      <c r="I176" s="398">
        <v>400</v>
      </c>
      <c r="J176" s="398">
        <v>200</v>
      </c>
      <c r="K176" s="427"/>
      <c r="L176" s="398"/>
      <c r="M176" s="398">
        <v>200</v>
      </c>
      <c r="N176" s="408"/>
      <c r="O176" s="398">
        <f>IF((ISBLANK(G176)+ISBLANK(I176)+ISBLANK(N176)+ISBLANK(H176)+ISBLANK(J176)+ISBLANK(K176)+ISBLANK(L176)+ISBLANK(M176))&lt;8,IF(ISNUMBER(LARGE((H176,J176,K176,L176,M176),1)),LARGE((H176,J176,K176,L176,M176),1),0)+IF(ISNUMBER(LARGE((H176,J176,K176,L176,M176),2)),LARGE((H176,J176,K176,L176,M176),2),0)+G176+I176+N176,"")</f>
        <v>800</v>
      </c>
      <c r="P176" s="418" t="s">
        <v>1488</v>
      </c>
      <c r="Q176" s="288"/>
      <c r="R176" s="110"/>
    </row>
    <row r="177" spans="1:18" x14ac:dyDescent="0.2">
      <c r="A177" s="397">
        <v>2</v>
      </c>
      <c r="B177" s="593" t="s">
        <v>1099</v>
      </c>
      <c r="C177" s="593" t="s">
        <v>1100</v>
      </c>
      <c r="D177" s="593">
        <v>2003</v>
      </c>
      <c r="E177" s="595" t="s">
        <v>1051</v>
      </c>
      <c r="F177" s="596" t="s">
        <v>587</v>
      </c>
      <c r="G177" s="593"/>
      <c r="H177" s="593">
        <v>125</v>
      </c>
      <c r="I177" s="398">
        <v>0</v>
      </c>
      <c r="J177" s="398">
        <v>162.5</v>
      </c>
      <c r="K177" s="398"/>
      <c r="L177" s="398"/>
      <c r="M177" s="408"/>
      <c r="N177" s="398"/>
      <c r="O177" s="398">
        <f>IF((ISBLANK(G177)+ISBLANK(I177)+ISBLANK(N177)+ISBLANK(H177)+ISBLANK(J177)+ISBLANK(K177)+ISBLANK(L177)+ISBLANK(M177))&lt;8,IF(ISNUMBER(LARGE((H177,J177,K177,L177,M177),1)),LARGE((H177,J177,K177,L177,M177),1),0)+IF(ISNUMBER(LARGE((H177,J177,K177,L177,M177),2)),LARGE((H177,J177,K177,L177,M177),2),0)+G177+I177+N177,"")</f>
        <v>287.5</v>
      </c>
      <c r="P177" s="418" t="s">
        <v>1488</v>
      </c>
      <c r="Q177" s="110"/>
      <c r="R177" s="110"/>
    </row>
    <row r="178" spans="1:18" x14ac:dyDescent="0.2">
      <c r="A178" s="241"/>
      <c r="B178" s="593" t="s">
        <v>338</v>
      </c>
      <c r="C178" s="593" t="s">
        <v>328</v>
      </c>
      <c r="D178" s="593">
        <v>2003</v>
      </c>
      <c r="E178" s="595" t="s">
        <v>15</v>
      </c>
      <c r="F178" s="618" t="s">
        <v>587</v>
      </c>
      <c r="G178" s="593"/>
      <c r="H178" s="593">
        <v>0</v>
      </c>
      <c r="I178" s="593"/>
      <c r="J178" s="49">
        <v>0</v>
      </c>
      <c r="K178" s="285"/>
      <c r="L178" s="285"/>
      <c r="M178" s="53"/>
      <c r="N178" s="49"/>
      <c r="O178" s="49">
        <f>IF((ISBLANK(G178)+ISBLANK(I178)+ISBLANK(N178)+ISBLANK(H178)+ISBLANK(J178)+ISBLANK(K178)+ISBLANK(L178)+ISBLANK(M178))&lt;8,IF(ISNUMBER(LARGE((H178,J178,K178,L178,M178),1)),LARGE((H178,J178,K178,L178,M178),1),0)+IF(ISNUMBER(LARGE((H178,J178,K178,L178,M178),2)),LARGE((H178,J178,K178,L178,M178),2),0)+G178+I178+N178,"")</f>
        <v>0</v>
      </c>
      <c r="P178" s="418" t="s">
        <v>1488</v>
      </c>
      <c r="Q178" s="110"/>
      <c r="R178" s="110"/>
    </row>
    <row r="179" spans="1:18" x14ac:dyDescent="0.2">
      <c r="A179" s="400"/>
      <c r="B179" s="593" t="s">
        <v>1135</v>
      </c>
      <c r="C179" s="593" t="s">
        <v>687</v>
      </c>
      <c r="D179" s="593">
        <v>2003</v>
      </c>
      <c r="E179" s="595" t="s">
        <v>233</v>
      </c>
      <c r="F179" s="596" t="s">
        <v>587</v>
      </c>
      <c r="G179" s="593"/>
      <c r="H179" s="593">
        <v>0</v>
      </c>
      <c r="I179" s="593">
        <v>0</v>
      </c>
      <c r="J179" s="49">
        <v>0</v>
      </c>
      <c r="K179" s="49">
        <v>0</v>
      </c>
      <c r="L179" s="49"/>
      <c r="M179" s="49"/>
      <c r="N179" s="53"/>
      <c r="O179" s="49">
        <f>IF((ISBLANK(G179)+ISBLANK(I179)+ISBLANK(N179)+ISBLANK(H179)+ISBLANK(J179)+ISBLANK(K179)+ISBLANK(L179)+ISBLANK(M179))&lt;8,IF(ISNUMBER(LARGE((H179,J179,K179,L179,M179),1)),LARGE((H179,J179,K179,L179,M179),1),0)+IF(ISNUMBER(LARGE((H179,J179,K179,L179,M179),2)),LARGE((H179,J179,K179,L179,M179),2),0)+G179+I179+N179,"")</f>
        <v>0</v>
      </c>
      <c r="P179" s="418" t="s">
        <v>1488</v>
      </c>
      <c r="Q179" s="288"/>
      <c r="R179" s="110"/>
    </row>
    <row r="180" spans="1:18" customFormat="1" x14ac:dyDescent="0.2">
      <c r="A180" s="397"/>
      <c r="B180" s="398" t="s">
        <v>60</v>
      </c>
      <c r="C180" s="398" t="s">
        <v>1740</v>
      </c>
      <c r="D180" s="398">
        <v>2004</v>
      </c>
      <c r="E180" s="418" t="s">
        <v>505</v>
      </c>
      <c r="F180" s="423" t="s">
        <v>587</v>
      </c>
      <c r="G180" s="424"/>
      <c r="H180" s="398"/>
      <c r="I180" s="398"/>
      <c r="J180" s="398"/>
      <c r="K180" s="398"/>
      <c r="L180" s="398"/>
      <c r="M180" s="398">
        <v>0</v>
      </c>
      <c r="N180" s="408"/>
      <c r="O180" s="398">
        <f>IF((ISBLANK(G180)+ISBLANK(I180)+ISBLANK(N180)+ISBLANK(H180)+ISBLANK(J180)+ISBLANK(K180)+ISBLANK(L180)+ISBLANK(M180))&lt;8,IF(ISNUMBER(LARGE((H180,J180,K180,L180,M180),1)),LARGE((H180,J180,K180,L180,M180),1),0)+IF(ISNUMBER(LARGE((H180,J180,K180,L180,M180),2)),LARGE((H180,J180,K180,L180,M180),2),0)+G180+I180+N180,"")</f>
        <v>0</v>
      </c>
      <c r="P180" s="587"/>
      <c r="Q180" s="323"/>
      <c r="R180" s="323"/>
    </row>
  </sheetData>
  <autoFilter ref="D1:D195"/>
  <sortState ref="A126:R150">
    <sortCondition descending="1" ref="O126:O150"/>
    <sortCondition ref="B126:B150"/>
  </sortState>
  <mergeCells count="3">
    <mergeCell ref="I5:M5"/>
    <mergeCell ref="C4:D4"/>
    <mergeCell ref="A1:O2"/>
  </mergeCells>
  <phoneticPr fontId="4" type="noConversion"/>
  <pageMargins left="0.23622047244094491" right="0.23622047244094491" top="0.23622047244094491" bottom="0.23622047244094491" header="0.31496062992125984" footer="0.31496062992125984"/>
  <pageSetup scale="77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KQ147"/>
  <sheetViews>
    <sheetView zoomScaleNormal="100" zoomScaleSheetLayoutView="100" workbookViewId="0">
      <pane ySplit="11" topLeftCell="A65" activePane="bottomLeft" state="frozen"/>
      <selection activeCell="A121" sqref="A121"/>
      <selection pane="bottomLeft" activeCell="M80" sqref="M80"/>
    </sheetView>
  </sheetViews>
  <sheetFormatPr baseColWidth="10" defaultColWidth="11.42578125" defaultRowHeight="12.75" x14ac:dyDescent="0.2"/>
  <cols>
    <col min="1" max="1" width="5.140625" style="14" customWidth="1"/>
    <col min="2" max="3" width="20.7109375" style="14" customWidth="1"/>
    <col min="4" max="4" width="5.7109375" style="14" bestFit="1" customWidth="1"/>
    <col min="5" max="5" width="20.7109375" style="14" customWidth="1"/>
    <col min="6" max="6" width="8.7109375" style="14" bestFit="1" customWidth="1"/>
    <col min="7" max="15" width="10.7109375" style="14" customWidth="1"/>
    <col min="16" max="16" width="17.5703125" style="14" customWidth="1"/>
    <col min="17" max="18" width="18.140625" style="177" customWidth="1"/>
    <col min="19" max="19" width="21.28515625" style="177" customWidth="1"/>
    <col min="20" max="16384" width="11.42578125" style="14"/>
  </cols>
  <sheetData>
    <row r="1" spans="1:11795" ht="15" customHeight="1" x14ac:dyDescent="0.2">
      <c r="A1" s="1069" t="s">
        <v>1287</v>
      </c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  <c r="O1" s="1069"/>
      <c r="P1" s="805"/>
      <c r="Q1" s="805"/>
      <c r="R1" s="805"/>
      <c r="S1" s="805"/>
    </row>
    <row r="2" spans="1:11795" ht="15" customHeight="1" x14ac:dyDescent="0.2">
      <c r="A2" s="1069"/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806"/>
      <c r="Q2" s="806"/>
      <c r="R2" s="806"/>
      <c r="S2" s="806"/>
    </row>
    <row r="3" spans="1:11795" x14ac:dyDescent="0.2">
      <c r="B3" s="229"/>
      <c r="C3" s="1059" t="s">
        <v>483</v>
      </c>
      <c r="D3" s="1059"/>
      <c r="I3" s="3"/>
      <c r="J3" s="3"/>
      <c r="K3" s="3"/>
      <c r="L3" s="3"/>
      <c r="M3" s="3"/>
      <c r="N3" s="18"/>
    </row>
    <row r="4" spans="1:11795" x14ac:dyDescent="0.2">
      <c r="B4" s="56"/>
      <c r="C4" s="7" t="s">
        <v>146</v>
      </c>
      <c r="H4" s="51" t="s">
        <v>8</v>
      </c>
      <c r="I4" s="3" t="s">
        <v>3</v>
      </c>
      <c r="J4" s="3"/>
      <c r="K4" s="3"/>
      <c r="L4" s="3"/>
      <c r="M4" s="3"/>
      <c r="N4" s="18"/>
    </row>
    <row r="5" spans="1:11795" s="16" customFormat="1" x14ac:dyDescent="0.2">
      <c r="B5" s="363"/>
      <c r="C5" s="15" t="s">
        <v>0</v>
      </c>
      <c r="D5" s="15"/>
      <c r="E5" s="13"/>
      <c r="H5" s="50"/>
      <c r="I5" s="1064" t="s">
        <v>621</v>
      </c>
      <c r="J5" s="1065"/>
      <c r="K5" s="28"/>
      <c r="L5" s="28"/>
      <c r="M5" s="270"/>
      <c r="N5" s="18"/>
      <c r="Q5" s="148"/>
      <c r="R5" s="148"/>
      <c r="S5" s="148"/>
    </row>
    <row r="6" spans="1:11795" s="16" customFormat="1" x14ac:dyDescent="0.2">
      <c r="B6" s="86"/>
      <c r="C6" s="21" t="s">
        <v>1</v>
      </c>
      <c r="D6" s="21"/>
      <c r="E6" s="13"/>
      <c r="F6" s="17"/>
      <c r="G6" s="17"/>
      <c r="H6" s="58" t="s">
        <v>229</v>
      </c>
      <c r="I6" s="364" t="s">
        <v>86</v>
      </c>
      <c r="J6" s="28"/>
      <c r="K6" s="28"/>
      <c r="L6" s="28"/>
      <c r="M6" s="119"/>
      <c r="N6"/>
      <c r="Q6" s="148"/>
      <c r="R6" s="148"/>
      <c r="S6" s="148"/>
    </row>
    <row r="7" spans="1:11795" s="16" customFormat="1" x14ac:dyDescent="0.2">
      <c r="B7" s="127"/>
      <c r="C7" s="21" t="s">
        <v>72</v>
      </c>
      <c r="D7" s="21"/>
      <c r="E7" s="13"/>
      <c r="F7" s="365"/>
      <c r="G7" s="17"/>
      <c r="H7" s="365"/>
      <c r="I7" s="1064"/>
      <c r="J7" s="1065"/>
      <c r="K7" s="1065"/>
      <c r="L7" s="1065"/>
      <c r="M7" s="1065"/>
      <c r="N7" s="1066"/>
      <c r="Q7" s="148"/>
      <c r="R7" s="148"/>
      <c r="S7" s="148"/>
    </row>
    <row r="8" spans="1:11795" s="16" customFormat="1" x14ac:dyDescent="0.2">
      <c r="B8" s="30"/>
      <c r="C8" s="22"/>
      <c r="D8" s="22"/>
      <c r="E8" s="14"/>
      <c r="F8" s="19"/>
      <c r="H8" s="19" t="s">
        <v>436</v>
      </c>
      <c r="I8" s="319">
        <v>43511</v>
      </c>
      <c r="J8" s="221"/>
      <c r="K8" s="221"/>
      <c r="L8" s="221"/>
      <c r="M8" s="221"/>
      <c r="N8" s="17"/>
      <c r="Q8" s="148"/>
      <c r="R8" s="148"/>
      <c r="S8" s="148"/>
    </row>
    <row r="9" spans="1:11795" s="16" customFormat="1" ht="13.5" thickBot="1" x14ac:dyDescent="0.25">
      <c r="B9" s="30"/>
      <c r="C9" s="22"/>
      <c r="D9" s="22"/>
      <c r="E9" s="14"/>
      <c r="F9" s="19"/>
      <c r="H9" s="6"/>
      <c r="I9" s="20"/>
      <c r="J9" s="20"/>
      <c r="K9" s="20"/>
      <c r="L9" s="20"/>
      <c r="M9" s="20"/>
      <c r="N9" s="17"/>
      <c r="Q9" s="148"/>
      <c r="R9" s="148"/>
      <c r="S9" s="148"/>
    </row>
    <row r="10" spans="1:11795" x14ac:dyDescent="0.2">
      <c r="A10" s="31"/>
      <c r="B10" s="31" t="s">
        <v>4</v>
      </c>
      <c r="C10" s="31" t="s">
        <v>5</v>
      </c>
      <c r="D10" s="31" t="s">
        <v>1872</v>
      </c>
      <c r="E10" s="31" t="s">
        <v>6</v>
      </c>
      <c r="F10" s="93" t="s">
        <v>9</v>
      </c>
      <c r="G10" s="31" t="s">
        <v>1282</v>
      </c>
      <c r="H10" s="234" t="s">
        <v>498</v>
      </c>
      <c r="I10" s="32" t="s">
        <v>99</v>
      </c>
      <c r="J10" s="235" t="s">
        <v>499</v>
      </c>
      <c r="K10" s="231" t="s">
        <v>500</v>
      </c>
      <c r="L10" s="231" t="s">
        <v>501</v>
      </c>
      <c r="M10" s="231" t="s">
        <v>502</v>
      </c>
      <c r="N10" s="32" t="s">
        <v>105</v>
      </c>
      <c r="O10" s="31" t="s">
        <v>7</v>
      </c>
      <c r="P10" s="314"/>
      <c r="Q10" s="1067" t="s">
        <v>137</v>
      </c>
      <c r="R10" s="1068"/>
      <c r="S10" s="1068"/>
    </row>
    <row r="11" spans="1:11795" ht="13.5" thickBot="1" x14ac:dyDescent="0.25">
      <c r="A11" s="31"/>
      <c r="B11" s="31"/>
      <c r="C11" s="31"/>
      <c r="D11" s="31"/>
      <c r="E11" s="31" t="s">
        <v>101</v>
      </c>
      <c r="F11" s="93" t="s">
        <v>102</v>
      </c>
      <c r="G11" s="31" t="s">
        <v>244</v>
      </c>
      <c r="H11" s="236" t="s">
        <v>244</v>
      </c>
      <c r="I11" s="32" t="s">
        <v>244</v>
      </c>
      <c r="J11" s="236" t="s">
        <v>244</v>
      </c>
      <c r="K11" s="236" t="s">
        <v>244</v>
      </c>
      <c r="L11" s="236" t="s">
        <v>244</v>
      </c>
      <c r="M11" s="236" t="s">
        <v>244</v>
      </c>
      <c r="N11" s="32" t="s">
        <v>244</v>
      </c>
      <c r="O11" s="31"/>
      <c r="P11" s="31"/>
      <c r="Q11" s="179"/>
      <c r="R11" s="311" t="s">
        <v>1242</v>
      </c>
      <c r="S11" s="311"/>
    </row>
    <row r="12" spans="1:11795" x14ac:dyDescent="0.2">
      <c r="A12" s="445"/>
      <c r="B12" s="49" t="s">
        <v>265</v>
      </c>
      <c r="C12" s="49" t="s">
        <v>266</v>
      </c>
      <c r="D12" s="49">
        <v>2001</v>
      </c>
      <c r="E12" s="48" t="s">
        <v>54</v>
      </c>
      <c r="F12" s="59" t="s">
        <v>156</v>
      </c>
      <c r="G12" s="398">
        <v>0</v>
      </c>
      <c r="H12" s="398"/>
      <c r="I12" s="398"/>
      <c r="J12" s="398"/>
      <c r="K12" s="398"/>
      <c r="L12" s="421"/>
      <c r="M12" s="421"/>
      <c r="N12" s="421"/>
      <c r="O12" s="164">
        <f>SUM(G12:N12)</f>
        <v>0</v>
      </c>
      <c r="P12" s="413"/>
      <c r="Q12" s="463"/>
      <c r="R12" s="330"/>
    </row>
    <row r="13" spans="1:11795" x14ac:dyDescent="0.2">
      <c r="A13" s="298"/>
      <c r="B13" s="37"/>
      <c r="C13" s="37"/>
      <c r="D13" s="37"/>
      <c r="E13" s="37"/>
      <c r="F13" s="87"/>
      <c r="G13" s="193"/>
      <c r="H13" s="101"/>
      <c r="I13" s="101"/>
      <c r="J13" s="101"/>
      <c r="K13" s="101"/>
      <c r="L13" s="101"/>
      <c r="M13" s="101"/>
      <c r="N13" s="101"/>
      <c r="O13" s="193"/>
      <c r="P13" s="193"/>
      <c r="Q13" s="192"/>
      <c r="R13" s="312"/>
      <c r="S13" s="312"/>
    </row>
    <row r="14" spans="1:11795" x14ac:dyDescent="0.2">
      <c r="A14" s="445">
        <v>1</v>
      </c>
      <c r="B14" s="398" t="s">
        <v>116</v>
      </c>
      <c r="C14" s="398" t="s">
        <v>361</v>
      </c>
      <c r="D14" s="398">
        <v>2000</v>
      </c>
      <c r="E14" s="418" t="s">
        <v>91</v>
      </c>
      <c r="F14" s="398">
        <v>-48</v>
      </c>
      <c r="G14" s="398">
        <v>325</v>
      </c>
      <c r="H14" s="408"/>
      <c r="I14" s="408">
        <v>400</v>
      </c>
      <c r="J14" s="517"/>
      <c r="K14" s="449"/>
      <c r="L14" s="449"/>
      <c r="M14" s="449"/>
      <c r="N14" s="449"/>
      <c r="O14" s="49">
        <f t="shared" ref="O14:O19" si="0">SUM(G14:N14)</f>
        <v>725</v>
      </c>
      <c r="P14" s="413"/>
      <c r="Q14" s="414"/>
      <c r="R14" s="310"/>
      <c r="S14" s="303"/>
    </row>
    <row r="15" spans="1:11795" s="60" customFormat="1" ht="13.5" customHeight="1" x14ac:dyDescent="0.2">
      <c r="A15" s="592"/>
      <c r="B15" s="683" t="s">
        <v>271</v>
      </c>
      <c r="C15" s="683" t="s">
        <v>212</v>
      </c>
      <c r="D15" s="683">
        <v>2001</v>
      </c>
      <c r="E15" s="684" t="s">
        <v>261</v>
      </c>
      <c r="F15" s="669" t="s">
        <v>179</v>
      </c>
      <c r="G15" s="593"/>
      <c r="H15" s="517"/>
      <c r="I15" s="594">
        <v>250</v>
      </c>
      <c r="J15" s="594"/>
      <c r="K15" s="594"/>
      <c r="L15" s="602"/>
      <c r="M15" s="602"/>
      <c r="N15" s="602"/>
      <c r="O15" s="593">
        <f t="shared" si="0"/>
        <v>250</v>
      </c>
      <c r="P15" s="685"/>
      <c r="Q15" s="686"/>
      <c r="R15" s="687"/>
      <c r="S15" s="688"/>
      <c r="T15" s="5"/>
      <c r="U15" s="119"/>
      <c r="V15" s="10"/>
      <c r="W15" s="5"/>
      <c r="X15" s="5"/>
      <c r="Y15" s="5"/>
      <c r="Z15" s="5"/>
      <c r="AA15" s="5"/>
      <c r="AB15" s="5"/>
      <c r="AC15" s="5"/>
      <c r="AD15" s="5"/>
      <c r="AE15" s="5"/>
      <c r="AF15" s="118"/>
      <c r="AG15" s="177"/>
      <c r="AH15" s="5"/>
      <c r="AI15" s="5"/>
      <c r="AJ15" s="5"/>
      <c r="AK15" s="119"/>
      <c r="AL15" s="10"/>
      <c r="AM15" s="5"/>
      <c r="AN15" s="5"/>
      <c r="AO15" s="5"/>
      <c r="AP15" s="5"/>
      <c r="AQ15" s="5"/>
      <c r="AR15" s="5"/>
      <c r="AS15" s="5"/>
      <c r="AT15" s="5"/>
      <c r="AU15" s="5"/>
      <c r="AV15" s="118"/>
      <c r="AW15" s="177"/>
      <c r="AX15" s="5"/>
      <c r="AY15" s="5"/>
      <c r="AZ15" s="5"/>
      <c r="BA15" s="119"/>
      <c r="BB15" s="10"/>
      <c r="BC15" s="5"/>
      <c r="BD15" s="5"/>
      <c r="BE15" s="5"/>
      <c r="BF15" s="5"/>
      <c r="BG15" s="5"/>
      <c r="BH15" s="5"/>
      <c r="BI15" s="5"/>
      <c r="BJ15" s="5"/>
      <c r="BK15" s="5"/>
      <c r="BL15" s="118"/>
      <c r="BM15" s="177"/>
      <c r="BN15" s="5"/>
      <c r="BO15" s="5"/>
      <c r="BP15" s="5"/>
      <c r="BQ15" s="119"/>
      <c r="BR15" s="10"/>
      <c r="BS15" s="5"/>
      <c r="BT15" s="5"/>
      <c r="BU15" s="5"/>
      <c r="BV15" s="5"/>
      <c r="BW15" s="5"/>
      <c r="BX15" s="5"/>
      <c r="BY15" s="5"/>
      <c r="BZ15" s="5"/>
      <c r="CA15" s="5"/>
      <c r="CB15" s="118"/>
      <c r="CC15" s="177"/>
      <c r="CD15" s="5"/>
      <c r="CE15" s="5"/>
      <c r="CF15" s="5"/>
      <c r="CG15" s="119"/>
      <c r="CH15" s="10"/>
      <c r="CI15" s="5"/>
      <c r="CJ15" s="5"/>
      <c r="CK15" s="5"/>
      <c r="CL15" s="5"/>
      <c r="CM15" s="5"/>
      <c r="CN15" s="5"/>
      <c r="CO15" s="5"/>
      <c r="CP15" s="5"/>
      <c r="CQ15" s="5"/>
      <c r="CR15" s="118"/>
      <c r="CS15" s="177"/>
      <c r="CT15" s="5"/>
      <c r="CU15" s="5"/>
      <c r="CV15" s="5"/>
      <c r="CW15" s="119"/>
      <c r="CX15" s="10"/>
      <c r="CY15" s="5"/>
      <c r="CZ15" s="5"/>
      <c r="DA15" s="5"/>
      <c r="DB15" s="5"/>
      <c r="DC15" s="5"/>
      <c r="DD15" s="5"/>
      <c r="DE15" s="5"/>
      <c r="DF15" s="5"/>
      <c r="DG15" s="5"/>
      <c r="DH15" s="118"/>
      <c r="DI15" s="177"/>
      <c r="DJ15" s="5"/>
      <c r="DK15" s="5"/>
      <c r="DL15" s="5"/>
      <c r="DM15" s="119"/>
      <c r="DN15" s="10"/>
      <c r="DO15" s="5"/>
      <c r="DP15" s="5"/>
      <c r="DQ15" s="5"/>
      <c r="DR15" s="5"/>
      <c r="DS15" s="5"/>
      <c r="DT15" s="5"/>
      <c r="DU15" s="5"/>
      <c r="DV15" s="5"/>
      <c r="DW15" s="5"/>
      <c r="DX15" s="118"/>
      <c r="DY15" s="177"/>
      <c r="DZ15" s="5"/>
      <c r="EA15" s="5"/>
      <c r="EB15" s="5"/>
      <c r="EC15" s="119"/>
      <c r="ED15" s="10"/>
      <c r="EE15" s="5"/>
      <c r="EF15" s="5"/>
      <c r="EG15" s="5"/>
      <c r="EH15" s="5"/>
      <c r="EI15" s="5"/>
      <c r="EJ15" s="5"/>
      <c r="EK15" s="5"/>
      <c r="EL15" s="5"/>
      <c r="EM15" s="5"/>
      <c r="EN15" s="118"/>
      <c r="EO15" s="177"/>
      <c r="EP15" s="5"/>
      <c r="EQ15" s="5"/>
      <c r="ER15" s="5"/>
      <c r="ES15" s="119"/>
      <c r="ET15" s="10"/>
      <c r="EU15" s="5"/>
      <c r="EV15" s="5"/>
      <c r="EW15" s="5"/>
      <c r="EX15" s="5"/>
      <c r="EY15" s="5"/>
      <c r="EZ15" s="5"/>
      <c r="FA15" s="5"/>
      <c r="FB15" s="5"/>
      <c r="FC15" s="5"/>
      <c r="FD15" s="118"/>
      <c r="FE15" s="177"/>
      <c r="FF15" s="5"/>
      <c r="FG15" s="5"/>
      <c r="FH15" s="5"/>
      <c r="FI15" s="119"/>
      <c r="FJ15" s="10"/>
      <c r="FK15" s="5"/>
      <c r="FL15" s="5"/>
      <c r="FM15" s="5"/>
      <c r="FN15" s="5"/>
      <c r="FO15" s="5"/>
      <c r="FP15" s="5"/>
      <c r="FQ15" s="5"/>
      <c r="FR15" s="5"/>
      <c r="FS15" s="5"/>
      <c r="FT15" s="118"/>
      <c r="FU15" s="177"/>
      <c r="FV15" s="5"/>
      <c r="FW15" s="5"/>
      <c r="FX15" s="5"/>
      <c r="FY15" s="119"/>
      <c r="FZ15" s="10"/>
      <c r="GA15" s="5"/>
      <c r="GB15" s="5"/>
      <c r="GC15" s="5"/>
      <c r="GD15" s="5"/>
      <c r="GE15" s="5"/>
      <c r="GF15" s="5"/>
      <c r="GG15" s="5"/>
      <c r="GH15" s="5"/>
      <c r="GI15" s="5"/>
      <c r="GJ15" s="118"/>
      <c r="GK15" s="177"/>
      <c r="GL15" s="5"/>
      <c r="GM15" s="5"/>
      <c r="GN15" s="5"/>
      <c r="GO15" s="119"/>
      <c r="GP15" s="10"/>
      <c r="GQ15" s="5"/>
      <c r="GR15" s="5"/>
      <c r="GS15" s="5"/>
      <c r="GT15" s="5"/>
      <c r="GU15" s="5"/>
      <c r="GV15" s="5"/>
      <c r="GW15" s="5"/>
      <c r="GX15" s="5"/>
      <c r="GY15" s="5"/>
      <c r="GZ15" s="118"/>
      <c r="HA15" s="177"/>
      <c r="HB15" s="5"/>
      <c r="HC15" s="5"/>
      <c r="HD15" s="5"/>
      <c r="HE15" s="119"/>
      <c r="HF15" s="10"/>
      <c r="HG15" s="5"/>
      <c r="HH15" s="5"/>
      <c r="HI15" s="5"/>
      <c r="HJ15" s="5"/>
      <c r="HK15" s="5"/>
      <c r="HL15" s="5"/>
      <c r="HM15" s="5"/>
      <c r="HN15" s="5"/>
      <c r="HO15" s="5"/>
      <c r="HP15" s="118"/>
      <c r="HQ15" s="177"/>
      <c r="HR15" s="5"/>
      <c r="HS15" s="5"/>
      <c r="HT15" s="5"/>
      <c r="HU15" s="119"/>
      <c r="HV15" s="10"/>
      <c r="HW15" s="5"/>
      <c r="HX15" s="5"/>
      <c r="HY15" s="5"/>
      <c r="HZ15" s="5"/>
      <c r="IA15" s="5"/>
      <c r="IB15" s="5"/>
      <c r="IC15" s="5"/>
      <c r="ID15" s="5"/>
      <c r="IE15" s="5"/>
      <c r="IF15" s="118"/>
      <c r="IG15" s="177"/>
      <c r="IH15" s="5"/>
      <c r="II15" s="5"/>
      <c r="IJ15" s="5"/>
      <c r="IK15" s="119"/>
      <c r="IL15" s="10"/>
      <c r="IM15" s="5"/>
      <c r="IN15" s="5"/>
      <c r="IO15" s="5"/>
      <c r="IP15" s="5"/>
      <c r="IQ15" s="5"/>
      <c r="IR15" s="5"/>
      <c r="IS15" s="5"/>
      <c r="IT15" s="5"/>
      <c r="IU15" s="5"/>
      <c r="IV15" s="118"/>
      <c r="IW15" s="177"/>
      <c r="IX15" s="5"/>
      <c r="IY15" s="5"/>
      <c r="IZ15" s="5"/>
      <c r="JA15" s="119"/>
      <c r="JB15" s="10"/>
      <c r="JC15" s="5"/>
      <c r="JD15" s="5"/>
      <c r="JE15" s="5"/>
      <c r="JF15" s="5"/>
      <c r="JG15" s="5"/>
      <c r="JH15" s="5"/>
      <c r="JI15" s="5"/>
      <c r="JJ15" s="5"/>
      <c r="JK15" s="5"/>
      <c r="JL15" s="118"/>
      <c r="JM15" s="177"/>
      <c r="JN15" s="5"/>
      <c r="JO15" s="5"/>
      <c r="JP15" s="5"/>
      <c r="JQ15" s="119"/>
      <c r="JR15" s="10"/>
      <c r="JS15" s="5"/>
      <c r="JT15" s="5"/>
      <c r="JU15" s="5"/>
      <c r="JV15" s="5"/>
      <c r="JW15" s="5"/>
      <c r="JX15" s="5"/>
      <c r="JY15" s="5"/>
      <c r="JZ15" s="5"/>
      <c r="KA15" s="5"/>
      <c r="KB15" s="118"/>
      <c r="KC15" s="177"/>
      <c r="KD15" s="5"/>
      <c r="KE15" s="5"/>
      <c r="KF15" s="5"/>
      <c r="KG15" s="119"/>
      <c r="KH15" s="10"/>
      <c r="KI15" s="5"/>
      <c r="KJ15" s="5"/>
      <c r="KK15" s="5"/>
      <c r="KL15" s="5"/>
      <c r="KM15" s="5"/>
      <c r="KN15" s="5"/>
      <c r="KO15" s="5"/>
      <c r="KP15" s="5"/>
      <c r="KQ15" s="5"/>
      <c r="KR15" s="118"/>
      <c r="KS15" s="177"/>
      <c r="KT15" s="5"/>
      <c r="KU15" s="5"/>
      <c r="KV15" s="5"/>
      <c r="KW15" s="119"/>
      <c r="KX15" s="10"/>
      <c r="KY15" s="5"/>
      <c r="KZ15" s="5"/>
      <c r="LA15" s="5"/>
      <c r="LB15" s="5"/>
      <c r="LC15" s="5"/>
      <c r="LD15" s="5"/>
      <c r="LE15" s="5"/>
      <c r="LF15" s="5"/>
      <c r="LG15" s="5"/>
      <c r="LH15" s="118"/>
      <c r="LI15" s="177"/>
      <c r="LJ15" s="5"/>
      <c r="LK15" s="5"/>
      <c r="LL15" s="5"/>
      <c r="LM15" s="119"/>
      <c r="LN15" s="10"/>
      <c r="LO15" s="5"/>
      <c r="LP15" s="5"/>
      <c r="LQ15" s="5"/>
      <c r="LR15" s="5"/>
      <c r="LS15" s="5"/>
      <c r="LT15" s="5"/>
      <c r="LU15" s="5"/>
      <c r="LV15" s="5"/>
      <c r="LW15" s="5"/>
      <c r="LX15" s="118"/>
      <c r="LY15" s="177"/>
      <c r="LZ15" s="5"/>
      <c r="MA15" s="5"/>
      <c r="MB15" s="5"/>
      <c r="MC15" s="119"/>
      <c r="MD15" s="10"/>
      <c r="ME15" s="5"/>
      <c r="MF15" s="5"/>
      <c r="MG15" s="5"/>
      <c r="MH15" s="5"/>
      <c r="MI15" s="5"/>
      <c r="MJ15" s="5"/>
      <c r="MK15" s="5"/>
      <c r="ML15" s="5"/>
      <c r="MM15" s="5"/>
      <c r="MN15" s="118"/>
      <c r="MO15" s="177"/>
      <c r="MP15" s="5"/>
      <c r="MQ15" s="5"/>
      <c r="MR15" s="5"/>
      <c r="MS15" s="119"/>
      <c r="MT15" s="10"/>
      <c r="MU15" s="5"/>
      <c r="MV15" s="5"/>
      <c r="MW15" s="5"/>
      <c r="MX15" s="5"/>
      <c r="MY15" s="5"/>
      <c r="MZ15" s="5"/>
      <c r="NA15" s="5"/>
      <c r="NB15" s="5"/>
      <c r="NC15" s="5"/>
      <c r="ND15" s="118"/>
      <c r="NE15" s="177"/>
      <c r="NF15" s="5"/>
      <c r="NG15" s="5"/>
      <c r="NH15" s="5"/>
      <c r="NI15" s="119"/>
      <c r="NJ15" s="10"/>
      <c r="NK15" s="5"/>
      <c r="NL15" s="5"/>
      <c r="NM15" s="5"/>
      <c r="NN15" s="5"/>
      <c r="NO15" s="5"/>
      <c r="NP15" s="5"/>
      <c r="NQ15" s="5"/>
      <c r="NR15" s="5"/>
      <c r="NS15" s="5"/>
      <c r="NT15" s="118"/>
      <c r="NU15" s="177"/>
      <c r="NV15" s="5"/>
      <c r="NW15" s="5"/>
      <c r="NX15" s="5"/>
      <c r="NY15" s="119"/>
      <c r="NZ15" s="10"/>
      <c r="OA15" s="5"/>
      <c r="OB15" s="5"/>
      <c r="OC15" s="5"/>
      <c r="OD15" s="5"/>
      <c r="OE15" s="5"/>
      <c r="OF15" s="5"/>
      <c r="OG15" s="5"/>
      <c r="OH15" s="5"/>
      <c r="OI15" s="5"/>
      <c r="OJ15" s="118"/>
      <c r="OK15" s="177"/>
      <c r="OL15" s="5"/>
      <c r="OM15" s="5"/>
      <c r="ON15" s="5"/>
      <c r="OO15" s="119"/>
      <c r="OP15" s="10"/>
      <c r="OQ15" s="5"/>
      <c r="OR15" s="5"/>
      <c r="OS15" s="5"/>
      <c r="OT15" s="5"/>
      <c r="OU15" s="5"/>
      <c r="OV15" s="5"/>
      <c r="OW15" s="5"/>
      <c r="OX15" s="5"/>
      <c r="OY15" s="5"/>
      <c r="OZ15" s="118"/>
      <c r="PA15" s="177"/>
      <c r="PB15" s="5"/>
      <c r="PC15" s="5"/>
      <c r="PD15" s="5"/>
      <c r="PE15" s="119"/>
      <c r="PF15" s="10"/>
      <c r="PG15" s="5"/>
      <c r="PH15" s="5"/>
      <c r="PI15" s="5"/>
      <c r="PJ15" s="5"/>
      <c r="PK15" s="5"/>
      <c r="PL15" s="5"/>
      <c r="PM15" s="5"/>
      <c r="PN15" s="5"/>
      <c r="PO15" s="5"/>
      <c r="PP15" s="118"/>
      <c r="PQ15" s="177"/>
      <c r="PR15" s="5"/>
      <c r="PS15" s="5"/>
      <c r="PT15" s="5"/>
      <c r="PU15" s="119"/>
      <c r="PV15" s="10"/>
      <c r="PW15" s="5"/>
      <c r="PX15" s="5"/>
      <c r="PY15" s="5"/>
      <c r="PZ15" s="5"/>
      <c r="QA15" s="5"/>
      <c r="QB15" s="5"/>
      <c r="QC15" s="5"/>
      <c r="QD15" s="5"/>
      <c r="QE15" s="5"/>
      <c r="QF15" s="118"/>
      <c r="QG15" s="177"/>
      <c r="QH15" s="5"/>
      <c r="QI15" s="5"/>
      <c r="QJ15" s="5"/>
      <c r="QK15" s="119"/>
      <c r="QL15" s="10"/>
      <c r="QM15" s="5"/>
      <c r="QN15" s="5"/>
      <c r="QO15" s="5"/>
      <c r="QP15" s="5"/>
      <c r="QQ15" s="5"/>
      <c r="QR15" s="5"/>
      <c r="QS15" s="5"/>
      <c r="QT15" s="5"/>
      <c r="QU15" s="5"/>
      <c r="QV15" s="118"/>
      <c r="QW15" s="177"/>
      <c r="QX15" s="5"/>
      <c r="QY15" s="5"/>
      <c r="QZ15" s="5"/>
      <c r="RA15" s="119"/>
      <c r="RB15" s="10"/>
      <c r="RC15" s="5"/>
      <c r="RD15" s="5"/>
      <c r="RE15" s="5"/>
      <c r="RF15" s="5"/>
      <c r="RG15" s="5"/>
      <c r="RH15" s="5"/>
      <c r="RI15" s="5"/>
      <c r="RJ15" s="5"/>
      <c r="RK15" s="5"/>
      <c r="RL15" s="118"/>
      <c r="RM15" s="177"/>
      <c r="RN15" s="5"/>
      <c r="RO15" s="5"/>
      <c r="RP15" s="5"/>
      <c r="RQ15" s="119"/>
      <c r="RR15" s="10"/>
      <c r="RS15" s="5"/>
      <c r="RT15" s="5"/>
      <c r="RU15" s="5"/>
      <c r="RV15" s="5"/>
      <c r="RW15" s="5"/>
      <c r="RX15" s="5"/>
      <c r="RY15" s="5"/>
      <c r="RZ15" s="5"/>
      <c r="SA15" s="5"/>
      <c r="SB15" s="118"/>
      <c r="SC15" s="177"/>
      <c r="SD15" s="5"/>
      <c r="SE15" s="5"/>
      <c r="SF15" s="5"/>
      <c r="SG15" s="119"/>
      <c r="SH15" s="10"/>
      <c r="SI15" s="5"/>
      <c r="SJ15" s="5"/>
      <c r="SK15" s="5"/>
      <c r="SL15" s="5"/>
      <c r="SM15" s="5"/>
      <c r="SN15" s="5"/>
      <c r="SO15" s="5"/>
      <c r="SP15" s="5"/>
      <c r="SQ15" s="5"/>
      <c r="SR15" s="118"/>
      <c r="SS15" s="177"/>
      <c r="ST15" s="5"/>
      <c r="SU15" s="5"/>
      <c r="SV15" s="5"/>
      <c r="SW15" s="119"/>
      <c r="SX15" s="10"/>
      <c r="SY15" s="5"/>
      <c r="SZ15" s="5"/>
      <c r="TA15" s="5"/>
      <c r="TB15" s="5"/>
      <c r="TC15" s="5"/>
      <c r="TD15" s="5"/>
      <c r="TE15" s="5"/>
      <c r="TF15" s="5"/>
      <c r="TG15" s="5"/>
      <c r="TH15" s="118"/>
      <c r="TI15" s="177"/>
      <c r="TJ15" s="5"/>
      <c r="TK15" s="5"/>
      <c r="TL15" s="5"/>
      <c r="TM15" s="119"/>
      <c r="TN15" s="10"/>
      <c r="TO15" s="5"/>
      <c r="TP15" s="5"/>
      <c r="TQ15" s="5"/>
      <c r="TR15" s="5"/>
      <c r="TS15" s="5"/>
      <c r="TT15" s="5"/>
      <c r="TU15" s="5"/>
      <c r="TV15" s="5"/>
      <c r="TW15" s="5"/>
      <c r="TX15" s="118"/>
      <c r="TY15" s="177"/>
      <c r="TZ15" s="5"/>
      <c r="UA15" s="5"/>
      <c r="UB15" s="5"/>
      <c r="UC15" s="119"/>
      <c r="UD15" s="10"/>
      <c r="UE15" s="5"/>
      <c r="UF15" s="5"/>
      <c r="UG15" s="5"/>
      <c r="UH15" s="5"/>
      <c r="UI15" s="5"/>
      <c r="UJ15" s="5"/>
      <c r="UK15" s="5"/>
      <c r="UL15" s="5"/>
      <c r="UM15" s="5"/>
      <c r="UN15" s="118"/>
      <c r="UO15" s="177"/>
      <c r="UP15" s="5"/>
      <c r="UQ15" s="5"/>
      <c r="UR15" s="5"/>
      <c r="US15" s="119"/>
      <c r="UT15" s="10"/>
      <c r="UU15" s="5"/>
      <c r="UV15" s="5"/>
      <c r="UW15" s="5"/>
      <c r="UX15" s="5"/>
      <c r="UY15" s="5"/>
      <c r="UZ15" s="5"/>
      <c r="VA15" s="5"/>
      <c r="VB15" s="5"/>
      <c r="VC15" s="5"/>
      <c r="VD15" s="118"/>
      <c r="VE15" s="177"/>
      <c r="VF15" s="5"/>
      <c r="VG15" s="5"/>
      <c r="VH15" s="5"/>
      <c r="VI15" s="119"/>
      <c r="VJ15" s="10"/>
      <c r="VK15" s="5"/>
      <c r="VL15" s="5"/>
      <c r="VM15" s="5"/>
      <c r="VN15" s="5"/>
      <c r="VO15" s="5"/>
      <c r="VP15" s="5"/>
      <c r="VQ15" s="5"/>
      <c r="VR15" s="5"/>
      <c r="VS15" s="5"/>
      <c r="VT15" s="118"/>
      <c r="VU15" s="177"/>
      <c r="VV15" s="5"/>
      <c r="VW15" s="5"/>
      <c r="VX15" s="5"/>
      <c r="VY15" s="119"/>
      <c r="VZ15" s="10"/>
      <c r="WA15" s="5"/>
      <c r="WB15" s="5"/>
      <c r="WC15" s="5"/>
      <c r="WD15" s="5"/>
      <c r="WE15" s="5"/>
      <c r="WF15" s="5"/>
      <c r="WG15" s="5"/>
      <c r="WH15" s="5"/>
      <c r="WI15" s="5"/>
      <c r="WJ15" s="118"/>
      <c r="WK15" s="177"/>
      <c r="WL15" s="5"/>
      <c r="WM15" s="5"/>
      <c r="WN15" s="5"/>
      <c r="WO15" s="119"/>
      <c r="WP15" s="10"/>
      <c r="WQ15" s="5"/>
      <c r="WR15" s="5"/>
      <c r="WS15" s="5"/>
      <c r="WT15" s="5"/>
      <c r="WU15" s="5"/>
      <c r="WV15" s="5"/>
      <c r="WW15" s="5"/>
      <c r="WX15" s="5"/>
      <c r="WY15" s="5"/>
      <c r="WZ15" s="118"/>
      <c r="XA15" s="177"/>
      <c r="XB15" s="5"/>
      <c r="XC15" s="5"/>
      <c r="XD15" s="5"/>
      <c r="XE15" s="119"/>
      <c r="XF15" s="10"/>
      <c r="XG15" s="5"/>
      <c r="XH15" s="5"/>
      <c r="XI15" s="5"/>
      <c r="XJ15" s="5"/>
      <c r="XK15" s="5"/>
      <c r="XL15" s="5"/>
      <c r="XM15" s="5"/>
      <c r="XN15" s="5"/>
      <c r="XO15" s="5"/>
      <c r="XP15" s="118"/>
      <c r="XQ15" s="177"/>
      <c r="XR15" s="5"/>
      <c r="XS15" s="5"/>
      <c r="XT15" s="5"/>
      <c r="XU15" s="119"/>
      <c r="XV15" s="10"/>
      <c r="XW15" s="5"/>
      <c r="XX15" s="5"/>
      <c r="XY15" s="5"/>
      <c r="XZ15" s="5"/>
      <c r="YA15" s="5"/>
      <c r="YB15" s="5"/>
      <c r="YC15" s="5"/>
      <c r="YD15" s="5"/>
      <c r="YE15" s="5"/>
      <c r="YF15" s="118"/>
      <c r="YG15" s="177"/>
      <c r="YH15" s="5"/>
      <c r="YI15" s="5"/>
      <c r="YJ15" s="5"/>
      <c r="YK15" s="119"/>
      <c r="YL15" s="10"/>
      <c r="YM15" s="5"/>
      <c r="YN15" s="5"/>
      <c r="YO15" s="5"/>
      <c r="YP15" s="5"/>
      <c r="YQ15" s="5"/>
      <c r="YR15" s="5"/>
      <c r="YS15" s="5"/>
      <c r="YT15" s="5"/>
      <c r="YU15" s="5"/>
      <c r="YV15" s="118"/>
      <c r="YW15" s="177"/>
      <c r="YX15" s="5"/>
      <c r="YY15" s="5"/>
      <c r="YZ15" s="5"/>
      <c r="ZA15" s="119"/>
      <c r="ZB15" s="10"/>
      <c r="ZC15" s="5"/>
      <c r="ZD15" s="5"/>
      <c r="ZE15" s="5"/>
      <c r="ZF15" s="5"/>
      <c r="ZG15" s="5"/>
      <c r="ZH15" s="5"/>
      <c r="ZI15" s="5"/>
      <c r="ZJ15" s="5"/>
      <c r="ZK15" s="5"/>
      <c r="ZL15" s="118"/>
      <c r="ZM15" s="177"/>
      <c r="ZN15" s="5"/>
      <c r="ZO15" s="5"/>
      <c r="ZP15" s="5"/>
      <c r="ZQ15" s="119"/>
      <c r="ZR15" s="10"/>
      <c r="ZS15" s="5"/>
      <c r="ZT15" s="5"/>
      <c r="ZU15" s="5"/>
      <c r="ZV15" s="5"/>
      <c r="ZW15" s="5"/>
      <c r="ZX15" s="5"/>
      <c r="ZY15" s="5"/>
      <c r="ZZ15" s="5"/>
      <c r="AAA15" s="5"/>
      <c r="AAB15" s="118"/>
      <c r="AAC15" s="177"/>
      <c r="AAD15" s="5"/>
      <c r="AAE15" s="5"/>
      <c r="AAF15" s="5"/>
      <c r="AAG15" s="119"/>
      <c r="AAH15" s="10"/>
      <c r="AAI15" s="5"/>
      <c r="AAJ15" s="5"/>
      <c r="AAK15" s="5"/>
      <c r="AAL15" s="5"/>
      <c r="AAM15" s="5"/>
      <c r="AAN15" s="5"/>
      <c r="AAO15" s="5"/>
      <c r="AAP15" s="5"/>
      <c r="AAQ15" s="5"/>
      <c r="AAR15" s="118"/>
      <c r="AAS15" s="177"/>
      <c r="AAT15" s="5"/>
      <c r="AAU15" s="5"/>
      <c r="AAV15" s="5"/>
      <c r="AAW15" s="119"/>
      <c r="AAX15" s="10"/>
      <c r="AAY15" s="5"/>
      <c r="AAZ15" s="5"/>
      <c r="ABA15" s="5"/>
      <c r="ABB15" s="5"/>
      <c r="ABC15" s="5"/>
      <c r="ABD15" s="5"/>
      <c r="ABE15" s="5"/>
      <c r="ABF15" s="5"/>
      <c r="ABG15" s="5"/>
      <c r="ABH15" s="118"/>
      <c r="ABI15" s="177"/>
      <c r="ABJ15" s="5"/>
      <c r="ABK15" s="5"/>
      <c r="ABL15" s="5"/>
      <c r="ABM15" s="119"/>
      <c r="ABN15" s="10"/>
      <c r="ABO15" s="5"/>
      <c r="ABP15" s="5"/>
      <c r="ABQ15" s="5"/>
      <c r="ABR15" s="5"/>
      <c r="ABS15" s="5"/>
      <c r="ABT15" s="5"/>
      <c r="ABU15" s="5"/>
      <c r="ABV15" s="5"/>
      <c r="ABW15" s="5"/>
      <c r="ABX15" s="118"/>
      <c r="ABY15" s="177"/>
      <c r="ABZ15" s="5"/>
      <c r="ACA15" s="5"/>
      <c r="ACB15" s="5"/>
      <c r="ACC15" s="119"/>
      <c r="ACD15" s="10"/>
      <c r="ACE15" s="5"/>
      <c r="ACF15" s="5"/>
      <c r="ACG15" s="5"/>
      <c r="ACH15" s="5"/>
      <c r="ACI15" s="5"/>
      <c r="ACJ15" s="5"/>
      <c r="ACK15" s="5"/>
      <c r="ACL15" s="5"/>
      <c r="ACM15" s="5"/>
      <c r="ACN15" s="118"/>
      <c r="ACO15" s="177"/>
      <c r="ACP15" s="5"/>
      <c r="ACQ15" s="5"/>
      <c r="ACR15" s="5"/>
      <c r="ACS15" s="119"/>
      <c r="ACT15" s="10"/>
      <c r="ACU15" s="5"/>
      <c r="ACV15" s="5"/>
      <c r="ACW15" s="5"/>
      <c r="ACX15" s="5"/>
      <c r="ACY15" s="5"/>
      <c r="ACZ15" s="5"/>
      <c r="ADA15" s="5"/>
      <c r="ADB15" s="5"/>
      <c r="ADC15" s="5"/>
      <c r="ADD15" s="118"/>
      <c r="ADE15" s="177"/>
      <c r="ADF15" s="5"/>
      <c r="ADG15" s="5"/>
      <c r="ADH15" s="5"/>
      <c r="ADI15" s="119"/>
      <c r="ADJ15" s="10"/>
      <c r="ADK15" s="5"/>
      <c r="ADL15" s="5"/>
      <c r="ADM15" s="5"/>
      <c r="ADN15" s="5"/>
      <c r="ADO15" s="5"/>
      <c r="ADP15" s="5"/>
      <c r="ADQ15" s="5"/>
      <c r="ADR15" s="5"/>
      <c r="ADS15" s="5"/>
      <c r="ADT15" s="118"/>
      <c r="ADU15" s="177"/>
      <c r="ADV15" s="5"/>
      <c r="ADW15" s="5"/>
      <c r="ADX15" s="5"/>
      <c r="ADY15" s="119"/>
      <c r="ADZ15" s="10"/>
      <c r="AEA15" s="5"/>
      <c r="AEB15" s="5"/>
      <c r="AEC15" s="5"/>
      <c r="AED15" s="5"/>
      <c r="AEE15" s="5"/>
      <c r="AEF15" s="5"/>
      <c r="AEG15" s="5"/>
      <c r="AEH15" s="5"/>
      <c r="AEI15" s="5"/>
      <c r="AEJ15" s="118"/>
      <c r="AEK15" s="177"/>
      <c r="AEL15" s="5"/>
      <c r="AEM15" s="5"/>
      <c r="AEN15" s="5"/>
      <c r="AEO15" s="119"/>
      <c r="AEP15" s="10"/>
      <c r="AEQ15" s="5"/>
      <c r="AER15" s="5"/>
      <c r="AES15" s="5"/>
      <c r="AET15" s="5"/>
      <c r="AEU15" s="5"/>
      <c r="AEV15" s="5"/>
      <c r="AEW15" s="5"/>
      <c r="AEX15" s="5"/>
      <c r="AEY15" s="5"/>
      <c r="AEZ15" s="118"/>
      <c r="AFA15" s="177"/>
      <c r="AFB15" s="5"/>
      <c r="AFC15" s="5"/>
      <c r="AFD15" s="5"/>
      <c r="AFE15" s="119"/>
      <c r="AFF15" s="10"/>
      <c r="AFG15" s="5"/>
      <c r="AFH15" s="5"/>
      <c r="AFI15" s="5"/>
      <c r="AFJ15" s="5"/>
      <c r="AFK15" s="5"/>
      <c r="AFL15" s="5"/>
      <c r="AFM15" s="5"/>
      <c r="AFN15" s="5"/>
      <c r="AFO15" s="5"/>
      <c r="AFP15" s="118"/>
      <c r="AFQ15" s="177"/>
      <c r="AFR15" s="5"/>
      <c r="AFS15" s="5"/>
      <c r="AFT15" s="5"/>
      <c r="AFU15" s="119"/>
      <c r="AFV15" s="10"/>
      <c r="AFW15" s="5"/>
      <c r="AFX15" s="5"/>
      <c r="AFY15" s="5"/>
      <c r="AFZ15" s="5"/>
      <c r="AGA15" s="5"/>
      <c r="AGB15" s="5"/>
      <c r="AGC15" s="5"/>
      <c r="AGD15" s="5"/>
      <c r="AGE15" s="5"/>
      <c r="AGF15" s="118"/>
      <c r="AGG15" s="177"/>
      <c r="AGH15" s="5"/>
      <c r="AGI15" s="5"/>
      <c r="AGJ15" s="5"/>
      <c r="AGK15" s="119"/>
      <c r="AGL15" s="10"/>
      <c r="AGM15" s="5"/>
      <c r="AGN15" s="5"/>
      <c r="AGO15" s="5"/>
      <c r="AGP15" s="5"/>
      <c r="AGQ15" s="5"/>
      <c r="AGR15" s="5"/>
      <c r="AGS15" s="5"/>
      <c r="AGT15" s="5"/>
      <c r="AGU15" s="5"/>
      <c r="AGV15" s="118"/>
      <c r="AGW15" s="177"/>
      <c r="AGX15" s="5"/>
      <c r="AGY15" s="5"/>
      <c r="AGZ15" s="5"/>
      <c r="AHA15" s="119"/>
      <c r="AHB15" s="10"/>
      <c r="AHC15" s="5"/>
      <c r="AHD15" s="5"/>
      <c r="AHE15" s="5"/>
      <c r="AHF15" s="5"/>
      <c r="AHG15" s="5"/>
      <c r="AHH15" s="5"/>
      <c r="AHI15" s="5"/>
      <c r="AHJ15" s="5"/>
      <c r="AHK15" s="5"/>
      <c r="AHL15" s="118"/>
      <c r="AHM15" s="177"/>
      <c r="AHN15" s="5"/>
      <c r="AHO15" s="5"/>
      <c r="AHP15" s="5"/>
      <c r="AHQ15" s="119"/>
      <c r="AHR15" s="10"/>
      <c r="AHS15" s="5"/>
      <c r="AHT15" s="5"/>
      <c r="AHU15" s="5"/>
      <c r="AHV15" s="5"/>
      <c r="AHW15" s="5"/>
      <c r="AHX15" s="5"/>
      <c r="AHY15" s="5"/>
      <c r="AHZ15" s="5"/>
      <c r="AIA15" s="5"/>
      <c r="AIB15" s="118"/>
      <c r="AIC15" s="177"/>
      <c r="AID15" s="5"/>
      <c r="AIE15" s="5"/>
      <c r="AIF15" s="5"/>
      <c r="AIG15" s="119"/>
      <c r="AIH15" s="10"/>
      <c r="AII15" s="5"/>
      <c r="AIJ15" s="5"/>
      <c r="AIK15" s="5"/>
      <c r="AIL15" s="5"/>
      <c r="AIM15" s="5"/>
      <c r="AIN15" s="5"/>
      <c r="AIO15" s="5"/>
      <c r="AIP15" s="5"/>
      <c r="AIQ15" s="5"/>
      <c r="AIR15" s="118"/>
      <c r="AIS15" s="177"/>
      <c r="AIT15" s="5"/>
      <c r="AIU15" s="5"/>
      <c r="AIV15" s="5"/>
      <c r="AIW15" s="119"/>
      <c r="AIX15" s="10"/>
      <c r="AIY15" s="5"/>
      <c r="AIZ15" s="5"/>
      <c r="AJA15" s="5"/>
      <c r="AJB15" s="5"/>
      <c r="AJC15" s="5"/>
      <c r="AJD15" s="5"/>
      <c r="AJE15" s="5"/>
      <c r="AJF15" s="5"/>
      <c r="AJG15" s="5"/>
      <c r="AJH15" s="118"/>
      <c r="AJI15" s="177"/>
      <c r="AJJ15" s="5"/>
      <c r="AJK15" s="5"/>
      <c r="AJL15" s="5"/>
      <c r="AJM15" s="119"/>
      <c r="AJN15" s="10"/>
      <c r="AJO15" s="5"/>
      <c r="AJP15" s="5"/>
      <c r="AJQ15" s="5"/>
      <c r="AJR15" s="5"/>
      <c r="AJS15" s="5"/>
      <c r="AJT15" s="5"/>
      <c r="AJU15" s="5"/>
      <c r="AJV15" s="5"/>
      <c r="AJW15" s="5"/>
      <c r="AJX15" s="118"/>
      <c r="AJY15" s="177"/>
      <c r="AJZ15" s="5"/>
      <c r="AKA15" s="5"/>
      <c r="AKB15" s="5"/>
      <c r="AKC15" s="119"/>
      <c r="AKD15" s="10"/>
      <c r="AKE15" s="5"/>
      <c r="AKF15" s="5"/>
      <c r="AKG15" s="5"/>
      <c r="AKH15" s="5"/>
      <c r="AKI15" s="5"/>
      <c r="AKJ15" s="5"/>
      <c r="AKK15" s="5"/>
      <c r="AKL15" s="5"/>
      <c r="AKM15" s="5"/>
      <c r="AKN15" s="118"/>
      <c r="AKO15" s="177"/>
      <c r="AKP15" s="5"/>
      <c r="AKQ15" s="5"/>
      <c r="AKR15" s="5"/>
      <c r="AKS15" s="119"/>
      <c r="AKT15" s="10"/>
      <c r="AKU15" s="5"/>
      <c r="AKV15" s="5"/>
      <c r="AKW15" s="5"/>
      <c r="AKX15" s="5"/>
      <c r="AKY15" s="5"/>
      <c r="AKZ15" s="5"/>
      <c r="ALA15" s="5"/>
      <c r="ALB15" s="5"/>
      <c r="ALC15" s="5"/>
      <c r="ALD15" s="118"/>
      <c r="ALE15" s="177"/>
      <c r="ALF15" s="5"/>
      <c r="ALG15" s="5"/>
      <c r="ALH15" s="5"/>
      <c r="ALI15" s="119"/>
      <c r="ALJ15" s="10"/>
      <c r="ALK15" s="5"/>
      <c r="ALL15" s="5"/>
      <c r="ALM15" s="5"/>
      <c r="ALN15" s="5"/>
      <c r="ALO15" s="5"/>
      <c r="ALP15" s="5"/>
      <c r="ALQ15" s="5"/>
      <c r="ALR15" s="5"/>
      <c r="ALS15" s="5"/>
      <c r="ALT15" s="118"/>
      <c r="ALU15" s="177"/>
      <c r="ALV15" s="5"/>
      <c r="ALW15" s="5"/>
      <c r="ALX15" s="5"/>
      <c r="ALY15" s="119"/>
      <c r="ALZ15" s="10"/>
      <c r="AMA15" s="5"/>
      <c r="AMB15" s="5"/>
      <c r="AMC15" s="5"/>
      <c r="AMD15" s="5"/>
      <c r="AME15" s="5"/>
      <c r="AMF15" s="5"/>
      <c r="AMG15" s="5"/>
      <c r="AMH15" s="5"/>
      <c r="AMI15" s="5"/>
      <c r="AMJ15" s="118"/>
      <c r="AMK15" s="177"/>
      <c r="AML15" s="5"/>
      <c r="AMM15" s="5"/>
      <c r="AMN15" s="5"/>
      <c r="AMO15" s="119"/>
      <c r="AMP15" s="10"/>
      <c r="AMQ15" s="5"/>
      <c r="AMR15" s="5"/>
      <c r="AMS15" s="5"/>
      <c r="AMT15" s="5"/>
      <c r="AMU15" s="5"/>
      <c r="AMV15" s="5"/>
      <c r="AMW15" s="5"/>
      <c r="AMX15" s="5"/>
      <c r="AMY15" s="5"/>
      <c r="AMZ15" s="118"/>
      <c r="ANA15" s="177"/>
      <c r="ANB15" s="5"/>
      <c r="ANC15" s="5"/>
      <c r="AND15" s="5"/>
      <c r="ANE15" s="119"/>
      <c r="ANF15" s="10"/>
      <c r="ANG15" s="5"/>
      <c r="ANH15" s="5"/>
      <c r="ANI15" s="5"/>
      <c r="ANJ15" s="5"/>
      <c r="ANK15" s="5"/>
      <c r="ANL15" s="5"/>
      <c r="ANM15" s="5"/>
      <c r="ANN15" s="5"/>
      <c r="ANO15" s="5"/>
      <c r="ANP15" s="118"/>
      <c r="ANQ15" s="177"/>
      <c r="ANR15" s="5"/>
      <c r="ANS15" s="5"/>
      <c r="ANT15" s="5"/>
      <c r="ANU15" s="119"/>
      <c r="ANV15" s="10"/>
      <c r="ANW15" s="5"/>
      <c r="ANX15" s="5"/>
      <c r="ANY15" s="5"/>
      <c r="ANZ15" s="5"/>
      <c r="AOA15" s="5"/>
      <c r="AOB15" s="5"/>
      <c r="AOC15" s="5"/>
      <c r="AOD15" s="5"/>
      <c r="AOE15" s="5"/>
      <c r="AOF15" s="118"/>
      <c r="AOG15" s="177"/>
      <c r="AOH15" s="5"/>
      <c r="AOI15" s="5"/>
      <c r="AOJ15" s="5"/>
      <c r="AOK15" s="119"/>
      <c r="AOL15" s="10"/>
      <c r="AOM15" s="5"/>
      <c r="AON15" s="5"/>
      <c r="AOO15" s="5"/>
      <c r="AOP15" s="5"/>
      <c r="AOQ15" s="5"/>
      <c r="AOR15" s="5"/>
      <c r="AOS15" s="5"/>
      <c r="AOT15" s="5"/>
      <c r="AOU15" s="5"/>
      <c r="AOV15" s="118"/>
      <c r="AOW15" s="177"/>
      <c r="AOX15" s="5"/>
      <c r="AOY15" s="5"/>
      <c r="AOZ15" s="5"/>
      <c r="APA15" s="119"/>
      <c r="APB15" s="10"/>
      <c r="APC15" s="5"/>
      <c r="APD15" s="5"/>
      <c r="APE15" s="5"/>
      <c r="APF15" s="5"/>
      <c r="APG15" s="5"/>
      <c r="APH15" s="5"/>
      <c r="API15" s="5"/>
      <c r="APJ15" s="5"/>
      <c r="APK15" s="5"/>
      <c r="APL15" s="118"/>
      <c r="APM15" s="177"/>
      <c r="APN15" s="5"/>
      <c r="APO15" s="5"/>
      <c r="APP15" s="5"/>
      <c r="APQ15" s="119"/>
      <c r="APR15" s="10"/>
      <c r="APS15" s="5"/>
      <c r="APT15" s="5"/>
      <c r="APU15" s="5"/>
      <c r="APV15" s="5"/>
      <c r="APW15" s="5"/>
      <c r="APX15" s="5"/>
      <c r="APY15" s="5"/>
      <c r="APZ15" s="5"/>
      <c r="AQA15" s="5"/>
      <c r="AQB15" s="118"/>
      <c r="AQC15" s="177"/>
      <c r="AQD15" s="5"/>
      <c r="AQE15" s="5"/>
      <c r="AQF15" s="5"/>
      <c r="AQG15" s="119"/>
      <c r="AQH15" s="10"/>
      <c r="AQI15" s="5"/>
      <c r="AQJ15" s="5"/>
      <c r="AQK15" s="5"/>
      <c r="AQL15" s="5"/>
      <c r="AQM15" s="5"/>
      <c r="AQN15" s="5"/>
      <c r="AQO15" s="5"/>
      <c r="AQP15" s="5"/>
      <c r="AQQ15" s="5"/>
      <c r="AQR15" s="118"/>
      <c r="AQS15" s="177"/>
      <c r="AQT15" s="5"/>
      <c r="AQU15" s="5"/>
      <c r="AQV15" s="5"/>
      <c r="AQW15" s="119"/>
      <c r="AQX15" s="10"/>
      <c r="AQY15" s="5"/>
      <c r="AQZ15" s="5"/>
      <c r="ARA15" s="5"/>
      <c r="ARB15" s="5"/>
      <c r="ARC15" s="5"/>
      <c r="ARD15" s="5"/>
      <c r="ARE15" s="5"/>
      <c r="ARF15" s="5"/>
      <c r="ARG15" s="5"/>
      <c r="ARH15" s="118"/>
      <c r="ARI15" s="177"/>
      <c r="ARJ15" s="5"/>
      <c r="ARK15" s="5"/>
      <c r="ARL15" s="5"/>
      <c r="ARM15" s="119"/>
      <c r="ARN15" s="10"/>
      <c r="ARO15" s="5"/>
      <c r="ARP15" s="5"/>
      <c r="ARQ15" s="5"/>
      <c r="ARR15" s="5"/>
      <c r="ARS15" s="5"/>
      <c r="ART15" s="5"/>
      <c r="ARU15" s="5"/>
      <c r="ARV15" s="5"/>
      <c r="ARW15" s="5"/>
      <c r="ARX15" s="118"/>
      <c r="ARY15" s="177"/>
      <c r="ARZ15" s="5"/>
      <c r="ASA15" s="5"/>
      <c r="ASB15" s="5"/>
      <c r="ASC15" s="119"/>
      <c r="ASD15" s="10"/>
      <c r="ASE15" s="5"/>
      <c r="ASF15" s="5"/>
      <c r="ASG15" s="5"/>
      <c r="ASH15" s="5"/>
      <c r="ASI15" s="5"/>
      <c r="ASJ15" s="5"/>
      <c r="ASK15" s="5"/>
      <c r="ASL15" s="5"/>
      <c r="ASM15" s="5"/>
      <c r="ASN15" s="118"/>
      <c r="ASO15" s="177"/>
      <c r="ASP15" s="5"/>
      <c r="ASQ15" s="5"/>
      <c r="ASR15" s="5"/>
      <c r="ASS15" s="119"/>
      <c r="AST15" s="10"/>
      <c r="ASU15" s="5"/>
      <c r="ASV15" s="5"/>
      <c r="ASW15" s="5"/>
      <c r="ASX15" s="5"/>
      <c r="ASY15" s="5"/>
      <c r="ASZ15" s="5"/>
      <c r="ATA15" s="5"/>
      <c r="ATB15" s="5"/>
      <c r="ATC15" s="5"/>
      <c r="ATD15" s="118"/>
      <c r="ATE15" s="177"/>
      <c r="ATF15" s="5"/>
      <c r="ATG15" s="5"/>
      <c r="ATH15" s="5"/>
      <c r="ATI15" s="119"/>
      <c r="ATJ15" s="10"/>
      <c r="ATK15" s="5"/>
      <c r="ATL15" s="5"/>
      <c r="ATM15" s="5"/>
      <c r="ATN15" s="5"/>
      <c r="ATO15" s="5"/>
      <c r="ATP15" s="5"/>
      <c r="ATQ15" s="5"/>
      <c r="ATR15" s="5"/>
      <c r="ATS15" s="5"/>
      <c r="ATT15" s="118"/>
      <c r="ATU15" s="177"/>
      <c r="ATV15" s="5"/>
      <c r="ATW15" s="5"/>
      <c r="ATX15" s="5"/>
      <c r="ATY15" s="119"/>
      <c r="ATZ15" s="10"/>
      <c r="AUA15" s="5"/>
      <c r="AUB15" s="5"/>
      <c r="AUC15" s="5"/>
      <c r="AUD15" s="5"/>
      <c r="AUE15" s="5"/>
      <c r="AUF15" s="5"/>
      <c r="AUG15" s="5"/>
      <c r="AUH15" s="5"/>
      <c r="AUI15" s="5"/>
      <c r="AUJ15" s="118"/>
      <c r="AUK15" s="177"/>
      <c r="AUL15" s="5"/>
      <c r="AUM15" s="5"/>
      <c r="AUN15" s="5"/>
      <c r="AUO15" s="119"/>
      <c r="AUP15" s="10"/>
      <c r="AUQ15" s="5"/>
      <c r="AUR15" s="5"/>
      <c r="AUS15" s="5"/>
      <c r="AUT15" s="5"/>
      <c r="AUU15" s="5"/>
      <c r="AUV15" s="5"/>
      <c r="AUW15" s="5"/>
      <c r="AUX15" s="5"/>
      <c r="AUY15" s="5"/>
      <c r="AUZ15" s="118"/>
      <c r="AVA15" s="177"/>
      <c r="AVB15" s="5"/>
      <c r="AVC15" s="5"/>
      <c r="AVD15" s="5"/>
      <c r="AVE15" s="119"/>
      <c r="AVF15" s="10"/>
      <c r="AVG15" s="5"/>
      <c r="AVH15" s="5"/>
      <c r="AVI15" s="5"/>
      <c r="AVJ15" s="5"/>
      <c r="AVK15" s="5"/>
      <c r="AVL15" s="5"/>
      <c r="AVM15" s="5"/>
      <c r="AVN15" s="5"/>
      <c r="AVO15" s="5"/>
      <c r="AVP15" s="118"/>
      <c r="AVQ15" s="177"/>
      <c r="AVR15" s="5"/>
      <c r="AVS15" s="5"/>
      <c r="AVT15" s="5"/>
      <c r="AVU15" s="119"/>
      <c r="AVV15" s="10"/>
      <c r="AVW15" s="5"/>
      <c r="AVX15" s="5"/>
      <c r="AVY15" s="5"/>
      <c r="AVZ15" s="5"/>
      <c r="AWA15" s="5"/>
      <c r="AWB15" s="5"/>
      <c r="AWC15" s="5"/>
      <c r="AWD15" s="5"/>
      <c r="AWE15" s="5"/>
      <c r="AWF15" s="118"/>
      <c r="AWG15" s="177"/>
      <c r="AWH15" s="5"/>
      <c r="AWI15" s="5"/>
      <c r="AWJ15" s="5"/>
      <c r="AWK15" s="119"/>
      <c r="AWL15" s="10"/>
      <c r="AWM15" s="5"/>
      <c r="AWN15" s="5"/>
      <c r="AWO15" s="5"/>
      <c r="AWP15" s="5"/>
      <c r="AWQ15" s="5"/>
      <c r="AWR15" s="5"/>
      <c r="AWS15" s="5"/>
      <c r="AWT15" s="5"/>
      <c r="AWU15" s="5"/>
      <c r="AWV15" s="118"/>
      <c r="AWW15" s="177"/>
      <c r="AWX15" s="5"/>
      <c r="AWY15" s="5"/>
      <c r="AWZ15" s="5"/>
      <c r="AXA15" s="119"/>
      <c r="AXB15" s="10"/>
      <c r="AXC15" s="5"/>
      <c r="AXD15" s="5"/>
      <c r="AXE15" s="5"/>
      <c r="AXF15" s="5"/>
      <c r="AXG15" s="5"/>
      <c r="AXH15" s="5"/>
      <c r="AXI15" s="5"/>
      <c r="AXJ15" s="5"/>
      <c r="AXK15" s="5"/>
      <c r="AXL15" s="118"/>
      <c r="AXM15" s="177"/>
      <c r="AXN15" s="5"/>
      <c r="AXO15" s="5"/>
      <c r="AXP15" s="5"/>
      <c r="AXQ15" s="119"/>
      <c r="AXR15" s="10"/>
      <c r="AXS15" s="5"/>
      <c r="AXT15" s="5"/>
      <c r="AXU15" s="5"/>
      <c r="AXV15" s="5"/>
      <c r="AXW15" s="5"/>
      <c r="AXX15" s="5"/>
      <c r="AXY15" s="5"/>
      <c r="AXZ15" s="5"/>
      <c r="AYA15" s="5"/>
      <c r="AYB15" s="118"/>
      <c r="AYC15" s="177"/>
      <c r="AYD15" s="5"/>
      <c r="AYE15" s="5"/>
      <c r="AYF15" s="5"/>
      <c r="AYG15" s="119"/>
      <c r="AYH15" s="10"/>
      <c r="AYI15" s="5"/>
      <c r="AYJ15" s="5"/>
      <c r="AYK15" s="5"/>
      <c r="AYL15" s="5"/>
      <c r="AYM15" s="5"/>
      <c r="AYN15" s="5"/>
      <c r="AYO15" s="5"/>
      <c r="AYP15" s="5"/>
      <c r="AYQ15" s="5"/>
      <c r="AYR15" s="118"/>
      <c r="AYS15" s="177"/>
      <c r="AYT15" s="5"/>
      <c r="AYU15" s="5"/>
      <c r="AYV15" s="5"/>
      <c r="AYW15" s="119"/>
      <c r="AYX15" s="10"/>
      <c r="AYY15" s="5"/>
      <c r="AYZ15" s="5"/>
      <c r="AZA15" s="5"/>
      <c r="AZB15" s="5"/>
      <c r="AZC15" s="5"/>
      <c r="AZD15" s="5"/>
      <c r="AZE15" s="5"/>
      <c r="AZF15" s="5"/>
      <c r="AZG15" s="5"/>
      <c r="AZH15" s="118"/>
      <c r="AZI15" s="177"/>
      <c r="AZJ15" s="5"/>
      <c r="AZK15" s="5"/>
      <c r="AZL15" s="5"/>
      <c r="AZM15" s="119"/>
      <c r="AZN15" s="10"/>
      <c r="AZO15" s="5"/>
      <c r="AZP15" s="5"/>
      <c r="AZQ15" s="5"/>
      <c r="AZR15" s="5"/>
      <c r="AZS15" s="5"/>
      <c r="AZT15" s="5"/>
      <c r="AZU15" s="5"/>
      <c r="AZV15" s="5"/>
      <c r="AZW15" s="5"/>
      <c r="AZX15" s="118"/>
      <c r="AZY15" s="177"/>
      <c r="AZZ15" s="5"/>
      <c r="BAA15" s="5"/>
      <c r="BAB15" s="5"/>
      <c r="BAC15" s="119"/>
      <c r="BAD15" s="10"/>
      <c r="BAE15" s="5"/>
      <c r="BAF15" s="5"/>
      <c r="BAG15" s="5"/>
      <c r="BAH15" s="5"/>
      <c r="BAI15" s="5"/>
      <c r="BAJ15" s="5"/>
      <c r="BAK15" s="5"/>
      <c r="BAL15" s="5"/>
      <c r="BAM15" s="5"/>
      <c r="BAN15" s="118"/>
      <c r="BAO15" s="177"/>
      <c r="BAP15" s="5"/>
      <c r="BAQ15" s="5"/>
      <c r="BAR15" s="5"/>
      <c r="BAS15" s="119"/>
      <c r="BAT15" s="10"/>
      <c r="BAU15" s="5"/>
      <c r="BAV15" s="5"/>
      <c r="BAW15" s="5"/>
      <c r="BAX15" s="5"/>
      <c r="BAY15" s="5"/>
      <c r="BAZ15" s="5"/>
      <c r="BBA15" s="5"/>
      <c r="BBB15" s="5"/>
      <c r="BBC15" s="5"/>
      <c r="BBD15" s="118"/>
      <c r="BBE15" s="177"/>
      <c r="BBF15" s="5"/>
      <c r="BBG15" s="5"/>
      <c r="BBH15" s="5"/>
      <c r="BBI15" s="119"/>
      <c r="BBJ15" s="10"/>
      <c r="BBK15" s="5"/>
      <c r="BBL15" s="5"/>
      <c r="BBM15" s="5"/>
      <c r="BBN15" s="5"/>
      <c r="BBO15" s="5"/>
      <c r="BBP15" s="5"/>
      <c r="BBQ15" s="5"/>
      <c r="BBR15" s="5"/>
      <c r="BBS15" s="5"/>
      <c r="BBT15" s="118"/>
      <c r="BBU15" s="177"/>
      <c r="BBV15" s="5"/>
      <c r="BBW15" s="5"/>
      <c r="BBX15" s="5"/>
      <c r="BBY15" s="119"/>
      <c r="BBZ15" s="10"/>
      <c r="BCA15" s="5"/>
      <c r="BCB15" s="5"/>
      <c r="BCC15" s="5"/>
      <c r="BCD15" s="5"/>
      <c r="BCE15" s="5"/>
      <c r="BCF15" s="5"/>
      <c r="BCG15" s="5"/>
      <c r="BCH15" s="5"/>
      <c r="BCI15" s="5"/>
      <c r="BCJ15" s="118"/>
      <c r="BCK15" s="177"/>
      <c r="BCL15" s="5"/>
      <c r="BCM15" s="5"/>
      <c r="BCN15" s="5"/>
      <c r="BCO15" s="119"/>
      <c r="BCP15" s="10"/>
      <c r="BCQ15" s="5"/>
      <c r="BCR15" s="5"/>
      <c r="BCS15" s="5"/>
      <c r="BCT15" s="5"/>
      <c r="BCU15" s="5"/>
      <c r="BCV15" s="5"/>
      <c r="BCW15" s="5"/>
      <c r="BCX15" s="5"/>
      <c r="BCY15" s="5"/>
      <c r="BCZ15" s="118"/>
      <c r="BDA15" s="177"/>
      <c r="BDB15" s="5"/>
      <c r="BDC15" s="5"/>
      <c r="BDD15" s="5"/>
      <c r="BDE15" s="119"/>
      <c r="BDF15" s="10"/>
      <c r="BDG15" s="5"/>
      <c r="BDH15" s="5"/>
      <c r="BDI15" s="5"/>
      <c r="BDJ15" s="5"/>
      <c r="BDK15" s="5"/>
      <c r="BDL15" s="5"/>
      <c r="BDM15" s="5"/>
      <c r="BDN15" s="5"/>
      <c r="BDO15" s="5"/>
      <c r="BDP15" s="118"/>
      <c r="BDQ15" s="177"/>
      <c r="BDR15" s="5"/>
      <c r="BDS15" s="5"/>
      <c r="BDT15" s="5"/>
      <c r="BDU15" s="119"/>
      <c r="BDV15" s="10"/>
      <c r="BDW15" s="5"/>
      <c r="BDX15" s="5"/>
      <c r="BDY15" s="5"/>
      <c r="BDZ15" s="5"/>
      <c r="BEA15" s="5"/>
      <c r="BEB15" s="5"/>
      <c r="BEC15" s="5"/>
      <c r="BED15" s="5"/>
      <c r="BEE15" s="5"/>
      <c r="BEF15" s="118"/>
      <c r="BEG15" s="177"/>
      <c r="BEH15" s="5"/>
      <c r="BEI15" s="5"/>
      <c r="BEJ15" s="5"/>
      <c r="BEK15" s="119"/>
      <c r="BEL15" s="10"/>
      <c r="BEM15" s="5"/>
      <c r="BEN15" s="5"/>
      <c r="BEO15" s="5"/>
      <c r="BEP15" s="5"/>
      <c r="BEQ15" s="5"/>
      <c r="BER15" s="5"/>
      <c r="BES15" s="5"/>
      <c r="BET15" s="5"/>
      <c r="BEU15" s="5"/>
      <c r="BEV15" s="118"/>
      <c r="BEW15" s="177"/>
      <c r="BEX15" s="5"/>
      <c r="BEY15" s="5"/>
      <c r="BEZ15" s="5"/>
      <c r="BFA15" s="119"/>
      <c r="BFB15" s="10"/>
      <c r="BFC15" s="5"/>
      <c r="BFD15" s="5"/>
      <c r="BFE15" s="5"/>
      <c r="BFF15" s="5"/>
      <c r="BFG15" s="5"/>
      <c r="BFH15" s="5"/>
      <c r="BFI15" s="5"/>
      <c r="BFJ15" s="5"/>
      <c r="BFK15" s="5"/>
      <c r="BFL15" s="118"/>
      <c r="BFM15" s="177"/>
      <c r="BFN15" s="5"/>
      <c r="BFO15" s="5"/>
      <c r="BFP15" s="5"/>
      <c r="BFQ15" s="119"/>
      <c r="BFR15" s="10"/>
      <c r="BFS15" s="5"/>
      <c r="BFT15" s="5"/>
      <c r="BFU15" s="5"/>
      <c r="BFV15" s="5"/>
      <c r="BFW15" s="5"/>
      <c r="BFX15" s="5"/>
      <c r="BFY15" s="5"/>
      <c r="BFZ15" s="5"/>
      <c r="BGA15" s="5"/>
      <c r="BGB15" s="118"/>
      <c r="BGC15" s="177"/>
      <c r="BGD15" s="5"/>
      <c r="BGE15" s="5"/>
      <c r="BGF15" s="5"/>
      <c r="BGG15" s="119"/>
      <c r="BGH15" s="10"/>
      <c r="BGI15" s="5"/>
      <c r="BGJ15" s="5"/>
      <c r="BGK15" s="5"/>
      <c r="BGL15" s="5"/>
      <c r="BGM15" s="5"/>
      <c r="BGN15" s="5"/>
      <c r="BGO15" s="5"/>
      <c r="BGP15" s="5"/>
      <c r="BGQ15" s="5"/>
      <c r="BGR15" s="118"/>
      <c r="BGS15" s="177"/>
      <c r="BGT15" s="5"/>
      <c r="BGU15" s="5"/>
      <c r="BGV15" s="5"/>
      <c r="BGW15" s="119"/>
      <c r="BGX15" s="10"/>
      <c r="BGY15" s="5"/>
      <c r="BGZ15" s="5"/>
      <c r="BHA15" s="5"/>
      <c r="BHB15" s="5"/>
      <c r="BHC15" s="5"/>
      <c r="BHD15" s="5"/>
      <c r="BHE15" s="5"/>
      <c r="BHF15" s="5"/>
      <c r="BHG15" s="5"/>
      <c r="BHH15" s="118"/>
      <c r="BHI15" s="177"/>
      <c r="BHJ15" s="5"/>
      <c r="BHK15" s="5"/>
      <c r="BHL15" s="5"/>
      <c r="BHM15" s="119"/>
      <c r="BHN15" s="10"/>
      <c r="BHO15" s="5"/>
      <c r="BHP15" s="5"/>
      <c r="BHQ15" s="5"/>
      <c r="BHR15" s="5"/>
      <c r="BHS15" s="5"/>
      <c r="BHT15" s="5"/>
      <c r="BHU15" s="5"/>
      <c r="BHV15" s="5"/>
      <c r="BHW15" s="5"/>
      <c r="BHX15" s="118"/>
      <c r="BHY15" s="177"/>
      <c r="BHZ15" s="5"/>
      <c r="BIA15" s="5"/>
      <c r="BIB15" s="5"/>
      <c r="BIC15" s="119"/>
      <c r="BID15" s="10"/>
      <c r="BIE15" s="5"/>
      <c r="BIF15" s="5"/>
      <c r="BIG15" s="5"/>
      <c r="BIH15" s="5"/>
      <c r="BII15" s="5"/>
      <c r="BIJ15" s="5"/>
      <c r="BIK15" s="5"/>
      <c r="BIL15" s="5"/>
      <c r="BIM15" s="5"/>
      <c r="BIN15" s="118"/>
      <c r="BIO15" s="177"/>
      <c r="BIP15" s="5"/>
      <c r="BIQ15" s="5"/>
      <c r="BIR15" s="5"/>
      <c r="BIS15" s="119"/>
      <c r="BIT15" s="10"/>
      <c r="BIU15" s="5"/>
      <c r="BIV15" s="5"/>
      <c r="BIW15" s="5"/>
      <c r="BIX15" s="5"/>
      <c r="BIY15" s="5"/>
      <c r="BIZ15" s="5"/>
      <c r="BJA15" s="5"/>
      <c r="BJB15" s="5"/>
      <c r="BJC15" s="5"/>
      <c r="BJD15" s="118"/>
      <c r="BJE15" s="177"/>
      <c r="BJF15" s="5"/>
      <c r="BJG15" s="5"/>
      <c r="BJH15" s="5"/>
      <c r="BJI15" s="119"/>
      <c r="BJJ15" s="10"/>
      <c r="BJK15" s="5"/>
      <c r="BJL15" s="5"/>
      <c r="BJM15" s="5"/>
      <c r="BJN15" s="5"/>
      <c r="BJO15" s="5"/>
      <c r="BJP15" s="5"/>
      <c r="BJQ15" s="5"/>
      <c r="BJR15" s="5"/>
      <c r="BJS15" s="5"/>
      <c r="BJT15" s="118"/>
      <c r="BJU15" s="177"/>
      <c r="BJV15" s="5"/>
      <c r="BJW15" s="5"/>
      <c r="BJX15" s="5"/>
      <c r="BJY15" s="119"/>
      <c r="BJZ15" s="10"/>
      <c r="BKA15" s="5"/>
      <c r="BKB15" s="5"/>
      <c r="BKC15" s="5"/>
      <c r="BKD15" s="5"/>
      <c r="BKE15" s="5"/>
      <c r="BKF15" s="5"/>
      <c r="BKG15" s="5"/>
      <c r="BKH15" s="5"/>
      <c r="BKI15" s="5"/>
      <c r="BKJ15" s="118"/>
      <c r="BKK15" s="177"/>
      <c r="BKL15" s="5"/>
      <c r="BKM15" s="5"/>
      <c r="BKN15" s="5"/>
      <c r="BKO15" s="119"/>
      <c r="BKP15" s="10"/>
      <c r="BKQ15" s="5"/>
      <c r="BKR15" s="5"/>
      <c r="BKS15" s="5"/>
      <c r="BKT15" s="5"/>
      <c r="BKU15" s="5"/>
      <c r="BKV15" s="5"/>
      <c r="BKW15" s="5"/>
      <c r="BKX15" s="5"/>
      <c r="BKY15" s="5"/>
      <c r="BKZ15" s="118"/>
      <c r="BLA15" s="177"/>
      <c r="BLB15" s="5"/>
      <c r="BLC15" s="5"/>
      <c r="BLD15" s="5"/>
      <c r="BLE15" s="119"/>
      <c r="BLF15" s="10"/>
      <c r="BLG15" s="5"/>
      <c r="BLH15" s="5"/>
      <c r="BLI15" s="5"/>
      <c r="BLJ15" s="5"/>
      <c r="BLK15" s="5"/>
      <c r="BLL15" s="5"/>
      <c r="BLM15" s="5"/>
      <c r="BLN15" s="5"/>
      <c r="BLO15" s="5"/>
      <c r="BLP15" s="118"/>
      <c r="BLQ15" s="177"/>
      <c r="BLR15" s="5"/>
      <c r="BLS15" s="5"/>
      <c r="BLT15" s="5"/>
      <c r="BLU15" s="119"/>
      <c r="BLV15" s="10"/>
      <c r="BLW15" s="5"/>
      <c r="BLX15" s="5"/>
      <c r="BLY15" s="5"/>
      <c r="BLZ15" s="5"/>
      <c r="BMA15" s="5"/>
      <c r="BMB15" s="5"/>
      <c r="BMC15" s="5"/>
      <c r="BMD15" s="5"/>
      <c r="BME15" s="5"/>
      <c r="BMF15" s="118"/>
      <c r="BMG15" s="177"/>
      <c r="BMH15" s="5"/>
      <c r="BMI15" s="5"/>
      <c r="BMJ15" s="5"/>
      <c r="BMK15" s="119"/>
      <c r="BML15" s="10"/>
      <c r="BMM15" s="5"/>
      <c r="BMN15" s="5"/>
      <c r="BMO15" s="5"/>
      <c r="BMP15" s="5"/>
      <c r="BMQ15" s="5"/>
      <c r="BMR15" s="5"/>
      <c r="BMS15" s="5"/>
      <c r="BMT15" s="5"/>
      <c r="BMU15" s="5"/>
      <c r="BMV15" s="118"/>
      <c r="BMW15" s="177"/>
      <c r="BMX15" s="5"/>
      <c r="BMY15" s="5"/>
      <c r="BMZ15" s="5"/>
      <c r="BNA15" s="119"/>
      <c r="BNB15" s="10"/>
      <c r="BNC15" s="5"/>
      <c r="BND15" s="5"/>
      <c r="BNE15" s="5"/>
      <c r="BNF15" s="5"/>
      <c r="BNG15" s="5"/>
      <c r="BNH15" s="5"/>
      <c r="BNI15" s="5"/>
      <c r="BNJ15" s="5"/>
      <c r="BNK15" s="5"/>
      <c r="BNL15" s="118"/>
      <c r="BNM15" s="177"/>
      <c r="BNN15" s="5"/>
      <c r="BNO15" s="5"/>
      <c r="BNP15" s="5"/>
      <c r="BNQ15" s="119"/>
      <c r="BNR15" s="10"/>
      <c r="BNS15" s="5"/>
      <c r="BNT15" s="5"/>
      <c r="BNU15" s="5"/>
      <c r="BNV15" s="5"/>
      <c r="BNW15" s="5"/>
      <c r="BNX15" s="5"/>
      <c r="BNY15" s="5"/>
      <c r="BNZ15" s="5"/>
      <c r="BOA15" s="5"/>
      <c r="BOB15" s="118"/>
      <c r="BOC15" s="177"/>
      <c r="BOD15" s="5"/>
      <c r="BOE15" s="5"/>
      <c r="BOF15" s="5"/>
      <c r="BOG15" s="119"/>
      <c r="BOH15" s="10"/>
      <c r="BOI15" s="5"/>
      <c r="BOJ15" s="5"/>
      <c r="BOK15" s="5"/>
      <c r="BOL15" s="5"/>
      <c r="BOM15" s="5"/>
      <c r="BON15" s="5"/>
      <c r="BOO15" s="5"/>
      <c r="BOP15" s="5"/>
      <c r="BOQ15" s="5"/>
      <c r="BOR15" s="118"/>
      <c r="BOS15" s="177"/>
      <c r="BOT15" s="5"/>
      <c r="BOU15" s="5"/>
      <c r="BOV15" s="5"/>
      <c r="BOW15" s="119"/>
      <c r="BOX15" s="10"/>
      <c r="BOY15" s="5"/>
      <c r="BOZ15" s="5"/>
      <c r="BPA15" s="5"/>
      <c r="BPB15" s="5"/>
      <c r="BPC15" s="5"/>
      <c r="BPD15" s="5"/>
      <c r="BPE15" s="5"/>
      <c r="BPF15" s="5"/>
      <c r="BPG15" s="5"/>
      <c r="BPH15" s="118"/>
      <c r="BPI15" s="177"/>
      <c r="BPJ15" s="5"/>
      <c r="BPK15" s="5"/>
      <c r="BPL15" s="5"/>
      <c r="BPM15" s="119"/>
      <c r="BPN15" s="10"/>
      <c r="BPO15" s="5"/>
      <c r="BPP15" s="5"/>
      <c r="BPQ15" s="5"/>
      <c r="BPR15" s="5"/>
      <c r="BPS15" s="5"/>
      <c r="BPT15" s="5"/>
      <c r="BPU15" s="5"/>
      <c r="BPV15" s="5"/>
      <c r="BPW15" s="5"/>
      <c r="BPX15" s="118"/>
      <c r="BPY15" s="177"/>
      <c r="BPZ15" s="5"/>
      <c r="BQA15" s="5"/>
      <c r="BQB15" s="5"/>
      <c r="BQC15" s="119"/>
      <c r="BQD15" s="10"/>
      <c r="BQE15" s="5"/>
      <c r="BQF15" s="5"/>
      <c r="BQG15" s="5"/>
      <c r="BQH15" s="5"/>
      <c r="BQI15" s="5"/>
      <c r="BQJ15" s="5"/>
      <c r="BQK15" s="5"/>
      <c r="BQL15" s="5"/>
      <c r="BQM15" s="5"/>
      <c r="BQN15" s="118"/>
      <c r="BQO15" s="177"/>
      <c r="BQP15" s="5"/>
      <c r="BQQ15" s="5"/>
      <c r="BQR15" s="5"/>
      <c r="BQS15" s="119"/>
      <c r="BQT15" s="10"/>
      <c r="BQU15" s="5"/>
      <c r="BQV15" s="5"/>
      <c r="BQW15" s="5"/>
      <c r="BQX15" s="5"/>
      <c r="BQY15" s="5"/>
      <c r="BQZ15" s="5"/>
      <c r="BRA15" s="5"/>
      <c r="BRB15" s="5"/>
      <c r="BRC15" s="5"/>
      <c r="BRD15" s="118"/>
      <c r="BRE15" s="177"/>
      <c r="BRF15" s="5"/>
      <c r="BRG15" s="5"/>
      <c r="BRH15" s="5"/>
      <c r="BRI15" s="119"/>
      <c r="BRJ15" s="10"/>
      <c r="BRK15" s="5"/>
      <c r="BRL15" s="5"/>
      <c r="BRM15" s="5"/>
      <c r="BRN15" s="5"/>
      <c r="BRO15" s="5"/>
      <c r="BRP15" s="5"/>
      <c r="BRQ15" s="5"/>
      <c r="BRR15" s="5"/>
      <c r="BRS15" s="5"/>
      <c r="BRT15" s="118"/>
      <c r="BRU15" s="177"/>
      <c r="BRV15" s="5"/>
      <c r="BRW15" s="5"/>
      <c r="BRX15" s="5"/>
      <c r="BRY15" s="119"/>
      <c r="BRZ15" s="10"/>
      <c r="BSA15" s="5"/>
      <c r="BSB15" s="5"/>
      <c r="BSC15" s="5"/>
      <c r="BSD15" s="5"/>
      <c r="BSE15" s="5"/>
      <c r="BSF15" s="5"/>
      <c r="BSG15" s="5"/>
      <c r="BSH15" s="5"/>
      <c r="BSI15" s="5"/>
      <c r="BSJ15" s="118"/>
      <c r="BSK15" s="177"/>
      <c r="BSL15" s="5"/>
      <c r="BSM15" s="5"/>
      <c r="BSN15" s="5"/>
      <c r="BSO15" s="119"/>
      <c r="BSP15" s="10"/>
      <c r="BSQ15" s="5"/>
      <c r="BSR15" s="5"/>
      <c r="BSS15" s="5"/>
      <c r="BST15" s="5"/>
      <c r="BSU15" s="5"/>
      <c r="BSV15" s="5"/>
      <c r="BSW15" s="5"/>
      <c r="BSX15" s="5"/>
      <c r="BSY15" s="5"/>
      <c r="BSZ15" s="118"/>
      <c r="BTA15" s="177"/>
      <c r="BTB15" s="5"/>
      <c r="BTC15" s="5"/>
      <c r="BTD15" s="5"/>
      <c r="BTE15" s="119"/>
      <c r="BTF15" s="10"/>
      <c r="BTG15" s="5"/>
      <c r="BTH15" s="5"/>
      <c r="BTI15" s="5"/>
      <c r="BTJ15" s="5"/>
      <c r="BTK15" s="5"/>
      <c r="BTL15" s="5"/>
      <c r="BTM15" s="5"/>
      <c r="BTN15" s="5"/>
      <c r="BTO15" s="5"/>
      <c r="BTP15" s="118"/>
      <c r="BTQ15" s="177"/>
      <c r="BTR15" s="5"/>
      <c r="BTS15" s="5"/>
      <c r="BTT15" s="5"/>
      <c r="BTU15" s="119"/>
      <c r="BTV15" s="10"/>
      <c r="BTW15" s="5"/>
      <c r="BTX15" s="5"/>
      <c r="BTY15" s="5"/>
      <c r="BTZ15" s="5"/>
      <c r="BUA15" s="5"/>
      <c r="BUB15" s="5"/>
      <c r="BUC15" s="5"/>
      <c r="BUD15" s="5"/>
      <c r="BUE15" s="5"/>
      <c r="BUF15" s="118"/>
      <c r="BUG15" s="177"/>
      <c r="BUH15" s="5"/>
      <c r="BUI15" s="5"/>
      <c r="BUJ15" s="5"/>
      <c r="BUK15" s="119"/>
      <c r="BUL15" s="10"/>
      <c r="BUM15" s="5"/>
      <c r="BUN15" s="5"/>
      <c r="BUO15" s="5"/>
      <c r="BUP15" s="5"/>
      <c r="BUQ15" s="5"/>
      <c r="BUR15" s="5"/>
      <c r="BUS15" s="5"/>
      <c r="BUT15" s="5"/>
      <c r="BUU15" s="5"/>
      <c r="BUV15" s="118"/>
      <c r="BUW15" s="177"/>
      <c r="BUX15" s="5"/>
      <c r="BUY15" s="5"/>
      <c r="BUZ15" s="5"/>
      <c r="BVA15" s="119"/>
      <c r="BVB15" s="10"/>
      <c r="BVC15" s="5"/>
      <c r="BVD15" s="5"/>
      <c r="BVE15" s="5"/>
      <c r="BVF15" s="5"/>
      <c r="BVG15" s="5"/>
      <c r="BVH15" s="5"/>
      <c r="BVI15" s="5"/>
      <c r="BVJ15" s="5"/>
      <c r="BVK15" s="5"/>
      <c r="BVL15" s="118"/>
      <c r="BVM15" s="177"/>
      <c r="BVN15" s="5"/>
      <c r="BVO15" s="5"/>
      <c r="BVP15" s="5"/>
      <c r="BVQ15" s="119"/>
      <c r="BVR15" s="10"/>
      <c r="BVS15" s="5"/>
      <c r="BVT15" s="5"/>
      <c r="BVU15" s="5"/>
      <c r="BVV15" s="5"/>
      <c r="BVW15" s="5"/>
      <c r="BVX15" s="5"/>
      <c r="BVY15" s="5"/>
      <c r="BVZ15" s="5"/>
      <c r="BWA15" s="5"/>
      <c r="BWB15" s="118"/>
      <c r="BWC15" s="177"/>
      <c r="BWD15" s="5"/>
      <c r="BWE15" s="5"/>
      <c r="BWF15" s="5"/>
      <c r="BWG15" s="119"/>
      <c r="BWH15" s="10"/>
      <c r="BWI15" s="5"/>
      <c r="BWJ15" s="5"/>
      <c r="BWK15" s="5"/>
      <c r="BWL15" s="5"/>
      <c r="BWM15" s="5"/>
      <c r="BWN15" s="5"/>
      <c r="BWO15" s="5"/>
      <c r="BWP15" s="5"/>
      <c r="BWQ15" s="5"/>
      <c r="BWR15" s="118"/>
      <c r="BWS15" s="177"/>
      <c r="BWT15" s="5"/>
      <c r="BWU15" s="5"/>
      <c r="BWV15" s="5"/>
      <c r="BWW15" s="119"/>
      <c r="BWX15" s="10"/>
      <c r="BWY15" s="5"/>
      <c r="BWZ15" s="5"/>
      <c r="BXA15" s="5"/>
      <c r="BXB15" s="5"/>
      <c r="BXC15" s="5"/>
      <c r="BXD15" s="5"/>
      <c r="BXE15" s="5"/>
      <c r="BXF15" s="5"/>
      <c r="BXG15" s="5"/>
      <c r="BXH15" s="118"/>
      <c r="BXI15" s="177"/>
      <c r="BXJ15" s="5"/>
      <c r="BXK15" s="5"/>
      <c r="BXL15" s="5"/>
      <c r="BXM15" s="119"/>
      <c r="BXN15" s="10"/>
      <c r="BXO15" s="5"/>
      <c r="BXP15" s="5"/>
      <c r="BXQ15" s="5"/>
      <c r="BXR15" s="5"/>
      <c r="BXS15" s="5"/>
      <c r="BXT15" s="5"/>
      <c r="BXU15" s="5"/>
      <c r="BXV15" s="5"/>
      <c r="BXW15" s="5"/>
      <c r="BXX15" s="118"/>
      <c r="BXY15" s="177"/>
      <c r="BXZ15" s="5"/>
      <c r="BYA15" s="5"/>
      <c r="BYB15" s="5"/>
      <c r="BYC15" s="119"/>
      <c r="BYD15" s="10"/>
      <c r="BYE15" s="5"/>
      <c r="BYF15" s="5"/>
      <c r="BYG15" s="5"/>
      <c r="BYH15" s="5"/>
      <c r="BYI15" s="5"/>
      <c r="BYJ15" s="5"/>
      <c r="BYK15" s="5"/>
      <c r="BYL15" s="5"/>
      <c r="BYM15" s="5"/>
      <c r="BYN15" s="118"/>
      <c r="BYO15" s="177"/>
      <c r="BYP15" s="5"/>
      <c r="BYQ15" s="5"/>
      <c r="BYR15" s="5"/>
      <c r="BYS15" s="119"/>
      <c r="BYT15" s="10"/>
      <c r="BYU15" s="5"/>
      <c r="BYV15" s="5"/>
      <c r="BYW15" s="5"/>
      <c r="BYX15" s="5"/>
      <c r="BYY15" s="5"/>
      <c r="BYZ15" s="5"/>
      <c r="BZA15" s="5"/>
      <c r="BZB15" s="5"/>
      <c r="BZC15" s="5"/>
      <c r="BZD15" s="118"/>
      <c r="BZE15" s="177"/>
      <c r="BZF15" s="5"/>
      <c r="BZG15" s="5"/>
      <c r="BZH15" s="5"/>
      <c r="BZI15" s="119"/>
      <c r="BZJ15" s="10"/>
      <c r="BZK15" s="5"/>
      <c r="BZL15" s="5"/>
      <c r="BZM15" s="5"/>
      <c r="BZN15" s="5"/>
      <c r="BZO15" s="5"/>
      <c r="BZP15" s="5"/>
      <c r="BZQ15" s="5"/>
      <c r="BZR15" s="5"/>
      <c r="BZS15" s="5"/>
      <c r="BZT15" s="118"/>
      <c r="BZU15" s="177"/>
      <c r="BZV15" s="5"/>
      <c r="BZW15" s="5"/>
      <c r="BZX15" s="5"/>
      <c r="BZY15" s="119"/>
      <c r="BZZ15" s="10"/>
      <c r="CAA15" s="5"/>
      <c r="CAB15" s="5"/>
      <c r="CAC15" s="5"/>
      <c r="CAD15" s="5"/>
      <c r="CAE15" s="5"/>
      <c r="CAF15" s="5"/>
      <c r="CAG15" s="5"/>
      <c r="CAH15" s="5"/>
      <c r="CAI15" s="5"/>
      <c r="CAJ15" s="118"/>
      <c r="CAK15" s="177"/>
      <c r="CAL15" s="5"/>
      <c r="CAM15" s="5"/>
      <c r="CAN15" s="5"/>
      <c r="CAO15" s="119"/>
      <c r="CAP15" s="10"/>
      <c r="CAQ15" s="5"/>
      <c r="CAR15" s="5"/>
      <c r="CAS15" s="5"/>
      <c r="CAT15" s="5"/>
      <c r="CAU15" s="5"/>
      <c r="CAV15" s="5"/>
      <c r="CAW15" s="5"/>
      <c r="CAX15" s="5"/>
      <c r="CAY15" s="5"/>
      <c r="CAZ15" s="118"/>
      <c r="CBA15" s="177"/>
      <c r="CBB15" s="5"/>
      <c r="CBC15" s="5"/>
      <c r="CBD15" s="5"/>
      <c r="CBE15" s="119"/>
      <c r="CBF15" s="10"/>
      <c r="CBG15" s="5"/>
      <c r="CBH15" s="5"/>
      <c r="CBI15" s="5"/>
      <c r="CBJ15" s="5"/>
      <c r="CBK15" s="5"/>
      <c r="CBL15" s="5"/>
      <c r="CBM15" s="5"/>
      <c r="CBN15" s="5"/>
      <c r="CBO15" s="5"/>
      <c r="CBP15" s="118"/>
      <c r="CBQ15" s="177"/>
      <c r="CBR15" s="5"/>
      <c r="CBS15" s="5"/>
      <c r="CBT15" s="5"/>
      <c r="CBU15" s="119"/>
      <c r="CBV15" s="10"/>
      <c r="CBW15" s="5"/>
      <c r="CBX15" s="5"/>
      <c r="CBY15" s="5"/>
      <c r="CBZ15" s="5"/>
      <c r="CCA15" s="5"/>
      <c r="CCB15" s="5"/>
      <c r="CCC15" s="5"/>
      <c r="CCD15" s="5"/>
      <c r="CCE15" s="5"/>
      <c r="CCF15" s="118"/>
      <c r="CCG15" s="177"/>
      <c r="CCH15" s="5"/>
      <c r="CCI15" s="5"/>
      <c r="CCJ15" s="5"/>
      <c r="CCK15" s="119"/>
      <c r="CCL15" s="10"/>
      <c r="CCM15" s="5"/>
      <c r="CCN15" s="5"/>
      <c r="CCO15" s="5"/>
      <c r="CCP15" s="5"/>
      <c r="CCQ15" s="5"/>
      <c r="CCR15" s="5"/>
      <c r="CCS15" s="5"/>
      <c r="CCT15" s="5"/>
      <c r="CCU15" s="5"/>
      <c r="CCV15" s="118"/>
      <c r="CCW15" s="177"/>
      <c r="CCX15" s="5"/>
      <c r="CCY15" s="5"/>
      <c r="CCZ15" s="5"/>
      <c r="CDA15" s="119"/>
      <c r="CDB15" s="10"/>
      <c r="CDC15" s="5"/>
      <c r="CDD15" s="5"/>
      <c r="CDE15" s="5"/>
      <c r="CDF15" s="5"/>
      <c r="CDG15" s="5"/>
      <c r="CDH15" s="5"/>
      <c r="CDI15" s="5"/>
      <c r="CDJ15" s="5"/>
      <c r="CDK15" s="5"/>
      <c r="CDL15" s="118"/>
      <c r="CDM15" s="177"/>
      <c r="CDN15" s="5"/>
      <c r="CDO15" s="5"/>
      <c r="CDP15" s="5"/>
      <c r="CDQ15" s="119"/>
      <c r="CDR15" s="10"/>
      <c r="CDS15" s="5"/>
      <c r="CDT15" s="5"/>
      <c r="CDU15" s="5"/>
      <c r="CDV15" s="5"/>
      <c r="CDW15" s="5"/>
      <c r="CDX15" s="5"/>
      <c r="CDY15" s="5"/>
      <c r="CDZ15" s="5"/>
      <c r="CEA15" s="5"/>
      <c r="CEB15" s="118"/>
      <c r="CEC15" s="177"/>
      <c r="CED15" s="5"/>
      <c r="CEE15" s="5"/>
      <c r="CEF15" s="5"/>
      <c r="CEG15" s="119"/>
      <c r="CEH15" s="10"/>
      <c r="CEI15" s="5"/>
      <c r="CEJ15" s="5"/>
      <c r="CEK15" s="5"/>
      <c r="CEL15" s="5"/>
      <c r="CEM15" s="5"/>
      <c r="CEN15" s="5"/>
      <c r="CEO15" s="5"/>
      <c r="CEP15" s="5"/>
      <c r="CEQ15" s="5"/>
      <c r="CER15" s="118"/>
      <c r="CES15" s="177"/>
      <c r="CET15" s="5"/>
      <c r="CEU15" s="5"/>
      <c r="CEV15" s="5"/>
      <c r="CEW15" s="119"/>
      <c r="CEX15" s="10"/>
      <c r="CEY15" s="5"/>
      <c r="CEZ15" s="5"/>
      <c r="CFA15" s="5"/>
      <c r="CFB15" s="5"/>
      <c r="CFC15" s="5"/>
      <c r="CFD15" s="5"/>
      <c r="CFE15" s="5"/>
      <c r="CFF15" s="5"/>
      <c r="CFG15" s="5"/>
      <c r="CFH15" s="118"/>
      <c r="CFI15" s="177"/>
      <c r="CFJ15" s="5"/>
      <c r="CFK15" s="5"/>
      <c r="CFL15" s="5"/>
      <c r="CFM15" s="119"/>
      <c r="CFN15" s="10"/>
      <c r="CFO15" s="5"/>
      <c r="CFP15" s="5"/>
      <c r="CFQ15" s="5"/>
      <c r="CFR15" s="5"/>
      <c r="CFS15" s="5"/>
      <c r="CFT15" s="5"/>
      <c r="CFU15" s="5"/>
      <c r="CFV15" s="5"/>
      <c r="CFW15" s="5"/>
      <c r="CFX15" s="118"/>
      <c r="CFY15" s="177"/>
      <c r="CFZ15" s="5"/>
      <c r="CGA15" s="5"/>
      <c r="CGB15" s="5"/>
      <c r="CGC15" s="119"/>
      <c r="CGD15" s="10"/>
      <c r="CGE15" s="5"/>
      <c r="CGF15" s="5"/>
      <c r="CGG15" s="5"/>
      <c r="CGH15" s="5"/>
      <c r="CGI15" s="5"/>
      <c r="CGJ15" s="5"/>
      <c r="CGK15" s="5"/>
      <c r="CGL15" s="5"/>
      <c r="CGM15" s="5"/>
      <c r="CGN15" s="118"/>
      <c r="CGO15" s="177"/>
      <c r="CGP15" s="5"/>
      <c r="CGQ15" s="5"/>
      <c r="CGR15" s="5"/>
      <c r="CGS15" s="119"/>
      <c r="CGT15" s="10"/>
      <c r="CGU15" s="5"/>
      <c r="CGV15" s="5"/>
      <c r="CGW15" s="5"/>
      <c r="CGX15" s="5"/>
      <c r="CGY15" s="5"/>
      <c r="CGZ15" s="5"/>
      <c r="CHA15" s="5"/>
      <c r="CHB15" s="5"/>
      <c r="CHC15" s="5"/>
      <c r="CHD15" s="118"/>
      <c r="CHE15" s="177"/>
      <c r="CHF15" s="5"/>
      <c r="CHG15" s="5"/>
      <c r="CHH15" s="5"/>
      <c r="CHI15" s="119"/>
      <c r="CHJ15" s="10"/>
      <c r="CHK15" s="5"/>
      <c r="CHL15" s="5"/>
      <c r="CHM15" s="5"/>
      <c r="CHN15" s="5"/>
      <c r="CHO15" s="5"/>
      <c r="CHP15" s="5"/>
      <c r="CHQ15" s="5"/>
      <c r="CHR15" s="5"/>
      <c r="CHS15" s="5"/>
      <c r="CHT15" s="118"/>
      <c r="CHU15" s="177"/>
      <c r="CHV15" s="5"/>
      <c r="CHW15" s="5"/>
      <c r="CHX15" s="5"/>
      <c r="CHY15" s="119"/>
      <c r="CHZ15" s="10"/>
      <c r="CIA15" s="5"/>
      <c r="CIB15" s="5"/>
      <c r="CIC15" s="5"/>
      <c r="CID15" s="5"/>
      <c r="CIE15" s="5"/>
      <c r="CIF15" s="5"/>
      <c r="CIG15" s="5"/>
      <c r="CIH15" s="5"/>
      <c r="CII15" s="5"/>
      <c r="CIJ15" s="118"/>
      <c r="CIK15" s="177"/>
      <c r="CIL15" s="5"/>
      <c r="CIM15" s="5"/>
      <c r="CIN15" s="5"/>
      <c r="CIO15" s="119"/>
      <c r="CIP15" s="10"/>
      <c r="CIQ15" s="5"/>
      <c r="CIR15" s="5"/>
      <c r="CIS15" s="5"/>
      <c r="CIT15" s="5"/>
      <c r="CIU15" s="5"/>
      <c r="CIV15" s="5"/>
      <c r="CIW15" s="5"/>
      <c r="CIX15" s="5"/>
      <c r="CIY15" s="5"/>
      <c r="CIZ15" s="118"/>
      <c r="CJA15" s="177"/>
      <c r="CJB15" s="5"/>
      <c r="CJC15" s="5"/>
      <c r="CJD15" s="5"/>
      <c r="CJE15" s="119"/>
      <c r="CJF15" s="10"/>
      <c r="CJG15" s="5"/>
      <c r="CJH15" s="5"/>
      <c r="CJI15" s="5"/>
      <c r="CJJ15" s="5"/>
      <c r="CJK15" s="5"/>
      <c r="CJL15" s="5"/>
      <c r="CJM15" s="5"/>
      <c r="CJN15" s="5"/>
      <c r="CJO15" s="5"/>
      <c r="CJP15" s="118"/>
      <c r="CJQ15" s="177"/>
      <c r="CJR15" s="5"/>
      <c r="CJS15" s="5"/>
      <c r="CJT15" s="5"/>
      <c r="CJU15" s="119"/>
      <c r="CJV15" s="10"/>
      <c r="CJW15" s="5"/>
      <c r="CJX15" s="5"/>
      <c r="CJY15" s="5"/>
      <c r="CJZ15" s="5"/>
      <c r="CKA15" s="5"/>
      <c r="CKB15" s="5"/>
      <c r="CKC15" s="5"/>
      <c r="CKD15" s="5"/>
      <c r="CKE15" s="5"/>
      <c r="CKF15" s="118"/>
      <c r="CKG15" s="177"/>
      <c r="CKH15" s="5"/>
      <c r="CKI15" s="5"/>
      <c r="CKJ15" s="5"/>
      <c r="CKK15" s="119"/>
      <c r="CKL15" s="10"/>
      <c r="CKM15" s="5"/>
      <c r="CKN15" s="5"/>
      <c r="CKO15" s="5"/>
      <c r="CKP15" s="5"/>
      <c r="CKQ15" s="5"/>
      <c r="CKR15" s="5"/>
      <c r="CKS15" s="5"/>
      <c r="CKT15" s="5"/>
      <c r="CKU15" s="5"/>
      <c r="CKV15" s="118"/>
      <c r="CKW15" s="177"/>
      <c r="CKX15" s="5"/>
      <c r="CKY15" s="5"/>
      <c r="CKZ15" s="5"/>
      <c r="CLA15" s="119"/>
      <c r="CLB15" s="10"/>
      <c r="CLC15" s="5"/>
      <c r="CLD15" s="5"/>
      <c r="CLE15" s="5"/>
      <c r="CLF15" s="5"/>
      <c r="CLG15" s="5"/>
      <c r="CLH15" s="5"/>
      <c r="CLI15" s="5"/>
      <c r="CLJ15" s="5"/>
      <c r="CLK15" s="5"/>
      <c r="CLL15" s="118"/>
      <c r="CLM15" s="177"/>
      <c r="CLN15" s="5"/>
      <c r="CLO15" s="5"/>
      <c r="CLP15" s="5"/>
      <c r="CLQ15" s="119"/>
      <c r="CLR15" s="10"/>
      <c r="CLS15" s="5"/>
      <c r="CLT15" s="5"/>
      <c r="CLU15" s="5"/>
      <c r="CLV15" s="5"/>
      <c r="CLW15" s="5"/>
      <c r="CLX15" s="5"/>
      <c r="CLY15" s="5"/>
      <c r="CLZ15" s="5"/>
      <c r="CMA15" s="5"/>
      <c r="CMB15" s="118"/>
      <c r="CMC15" s="177"/>
      <c r="CMD15" s="5"/>
      <c r="CME15" s="5"/>
      <c r="CMF15" s="5"/>
      <c r="CMG15" s="119"/>
      <c r="CMH15" s="10"/>
      <c r="CMI15" s="5"/>
      <c r="CMJ15" s="5"/>
      <c r="CMK15" s="5"/>
      <c r="CML15" s="5"/>
      <c r="CMM15" s="5"/>
      <c r="CMN15" s="5"/>
      <c r="CMO15" s="5"/>
      <c r="CMP15" s="5"/>
      <c r="CMQ15" s="5"/>
      <c r="CMR15" s="118"/>
      <c r="CMS15" s="177"/>
      <c r="CMT15" s="5"/>
      <c r="CMU15" s="5"/>
      <c r="CMV15" s="5"/>
      <c r="CMW15" s="119"/>
      <c r="CMX15" s="10"/>
      <c r="CMY15" s="5"/>
      <c r="CMZ15" s="5"/>
      <c r="CNA15" s="5"/>
      <c r="CNB15" s="5"/>
      <c r="CNC15" s="5"/>
      <c r="CND15" s="5"/>
      <c r="CNE15" s="5"/>
      <c r="CNF15" s="5"/>
      <c r="CNG15" s="5"/>
      <c r="CNH15" s="118"/>
      <c r="CNI15" s="177"/>
      <c r="CNJ15" s="5"/>
      <c r="CNK15" s="5"/>
      <c r="CNL15" s="5"/>
      <c r="CNM15" s="119"/>
      <c r="CNN15" s="10"/>
      <c r="CNO15" s="5"/>
      <c r="CNP15" s="5"/>
      <c r="CNQ15" s="5"/>
      <c r="CNR15" s="5"/>
      <c r="CNS15" s="5"/>
      <c r="CNT15" s="5"/>
      <c r="CNU15" s="5"/>
      <c r="CNV15" s="5"/>
      <c r="CNW15" s="5"/>
      <c r="CNX15" s="118"/>
      <c r="CNY15" s="177"/>
      <c r="CNZ15" s="5"/>
      <c r="COA15" s="5"/>
      <c r="COB15" s="5"/>
      <c r="COC15" s="119"/>
      <c r="COD15" s="10"/>
      <c r="COE15" s="5"/>
      <c r="COF15" s="5"/>
      <c r="COG15" s="5"/>
      <c r="COH15" s="5"/>
      <c r="COI15" s="5"/>
      <c r="COJ15" s="5"/>
      <c r="COK15" s="5"/>
      <c r="COL15" s="5"/>
      <c r="COM15" s="5"/>
      <c r="CON15" s="118"/>
      <c r="COO15" s="177"/>
      <c r="COP15" s="5"/>
      <c r="COQ15" s="5"/>
      <c r="COR15" s="5"/>
      <c r="COS15" s="119"/>
      <c r="COT15" s="10"/>
      <c r="COU15" s="5"/>
      <c r="COV15" s="5"/>
      <c r="COW15" s="5"/>
      <c r="COX15" s="5"/>
      <c r="COY15" s="5"/>
      <c r="COZ15" s="5"/>
      <c r="CPA15" s="5"/>
      <c r="CPB15" s="5"/>
      <c r="CPC15" s="5"/>
      <c r="CPD15" s="118"/>
      <c r="CPE15" s="177"/>
      <c r="CPF15" s="5"/>
      <c r="CPG15" s="5"/>
      <c r="CPH15" s="5"/>
      <c r="CPI15" s="119"/>
      <c r="CPJ15" s="10"/>
      <c r="CPK15" s="5"/>
      <c r="CPL15" s="5"/>
      <c r="CPM15" s="5"/>
      <c r="CPN15" s="5"/>
      <c r="CPO15" s="5"/>
      <c r="CPP15" s="5"/>
      <c r="CPQ15" s="5"/>
      <c r="CPR15" s="5"/>
      <c r="CPS15" s="5"/>
      <c r="CPT15" s="118"/>
      <c r="CPU15" s="177"/>
      <c r="CPV15" s="5"/>
      <c r="CPW15" s="5"/>
      <c r="CPX15" s="5"/>
      <c r="CPY15" s="119"/>
      <c r="CPZ15" s="10"/>
      <c r="CQA15" s="5"/>
      <c r="CQB15" s="5"/>
      <c r="CQC15" s="5"/>
      <c r="CQD15" s="5"/>
      <c r="CQE15" s="5"/>
      <c r="CQF15" s="5"/>
      <c r="CQG15" s="5"/>
      <c r="CQH15" s="5"/>
      <c r="CQI15" s="5"/>
      <c r="CQJ15" s="118"/>
      <c r="CQK15" s="177"/>
      <c r="CQL15" s="5"/>
      <c r="CQM15" s="5"/>
      <c r="CQN15" s="5"/>
      <c r="CQO15" s="119"/>
      <c r="CQP15" s="10"/>
      <c r="CQQ15" s="5"/>
      <c r="CQR15" s="5"/>
      <c r="CQS15" s="5"/>
      <c r="CQT15" s="5"/>
      <c r="CQU15" s="5"/>
      <c r="CQV15" s="5"/>
      <c r="CQW15" s="5"/>
      <c r="CQX15" s="5"/>
      <c r="CQY15" s="5"/>
      <c r="CQZ15" s="118"/>
      <c r="CRA15" s="177"/>
      <c r="CRB15" s="5"/>
      <c r="CRC15" s="5"/>
      <c r="CRD15" s="5"/>
      <c r="CRE15" s="119"/>
      <c r="CRF15" s="10"/>
      <c r="CRG15" s="5"/>
      <c r="CRH15" s="5"/>
      <c r="CRI15" s="5"/>
      <c r="CRJ15" s="5"/>
      <c r="CRK15" s="5"/>
      <c r="CRL15" s="5"/>
      <c r="CRM15" s="5"/>
      <c r="CRN15" s="5"/>
      <c r="CRO15" s="5"/>
      <c r="CRP15" s="118"/>
      <c r="CRQ15" s="177"/>
      <c r="CRR15" s="5"/>
      <c r="CRS15" s="5"/>
      <c r="CRT15" s="5"/>
      <c r="CRU15" s="119"/>
      <c r="CRV15" s="10"/>
      <c r="CRW15" s="5"/>
      <c r="CRX15" s="5"/>
      <c r="CRY15" s="5"/>
      <c r="CRZ15" s="5"/>
      <c r="CSA15" s="5"/>
      <c r="CSB15" s="5"/>
      <c r="CSC15" s="5"/>
      <c r="CSD15" s="5"/>
      <c r="CSE15" s="5"/>
      <c r="CSF15" s="118"/>
      <c r="CSG15" s="177"/>
      <c r="CSH15" s="5"/>
      <c r="CSI15" s="5"/>
      <c r="CSJ15" s="5"/>
      <c r="CSK15" s="119"/>
      <c r="CSL15" s="10"/>
      <c r="CSM15" s="5"/>
      <c r="CSN15" s="5"/>
      <c r="CSO15" s="5"/>
      <c r="CSP15" s="5"/>
      <c r="CSQ15" s="5"/>
      <c r="CSR15" s="5"/>
      <c r="CSS15" s="5"/>
      <c r="CST15" s="5"/>
      <c r="CSU15" s="5"/>
      <c r="CSV15" s="118"/>
      <c r="CSW15" s="177"/>
      <c r="CSX15" s="5"/>
      <c r="CSY15" s="5"/>
      <c r="CSZ15" s="5"/>
      <c r="CTA15" s="119"/>
      <c r="CTB15" s="10"/>
      <c r="CTC15" s="5"/>
      <c r="CTD15" s="5"/>
      <c r="CTE15" s="5"/>
      <c r="CTF15" s="5"/>
      <c r="CTG15" s="5"/>
      <c r="CTH15" s="5"/>
      <c r="CTI15" s="5"/>
      <c r="CTJ15" s="5"/>
      <c r="CTK15" s="5"/>
      <c r="CTL15" s="118"/>
      <c r="CTM15" s="177"/>
      <c r="CTN15" s="5"/>
      <c r="CTO15" s="5"/>
      <c r="CTP15" s="5"/>
      <c r="CTQ15" s="119"/>
      <c r="CTR15" s="10"/>
      <c r="CTS15" s="5"/>
      <c r="CTT15" s="5"/>
      <c r="CTU15" s="5"/>
      <c r="CTV15" s="5"/>
      <c r="CTW15" s="5"/>
      <c r="CTX15" s="5"/>
      <c r="CTY15" s="5"/>
      <c r="CTZ15" s="5"/>
      <c r="CUA15" s="5"/>
      <c r="CUB15" s="118"/>
      <c r="CUC15" s="177"/>
      <c r="CUD15" s="5"/>
      <c r="CUE15" s="5"/>
      <c r="CUF15" s="5"/>
      <c r="CUG15" s="119"/>
      <c r="CUH15" s="10"/>
      <c r="CUI15" s="5"/>
      <c r="CUJ15" s="5"/>
      <c r="CUK15" s="5"/>
      <c r="CUL15" s="5"/>
      <c r="CUM15" s="5"/>
      <c r="CUN15" s="5"/>
      <c r="CUO15" s="5"/>
      <c r="CUP15" s="5"/>
      <c r="CUQ15" s="5"/>
      <c r="CUR15" s="118"/>
      <c r="CUS15" s="177"/>
      <c r="CUT15" s="5"/>
      <c r="CUU15" s="5"/>
      <c r="CUV15" s="5"/>
      <c r="CUW15" s="119"/>
      <c r="CUX15" s="10"/>
      <c r="CUY15" s="5"/>
      <c r="CUZ15" s="5"/>
      <c r="CVA15" s="5"/>
      <c r="CVB15" s="5"/>
      <c r="CVC15" s="5"/>
      <c r="CVD15" s="5"/>
      <c r="CVE15" s="5"/>
      <c r="CVF15" s="5"/>
      <c r="CVG15" s="5"/>
      <c r="CVH15" s="118"/>
      <c r="CVI15" s="177"/>
      <c r="CVJ15" s="5"/>
      <c r="CVK15" s="5"/>
      <c r="CVL15" s="5"/>
      <c r="CVM15" s="119"/>
      <c r="CVN15" s="10"/>
      <c r="CVO15" s="5"/>
      <c r="CVP15" s="5"/>
      <c r="CVQ15" s="5"/>
      <c r="CVR15" s="5"/>
      <c r="CVS15" s="5"/>
      <c r="CVT15" s="5"/>
      <c r="CVU15" s="5"/>
      <c r="CVV15" s="5"/>
      <c r="CVW15" s="5"/>
      <c r="CVX15" s="118"/>
      <c r="CVY15" s="177"/>
      <c r="CVZ15" s="5"/>
      <c r="CWA15" s="5"/>
      <c r="CWB15" s="5"/>
      <c r="CWC15" s="119"/>
      <c r="CWD15" s="10"/>
      <c r="CWE15" s="5"/>
      <c r="CWF15" s="5"/>
      <c r="CWG15" s="5"/>
      <c r="CWH15" s="5"/>
      <c r="CWI15" s="5"/>
      <c r="CWJ15" s="5"/>
      <c r="CWK15" s="5"/>
      <c r="CWL15" s="5"/>
      <c r="CWM15" s="5"/>
      <c r="CWN15" s="118"/>
      <c r="CWO15" s="177"/>
      <c r="CWP15" s="5"/>
      <c r="CWQ15" s="5"/>
      <c r="CWR15" s="5"/>
      <c r="CWS15" s="119"/>
      <c r="CWT15" s="10"/>
      <c r="CWU15" s="5"/>
      <c r="CWV15" s="5"/>
      <c r="CWW15" s="5"/>
      <c r="CWX15" s="5"/>
      <c r="CWY15" s="5"/>
      <c r="CWZ15" s="5"/>
      <c r="CXA15" s="5"/>
      <c r="CXB15" s="5"/>
      <c r="CXC15" s="5"/>
      <c r="CXD15" s="118"/>
      <c r="CXE15" s="177"/>
      <c r="CXF15" s="5"/>
      <c r="CXG15" s="5"/>
      <c r="CXH15" s="5"/>
      <c r="CXI15" s="119"/>
      <c r="CXJ15" s="10"/>
      <c r="CXK15" s="5"/>
      <c r="CXL15" s="5"/>
      <c r="CXM15" s="5"/>
      <c r="CXN15" s="5"/>
      <c r="CXO15" s="5"/>
      <c r="CXP15" s="5"/>
      <c r="CXQ15" s="5"/>
      <c r="CXR15" s="5"/>
      <c r="CXS15" s="5"/>
      <c r="CXT15" s="118"/>
      <c r="CXU15" s="177"/>
      <c r="CXV15" s="5"/>
      <c r="CXW15" s="5"/>
      <c r="CXX15" s="5"/>
      <c r="CXY15" s="119"/>
      <c r="CXZ15" s="10"/>
      <c r="CYA15" s="5"/>
      <c r="CYB15" s="5"/>
      <c r="CYC15" s="5"/>
      <c r="CYD15" s="5"/>
      <c r="CYE15" s="5"/>
      <c r="CYF15" s="5"/>
      <c r="CYG15" s="5"/>
      <c r="CYH15" s="5"/>
      <c r="CYI15" s="5"/>
      <c r="CYJ15" s="118"/>
      <c r="CYK15" s="177"/>
      <c r="CYL15" s="5"/>
      <c r="CYM15" s="5"/>
      <c r="CYN15" s="5"/>
      <c r="CYO15" s="119"/>
      <c r="CYP15" s="10"/>
      <c r="CYQ15" s="5"/>
      <c r="CYR15" s="5"/>
      <c r="CYS15" s="5"/>
      <c r="CYT15" s="5"/>
      <c r="CYU15" s="5"/>
      <c r="CYV15" s="5"/>
      <c r="CYW15" s="5"/>
      <c r="CYX15" s="5"/>
      <c r="CYY15" s="5"/>
      <c r="CYZ15" s="118"/>
      <c r="CZA15" s="177"/>
      <c r="CZB15" s="5"/>
      <c r="CZC15" s="5"/>
      <c r="CZD15" s="5"/>
      <c r="CZE15" s="119"/>
      <c r="CZF15" s="10"/>
      <c r="CZG15" s="5"/>
      <c r="CZH15" s="5"/>
      <c r="CZI15" s="5"/>
      <c r="CZJ15" s="5"/>
      <c r="CZK15" s="5"/>
      <c r="CZL15" s="5"/>
      <c r="CZM15" s="5"/>
      <c r="CZN15" s="5"/>
      <c r="CZO15" s="5"/>
      <c r="CZP15" s="118"/>
      <c r="CZQ15" s="177"/>
      <c r="CZR15" s="5"/>
      <c r="CZS15" s="5"/>
      <c r="CZT15" s="5"/>
      <c r="CZU15" s="119"/>
      <c r="CZV15" s="10"/>
      <c r="CZW15" s="5"/>
      <c r="CZX15" s="5"/>
      <c r="CZY15" s="5"/>
      <c r="CZZ15" s="5"/>
      <c r="DAA15" s="5"/>
      <c r="DAB15" s="5"/>
      <c r="DAC15" s="5"/>
      <c r="DAD15" s="5"/>
      <c r="DAE15" s="5"/>
      <c r="DAF15" s="118"/>
      <c r="DAG15" s="177"/>
      <c r="DAH15" s="5"/>
      <c r="DAI15" s="5"/>
      <c r="DAJ15" s="5"/>
      <c r="DAK15" s="119"/>
      <c r="DAL15" s="10"/>
      <c r="DAM15" s="5"/>
      <c r="DAN15" s="5"/>
      <c r="DAO15" s="5"/>
      <c r="DAP15" s="5"/>
      <c r="DAQ15" s="5"/>
      <c r="DAR15" s="5"/>
      <c r="DAS15" s="5"/>
      <c r="DAT15" s="5"/>
      <c r="DAU15" s="5"/>
      <c r="DAV15" s="118"/>
      <c r="DAW15" s="177"/>
      <c r="DAX15" s="5"/>
      <c r="DAY15" s="5"/>
      <c r="DAZ15" s="5"/>
      <c r="DBA15" s="119"/>
      <c r="DBB15" s="10"/>
      <c r="DBC15" s="5"/>
      <c r="DBD15" s="5"/>
      <c r="DBE15" s="5"/>
      <c r="DBF15" s="5"/>
      <c r="DBG15" s="5"/>
      <c r="DBH15" s="5"/>
      <c r="DBI15" s="5"/>
      <c r="DBJ15" s="5"/>
      <c r="DBK15" s="5"/>
      <c r="DBL15" s="118"/>
      <c r="DBM15" s="177"/>
      <c r="DBN15" s="5"/>
      <c r="DBO15" s="5"/>
      <c r="DBP15" s="5"/>
      <c r="DBQ15" s="119"/>
      <c r="DBR15" s="10"/>
      <c r="DBS15" s="5"/>
      <c r="DBT15" s="5"/>
      <c r="DBU15" s="5"/>
      <c r="DBV15" s="5"/>
      <c r="DBW15" s="5"/>
      <c r="DBX15" s="5"/>
      <c r="DBY15" s="5"/>
      <c r="DBZ15" s="5"/>
      <c r="DCA15" s="5"/>
      <c r="DCB15" s="118"/>
      <c r="DCC15" s="177"/>
      <c r="DCD15" s="5"/>
      <c r="DCE15" s="5"/>
      <c r="DCF15" s="5"/>
      <c r="DCG15" s="119"/>
      <c r="DCH15" s="10"/>
      <c r="DCI15" s="5"/>
      <c r="DCJ15" s="5"/>
      <c r="DCK15" s="5"/>
      <c r="DCL15" s="5"/>
      <c r="DCM15" s="5"/>
      <c r="DCN15" s="5"/>
      <c r="DCO15" s="5"/>
      <c r="DCP15" s="5"/>
      <c r="DCQ15" s="5"/>
      <c r="DCR15" s="118"/>
      <c r="DCS15" s="177"/>
      <c r="DCT15" s="5"/>
      <c r="DCU15" s="5"/>
      <c r="DCV15" s="5"/>
      <c r="DCW15" s="119"/>
      <c r="DCX15" s="10"/>
      <c r="DCY15" s="5"/>
      <c r="DCZ15" s="5"/>
      <c r="DDA15" s="5"/>
      <c r="DDB15" s="5"/>
      <c r="DDC15" s="5"/>
      <c r="DDD15" s="5"/>
      <c r="DDE15" s="5"/>
      <c r="DDF15" s="5"/>
      <c r="DDG15" s="5"/>
      <c r="DDH15" s="118"/>
      <c r="DDI15" s="177"/>
      <c r="DDJ15" s="5"/>
      <c r="DDK15" s="5"/>
      <c r="DDL15" s="5"/>
      <c r="DDM15" s="119"/>
      <c r="DDN15" s="10"/>
      <c r="DDO15" s="5"/>
      <c r="DDP15" s="5"/>
      <c r="DDQ15" s="5"/>
      <c r="DDR15" s="5"/>
      <c r="DDS15" s="5"/>
      <c r="DDT15" s="5"/>
      <c r="DDU15" s="5"/>
      <c r="DDV15" s="5"/>
      <c r="DDW15" s="5"/>
      <c r="DDX15" s="118"/>
      <c r="DDY15" s="177"/>
      <c r="DDZ15" s="5"/>
      <c r="DEA15" s="5"/>
      <c r="DEB15" s="5"/>
      <c r="DEC15" s="119"/>
      <c r="DED15" s="10"/>
      <c r="DEE15" s="5"/>
      <c r="DEF15" s="5"/>
      <c r="DEG15" s="5"/>
      <c r="DEH15" s="5"/>
      <c r="DEI15" s="5"/>
      <c r="DEJ15" s="5"/>
      <c r="DEK15" s="5"/>
      <c r="DEL15" s="5"/>
      <c r="DEM15" s="5"/>
      <c r="DEN15" s="118"/>
      <c r="DEO15" s="177"/>
      <c r="DEP15" s="5"/>
      <c r="DEQ15" s="5"/>
      <c r="DER15" s="5"/>
      <c r="DES15" s="119"/>
      <c r="DET15" s="10"/>
      <c r="DEU15" s="5"/>
      <c r="DEV15" s="5"/>
      <c r="DEW15" s="5"/>
      <c r="DEX15" s="5"/>
      <c r="DEY15" s="5"/>
      <c r="DEZ15" s="5"/>
      <c r="DFA15" s="5"/>
      <c r="DFB15" s="5"/>
      <c r="DFC15" s="5"/>
      <c r="DFD15" s="118"/>
      <c r="DFE15" s="177"/>
      <c r="DFF15" s="5"/>
      <c r="DFG15" s="5"/>
      <c r="DFH15" s="5"/>
      <c r="DFI15" s="119"/>
      <c r="DFJ15" s="10"/>
      <c r="DFK15" s="5"/>
      <c r="DFL15" s="5"/>
      <c r="DFM15" s="5"/>
      <c r="DFN15" s="5"/>
      <c r="DFO15" s="5"/>
      <c r="DFP15" s="5"/>
      <c r="DFQ15" s="5"/>
      <c r="DFR15" s="5"/>
      <c r="DFS15" s="5"/>
      <c r="DFT15" s="118"/>
      <c r="DFU15" s="177"/>
      <c r="DFV15" s="5"/>
      <c r="DFW15" s="5"/>
      <c r="DFX15" s="5"/>
      <c r="DFY15" s="119"/>
      <c r="DFZ15" s="10"/>
      <c r="DGA15" s="5"/>
      <c r="DGB15" s="5"/>
      <c r="DGC15" s="5"/>
      <c r="DGD15" s="5"/>
      <c r="DGE15" s="5"/>
      <c r="DGF15" s="5"/>
      <c r="DGG15" s="5"/>
      <c r="DGH15" s="5"/>
      <c r="DGI15" s="5"/>
      <c r="DGJ15" s="118"/>
      <c r="DGK15" s="177"/>
      <c r="DGL15" s="5"/>
      <c r="DGM15" s="5"/>
      <c r="DGN15" s="5"/>
      <c r="DGO15" s="119"/>
      <c r="DGP15" s="10"/>
      <c r="DGQ15" s="5"/>
      <c r="DGR15" s="5"/>
      <c r="DGS15" s="5"/>
      <c r="DGT15" s="5"/>
      <c r="DGU15" s="5"/>
      <c r="DGV15" s="5"/>
      <c r="DGW15" s="5"/>
      <c r="DGX15" s="5"/>
      <c r="DGY15" s="5"/>
      <c r="DGZ15" s="118"/>
      <c r="DHA15" s="177"/>
      <c r="DHB15" s="5"/>
      <c r="DHC15" s="5"/>
      <c r="DHD15" s="5"/>
      <c r="DHE15" s="119"/>
      <c r="DHF15" s="10"/>
      <c r="DHG15" s="5"/>
      <c r="DHH15" s="5"/>
      <c r="DHI15" s="5"/>
      <c r="DHJ15" s="5"/>
      <c r="DHK15" s="5"/>
      <c r="DHL15" s="5"/>
      <c r="DHM15" s="5"/>
      <c r="DHN15" s="5"/>
      <c r="DHO15" s="5"/>
      <c r="DHP15" s="118"/>
      <c r="DHQ15" s="177"/>
      <c r="DHR15" s="5"/>
      <c r="DHS15" s="5"/>
      <c r="DHT15" s="5"/>
      <c r="DHU15" s="119"/>
      <c r="DHV15" s="10"/>
      <c r="DHW15" s="5"/>
      <c r="DHX15" s="5"/>
      <c r="DHY15" s="5"/>
      <c r="DHZ15" s="5"/>
      <c r="DIA15" s="5"/>
      <c r="DIB15" s="5"/>
      <c r="DIC15" s="5"/>
      <c r="DID15" s="5"/>
      <c r="DIE15" s="5"/>
      <c r="DIF15" s="118"/>
      <c r="DIG15" s="177"/>
      <c r="DIH15" s="5"/>
      <c r="DII15" s="5"/>
      <c r="DIJ15" s="5"/>
      <c r="DIK15" s="119"/>
      <c r="DIL15" s="10"/>
      <c r="DIM15" s="5"/>
      <c r="DIN15" s="5"/>
      <c r="DIO15" s="5"/>
      <c r="DIP15" s="5"/>
      <c r="DIQ15" s="5"/>
      <c r="DIR15" s="5"/>
      <c r="DIS15" s="5"/>
      <c r="DIT15" s="5"/>
      <c r="DIU15" s="5"/>
      <c r="DIV15" s="118"/>
      <c r="DIW15" s="177"/>
      <c r="DIX15" s="5"/>
      <c r="DIY15" s="5"/>
      <c r="DIZ15" s="5"/>
      <c r="DJA15" s="119"/>
      <c r="DJB15" s="10"/>
      <c r="DJC15" s="5"/>
      <c r="DJD15" s="5"/>
      <c r="DJE15" s="5"/>
      <c r="DJF15" s="5"/>
      <c r="DJG15" s="5"/>
      <c r="DJH15" s="5"/>
      <c r="DJI15" s="5"/>
      <c r="DJJ15" s="5"/>
      <c r="DJK15" s="5"/>
      <c r="DJL15" s="118"/>
      <c r="DJM15" s="177"/>
      <c r="DJN15" s="5"/>
      <c r="DJO15" s="5"/>
      <c r="DJP15" s="5"/>
      <c r="DJQ15" s="119"/>
      <c r="DJR15" s="10"/>
      <c r="DJS15" s="5"/>
      <c r="DJT15" s="5"/>
      <c r="DJU15" s="5"/>
      <c r="DJV15" s="5"/>
      <c r="DJW15" s="5"/>
      <c r="DJX15" s="5"/>
      <c r="DJY15" s="5"/>
      <c r="DJZ15" s="5"/>
      <c r="DKA15" s="5"/>
      <c r="DKB15" s="118"/>
      <c r="DKC15" s="177"/>
      <c r="DKD15" s="5"/>
      <c r="DKE15" s="5"/>
      <c r="DKF15" s="5"/>
      <c r="DKG15" s="119"/>
      <c r="DKH15" s="10"/>
      <c r="DKI15" s="5"/>
      <c r="DKJ15" s="5"/>
      <c r="DKK15" s="5"/>
      <c r="DKL15" s="5"/>
      <c r="DKM15" s="5"/>
      <c r="DKN15" s="5"/>
      <c r="DKO15" s="5"/>
      <c r="DKP15" s="5"/>
      <c r="DKQ15" s="5"/>
      <c r="DKR15" s="118"/>
      <c r="DKS15" s="177"/>
      <c r="DKT15" s="5"/>
      <c r="DKU15" s="5"/>
      <c r="DKV15" s="5"/>
      <c r="DKW15" s="119"/>
      <c r="DKX15" s="10"/>
      <c r="DKY15" s="5"/>
      <c r="DKZ15" s="5"/>
      <c r="DLA15" s="5"/>
      <c r="DLB15" s="5"/>
      <c r="DLC15" s="5"/>
      <c r="DLD15" s="5"/>
      <c r="DLE15" s="5"/>
      <c r="DLF15" s="5"/>
      <c r="DLG15" s="5"/>
      <c r="DLH15" s="118"/>
      <c r="DLI15" s="177"/>
      <c r="DLJ15" s="5"/>
      <c r="DLK15" s="5"/>
      <c r="DLL15" s="5"/>
      <c r="DLM15" s="119"/>
      <c r="DLN15" s="10"/>
      <c r="DLO15" s="5"/>
      <c r="DLP15" s="5"/>
      <c r="DLQ15" s="5"/>
      <c r="DLR15" s="5"/>
      <c r="DLS15" s="5"/>
      <c r="DLT15" s="5"/>
      <c r="DLU15" s="5"/>
      <c r="DLV15" s="5"/>
      <c r="DLW15" s="5"/>
      <c r="DLX15" s="118"/>
      <c r="DLY15" s="177"/>
      <c r="DLZ15" s="5"/>
      <c r="DMA15" s="5"/>
      <c r="DMB15" s="5"/>
      <c r="DMC15" s="119"/>
      <c r="DMD15" s="10"/>
      <c r="DME15" s="5"/>
      <c r="DMF15" s="5"/>
      <c r="DMG15" s="5"/>
      <c r="DMH15" s="5"/>
      <c r="DMI15" s="5"/>
      <c r="DMJ15" s="5"/>
      <c r="DMK15" s="5"/>
      <c r="DML15" s="5"/>
      <c r="DMM15" s="5"/>
      <c r="DMN15" s="118"/>
      <c r="DMO15" s="177"/>
      <c r="DMP15" s="5"/>
      <c r="DMQ15" s="5"/>
      <c r="DMR15" s="5"/>
      <c r="DMS15" s="119"/>
      <c r="DMT15" s="10"/>
      <c r="DMU15" s="5"/>
      <c r="DMV15" s="5"/>
      <c r="DMW15" s="5"/>
      <c r="DMX15" s="5"/>
      <c r="DMY15" s="5"/>
      <c r="DMZ15" s="5"/>
      <c r="DNA15" s="5"/>
      <c r="DNB15" s="5"/>
      <c r="DNC15" s="5"/>
      <c r="DND15" s="118"/>
      <c r="DNE15" s="177"/>
      <c r="DNF15" s="5"/>
      <c r="DNG15" s="5"/>
      <c r="DNH15" s="5"/>
      <c r="DNI15" s="119"/>
      <c r="DNJ15" s="10"/>
      <c r="DNK15" s="5"/>
      <c r="DNL15" s="5"/>
      <c r="DNM15" s="5"/>
      <c r="DNN15" s="5"/>
      <c r="DNO15" s="5"/>
      <c r="DNP15" s="5"/>
      <c r="DNQ15" s="5"/>
      <c r="DNR15" s="5"/>
      <c r="DNS15" s="5"/>
      <c r="DNT15" s="118"/>
      <c r="DNU15" s="177"/>
      <c r="DNV15" s="5"/>
      <c r="DNW15" s="5"/>
      <c r="DNX15" s="5"/>
      <c r="DNY15" s="119"/>
      <c r="DNZ15" s="10"/>
      <c r="DOA15" s="5"/>
      <c r="DOB15" s="5"/>
      <c r="DOC15" s="5"/>
      <c r="DOD15" s="5"/>
      <c r="DOE15" s="5"/>
      <c r="DOF15" s="5"/>
      <c r="DOG15" s="5"/>
      <c r="DOH15" s="5"/>
      <c r="DOI15" s="5"/>
      <c r="DOJ15" s="118"/>
      <c r="DOK15" s="177"/>
      <c r="DOL15" s="5"/>
      <c r="DOM15" s="5"/>
      <c r="DON15" s="5"/>
      <c r="DOO15" s="119"/>
      <c r="DOP15" s="10"/>
      <c r="DOQ15" s="5"/>
      <c r="DOR15" s="5"/>
      <c r="DOS15" s="5"/>
      <c r="DOT15" s="5"/>
      <c r="DOU15" s="5"/>
      <c r="DOV15" s="5"/>
      <c r="DOW15" s="5"/>
      <c r="DOX15" s="5"/>
      <c r="DOY15" s="5"/>
      <c r="DOZ15" s="118"/>
      <c r="DPA15" s="177"/>
      <c r="DPB15" s="5"/>
      <c r="DPC15" s="5"/>
      <c r="DPD15" s="5"/>
      <c r="DPE15" s="119"/>
      <c r="DPF15" s="10"/>
      <c r="DPG15" s="5"/>
      <c r="DPH15" s="5"/>
      <c r="DPI15" s="5"/>
      <c r="DPJ15" s="5"/>
      <c r="DPK15" s="5"/>
      <c r="DPL15" s="5"/>
      <c r="DPM15" s="5"/>
      <c r="DPN15" s="5"/>
      <c r="DPO15" s="5"/>
      <c r="DPP15" s="118"/>
      <c r="DPQ15" s="177"/>
      <c r="DPR15" s="5"/>
      <c r="DPS15" s="5"/>
      <c r="DPT15" s="5"/>
      <c r="DPU15" s="119"/>
      <c r="DPV15" s="10"/>
      <c r="DPW15" s="5"/>
      <c r="DPX15" s="5"/>
      <c r="DPY15" s="5"/>
      <c r="DPZ15" s="5"/>
      <c r="DQA15" s="5"/>
      <c r="DQB15" s="5"/>
      <c r="DQC15" s="5"/>
      <c r="DQD15" s="5"/>
      <c r="DQE15" s="5"/>
      <c r="DQF15" s="118"/>
      <c r="DQG15" s="177"/>
      <c r="DQH15" s="5"/>
      <c r="DQI15" s="5"/>
      <c r="DQJ15" s="5"/>
      <c r="DQK15" s="119"/>
      <c r="DQL15" s="10"/>
      <c r="DQM15" s="5"/>
      <c r="DQN15" s="5"/>
      <c r="DQO15" s="5"/>
      <c r="DQP15" s="5"/>
      <c r="DQQ15" s="5"/>
      <c r="DQR15" s="5"/>
      <c r="DQS15" s="5"/>
      <c r="DQT15" s="5"/>
      <c r="DQU15" s="5"/>
      <c r="DQV15" s="118"/>
      <c r="DQW15" s="177"/>
      <c r="DQX15" s="5"/>
      <c r="DQY15" s="5"/>
      <c r="DQZ15" s="5"/>
      <c r="DRA15" s="119"/>
      <c r="DRB15" s="10"/>
      <c r="DRC15" s="5"/>
      <c r="DRD15" s="5"/>
      <c r="DRE15" s="5"/>
      <c r="DRF15" s="5"/>
      <c r="DRG15" s="5"/>
      <c r="DRH15" s="5"/>
      <c r="DRI15" s="5"/>
      <c r="DRJ15" s="5"/>
      <c r="DRK15" s="5"/>
      <c r="DRL15" s="118"/>
      <c r="DRM15" s="177"/>
      <c r="DRN15" s="5"/>
      <c r="DRO15" s="5"/>
      <c r="DRP15" s="5"/>
      <c r="DRQ15" s="119"/>
      <c r="DRR15" s="10"/>
      <c r="DRS15" s="5"/>
      <c r="DRT15" s="5"/>
      <c r="DRU15" s="5"/>
      <c r="DRV15" s="5"/>
      <c r="DRW15" s="5"/>
      <c r="DRX15" s="5"/>
      <c r="DRY15" s="5"/>
      <c r="DRZ15" s="5"/>
      <c r="DSA15" s="5"/>
      <c r="DSB15" s="118"/>
      <c r="DSC15" s="177"/>
      <c r="DSD15" s="5"/>
      <c r="DSE15" s="5"/>
      <c r="DSF15" s="5"/>
      <c r="DSG15" s="119"/>
      <c r="DSH15" s="10"/>
      <c r="DSI15" s="5"/>
      <c r="DSJ15" s="5"/>
      <c r="DSK15" s="5"/>
      <c r="DSL15" s="5"/>
      <c r="DSM15" s="5"/>
      <c r="DSN15" s="5"/>
      <c r="DSO15" s="5"/>
      <c r="DSP15" s="5"/>
      <c r="DSQ15" s="5"/>
      <c r="DSR15" s="118"/>
      <c r="DSS15" s="177"/>
      <c r="DST15" s="5"/>
      <c r="DSU15" s="5"/>
      <c r="DSV15" s="5"/>
      <c r="DSW15" s="119"/>
      <c r="DSX15" s="10"/>
      <c r="DSY15" s="5"/>
      <c r="DSZ15" s="5"/>
      <c r="DTA15" s="5"/>
      <c r="DTB15" s="5"/>
      <c r="DTC15" s="5"/>
      <c r="DTD15" s="5"/>
      <c r="DTE15" s="5"/>
      <c r="DTF15" s="5"/>
      <c r="DTG15" s="5"/>
      <c r="DTH15" s="118"/>
      <c r="DTI15" s="177"/>
      <c r="DTJ15" s="5"/>
      <c r="DTK15" s="5"/>
      <c r="DTL15" s="5"/>
      <c r="DTM15" s="119"/>
      <c r="DTN15" s="10"/>
      <c r="DTO15" s="5"/>
      <c r="DTP15" s="5"/>
      <c r="DTQ15" s="5"/>
      <c r="DTR15" s="5"/>
      <c r="DTS15" s="5"/>
      <c r="DTT15" s="5"/>
      <c r="DTU15" s="5"/>
      <c r="DTV15" s="5"/>
      <c r="DTW15" s="5"/>
      <c r="DTX15" s="118"/>
      <c r="DTY15" s="177"/>
      <c r="DTZ15" s="5"/>
      <c r="DUA15" s="5"/>
      <c r="DUB15" s="5"/>
      <c r="DUC15" s="119"/>
      <c r="DUD15" s="10"/>
      <c r="DUE15" s="5"/>
      <c r="DUF15" s="5"/>
      <c r="DUG15" s="5"/>
      <c r="DUH15" s="5"/>
      <c r="DUI15" s="5"/>
      <c r="DUJ15" s="5"/>
      <c r="DUK15" s="5"/>
      <c r="DUL15" s="5"/>
      <c r="DUM15" s="5"/>
      <c r="DUN15" s="118"/>
      <c r="DUO15" s="177"/>
      <c r="DUP15" s="5"/>
      <c r="DUQ15" s="5"/>
      <c r="DUR15" s="5"/>
      <c r="DUS15" s="119"/>
      <c r="DUT15" s="10"/>
      <c r="DUU15" s="5"/>
      <c r="DUV15" s="5"/>
      <c r="DUW15" s="5"/>
      <c r="DUX15" s="5"/>
      <c r="DUY15" s="5"/>
      <c r="DUZ15" s="5"/>
      <c r="DVA15" s="5"/>
      <c r="DVB15" s="5"/>
      <c r="DVC15" s="5"/>
      <c r="DVD15" s="118"/>
      <c r="DVE15" s="177"/>
      <c r="DVF15" s="5"/>
      <c r="DVG15" s="5"/>
      <c r="DVH15" s="5"/>
      <c r="DVI15" s="119"/>
      <c r="DVJ15" s="10"/>
      <c r="DVK15" s="5"/>
      <c r="DVL15" s="5"/>
      <c r="DVM15" s="5"/>
      <c r="DVN15" s="5"/>
      <c r="DVO15" s="5"/>
      <c r="DVP15" s="5"/>
      <c r="DVQ15" s="5"/>
      <c r="DVR15" s="5"/>
      <c r="DVS15" s="5"/>
      <c r="DVT15" s="118"/>
      <c r="DVU15" s="177"/>
      <c r="DVV15" s="5"/>
      <c r="DVW15" s="5"/>
      <c r="DVX15" s="5"/>
      <c r="DVY15" s="119"/>
      <c r="DVZ15" s="10"/>
      <c r="DWA15" s="5"/>
      <c r="DWB15" s="5"/>
      <c r="DWC15" s="5"/>
      <c r="DWD15" s="5"/>
      <c r="DWE15" s="5"/>
      <c r="DWF15" s="5"/>
      <c r="DWG15" s="5"/>
      <c r="DWH15" s="5"/>
      <c r="DWI15" s="5"/>
      <c r="DWJ15" s="118"/>
      <c r="DWK15" s="177"/>
      <c r="DWL15" s="5"/>
      <c r="DWM15" s="5"/>
      <c r="DWN15" s="5"/>
      <c r="DWO15" s="119"/>
      <c r="DWP15" s="10"/>
      <c r="DWQ15" s="5"/>
      <c r="DWR15" s="5"/>
      <c r="DWS15" s="5"/>
      <c r="DWT15" s="5"/>
      <c r="DWU15" s="5"/>
      <c r="DWV15" s="5"/>
      <c r="DWW15" s="5"/>
      <c r="DWX15" s="5"/>
      <c r="DWY15" s="5"/>
      <c r="DWZ15" s="118"/>
      <c r="DXA15" s="177"/>
      <c r="DXB15" s="5"/>
      <c r="DXC15" s="5"/>
      <c r="DXD15" s="5"/>
      <c r="DXE15" s="119"/>
      <c r="DXF15" s="10"/>
      <c r="DXG15" s="5"/>
      <c r="DXH15" s="5"/>
      <c r="DXI15" s="5"/>
      <c r="DXJ15" s="5"/>
      <c r="DXK15" s="5"/>
      <c r="DXL15" s="5"/>
      <c r="DXM15" s="5"/>
      <c r="DXN15" s="5"/>
      <c r="DXO15" s="5"/>
      <c r="DXP15" s="118"/>
      <c r="DXQ15" s="177"/>
      <c r="DXR15" s="5"/>
      <c r="DXS15" s="5"/>
      <c r="DXT15" s="5"/>
      <c r="DXU15" s="119"/>
      <c r="DXV15" s="10"/>
      <c r="DXW15" s="5"/>
      <c r="DXX15" s="5"/>
      <c r="DXY15" s="5"/>
      <c r="DXZ15" s="5"/>
      <c r="DYA15" s="5"/>
      <c r="DYB15" s="5"/>
      <c r="DYC15" s="5"/>
      <c r="DYD15" s="5"/>
      <c r="DYE15" s="5"/>
      <c r="DYF15" s="118"/>
      <c r="DYG15" s="177"/>
      <c r="DYH15" s="5"/>
      <c r="DYI15" s="5"/>
      <c r="DYJ15" s="5"/>
      <c r="DYK15" s="119"/>
      <c r="DYL15" s="10"/>
      <c r="DYM15" s="5"/>
      <c r="DYN15" s="5"/>
      <c r="DYO15" s="5"/>
      <c r="DYP15" s="5"/>
      <c r="DYQ15" s="5"/>
      <c r="DYR15" s="5"/>
      <c r="DYS15" s="5"/>
      <c r="DYT15" s="5"/>
      <c r="DYU15" s="5"/>
      <c r="DYV15" s="118"/>
      <c r="DYW15" s="177"/>
      <c r="DYX15" s="5"/>
      <c r="DYY15" s="5"/>
      <c r="DYZ15" s="5"/>
      <c r="DZA15" s="119"/>
      <c r="DZB15" s="10"/>
      <c r="DZC15" s="5"/>
      <c r="DZD15" s="5"/>
      <c r="DZE15" s="5"/>
      <c r="DZF15" s="5"/>
      <c r="DZG15" s="5"/>
      <c r="DZH15" s="5"/>
      <c r="DZI15" s="5"/>
      <c r="DZJ15" s="5"/>
      <c r="DZK15" s="5"/>
      <c r="DZL15" s="118"/>
      <c r="DZM15" s="177"/>
      <c r="DZN15" s="5"/>
      <c r="DZO15" s="5"/>
      <c r="DZP15" s="5"/>
      <c r="DZQ15" s="119"/>
      <c r="DZR15" s="10"/>
      <c r="DZS15" s="5"/>
      <c r="DZT15" s="5"/>
      <c r="DZU15" s="5"/>
      <c r="DZV15" s="5"/>
      <c r="DZW15" s="5"/>
      <c r="DZX15" s="5"/>
      <c r="DZY15" s="5"/>
      <c r="DZZ15" s="5"/>
      <c r="EAA15" s="5"/>
      <c r="EAB15" s="118"/>
      <c r="EAC15" s="177"/>
      <c r="EAD15" s="5"/>
      <c r="EAE15" s="5"/>
      <c r="EAF15" s="5"/>
      <c r="EAG15" s="119"/>
      <c r="EAH15" s="10"/>
      <c r="EAI15" s="5"/>
      <c r="EAJ15" s="5"/>
      <c r="EAK15" s="5"/>
      <c r="EAL15" s="5"/>
      <c r="EAM15" s="5"/>
      <c r="EAN15" s="5"/>
      <c r="EAO15" s="5"/>
      <c r="EAP15" s="5"/>
      <c r="EAQ15" s="5"/>
      <c r="EAR15" s="118"/>
      <c r="EAS15" s="177"/>
      <c r="EAT15" s="5"/>
      <c r="EAU15" s="5"/>
      <c r="EAV15" s="5"/>
      <c r="EAW15" s="119"/>
      <c r="EAX15" s="10"/>
      <c r="EAY15" s="5"/>
      <c r="EAZ15" s="5"/>
      <c r="EBA15" s="5"/>
      <c r="EBB15" s="5"/>
      <c r="EBC15" s="5"/>
      <c r="EBD15" s="5"/>
      <c r="EBE15" s="5"/>
      <c r="EBF15" s="5"/>
      <c r="EBG15" s="5"/>
      <c r="EBH15" s="118"/>
      <c r="EBI15" s="177"/>
      <c r="EBJ15" s="5"/>
      <c r="EBK15" s="5"/>
      <c r="EBL15" s="5"/>
      <c r="EBM15" s="119"/>
      <c r="EBN15" s="10"/>
      <c r="EBO15" s="5"/>
      <c r="EBP15" s="5"/>
      <c r="EBQ15" s="5"/>
      <c r="EBR15" s="5"/>
      <c r="EBS15" s="5"/>
      <c r="EBT15" s="5"/>
      <c r="EBU15" s="5"/>
      <c r="EBV15" s="5"/>
      <c r="EBW15" s="5"/>
      <c r="EBX15" s="118"/>
      <c r="EBY15" s="177"/>
      <c r="EBZ15" s="5"/>
      <c r="ECA15" s="5"/>
      <c r="ECB15" s="5"/>
      <c r="ECC15" s="119"/>
      <c r="ECD15" s="10"/>
      <c r="ECE15" s="5"/>
      <c r="ECF15" s="5"/>
      <c r="ECG15" s="5"/>
      <c r="ECH15" s="5"/>
      <c r="ECI15" s="5"/>
      <c r="ECJ15" s="5"/>
      <c r="ECK15" s="5"/>
      <c r="ECL15" s="5"/>
      <c r="ECM15" s="5"/>
      <c r="ECN15" s="118"/>
      <c r="ECO15" s="177"/>
      <c r="ECP15" s="5"/>
      <c r="ECQ15" s="5"/>
      <c r="ECR15" s="5"/>
      <c r="ECS15" s="119"/>
      <c r="ECT15" s="10"/>
      <c r="ECU15" s="5"/>
      <c r="ECV15" s="5"/>
      <c r="ECW15" s="5"/>
      <c r="ECX15" s="5"/>
      <c r="ECY15" s="5"/>
      <c r="ECZ15" s="5"/>
      <c r="EDA15" s="5"/>
      <c r="EDB15" s="5"/>
      <c r="EDC15" s="5"/>
      <c r="EDD15" s="118"/>
      <c r="EDE15" s="177"/>
      <c r="EDF15" s="5"/>
      <c r="EDG15" s="5"/>
      <c r="EDH15" s="5"/>
      <c r="EDI15" s="119"/>
      <c r="EDJ15" s="10"/>
      <c r="EDK15" s="5"/>
      <c r="EDL15" s="5"/>
      <c r="EDM15" s="5"/>
      <c r="EDN15" s="5"/>
      <c r="EDO15" s="5"/>
      <c r="EDP15" s="5"/>
      <c r="EDQ15" s="5"/>
      <c r="EDR15" s="5"/>
      <c r="EDS15" s="5"/>
      <c r="EDT15" s="118"/>
      <c r="EDU15" s="177"/>
      <c r="EDV15" s="5"/>
      <c r="EDW15" s="5"/>
      <c r="EDX15" s="5"/>
      <c r="EDY15" s="119"/>
      <c r="EDZ15" s="10"/>
      <c r="EEA15" s="5"/>
      <c r="EEB15" s="5"/>
      <c r="EEC15" s="5"/>
      <c r="EED15" s="5"/>
      <c r="EEE15" s="5"/>
      <c r="EEF15" s="5"/>
      <c r="EEG15" s="5"/>
      <c r="EEH15" s="5"/>
      <c r="EEI15" s="5"/>
      <c r="EEJ15" s="118"/>
      <c r="EEK15" s="177"/>
      <c r="EEL15" s="5"/>
      <c r="EEM15" s="5"/>
      <c r="EEN15" s="5"/>
      <c r="EEO15" s="119"/>
      <c r="EEP15" s="10"/>
      <c r="EEQ15" s="5"/>
      <c r="EER15" s="5"/>
      <c r="EES15" s="5"/>
      <c r="EET15" s="5"/>
      <c r="EEU15" s="5"/>
      <c r="EEV15" s="5"/>
      <c r="EEW15" s="5"/>
      <c r="EEX15" s="5"/>
      <c r="EEY15" s="5"/>
      <c r="EEZ15" s="118"/>
      <c r="EFA15" s="177"/>
      <c r="EFB15" s="5"/>
      <c r="EFC15" s="5"/>
      <c r="EFD15" s="5"/>
      <c r="EFE15" s="119"/>
      <c r="EFF15" s="10"/>
      <c r="EFG15" s="5"/>
      <c r="EFH15" s="5"/>
      <c r="EFI15" s="5"/>
      <c r="EFJ15" s="5"/>
      <c r="EFK15" s="5"/>
      <c r="EFL15" s="5"/>
      <c r="EFM15" s="5"/>
      <c r="EFN15" s="5"/>
      <c r="EFO15" s="5"/>
      <c r="EFP15" s="118"/>
      <c r="EFQ15" s="177"/>
      <c r="EFR15" s="5"/>
      <c r="EFS15" s="5"/>
      <c r="EFT15" s="5"/>
      <c r="EFU15" s="119"/>
      <c r="EFV15" s="10"/>
      <c r="EFW15" s="5"/>
      <c r="EFX15" s="5"/>
      <c r="EFY15" s="5"/>
      <c r="EFZ15" s="5"/>
      <c r="EGA15" s="5"/>
      <c r="EGB15" s="5"/>
      <c r="EGC15" s="5"/>
      <c r="EGD15" s="5"/>
      <c r="EGE15" s="5"/>
      <c r="EGF15" s="118"/>
      <c r="EGG15" s="177"/>
      <c r="EGH15" s="5"/>
      <c r="EGI15" s="5"/>
      <c r="EGJ15" s="5"/>
      <c r="EGK15" s="119"/>
      <c r="EGL15" s="10"/>
      <c r="EGM15" s="5"/>
      <c r="EGN15" s="5"/>
      <c r="EGO15" s="5"/>
      <c r="EGP15" s="5"/>
      <c r="EGQ15" s="5"/>
      <c r="EGR15" s="5"/>
      <c r="EGS15" s="5"/>
      <c r="EGT15" s="5"/>
      <c r="EGU15" s="5"/>
      <c r="EGV15" s="118"/>
      <c r="EGW15" s="177"/>
      <c r="EGX15" s="5"/>
      <c r="EGY15" s="5"/>
      <c r="EGZ15" s="5"/>
      <c r="EHA15" s="119"/>
      <c r="EHB15" s="10"/>
      <c r="EHC15" s="5"/>
      <c r="EHD15" s="5"/>
      <c r="EHE15" s="5"/>
      <c r="EHF15" s="5"/>
      <c r="EHG15" s="5"/>
      <c r="EHH15" s="5"/>
      <c r="EHI15" s="5"/>
      <c r="EHJ15" s="5"/>
      <c r="EHK15" s="5"/>
      <c r="EHL15" s="118"/>
      <c r="EHM15" s="177"/>
      <c r="EHN15" s="5"/>
      <c r="EHO15" s="5"/>
      <c r="EHP15" s="5"/>
      <c r="EHQ15" s="119"/>
      <c r="EHR15" s="10"/>
      <c r="EHS15" s="5"/>
      <c r="EHT15" s="5"/>
      <c r="EHU15" s="5"/>
      <c r="EHV15" s="5"/>
      <c r="EHW15" s="5"/>
      <c r="EHX15" s="5"/>
      <c r="EHY15" s="5"/>
      <c r="EHZ15" s="5"/>
      <c r="EIA15" s="5"/>
      <c r="EIB15" s="118"/>
      <c r="EIC15" s="177"/>
      <c r="EID15" s="5"/>
      <c r="EIE15" s="5"/>
      <c r="EIF15" s="5"/>
      <c r="EIG15" s="119"/>
      <c r="EIH15" s="10"/>
      <c r="EII15" s="5"/>
      <c r="EIJ15" s="5"/>
      <c r="EIK15" s="5"/>
      <c r="EIL15" s="5"/>
      <c r="EIM15" s="5"/>
      <c r="EIN15" s="5"/>
      <c r="EIO15" s="5"/>
      <c r="EIP15" s="5"/>
      <c r="EIQ15" s="5"/>
      <c r="EIR15" s="118"/>
      <c r="EIS15" s="177"/>
      <c r="EIT15" s="5"/>
      <c r="EIU15" s="5"/>
      <c r="EIV15" s="5"/>
      <c r="EIW15" s="119"/>
      <c r="EIX15" s="10"/>
      <c r="EIY15" s="5"/>
      <c r="EIZ15" s="5"/>
      <c r="EJA15" s="5"/>
      <c r="EJB15" s="5"/>
      <c r="EJC15" s="5"/>
      <c r="EJD15" s="5"/>
      <c r="EJE15" s="5"/>
      <c r="EJF15" s="5"/>
      <c r="EJG15" s="5"/>
      <c r="EJH15" s="118"/>
      <c r="EJI15" s="177"/>
      <c r="EJJ15" s="5"/>
      <c r="EJK15" s="5"/>
      <c r="EJL15" s="5"/>
      <c r="EJM15" s="119"/>
      <c r="EJN15" s="10"/>
      <c r="EJO15" s="5"/>
      <c r="EJP15" s="5"/>
      <c r="EJQ15" s="5"/>
      <c r="EJR15" s="5"/>
      <c r="EJS15" s="5"/>
      <c r="EJT15" s="5"/>
      <c r="EJU15" s="5"/>
      <c r="EJV15" s="5"/>
      <c r="EJW15" s="5"/>
      <c r="EJX15" s="118"/>
      <c r="EJY15" s="177"/>
      <c r="EJZ15" s="5"/>
      <c r="EKA15" s="5"/>
      <c r="EKB15" s="5"/>
      <c r="EKC15" s="119"/>
      <c r="EKD15" s="10"/>
      <c r="EKE15" s="5"/>
      <c r="EKF15" s="5"/>
      <c r="EKG15" s="5"/>
      <c r="EKH15" s="5"/>
      <c r="EKI15" s="5"/>
      <c r="EKJ15" s="5"/>
      <c r="EKK15" s="5"/>
      <c r="EKL15" s="5"/>
      <c r="EKM15" s="5"/>
      <c r="EKN15" s="118"/>
      <c r="EKO15" s="177"/>
      <c r="EKP15" s="5"/>
      <c r="EKQ15" s="5"/>
      <c r="EKR15" s="5"/>
      <c r="EKS15" s="119"/>
      <c r="EKT15" s="10"/>
      <c r="EKU15" s="5"/>
      <c r="EKV15" s="5"/>
      <c r="EKW15" s="5"/>
      <c r="EKX15" s="5"/>
      <c r="EKY15" s="5"/>
      <c r="EKZ15" s="5"/>
      <c r="ELA15" s="5"/>
      <c r="ELB15" s="5"/>
      <c r="ELC15" s="5"/>
      <c r="ELD15" s="118"/>
      <c r="ELE15" s="177"/>
      <c r="ELF15" s="5"/>
      <c r="ELG15" s="5"/>
      <c r="ELH15" s="5"/>
      <c r="ELI15" s="119"/>
      <c r="ELJ15" s="10"/>
      <c r="ELK15" s="5"/>
      <c r="ELL15" s="5"/>
      <c r="ELM15" s="5"/>
      <c r="ELN15" s="5"/>
      <c r="ELO15" s="5"/>
      <c r="ELP15" s="5"/>
      <c r="ELQ15" s="5"/>
      <c r="ELR15" s="5"/>
      <c r="ELS15" s="5"/>
      <c r="ELT15" s="118"/>
      <c r="ELU15" s="177"/>
      <c r="ELV15" s="5"/>
      <c r="ELW15" s="5"/>
      <c r="ELX15" s="5"/>
      <c r="ELY15" s="119"/>
      <c r="ELZ15" s="10"/>
      <c r="EMA15" s="5"/>
      <c r="EMB15" s="5"/>
      <c r="EMC15" s="5"/>
      <c r="EMD15" s="5"/>
      <c r="EME15" s="5"/>
      <c r="EMF15" s="5"/>
      <c r="EMG15" s="5"/>
      <c r="EMH15" s="5"/>
      <c r="EMI15" s="5"/>
      <c r="EMJ15" s="118"/>
      <c r="EMK15" s="177"/>
      <c r="EML15" s="5"/>
      <c r="EMM15" s="5"/>
      <c r="EMN15" s="5"/>
      <c r="EMO15" s="119"/>
      <c r="EMP15" s="10"/>
      <c r="EMQ15" s="5"/>
      <c r="EMR15" s="5"/>
      <c r="EMS15" s="5"/>
      <c r="EMT15" s="5"/>
      <c r="EMU15" s="5"/>
      <c r="EMV15" s="5"/>
      <c r="EMW15" s="5"/>
      <c r="EMX15" s="5"/>
      <c r="EMY15" s="5"/>
      <c r="EMZ15" s="118"/>
      <c r="ENA15" s="177"/>
      <c r="ENB15" s="5"/>
      <c r="ENC15" s="5"/>
      <c r="END15" s="5"/>
      <c r="ENE15" s="119"/>
      <c r="ENF15" s="10"/>
      <c r="ENG15" s="5"/>
      <c r="ENH15" s="5"/>
      <c r="ENI15" s="5"/>
      <c r="ENJ15" s="5"/>
      <c r="ENK15" s="5"/>
      <c r="ENL15" s="5"/>
      <c r="ENM15" s="5"/>
      <c r="ENN15" s="5"/>
      <c r="ENO15" s="5"/>
      <c r="ENP15" s="118"/>
      <c r="ENQ15" s="177"/>
      <c r="ENR15" s="5"/>
      <c r="ENS15" s="5"/>
      <c r="ENT15" s="5"/>
      <c r="ENU15" s="119"/>
      <c r="ENV15" s="10"/>
      <c r="ENW15" s="5"/>
      <c r="ENX15" s="5"/>
      <c r="ENY15" s="5"/>
      <c r="ENZ15" s="5"/>
      <c r="EOA15" s="5"/>
      <c r="EOB15" s="5"/>
      <c r="EOC15" s="5"/>
      <c r="EOD15" s="5"/>
      <c r="EOE15" s="5"/>
      <c r="EOF15" s="118"/>
      <c r="EOG15" s="177"/>
      <c r="EOH15" s="5"/>
      <c r="EOI15" s="5"/>
      <c r="EOJ15" s="5"/>
      <c r="EOK15" s="119"/>
      <c r="EOL15" s="10"/>
      <c r="EOM15" s="5"/>
      <c r="EON15" s="5"/>
      <c r="EOO15" s="5"/>
      <c r="EOP15" s="5"/>
      <c r="EOQ15" s="5"/>
      <c r="EOR15" s="5"/>
      <c r="EOS15" s="5"/>
      <c r="EOT15" s="5"/>
      <c r="EOU15" s="5"/>
      <c r="EOV15" s="118"/>
      <c r="EOW15" s="177"/>
      <c r="EOX15" s="5"/>
      <c r="EOY15" s="5"/>
      <c r="EOZ15" s="5"/>
      <c r="EPA15" s="119"/>
      <c r="EPB15" s="10"/>
      <c r="EPC15" s="5"/>
      <c r="EPD15" s="5"/>
      <c r="EPE15" s="5"/>
      <c r="EPF15" s="5"/>
      <c r="EPG15" s="5"/>
      <c r="EPH15" s="5"/>
      <c r="EPI15" s="5"/>
      <c r="EPJ15" s="5"/>
      <c r="EPK15" s="5"/>
      <c r="EPL15" s="118"/>
      <c r="EPM15" s="177"/>
      <c r="EPN15" s="5"/>
      <c r="EPO15" s="5"/>
      <c r="EPP15" s="5"/>
      <c r="EPQ15" s="119"/>
      <c r="EPR15" s="10"/>
      <c r="EPS15" s="5"/>
      <c r="EPT15" s="5"/>
      <c r="EPU15" s="5"/>
      <c r="EPV15" s="5"/>
      <c r="EPW15" s="5"/>
      <c r="EPX15" s="5"/>
      <c r="EPY15" s="5"/>
      <c r="EPZ15" s="5"/>
      <c r="EQA15" s="5"/>
      <c r="EQB15" s="118"/>
      <c r="EQC15" s="177"/>
      <c r="EQD15" s="5"/>
      <c r="EQE15" s="5"/>
      <c r="EQF15" s="5"/>
      <c r="EQG15" s="119"/>
      <c r="EQH15" s="10"/>
      <c r="EQI15" s="5"/>
      <c r="EQJ15" s="5"/>
      <c r="EQK15" s="5"/>
      <c r="EQL15" s="5"/>
      <c r="EQM15" s="5"/>
      <c r="EQN15" s="5"/>
      <c r="EQO15" s="5"/>
      <c r="EQP15" s="5"/>
      <c r="EQQ15" s="5"/>
      <c r="EQR15" s="118"/>
      <c r="EQS15" s="177"/>
      <c r="EQT15" s="5"/>
      <c r="EQU15" s="5"/>
      <c r="EQV15" s="5"/>
      <c r="EQW15" s="119"/>
      <c r="EQX15" s="10"/>
      <c r="EQY15" s="5"/>
      <c r="EQZ15" s="5"/>
      <c r="ERA15" s="5"/>
      <c r="ERB15" s="5"/>
      <c r="ERC15" s="5"/>
      <c r="ERD15" s="5"/>
      <c r="ERE15" s="5"/>
      <c r="ERF15" s="5"/>
      <c r="ERG15" s="5"/>
      <c r="ERH15" s="118"/>
      <c r="ERI15" s="177"/>
      <c r="ERJ15" s="5"/>
      <c r="ERK15" s="5"/>
      <c r="ERL15" s="5"/>
      <c r="ERM15" s="119"/>
      <c r="ERN15" s="10"/>
      <c r="ERO15" s="5"/>
      <c r="ERP15" s="5"/>
      <c r="ERQ15" s="5"/>
      <c r="ERR15" s="5"/>
      <c r="ERS15" s="5"/>
      <c r="ERT15" s="5"/>
      <c r="ERU15" s="5"/>
      <c r="ERV15" s="5"/>
      <c r="ERW15" s="5"/>
      <c r="ERX15" s="118"/>
      <c r="ERY15" s="177"/>
      <c r="ERZ15" s="5"/>
      <c r="ESA15" s="5"/>
      <c r="ESB15" s="5"/>
      <c r="ESC15" s="119"/>
      <c r="ESD15" s="10"/>
      <c r="ESE15" s="5"/>
      <c r="ESF15" s="5"/>
      <c r="ESG15" s="5"/>
      <c r="ESH15" s="5"/>
      <c r="ESI15" s="5"/>
      <c r="ESJ15" s="5"/>
      <c r="ESK15" s="5"/>
      <c r="ESL15" s="5"/>
      <c r="ESM15" s="5"/>
      <c r="ESN15" s="118"/>
      <c r="ESO15" s="177"/>
      <c r="ESP15" s="5"/>
      <c r="ESQ15" s="5"/>
      <c r="ESR15" s="5"/>
      <c r="ESS15" s="119"/>
      <c r="EST15" s="10"/>
      <c r="ESU15" s="5"/>
      <c r="ESV15" s="5"/>
      <c r="ESW15" s="5"/>
      <c r="ESX15" s="5"/>
      <c r="ESY15" s="5"/>
      <c r="ESZ15" s="5"/>
      <c r="ETA15" s="5"/>
      <c r="ETB15" s="5"/>
      <c r="ETC15" s="5"/>
      <c r="ETD15" s="118"/>
      <c r="ETE15" s="177"/>
      <c r="ETF15" s="5"/>
      <c r="ETG15" s="5"/>
      <c r="ETH15" s="5"/>
      <c r="ETI15" s="119"/>
      <c r="ETJ15" s="10"/>
      <c r="ETK15" s="5"/>
      <c r="ETL15" s="5"/>
      <c r="ETM15" s="5"/>
      <c r="ETN15" s="5"/>
      <c r="ETO15" s="5"/>
      <c r="ETP15" s="5"/>
      <c r="ETQ15" s="5"/>
      <c r="ETR15" s="5"/>
      <c r="ETS15" s="5"/>
      <c r="ETT15" s="118"/>
      <c r="ETU15" s="177"/>
      <c r="ETV15" s="5"/>
      <c r="ETW15" s="5"/>
      <c r="ETX15" s="5"/>
      <c r="ETY15" s="119"/>
      <c r="ETZ15" s="10"/>
      <c r="EUA15" s="5"/>
      <c r="EUB15" s="5"/>
      <c r="EUC15" s="5"/>
      <c r="EUD15" s="5"/>
      <c r="EUE15" s="5"/>
      <c r="EUF15" s="5"/>
      <c r="EUG15" s="5"/>
      <c r="EUH15" s="5"/>
      <c r="EUI15" s="5"/>
      <c r="EUJ15" s="118"/>
      <c r="EUK15" s="177"/>
      <c r="EUL15" s="5"/>
      <c r="EUM15" s="5"/>
      <c r="EUN15" s="5"/>
      <c r="EUO15" s="119"/>
      <c r="EUP15" s="10"/>
      <c r="EUQ15" s="5"/>
      <c r="EUR15" s="5"/>
      <c r="EUS15" s="5"/>
      <c r="EUT15" s="5"/>
      <c r="EUU15" s="5"/>
      <c r="EUV15" s="5"/>
      <c r="EUW15" s="5"/>
      <c r="EUX15" s="5"/>
      <c r="EUY15" s="5"/>
      <c r="EUZ15" s="118"/>
      <c r="EVA15" s="177"/>
      <c r="EVB15" s="5"/>
      <c r="EVC15" s="5"/>
      <c r="EVD15" s="5"/>
      <c r="EVE15" s="119"/>
      <c r="EVF15" s="10"/>
      <c r="EVG15" s="5"/>
      <c r="EVH15" s="5"/>
      <c r="EVI15" s="5"/>
      <c r="EVJ15" s="5"/>
      <c r="EVK15" s="5"/>
      <c r="EVL15" s="5"/>
      <c r="EVM15" s="5"/>
      <c r="EVN15" s="5"/>
      <c r="EVO15" s="5"/>
      <c r="EVP15" s="118"/>
      <c r="EVQ15" s="177"/>
      <c r="EVR15" s="5"/>
      <c r="EVS15" s="5"/>
      <c r="EVT15" s="5"/>
      <c r="EVU15" s="119"/>
      <c r="EVV15" s="10"/>
      <c r="EVW15" s="5"/>
      <c r="EVX15" s="5"/>
      <c r="EVY15" s="5"/>
      <c r="EVZ15" s="5"/>
      <c r="EWA15" s="5"/>
      <c r="EWB15" s="5"/>
      <c r="EWC15" s="5"/>
      <c r="EWD15" s="5"/>
      <c r="EWE15" s="5"/>
      <c r="EWF15" s="118"/>
      <c r="EWG15" s="177"/>
      <c r="EWH15" s="5"/>
      <c r="EWI15" s="5"/>
      <c r="EWJ15" s="5"/>
      <c r="EWK15" s="119"/>
      <c r="EWL15" s="10"/>
      <c r="EWM15" s="5"/>
      <c r="EWN15" s="5"/>
      <c r="EWO15" s="5"/>
      <c r="EWP15" s="5"/>
      <c r="EWQ15" s="5"/>
      <c r="EWR15" s="5"/>
      <c r="EWS15" s="5"/>
      <c r="EWT15" s="5"/>
      <c r="EWU15" s="5"/>
      <c r="EWV15" s="118"/>
      <c r="EWW15" s="177"/>
      <c r="EWX15" s="5"/>
      <c r="EWY15" s="5"/>
      <c r="EWZ15" s="5"/>
      <c r="EXA15" s="119"/>
      <c r="EXB15" s="10"/>
      <c r="EXC15" s="5"/>
      <c r="EXD15" s="5"/>
      <c r="EXE15" s="5"/>
      <c r="EXF15" s="5"/>
      <c r="EXG15" s="5"/>
      <c r="EXH15" s="5"/>
      <c r="EXI15" s="5"/>
      <c r="EXJ15" s="5"/>
      <c r="EXK15" s="5"/>
      <c r="EXL15" s="118"/>
      <c r="EXM15" s="177"/>
      <c r="EXN15" s="5"/>
      <c r="EXO15" s="5"/>
      <c r="EXP15" s="5"/>
      <c r="EXQ15" s="119"/>
      <c r="EXR15" s="10"/>
      <c r="EXS15" s="5"/>
      <c r="EXT15" s="5"/>
      <c r="EXU15" s="5"/>
      <c r="EXV15" s="5"/>
      <c r="EXW15" s="5"/>
      <c r="EXX15" s="5"/>
      <c r="EXY15" s="5"/>
      <c r="EXZ15" s="5"/>
      <c r="EYA15" s="5"/>
      <c r="EYB15" s="118"/>
      <c r="EYC15" s="177"/>
      <c r="EYD15" s="5"/>
      <c r="EYE15" s="5"/>
      <c r="EYF15" s="5"/>
      <c r="EYG15" s="119"/>
      <c r="EYH15" s="10"/>
      <c r="EYI15" s="5"/>
      <c r="EYJ15" s="5"/>
      <c r="EYK15" s="5"/>
      <c r="EYL15" s="5"/>
      <c r="EYM15" s="5"/>
      <c r="EYN15" s="5"/>
      <c r="EYO15" s="5"/>
      <c r="EYP15" s="5"/>
      <c r="EYQ15" s="5"/>
      <c r="EYR15" s="118"/>
      <c r="EYS15" s="177"/>
      <c r="EYT15" s="5"/>
      <c r="EYU15" s="5"/>
      <c r="EYV15" s="5"/>
      <c r="EYW15" s="119"/>
      <c r="EYX15" s="10"/>
      <c r="EYY15" s="5"/>
      <c r="EYZ15" s="5"/>
      <c r="EZA15" s="5"/>
      <c r="EZB15" s="5"/>
      <c r="EZC15" s="5"/>
      <c r="EZD15" s="5"/>
      <c r="EZE15" s="5"/>
      <c r="EZF15" s="5"/>
      <c r="EZG15" s="5"/>
      <c r="EZH15" s="118"/>
      <c r="EZI15" s="177"/>
      <c r="EZJ15" s="5"/>
      <c r="EZK15" s="5"/>
      <c r="EZL15" s="5"/>
      <c r="EZM15" s="119"/>
      <c r="EZN15" s="10"/>
      <c r="EZO15" s="5"/>
      <c r="EZP15" s="5"/>
      <c r="EZQ15" s="5"/>
      <c r="EZR15" s="5"/>
      <c r="EZS15" s="5"/>
      <c r="EZT15" s="5"/>
      <c r="EZU15" s="5"/>
      <c r="EZV15" s="5"/>
      <c r="EZW15" s="5"/>
      <c r="EZX15" s="118"/>
      <c r="EZY15" s="177"/>
      <c r="EZZ15" s="5"/>
      <c r="FAA15" s="5"/>
      <c r="FAB15" s="5"/>
      <c r="FAC15" s="119"/>
      <c r="FAD15" s="10"/>
      <c r="FAE15" s="5"/>
      <c r="FAF15" s="5"/>
      <c r="FAG15" s="5"/>
      <c r="FAH15" s="5"/>
      <c r="FAI15" s="5"/>
      <c r="FAJ15" s="5"/>
      <c r="FAK15" s="5"/>
      <c r="FAL15" s="5"/>
      <c r="FAM15" s="5"/>
      <c r="FAN15" s="118"/>
      <c r="FAO15" s="177"/>
      <c r="FAP15" s="5"/>
      <c r="FAQ15" s="5"/>
      <c r="FAR15" s="5"/>
      <c r="FAS15" s="119"/>
      <c r="FAT15" s="10"/>
      <c r="FAU15" s="5"/>
      <c r="FAV15" s="5"/>
      <c r="FAW15" s="5"/>
      <c r="FAX15" s="5"/>
      <c r="FAY15" s="5"/>
      <c r="FAZ15" s="5"/>
      <c r="FBA15" s="5"/>
      <c r="FBB15" s="5"/>
      <c r="FBC15" s="5"/>
      <c r="FBD15" s="118"/>
      <c r="FBE15" s="177"/>
      <c r="FBF15" s="5"/>
      <c r="FBG15" s="5"/>
      <c r="FBH15" s="5"/>
      <c r="FBI15" s="119"/>
      <c r="FBJ15" s="10"/>
      <c r="FBK15" s="5"/>
      <c r="FBL15" s="5"/>
      <c r="FBM15" s="5"/>
      <c r="FBN15" s="5"/>
      <c r="FBO15" s="5"/>
      <c r="FBP15" s="5"/>
      <c r="FBQ15" s="5"/>
      <c r="FBR15" s="5"/>
      <c r="FBS15" s="5"/>
      <c r="FBT15" s="118"/>
      <c r="FBU15" s="177"/>
      <c r="FBV15" s="5"/>
      <c r="FBW15" s="5"/>
      <c r="FBX15" s="5"/>
      <c r="FBY15" s="119"/>
      <c r="FBZ15" s="10"/>
      <c r="FCA15" s="5"/>
      <c r="FCB15" s="5"/>
      <c r="FCC15" s="5"/>
      <c r="FCD15" s="5"/>
      <c r="FCE15" s="5"/>
      <c r="FCF15" s="5"/>
      <c r="FCG15" s="5"/>
      <c r="FCH15" s="5"/>
      <c r="FCI15" s="5"/>
      <c r="FCJ15" s="118"/>
      <c r="FCK15" s="177"/>
      <c r="FCL15" s="5"/>
      <c r="FCM15" s="5"/>
      <c r="FCN15" s="5"/>
      <c r="FCO15" s="119"/>
      <c r="FCP15" s="10"/>
      <c r="FCQ15" s="5"/>
      <c r="FCR15" s="5"/>
      <c r="FCS15" s="5"/>
      <c r="FCT15" s="5"/>
      <c r="FCU15" s="5"/>
      <c r="FCV15" s="5"/>
      <c r="FCW15" s="5"/>
      <c r="FCX15" s="5"/>
      <c r="FCY15" s="5"/>
      <c r="FCZ15" s="118"/>
      <c r="FDA15" s="177"/>
      <c r="FDB15" s="5"/>
      <c r="FDC15" s="5"/>
      <c r="FDD15" s="5"/>
      <c r="FDE15" s="119"/>
      <c r="FDF15" s="10"/>
      <c r="FDG15" s="5"/>
      <c r="FDH15" s="5"/>
      <c r="FDI15" s="5"/>
      <c r="FDJ15" s="5"/>
      <c r="FDK15" s="5"/>
      <c r="FDL15" s="5"/>
      <c r="FDM15" s="5"/>
      <c r="FDN15" s="5"/>
      <c r="FDO15" s="5"/>
      <c r="FDP15" s="118"/>
      <c r="FDQ15" s="177"/>
      <c r="FDR15" s="5"/>
      <c r="FDS15" s="5"/>
      <c r="FDT15" s="5"/>
      <c r="FDU15" s="119"/>
      <c r="FDV15" s="10"/>
      <c r="FDW15" s="5"/>
      <c r="FDX15" s="5"/>
      <c r="FDY15" s="5"/>
      <c r="FDZ15" s="5"/>
      <c r="FEA15" s="5"/>
      <c r="FEB15" s="5"/>
      <c r="FEC15" s="5"/>
      <c r="FED15" s="5"/>
      <c r="FEE15" s="5"/>
      <c r="FEF15" s="118"/>
      <c r="FEG15" s="177"/>
      <c r="FEH15" s="5"/>
      <c r="FEI15" s="5"/>
      <c r="FEJ15" s="5"/>
      <c r="FEK15" s="119"/>
      <c r="FEL15" s="10"/>
      <c r="FEM15" s="5"/>
      <c r="FEN15" s="5"/>
      <c r="FEO15" s="5"/>
      <c r="FEP15" s="5"/>
      <c r="FEQ15" s="5"/>
      <c r="FER15" s="5"/>
      <c r="FES15" s="5"/>
      <c r="FET15" s="5"/>
      <c r="FEU15" s="5"/>
      <c r="FEV15" s="118"/>
      <c r="FEW15" s="177"/>
      <c r="FEX15" s="5"/>
      <c r="FEY15" s="5"/>
      <c r="FEZ15" s="5"/>
      <c r="FFA15" s="119"/>
      <c r="FFB15" s="10"/>
      <c r="FFC15" s="5"/>
      <c r="FFD15" s="5"/>
      <c r="FFE15" s="5"/>
      <c r="FFF15" s="5"/>
      <c r="FFG15" s="5"/>
      <c r="FFH15" s="5"/>
      <c r="FFI15" s="5"/>
      <c r="FFJ15" s="5"/>
      <c r="FFK15" s="5"/>
      <c r="FFL15" s="118"/>
      <c r="FFM15" s="177"/>
      <c r="FFN15" s="5"/>
      <c r="FFO15" s="5"/>
      <c r="FFP15" s="5"/>
      <c r="FFQ15" s="119"/>
      <c r="FFR15" s="10"/>
      <c r="FFS15" s="5"/>
      <c r="FFT15" s="5"/>
      <c r="FFU15" s="5"/>
      <c r="FFV15" s="5"/>
      <c r="FFW15" s="5"/>
      <c r="FFX15" s="5"/>
      <c r="FFY15" s="5"/>
      <c r="FFZ15" s="5"/>
      <c r="FGA15" s="5"/>
      <c r="FGB15" s="118"/>
      <c r="FGC15" s="177"/>
      <c r="FGD15" s="5"/>
      <c r="FGE15" s="5"/>
      <c r="FGF15" s="5"/>
      <c r="FGG15" s="119"/>
      <c r="FGH15" s="10"/>
      <c r="FGI15" s="5"/>
      <c r="FGJ15" s="5"/>
      <c r="FGK15" s="5"/>
      <c r="FGL15" s="5"/>
      <c r="FGM15" s="5"/>
      <c r="FGN15" s="5"/>
      <c r="FGO15" s="5"/>
      <c r="FGP15" s="5"/>
      <c r="FGQ15" s="5"/>
      <c r="FGR15" s="118"/>
      <c r="FGS15" s="177"/>
      <c r="FGT15" s="5"/>
      <c r="FGU15" s="5"/>
      <c r="FGV15" s="5"/>
      <c r="FGW15" s="119"/>
      <c r="FGX15" s="10"/>
      <c r="FGY15" s="5"/>
      <c r="FGZ15" s="5"/>
      <c r="FHA15" s="5"/>
      <c r="FHB15" s="5"/>
      <c r="FHC15" s="5"/>
      <c r="FHD15" s="5"/>
      <c r="FHE15" s="5"/>
      <c r="FHF15" s="5"/>
      <c r="FHG15" s="5"/>
      <c r="FHH15" s="118"/>
      <c r="FHI15" s="177"/>
      <c r="FHJ15" s="5"/>
      <c r="FHK15" s="5"/>
      <c r="FHL15" s="5"/>
      <c r="FHM15" s="119"/>
      <c r="FHN15" s="10"/>
      <c r="FHO15" s="5"/>
      <c r="FHP15" s="5"/>
      <c r="FHQ15" s="5"/>
      <c r="FHR15" s="5"/>
      <c r="FHS15" s="5"/>
      <c r="FHT15" s="5"/>
      <c r="FHU15" s="5"/>
      <c r="FHV15" s="5"/>
      <c r="FHW15" s="5"/>
      <c r="FHX15" s="118"/>
      <c r="FHY15" s="177"/>
      <c r="FHZ15" s="5"/>
      <c r="FIA15" s="5"/>
      <c r="FIB15" s="5"/>
      <c r="FIC15" s="119"/>
      <c r="FID15" s="10"/>
      <c r="FIE15" s="5"/>
      <c r="FIF15" s="5"/>
      <c r="FIG15" s="5"/>
      <c r="FIH15" s="5"/>
      <c r="FII15" s="5"/>
      <c r="FIJ15" s="5"/>
      <c r="FIK15" s="5"/>
      <c r="FIL15" s="5"/>
      <c r="FIM15" s="5"/>
      <c r="FIN15" s="118"/>
      <c r="FIO15" s="177"/>
      <c r="FIP15" s="5"/>
      <c r="FIQ15" s="5"/>
      <c r="FIR15" s="5"/>
      <c r="FIS15" s="119"/>
      <c r="FIT15" s="10"/>
      <c r="FIU15" s="5"/>
      <c r="FIV15" s="5"/>
      <c r="FIW15" s="5"/>
      <c r="FIX15" s="5"/>
      <c r="FIY15" s="5"/>
      <c r="FIZ15" s="5"/>
      <c r="FJA15" s="5"/>
      <c r="FJB15" s="5"/>
      <c r="FJC15" s="5"/>
      <c r="FJD15" s="118"/>
      <c r="FJE15" s="177"/>
      <c r="FJF15" s="5"/>
      <c r="FJG15" s="5"/>
      <c r="FJH15" s="5"/>
      <c r="FJI15" s="119"/>
      <c r="FJJ15" s="10"/>
      <c r="FJK15" s="5"/>
      <c r="FJL15" s="5"/>
      <c r="FJM15" s="5"/>
      <c r="FJN15" s="5"/>
      <c r="FJO15" s="5"/>
      <c r="FJP15" s="5"/>
      <c r="FJQ15" s="5"/>
      <c r="FJR15" s="5"/>
      <c r="FJS15" s="5"/>
      <c r="FJT15" s="118"/>
      <c r="FJU15" s="177"/>
      <c r="FJV15" s="5"/>
      <c r="FJW15" s="5"/>
      <c r="FJX15" s="5"/>
      <c r="FJY15" s="119"/>
      <c r="FJZ15" s="10"/>
      <c r="FKA15" s="5"/>
      <c r="FKB15" s="5"/>
      <c r="FKC15" s="5"/>
      <c r="FKD15" s="5"/>
      <c r="FKE15" s="5"/>
      <c r="FKF15" s="5"/>
      <c r="FKG15" s="5"/>
      <c r="FKH15" s="5"/>
      <c r="FKI15" s="5"/>
      <c r="FKJ15" s="118"/>
      <c r="FKK15" s="177"/>
      <c r="FKL15" s="5"/>
      <c r="FKM15" s="5"/>
      <c r="FKN15" s="5"/>
      <c r="FKO15" s="119"/>
      <c r="FKP15" s="10"/>
      <c r="FKQ15" s="5"/>
      <c r="FKR15" s="5"/>
      <c r="FKS15" s="5"/>
      <c r="FKT15" s="5"/>
      <c r="FKU15" s="5"/>
      <c r="FKV15" s="5"/>
      <c r="FKW15" s="5"/>
      <c r="FKX15" s="5"/>
      <c r="FKY15" s="5"/>
      <c r="FKZ15" s="118"/>
      <c r="FLA15" s="177"/>
      <c r="FLB15" s="5"/>
      <c r="FLC15" s="5"/>
      <c r="FLD15" s="5"/>
      <c r="FLE15" s="119"/>
      <c r="FLF15" s="10"/>
      <c r="FLG15" s="5"/>
      <c r="FLH15" s="5"/>
      <c r="FLI15" s="5"/>
      <c r="FLJ15" s="5"/>
      <c r="FLK15" s="5"/>
      <c r="FLL15" s="5"/>
      <c r="FLM15" s="5"/>
      <c r="FLN15" s="5"/>
      <c r="FLO15" s="5"/>
      <c r="FLP15" s="118"/>
      <c r="FLQ15" s="177"/>
      <c r="FLR15" s="5"/>
      <c r="FLS15" s="5"/>
      <c r="FLT15" s="5"/>
      <c r="FLU15" s="119"/>
      <c r="FLV15" s="10"/>
      <c r="FLW15" s="5"/>
      <c r="FLX15" s="5"/>
      <c r="FLY15" s="5"/>
      <c r="FLZ15" s="5"/>
      <c r="FMA15" s="5"/>
      <c r="FMB15" s="5"/>
      <c r="FMC15" s="5"/>
      <c r="FMD15" s="5"/>
      <c r="FME15" s="5"/>
      <c r="FMF15" s="118"/>
      <c r="FMG15" s="177"/>
      <c r="FMH15" s="5"/>
      <c r="FMI15" s="5"/>
      <c r="FMJ15" s="5"/>
      <c r="FMK15" s="119"/>
      <c r="FML15" s="10"/>
      <c r="FMM15" s="5"/>
      <c r="FMN15" s="5"/>
      <c r="FMO15" s="5"/>
      <c r="FMP15" s="5"/>
      <c r="FMQ15" s="5"/>
      <c r="FMR15" s="5"/>
      <c r="FMS15" s="5"/>
      <c r="FMT15" s="5"/>
      <c r="FMU15" s="5"/>
      <c r="FMV15" s="118"/>
      <c r="FMW15" s="177"/>
      <c r="FMX15" s="5"/>
      <c r="FMY15" s="5"/>
      <c r="FMZ15" s="5"/>
      <c r="FNA15" s="119"/>
      <c r="FNB15" s="10"/>
      <c r="FNC15" s="5"/>
      <c r="FND15" s="5"/>
      <c r="FNE15" s="5"/>
      <c r="FNF15" s="5"/>
      <c r="FNG15" s="5"/>
      <c r="FNH15" s="5"/>
      <c r="FNI15" s="5"/>
      <c r="FNJ15" s="5"/>
      <c r="FNK15" s="5"/>
      <c r="FNL15" s="118"/>
      <c r="FNM15" s="177"/>
      <c r="FNN15" s="5"/>
      <c r="FNO15" s="5"/>
      <c r="FNP15" s="5"/>
      <c r="FNQ15" s="119"/>
      <c r="FNR15" s="10"/>
      <c r="FNS15" s="5"/>
      <c r="FNT15" s="5"/>
      <c r="FNU15" s="5"/>
      <c r="FNV15" s="5"/>
      <c r="FNW15" s="5"/>
      <c r="FNX15" s="5"/>
      <c r="FNY15" s="5"/>
      <c r="FNZ15" s="5"/>
      <c r="FOA15" s="5"/>
      <c r="FOB15" s="118"/>
      <c r="FOC15" s="177"/>
      <c r="FOD15" s="5"/>
      <c r="FOE15" s="5"/>
      <c r="FOF15" s="5"/>
      <c r="FOG15" s="119"/>
      <c r="FOH15" s="10"/>
      <c r="FOI15" s="5"/>
      <c r="FOJ15" s="5"/>
      <c r="FOK15" s="5"/>
      <c r="FOL15" s="5"/>
      <c r="FOM15" s="5"/>
      <c r="FON15" s="5"/>
      <c r="FOO15" s="5"/>
      <c r="FOP15" s="5"/>
      <c r="FOQ15" s="5"/>
      <c r="FOR15" s="118"/>
      <c r="FOS15" s="177"/>
      <c r="FOT15" s="5"/>
      <c r="FOU15" s="5"/>
      <c r="FOV15" s="5"/>
      <c r="FOW15" s="119"/>
      <c r="FOX15" s="10"/>
      <c r="FOY15" s="5"/>
      <c r="FOZ15" s="5"/>
      <c r="FPA15" s="5"/>
      <c r="FPB15" s="5"/>
      <c r="FPC15" s="5"/>
      <c r="FPD15" s="5"/>
      <c r="FPE15" s="5"/>
      <c r="FPF15" s="5"/>
      <c r="FPG15" s="5"/>
      <c r="FPH15" s="118"/>
      <c r="FPI15" s="177"/>
      <c r="FPJ15" s="5"/>
      <c r="FPK15" s="5"/>
      <c r="FPL15" s="5"/>
      <c r="FPM15" s="119"/>
      <c r="FPN15" s="10"/>
      <c r="FPO15" s="5"/>
      <c r="FPP15" s="5"/>
      <c r="FPQ15" s="5"/>
      <c r="FPR15" s="5"/>
      <c r="FPS15" s="5"/>
      <c r="FPT15" s="5"/>
      <c r="FPU15" s="5"/>
      <c r="FPV15" s="5"/>
      <c r="FPW15" s="5"/>
      <c r="FPX15" s="118"/>
      <c r="FPY15" s="177"/>
      <c r="FPZ15" s="5"/>
      <c r="FQA15" s="5"/>
      <c r="FQB15" s="5"/>
      <c r="FQC15" s="119"/>
      <c r="FQD15" s="10"/>
      <c r="FQE15" s="5"/>
      <c r="FQF15" s="5"/>
      <c r="FQG15" s="5"/>
      <c r="FQH15" s="5"/>
      <c r="FQI15" s="5"/>
      <c r="FQJ15" s="5"/>
      <c r="FQK15" s="5"/>
      <c r="FQL15" s="5"/>
      <c r="FQM15" s="5"/>
      <c r="FQN15" s="118"/>
      <c r="FQO15" s="177"/>
      <c r="FQP15" s="5"/>
      <c r="FQQ15" s="5"/>
      <c r="FQR15" s="5"/>
      <c r="FQS15" s="119"/>
      <c r="FQT15" s="10"/>
      <c r="FQU15" s="5"/>
      <c r="FQV15" s="5"/>
      <c r="FQW15" s="5"/>
      <c r="FQX15" s="5"/>
      <c r="FQY15" s="5"/>
      <c r="FQZ15" s="5"/>
      <c r="FRA15" s="5"/>
      <c r="FRB15" s="5"/>
      <c r="FRC15" s="5"/>
      <c r="FRD15" s="118"/>
      <c r="FRE15" s="177"/>
      <c r="FRF15" s="5"/>
      <c r="FRG15" s="5"/>
      <c r="FRH15" s="5"/>
      <c r="FRI15" s="119"/>
      <c r="FRJ15" s="10"/>
      <c r="FRK15" s="5"/>
      <c r="FRL15" s="5"/>
      <c r="FRM15" s="5"/>
      <c r="FRN15" s="5"/>
      <c r="FRO15" s="5"/>
      <c r="FRP15" s="5"/>
      <c r="FRQ15" s="5"/>
      <c r="FRR15" s="5"/>
      <c r="FRS15" s="5"/>
      <c r="FRT15" s="118"/>
      <c r="FRU15" s="177"/>
      <c r="FRV15" s="5"/>
      <c r="FRW15" s="5"/>
      <c r="FRX15" s="5"/>
      <c r="FRY15" s="119"/>
      <c r="FRZ15" s="10"/>
      <c r="FSA15" s="5"/>
      <c r="FSB15" s="5"/>
      <c r="FSC15" s="5"/>
      <c r="FSD15" s="5"/>
      <c r="FSE15" s="5"/>
      <c r="FSF15" s="5"/>
      <c r="FSG15" s="5"/>
      <c r="FSH15" s="5"/>
      <c r="FSI15" s="5"/>
      <c r="FSJ15" s="118"/>
      <c r="FSK15" s="177"/>
      <c r="FSL15" s="5"/>
      <c r="FSM15" s="5"/>
      <c r="FSN15" s="5"/>
      <c r="FSO15" s="119"/>
      <c r="FSP15" s="10"/>
      <c r="FSQ15" s="5"/>
      <c r="FSR15" s="5"/>
      <c r="FSS15" s="5"/>
      <c r="FST15" s="5"/>
      <c r="FSU15" s="5"/>
      <c r="FSV15" s="5"/>
      <c r="FSW15" s="5"/>
      <c r="FSX15" s="5"/>
      <c r="FSY15" s="5"/>
      <c r="FSZ15" s="118"/>
      <c r="FTA15" s="177"/>
      <c r="FTB15" s="5"/>
      <c r="FTC15" s="5"/>
      <c r="FTD15" s="5"/>
      <c r="FTE15" s="119"/>
      <c r="FTF15" s="10"/>
      <c r="FTG15" s="5"/>
      <c r="FTH15" s="5"/>
      <c r="FTI15" s="5"/>
      <c r="FTJ15" s="5"/>
      <c r="FTK15" s="5"/>
      <c r="FTL15" s="5"/>
      <c r="FTM15" s="5"/>
      <c r="FTN15" s="5"/>
      <c r="FTO15" s="5"/>
      <c r="FTP15" s="118"/>
      <c r="FTQ15" s="177"/>
      <c r="FTR15" s="5"/>
      <c r="FTS15" s="5"/>
      <c r="FTT15" s="5"/>
      <c r="FTU15" s="119"/>
      <c r="FTV15" s="10"/>
      <c r="FTW15" s="5"/>
      <c r="FTX15" s="5"/>
      <c r="FTY15" s="5"/>
      <c r="FTZ15" s="5"/>
      <c r="FUA15" s="5"/>
      <c r="FUB15" s="5"/>
      <c r="FUC15" s="5"/>
      <c r="FUD15" s="5"/>
      <c r="FUE15" s="5"/>
      <c r="FUF15" s="118"/>
      <c r="FUG15" s="177"/>
      <c r="FUH15" s="5"/>
      <c r="FUI15" s="5"/>
      <c r="FUJ15" s="5"/>
      <c r="FUK15" s="119"/>
      <c r="FUL15" s="10"/>
      <c r="FUM15" s="5"/>
      <c r="FUN15" s="5"/>
      <c r="FUO15" s="5"/>
      <c r="FUP15" s="5"/>
      <c r="FUQ15" s="5"/>
      <c r="FUR15" s="5"/>
      <c r="FUS15" s="5"/>
      <c r="FUT15" s="5"/>
      <c r="FUU15" s="5"/>
      <c r="FUV15" s="118"/>
      <c r="FUW15" s="177"/>
      <c r="FUX15" s="5"/>
      <c r="FUY15" s="5"/>
      <c r="FUZ15" s="5"/>
      <c r="FVA15" s="119"/>
      <c r="FVB15" s="10"/>
      <c r="FVC15" s="5"/>
      <c r="FVD15" s="5"/>
      <c r="FVE15" s="5"/>
      <c r="FVF15" s="5"/>
      <c r="FVG15" s="5"/>
      <c r="FVH15" s="5"/>
      <c r="FVI15" s="5"/>
      <c r="FVJ15" s="5"/>
      <c r="FVK15" s="5"/>
      <c r="FVL15" s="118"/>
      <c r="FVM15" s="177"/>
      <c r="FVN15" s="5"/>
      <c r="FVO15" s="5"/>
      <c r="FVP15" s="5"/>
      <c r="FVQ15" s="119"/>
      <c r="FVR15" s="10"/>
      <c r="FVS15" s="5"/>
      <c r="FVT15" s="5"/>
      <c r="FVU15" s="5"/>
      <c r="FVV15" s="5"/>
      <c r="FVW15" s="5"/>
      <c r="FVX15" s="5"/>
      <c r="FVY15" s="5"/>
      <c r="FVZ15" s="5"/>
      <c r="FWA15" s="5"/>
      <c r="FWB15" s="118"/>
      <c r="FWC15" s="177"/>
      <c r="FWD15" s="5"/>
      <c r="FWE15" s="5"/>
      <c r="FWF15" s="5"/>
      <c r="FWG15" s="119"/>
      <c r="FWH15" s="10"/>
      <c r="FWI15" s="5"/>
      <c r="FWJ15" s="5"/>
      <c r="FWK15" s="5"/>
      <c r="FWL15" s="5"/>
      <c r="FWM15" s="5"/>
      <c r="FWN15" s="5"/>
      <c r="FWO15" s="5"/>
      <c r="FWP15" s="5"/>
      <c r="FWQ15" s="5"/>
      <c r="FWR15" s="118"/>
      <c r="FWS15" s="177"/>
      <c r="FWT15" s="5"/>
      <c r="FWU15" s="5"/>
      <c r="FWV15" s="5"/>
      <c r="FWW15" s="119"/>
      <c r="FWX15" s="10"/>
      <c r="FWY15" s="5"/>
      <c r="FWZ15" s="5"/>
      <c r="FXA15" s="5"/>
      <c r="FXB15" s="5"/>
      <c r="FXC15" s="5"/>
      <c r="FXD15" s="5"/>
      <c r="FXE15" s="5"/>
      <c r="FXF15" s="5"/>
      <c r="FXG15" s="5"/>
      <c r="FXH15" s="118"/>
      <c r="FXI15" s="177"/>
      <c r="FXJ15" s="5"/>
      <c r="FXK15" s="5"/>
      <c r="FXL15" s="5"/>
      <c r="FXM15" s="119"/>
      <c r="FXN15" s="10"/>
      <c r="FXO15" s="5"/>
      <c r="FXP15" s="5"/>
      <c r="FXQ15" s="5"/>
      <c r="FXR15" s="5"/>
      <c r="FXS15" s="5"/>
      <c r="FXT15" s="5"/>
      <c r="FXU15" s="5"/>
      <c r="FXV15" s="5"/>
      <c r="FXW15" s="5"/>
      <c r="FXX15" s="118"/>
      <c r="FXY15" s="177"/>
      <c r="FXZ15" s="5"/>
      <c r="FYA15" s="5"/>
      <c r="FYB15" s="5"/>
      <c r="FYC15" s="119"/>
      <c r="FYD15" s="10"/>
      <c r="FYE15" s="5"/>
      <c r="FYF15" s="5"/>
      <c r="FYG15" s="5"/>
      <c r="FYH15" s="5"/>
      <c r="FYI15" s="5"/>
      <c r="FYJ15" s="5"/>
      <c r="FYK15" s="5"/>
      <c r="FYL15" s="5"/>
      <c r="FYM15" s="5"/>
      <c r="FYN15" s="118"/>
      <c r="FYO15" s="177"/>
      <c r="FYP15" s="5"/>
      <c r="FYQ15" s="5"/>
      <c r="FYR15" s="5"/>
      <c r="FYS15" s="119"/>
      <c r="FYT15" s="10"/>
      <c r="FYU15" s="5"/>
      <c r="FYV15" s="5"/>
      <c r="FYW15" s="5"/>
      <c r="FYX15" s="5"/>
      <c r="FYY15" s="5"/>
      <c r="FYZ15" s="5"/>
      <c r="FZA15" s="5"/>
      <c r="FZB15" s="5"/>
      <c r="FZC15" s="5"/>
      <c r="FZD15" s="118"/>
      <c r="FZE15" s="177"/>
      <c r="FZF15" s="5"/>
      <c r="FZG15" s="5"/>
      <c r="FZH15" s="5"/>
      <c r="FZI15" s="119"/>
      <c r="FZJ15" s="10"/>
      <c r="FZK15" s="5"/>
      <c r="FZL15" s="5"/>
      <c r="FZM15" s="5"/>
      <c r="FZN15" s="5"/>
      <c r="FZO15" s="5"/>
      <c r="FZP15" s="5"/>
      <c r="FZQ15" s="5"/>
      <c r="FZR15" s="5"/>
      <c r="FZS15" s="5"/>
      <c r="FZT15" s="118"/>
      <c r="FZU15" s="177"/>
      <c r="FZV15" s="5"/>
      <c r="FZW15" s="5"/>
      <c r="FZX15" s="5"/>
      <c r="FZY15" s="119"/>
      <c r="FZZ15" s="10"/>
      <c r="GAA15" s="5"/>
      <c r="GAB15" s="5"/>
      <c r="GAC15" s="5"/>
      <c r="GAD15" s="5"/>
      <c r="GAE15" s="5"/>
      <c r="GAF15" s="5"/>
      <c r="GAG15" s="5"/>
      <c r="GAH15" s="5"/>
      <c r="GAI15" s="5"/>
      <c r="GAJ15" s="118"/>
      <c r="GAK15" s="177"/>
      <c r="GAL15" s="5"/>
      <c r="GAM15" s="5"/>
      <c r="GAN15" s="5"/>
      <c r="GAO15" s="119"/>
      <c r="GAP15" s="10"/>
      <c r="GAQ15" s="5"/>
      <c r="GAR15" s="5"/>
      <c r="GAS15" s="5"/>
      <c r="GAT15" s="5"/>
      <c r="GAU15" s="5"/>
      <c r="GAV15" s="5"/>
      <c r="GAW15" s="5"/>
      <c r="GAX15" s="5"/>
      <c r="GAY15" s="5"/>
      <c r="GAZ15" s="118"/>
      <c r="GBA15" s="177"/>
      <c r="GBB15" s="5"/>
      <c r="GBC15" s="5"/>
      <c r="GBD15" s="5"/>
      <c r="GBE15" s="119"/>
      <c r="GBF15" s="10"/>
      <c r="GBG15" s="5"/>
      <c r="GBH15" s="5"/>
      <c r="GBI15" s="5"/>
      <c r="GBJ15" s="5"/>
      <c r="GBK15" s="5"/>
      <c r="GBL15" s="5"/>
      <c r="GBM15" s="5"/>
      <c r="GBN15" s="5"/>
      <c r="GBO15" s="5"/>
      <c r="GBP15" s="118"/>
      <c r="GBQ15" s="177"/>
      <c r="GBR15" s="5"/>
      <c r="GBS15" s="5"/>
      <c r="GBT15" s="5"/>
      <c r="GBU15" s="119"/>
      <c r="GBV15" s="10"/>
      <c r="GBW15" s="5"/>
      <c r="GBX15" s="5"/>
      <c r="GBY15" s="5"/>
      <c r="GBZ15" s="5"/>
      <c r="GCA15" s="5"/>
      <c r="GCB15" s="5"/>
      <c r="GCC15" s="5"/>
      <c r="GCD15" s="5"/>
      <c r="GCE15" s="5"/>
      <c r="GCF15" s="118"/>
      <c r="GCG15" s="177"/>
      <c r="GCH15" s="5"/>
      <c r="GCI15" s="5"/>
      <c r="GCJ15" s="5"/>
      <c r="GCK15" s="119"/>
      <c r="GCL15" s="10"/>
      <c r="GCM15" s="5"/>
      <c r="GCN15" s="5"/>
      <c r="GCO15" s="5"/>
      <c r="GCP15" s="5"/>
      <c r="GCQ15" s="5"/>
      <c r="GCR15" s="5"/>
      <c r="GCS15" s="5"/>
      <c r="GCT15" s="5"/>
      <c r="GCU15" s="5"/>
      <c r="GCV15" s="118"/>
      <c r="GCW15" s="177"/>
      <c r="GCX15" s="5"/>
      <c r="GCY15" s="5"/>
      <c r="GCZ15" s="5"/>
      <c r="GDA15" s="119"/>
      <c r="GDB15" s="10"/>
      <c r="GDC15" s="5"/>
      <c r="GDD15" s="5"/>
      <c r="GDE15" s="5"/>
      <c r="GDF15" s="5"/>
      <c r="GDG15" s="5"/>
      <c r="GDH15" s="5"/>
      <c r="GDI15" s="5"/>
      <c r="GDJ15" s="5"/>
      <c r="GDK15" s="5"/>
      <c r="GDL15" s="118"/>
      <c r="GDM15" s="177"/>
      <c r="GDN15" s="5"/>
      <c r="GDO15" s="5"/>
      <c r="GDP15" s="5"/>
      <c r="GDQ15" s="119"/>
      <c r="GDR15" s="10"/>
      <c r="GDS15" s="5"/>
      <c r="GDT15" s="5"/>
      <c r="GDU15" s="5"/>
      <c r="GDV15" s="5"/>
      <c r="GDW15" s="5"/>
      <c r="GDX15" s="5"/>
      <c r="GDY15" s="5"/>
      <c r="GDZ15" s="5"/>
      <c r="GEA15" s="5"/>
      <c r="GEB15" s="118"/>
      <c r="GEC15" s="177"/>
      <c r="GED15" s="5"/>
      <c r="GEE15" s="5"/>
      <c r="GEF15" s="5"/>
      <c r="GEG15" s="119"/>
      <c r="GEH15" s="10"/>
      <c r="GEI15" s="5"/>
      <c r="GEJ15" s="5"/>
      <c r="GEK15" s="5"/>
      <c r="GEL15" s="5"/>
      <c r="GEM15" s="5"/>
      <c r="GEN15" s="5"/>
      <c r="GEO15" s="5"/>
      <c r="GEP15" s="5"/>
      <c r="GEQ15" s="5"/>
      <c r="GER15" s="118"/>
      <c r="GES15" s="177"/>
      <c r="GET15" s="5"/>
      <c r="GEU15" s="5"/>
      <c r="GEV15" s="5"/>
      <c r="GEW15" s="119"/>
      <c r="GEX15" s="10"/>
      <c r="GEY15" s="5"/>
      <c r="GEZ15" s="5"/>
      <c r="GFA15" s="5"/>
      <c r="GFB15" s="5"/>
      <c r="GFC15" s="5"/>
      <c r="GFD15" s="5"/>
      <c r="GFE15" s="5"/>
      <c r="GFF15" s="5"/>
      <c r="GFG15" s="5"/>
      <c r="GFH15" s="118"/>
      <c r="GFI15" s="177"/>
      <c r="GFJ15" s="5"/>
      <c r="GFK15" s="5"/>
      <c r="GFL15" s="5"/>
      <c r="GFM15" s="119"/>
      <c r="GFN15" s="10"/>
      <c r="GFO15" s="5"/>
      <c r="GFP15" s="5"/>
      <c r="GFQ15" s="5"/>
      <c r="GFR15" s="5"/>
      <c r="GFS15" s="5"/>
      <c r="GFT15" s="5"/>
      <c r="GFU15" s="5"/>
      <c r="GFV15" s="5"/>
      <c r="GFW15" s="5"/>
      <c r="GFX15" s="118"/>
      <c r="GFY15" s="177"/>
      <c r="GFZ15" s="5"/>
      <c r="GGA15" s="5"/>
      <c r="GGB15" s="5"/>
      <c r="GGC15" s="119"/>
      <c r="GGD15" s="10"/>
      <c r="GGE15" s="5"/>
      <c r="GGF15" s="5"/>
      <c r="GGG15" s="5"/>
      <c r="GGH15" s="5"/>
      <c r="GGI15" s="5"/>
      <c r="GGJ15" s="5"/>
      <c r="GGK15" s="5"/>
      <c r="GGL15" s="5"/>
      <c r="GGM15" s="5"/>
      <c r="GGN15" s="118"/>
      <c r="GGO15" s="177"/>
      <c r="GGP15" s="5"/>
      <c r="GGQ15" s="5"/>
      <c r="GGR15" s="5"/>
      <c r="GGS15" s="119"/>
      <c r="GGT15" s="10"/>
      <c r="GGU15" s="5"/>
      <c r="GGV15" s="5"/>
      <c r="GGW15" s="5"/>
      <c r="GGX15" s="5"/>
      <c r="GGY15" s="5"/>
      <c r="GGZ15" s="5"/>
      <c r="GHA15" s="5"/>
      <c r="GHB15" s="5"/>
      <c r="GHC15" s="5"/>
      <c r="GHD15" s="118"/>
      <c r="GHE15" s="177"/>
      <c r="GHF15" s="5"/>
      <c r="GHG15" s="5"/>
      <c r="GHH15" s="5"/>
      <c r="GHI15" s="119"/>
      <c r="GHJ15" s="10"/>
      <c r="GHK15" s="5"/>
      <c r="GHL15" s="5"/>
      <c r="GHM15" s="5"/>
      <c r="GHN15" s="5"/>
      <c r="GHO15" s="5"/>
      <c r="GHP15" s="5"/>
      <c r="GHQ15" s="5"/>
      <c r="GHR15" s="5"/>
      <c r="GHS15" s="5"/>
      <c r="GHT15" s="118"/>
      <c r="GHU15" s="177"/>
      <c r="GHV15" s="5"/>
      <c r="GHW15" s="5"/>
      <c r="GHX15" s="5"/>
      <c r="GHY15" s="119"/>
      <c r="GHZ15" s="10"/>
      <c r="GIA15" s="5"/>
      <c r="GIB15" s="5"/>
      <c r="GIC15" s="5"/>
      <c r="GID15" s="5"/>
      <c r="GIE15" s="5"/>
      <c r="GIF15" s="5"/>
      <c r="GIG15" s="5"/>
      <c r="GIH15" s="5"/>
      <c r="GII15" s="5"/>
      <c r="GIJ15" s="118"/>
      <c r="GIK15" s="177"/>
      <c r="GIL15" s="5"/>
      <c r="GIM15" s="5"/>
      <c r="GIN15" s="5"/>
      <c r="GIO15" s="119"/>
      <c r="GIP15" s="10"/>
      <c r="GIQ15" s="5"/>
      <c r="GIR15" s="5"/>
      <c r="GIS15" s="5"/>
      <c r="GIT15" s="5"/>
      <c r="GIU15" s="5"/>
      <c r="GIV15" s="5"/>
      <c r="GIW15" s="5"/>
      <c r="GIX15" s="5"/>
      <c r="GIY15" s="5"/>
      <c r="GIZ15" s="118"/>
      <c r="GJA15" s="177"/>
      <c r="GJB15" s="5"/>
      <c r="GJC15" s="5"/>
      <c r="GJD15" s="5"/>
      <c r="GJE15" s="119"/>
      <c r="GJF15" s="10"/>
      <c r="GJG15" s="5"/>
      <c r="GJH15" s="5"/>
      <c r="GJI15" s="5"/>
      <c r="GJJ15" s="5"/>
      <c r="GJK15" s="5"/>
      <c r="GJL15" s="5"/>
      <c r="GJM15" s="5"/>
      <c r="GJN15" s="5"/>
      <c r="GJO15" s="5"/>
      <c r="GJP15" s="118"/>
      <c r="GJQ15" s="177"/>
      <c r="GJR15" s="5"/>
      <c r="GJS15" s="5"/>
      <c r="GJT15" s="5"/>
      <c r="GJU15" s="119"/>
      <c r="GJV15" s="10"/>
      <c r="GJW15" s="5"/>
      <c r="GJX15" s="5"/>
      <c r="GJY15" s="5"/>
      <c r="GJZ15" s="5"/>
      <c r="GKA15" s="5"/>
      <c r="GKB15" s="5"/>
      <c r="GKC15" s="5"/>
      <c r="GKD15" s="5"/>
      <c r="GKE15" s="5"/>
      <c r="GKF15" s="118"/>
      <c r="GKG15" s="177"/>
      <c r="GKH15" s="5"/>
      <c r="GKI15" s="5"/>
      <c r="GKJ15" s="5"/>
      <c r="GKK15" s="119"/>
      <c r="GKL15" s="10"/>
      <c r="GKM15" s="5"/>
      <c r="GKN15" s="5"/>
      <c r="GKO15" s="5"/>
      <c r="GKP15" s="5"/>
      <c r="GKQ15" s="5"/>
      <c r="GKR15" s="5"/>
      <c r="GKS15" s="5"/>
      <c r="GKT15" s="5"/>
      <c r="GKU15" s="5"/>
      <c r="GKV15" s="118"/>
      <c r="GKW15" s="177"/>
      <c r="GKX15" s="5"/>
      <c r="GKY15" s="5"/>
      <c r="GKZ15" s="5"/>
      <c r="GLA15" s="119"/>
      <c r="GLB15" s="10"/>
      <c r="GLC15" s="5"/>
      <c r="GLD15" s="5"/>
      <c r="GLE15" s="5"/>
      <c r="GLF15" s="5"/>
      <c r="GLG15" s="5"/>
      <c r="GLH15" s="5"/>
      <c r="GLI15" s="5"/>
      <c r="GLJ15" s="5"/>
      <c r="GLK15" s="5"/>
      <c r="GLL15" s="118"/>
      <c r="GLM15" s="177"/>
      <c r="GLN15" s="5"/>
      <c r="GLO15" s="5"/>
      <c r="GLP15" s="5"/>
      <c r="GLQ15" s="119"/>
      <c r="GLR15" s="10"/>
      <c r="GLS15" s="5"/>
      <c r="GLT15" s="5"/>
      <c r="GLU15" s="5"/>
      <c r="GLV15" s="5"/>
      <c r="GLW15" s="5"/>
      <c r="GLX15" s="5"/>
      <c r="GLY15" s="5"/>
      <c r="GLZ15" s="5"/>
      <c r="GMA15" s="5"/>
      <c r="GMB15" s="118"/>
      <c r="GMC15" s="177"/>
      <c r="GMD15" s="5"/>
      <c r="GME15" s="5"/>
      <c r="GMF15" s="5"/>
      <c r="GMG15" s="119"/>
      <c r="GMH15" s="10"/>
      <c r="GMI15" s="5"/>
      <c r="GMJ15" s="5"/>
      <c r="GMK15" s="5"/>
      <c r="GML15" s="5"/>
      <c r="GMM15" s="5"/>
      <c r="GMN15" s="5"/>
      <c r="GMO15" s="5"/>
      <c r="GMP15" s="5"/>
      <c r="GMQ15" s="5"/>
      <c r="GMR15" s="118"/>
      <c r="GMS15" s="177"/>
      <c r="GMT15" s="5"/>
      <c r="GMU15" s="5"/>
      <c r="GMV15" s="5"/>
      <c r="GMW15" s="119"/>
      <c r="GMX15" s="10"/>
      <c r="GMY15" s="5"/>
      <c r="GMZ15" s="5"/>
      <c r="GNA15" s="5"/>
      <c r="GNB15" s="5"/>
      <c r="GNC15" s="5"/>
      <c r="GND15" s="5"/>
      <c r="GNE15" s="5"/>
      <c r="GNF15" s="5"/>
      <c r="GNG15" s="5"/>
      <c r="GNH15" s="118"/>
      <c r="GNI15" s="177"/>
      <c r="GNJ15" s="5"/>
      <c r="GNK15" s="5"/>
      <c r="GNL15" s="5"/>
      <c r="GNM15" s="119"/>
      <c r="GNN15" s="10"/>
      <c r="GNO15" s="5"/>
      <c r="GNP15" s="5"/>
      <c r="GNQ15" s="5"/>
      <c r="GNR15" s="5"/>
      <c r="GNS15" s="5"/>
      <c r="GNT15" s="5"/>
      <c r="GNU15" s="5"/>
      <c r="GNV15" s="5"/>
      <c r="GNW15" s="5"/>
      <c r="GNX15" s="118"/>
      <c r="GNY15" s="177"/>
      <c r="GNZ15" s="5"/>
      <c r="GOA15" s="5"/>
      <c r="GOB15" s="5"/>
      <c r="GOC15" s="119"/>
      <c r="GOD15" s="10"/>
      <c r="GOE15" s="5"/>
      <c r="GOF15" s="5"/>
      <c r="GOG15" s="5"/>
      <c r="GOH15" s="5"/>
      <c r="GOI15" s="5"/>
      <c r="GOJ15" s="5"/>
      <c r="GOK15" s="5"/>
      <c r="GOL15" s="5"/>
      <c r="GOM15" s="5"/>
      <c r="GON15" s="118"/>
      <c r="GOO15" s="177"/>
      <c r="GOP15" s="5"/>
      <c r="GOQ15" s="5"/>
      <c r="GOR15" s="5"/>
      <c r="GOS15" s="119"/>
      <c r="GOT15" s="10"/>
      <c r="GOU15" s="5"/>
      <c r="GOV15" s="5"/>
      <c r="GOW15" s="5"/>
      <c r="GOX15" s="5"/>
      <c r="GOY15" s="5"/>
      <c r="GOZ15" s="5"/>
      <c r="GPA15" s="5"/>
      <c r="GPB15" s="5"/>
      <c r="GPC15" s="5"/>
      <c r="GPD15" s="118"/>
      <c r="GPE15" s="177"/>
      <c r="GPF15" s="5"/>
      <c r="GPG15" s="5"/>
      <c r="GPH15" s="5"/>
      <c r="GPI15" s="119"/>
      <c r="GPJ15" s="10"/>
      <c r="GPK15" s="5"/>
      <c r="GPL15" s="5"/>
      <c r="GPM15" s="5"/>
      <c r="GPN15" s="5"/>
      <c r="GPO15" s="5"/>
      <c r="GPP15" s="5"/>
      <c r="GPQ15" s="5"/>
      <c r="GPR15" s="5"/>
      <c r="GPS15" s="5"/>
      <c r="GPT15" s="118"/>
      <c r="GPU15" s="177"/>
      <c r="GPV15" s="5"/>
      <c r="GPW15" s="5"/>
      <c r="GPX15" s="5"/>
      <c r="GPY15" s="119"/>
      <c r="GPZ15" s="10"/>
      <c r="GQA15" s="5"/>
      <c r="GQB15" s="5"/>
      <c r="GQC15" s="5"/>
      <c r="GQD15" s="5"/>
      <c r="GQE15" s="5"/>
      <c r="GQF15" s="5"/>
      <c r="GQG15" s="5"/>
      <c r="GQH15" s="5"/>
      <c r="GQI15" s="5"/>
      <c r="GQJ15" s="118"/>
      <c r="GQK15" s="177"/>
      <c r="GQL15" s="5"/>
      <c r="GQM15" s="5"/>
      <c r="GQN15" s="5"/>
      <c r="GQO15" s="119"/>
      <c r="GQP15" s="10"/>
      <c r="GQQ15" s="5"/>
      <c r="GQR15" s="5"/>
      <c r="GQS15" s="5"/>
      <c r="GQT15" s="5"/>
      <c r="GQU15" s="5"/>
      <c r="GQV15" s="5"/>
      <c r="GQW15" s="5"/>
      <c r="GQX15" s="5"/>
      <c r="GQY15" s="5"/>
      <c r="GQZ15" s="118"/>
      <c r="GRA15" s="177"/>
      <c r="GRB15" s="5"/>
      <c r="GRC15" s="5"/>
      <c r="GRD15" s="5"/>
      <c r="GRE15" s="119"/>
      <c r="GRF15" s="10"/>
      <c r="GRG15" s="5"/>
      <c r="GRH15" s="5"/>
      <c r="GRI15" s="5"/>
      <c r="GRJ15" s="5"/>
      <c r="GRK15" s="5"/>
      <c r="GRL15" s="5"/>
      <c r="GRM15" s="5"/>
      <c r="GRN15" s="5"/>
      <c r="GRO15" s="5"/>
      <c r="GRP15" s="118"/>
      <c r="GRQ15" s="177"/>
      <c r="GRR15" s="5"/>
      <c r="GRS15" s="5"/>
      <c r="GRT15" s="5"/>
      <c r="GRU15" s="119"/>
      <c r="GRV15" s="10"/>
      <c r="GRW15" s="5"/>
      <c r="GRX15" s="5"/>
      <c r="GRY15" s="5"/>
      <c r="GRZ15" s="5"/>
      <c r="GSA15" s="5"/>
      <c r="GSB15" s="5"/>
      <c r="GSC15" s="5"/>
      <c r="GSD15" s="5"/>
      <c r="GSE15" s="5"/>
      <c r="GSF15" s="118"/>
      <c r="GSG15" s="177"/>
      <c r="GSH15" s="5"/>
      <c r="GSI15" s="5"/>
      <c r="GSJ15" s="5"/>
      <c r="GSK15" s="119"/>
      <c r="GSL15" s="10"/>
      <c r="GSM15" s="5"/>
      <c r="GSN15" s="5"/>
      <c r="GSO15" s="5"/>
      <c r="GSP15" s="5"/>
      <c r="GSQ15" s="5"/>
      <c r="GSR15" s="5"/>
      <c r="GSS15" s="5"/>
      <c r="GST15" s="5"/>
      <c r="GSU15" s="5"/>
      <c r="GSV15" s="118"/>
      <c r="GSW15" s="177"/>
      <c r="GSX15" s="5"/>
      <c r="GSY15" s="5"/>
      <c r="GSZ15" s="5"/>
      <c r="GTA15" s="119"/>
      <c r="GTB15" s="10"/>
      <c r="GTC15" s="5"/>
      <c r="GTD15" s="5"/>
      <c r="GTE15" s="5"/>
      <c r="GTF15" s="5"/>
      <c r="GTG15" s="5"/>
      <c r="GTH15" s="5"/>
      <c r="GTI15" s="5"/>
      <c r="GTJ15" s="5"/>
      <c r="GTK15" s="5"/>
      <c r="GTL15" s="118"/>
      <c r="GTM15" s="177"/>
      <c r="GTN15" s="5"/>
      <c r="GTO15" s="5"/>
      <c r="GTP15" s="5"/>
      <c r="GTQ15" s="119"/>
      <c r="GTR15" s="10"/>
      <c r="GTS15" s="5"/>
      <c r="GTT15" s="5"/>
      <c r="GTU15" s="5"/>
      <c r="GTV15" s="5"/>
      <c r="GTW15" s="5"/>
      <c r="GTX15" s="5"/>
      <c r="GTY15" s="5"/>
      <c r="GTZ15" s="5"/>
      <c r="GUA15" s="5"/>
      <c r="GUB15" s="118"/>
      <c r="GUC15" s="177"/>
      <c r="GUD15" s="5"/>
      <c r="GUE15" s="5"/>
      <c r="GUF15" s="5"/>
      <c r="GUG15" s="119"/>
      <c r="GUH15" s="10"/>
      <c r="GUI15" s="5"/>
      <c r="GUJ15" s="5"/>
      <c r="GUK15" s="5"/>
      <c r="GUL15" s="5"/>
      <c r="GUM15" s="5"/>
      <c r="GUN15" s="5"/>
      <c r="GUO15" s="5"/>
      <c r="GUP15" s="5"/>
      <c r="GUQ15" s="5"/>
      <c r="GUR15" s="118"/>
      <c r="GUS15" s="177"/>
      <c r="GUT15" s="5"/>
      <c r="GUU15" s="5"/>
      <c r="GUV15" s="5"/>
      <c r="GUW15" s="119"/>
      <c r="GUX15" s="10"/>
      <c r="GUY15" s="5"/>
      <c r="GUZ15" s="5"/>
      <c r="GVA15" s="5"/>
      <c r="GVB15" s="5"/>
      <c r="GVC15" s="5"/>
      <c r="GVD15" s="5"/>
      <c r="GVE15" s="5"/>
      <c r="GVF15" s="5"/>
      <c r="GVG15" s="5"/>
      <c r="GVH15" s="118"/>
      <c r="GVI15" s="177"/>
      <c r="GVJ15" s="5"/>
      <c r="GVK15" s="5"/>
      <c r="GVL15" s="5"/>
      <c r="GVM15" s="119"/>
      <c r="GVN15" s="10"/>
      <c r="GVO15" s="5"/>
      <c r="GVP15" s="5"/>
      <c r="GVQ15" s="5"/>
      <c r="GVR15" s="5"/>
      <c r="GVS15" s="5"/>
      <c r="GVT15" s="5"/>
      <c r="GVU15" s="5"/>
      <c r="GVV15" s="5"/>
      <c r="GVW15" s="5"/>
      <c r="GVX15" s="118"/>
      <c r="GVY15" s="177"/>
      <c r="GVZ15" s="5"/>
      <c r="GWA15" s="5"/>
      <c r="GWB15" s="5"/>
      <c r="GWC15" s="119"/>
      <c r="GWD15" s="10"/>
      <c r="GWE15" s="5"/>
      <c r="GWF15" s="5"/>
      <c r="GWG15" s="5"/>
      <c r="GWH15" s="5"/>
      <c r="GWI15" s="5"/>
      <c r="GWJ15" s="5"/>
      <c r="GWK15" s="5"/>
      <c r="GWL15" s="5"/>
      <c r="GWM15" s="5"/>
      <c r="GWN15" s="118"/>
      <c r="GWO15" s="177"/>
      <c r="GWP15" s="5"/>
      <c r="GWQ15" s="5"/>
      <c r="GWR15" s="5"/>
      <c r="GWS15" s="119"/>
      <c r="GWT15" s="10"/>
      <c r="GWU15" s="5"/>
      <c r="GWV15" s="5"/>
      <c r="GWW15" s="5"/>
      <c r="GWX15" s="5"/>
      <c r="GWY15" s="5"/>
      <c r="GWZ15" s="5"/>
      <c r="GXA15" s="5"/>
      <c r="GXB15" s="5"/>
      <c r="GXC15" s="5"/>
      <c r="GXD15" s="118"/>
      <c r="GXE15" s="177"/>
      <c r="GXF15" s="5"/>
      <c r="GXG15" s="5"/>
      <c r="GXH15" s="5"/>
      <c r="GXI15" s="119"/>
      <c r="GXJ15" s="10"/>
      <c r="GXK15" s="5"/>
      <c r="GXL15" s="5"/>
      <c r="GXM15" s="5"/>
      <c r="GXN15" s="5"/>
      <c r="GXO15" s="5"/>
      <c r="GXP15" s="5"/>
      <c r="GXQ15" s="5"/>
      <c r="GXR15" s="5"/>
      <c r="GXS15" s="5"/>
      <c r="GXT15" s="118"/>
      <c r="GXU15" s="177"/>
      <c r="GXV15" s="5"/>
      <c r="GXW15" s="5"/>
      <c r="GXX15" s="5"/>
      <c r="GXY15" s="119"/>
      <c r="GXZ15" s="10"/>
      <c r="GYA15" s="5"/>
      <c r="GYB15" s="5"/>
      <c r="GYC15" s="5"/>
      <c r="GYD15" s="5"/>
      <c r="GYE15" s="5"/>
      <c r="GYF15" s="5"/>
      <c r="GYG15" s="5"/>
      <c r="GYH15" s="5"/>
      <c r="GYI15" s="5"/>
      <c r="GYJ15" s="118"/>
      <c r="GYK15" s="177"/>
      <c r="GYL15" s="5"/>
      <c r="GYM15" s="5"/>
      <c r="GYN15" s="5"/>
      <c r="GYO15" s="119"/>
      <c r="GYP15" s="10"/>
      <c r="GYQ15" s="5"/>
      <c r="GYR15" s="5"/>
      <c r="GYS15" s="5"/>
      <c r="GYT15" s="5"/>
      <c r="GYU15" s="5"/>
      <c r="GYV15" s="5"/>
      <c r="GYW15" s="5"/>
      <c r="GYX15" s="5"/>
      <c r="GYY15" s="5"/>
      <c r="GYZ15" s="118"/>
      <c r="GZA15" s="177"/>
      <c r="GZB15" s="5"/>
      <c r="GZC15" s="5"/>
      <c r="GZD15" s="5"/>
      <c r="GZE15" s="119"/>
      <c r="GZF15" s="10"/>
      <c r="GZG15" s="5"/>
      <c r="GZH15" s="5"/>
      <c r="GZI15" s="5"/>
      <c r="GZJ15" s="5"/>
      <c r="GZK15" s="5"/>
      <c r="GZL15" s="5"/>
      <c r="GZM15" s="5"/>
      <c r="GZN15" s="5"/>
      <c r="GZO15" s="5"/>
      <c r="GZP15" s="118"/>
      <c r="GZQ15" s="177"/>
      <c r="GZR15" s="5"/>
      <c r="GZS15" s="5"/>
      <c r="GZT15" s="5"/>
      <c r="GZU15" s="119"/>
      <c r="GZV15" s="10"/>
      <c r="GZW15" s="5"/>
      <c r="GZX15" s="5"/>
      <c r="GZY15" s="5"/>
      <c r="GZZ15" s="5"/>
      <c r="HAA15" s="5"/>
      <c r="HAB15" s="5"/>
      <c r="HAC15" s="5"/>
      <c r="HAD15" s="5"/>
      <c r="HAE15" s="5"/>
      <c r="HAF15" s="118"/>
      <c r="HAG15" s="177"/>
      <c r="HAH15" s="5"/>
      <c r="HAI15" s="5"/>
      <c r="HAJ15" s="5"/>
      <c r="HAK15" s="119"/>
      <c r="HAL15" s="10"/>
      <c r="HAM15" s="5"/>
      <c r="HAN15" s="5"/>
      <c r="HAO15" s="5"/>
      <c r="HAP15" s="5"/>
      <c r="HAQ15" s="5"/>
      <c r="HAR15" s="5"/>
      <c r="HAS15" s="5"/>
      <c r="HAT15" s="5"/>
      <c r="HAU15" s="5"/>
      <c r="HAV15" s="118"/>
      <c r="HAW15" s="177"/>
      <c r="HAX15" s="5"/>
      <c r="HAY15" s="5"/>
      <c r="HAZ15" s="5"/>
      <c r="HBA15" s="119"/>
      <c r="HBB15" s="10"/>
      <c r="HBC15" s="5"/>
      <c r="HBD15" s="5"/>
      <c r="HBE15" s="5"/>
      <c r="HBF15" s="5"/>
      <c r="HBG15" s="5"/>
      <c r="HBH15" s="5"/>
      <c r="HBI15" s="5"/>
      <c r="HBJ15" s="5"/>
      <c r="HBK15" s="5"/>
      <c r="HBL15" s="118"/>
      <c r="HBM15" s="177"/>
      <c r="HBN15" s="5"/>
      <c r="HBO15" s="5"/>
      <c r="HBP15" s="5"/>
      <c r="HBQ15" s="119"/>
      <c r="HBR15" s="10"/>
      <c r="HBS15" s="5"/>
      <c r="HBT15" s="5"/>
      <c r="HBU15" s="5"/>
      <c r="HBV15" s="5"/>
      <c r="HBW15" s="5"/>
      <c r="HBX15" s="5"/>
      <c r="HBY15" s="5"/>
      <c r="HBZ15" s="5"/>
      <c r="HCA15" s="5"/>
      <c r="HCB15" s="118"/>
      <c r="HCC15" s="177"/>
      <c r="HCD15" s="5"/>
      <c r="HCE15" s="5"/>
      <c r="HCF15" s="5"/>
      <c r="HCG15" s="119"/>
      <c r="HCH15" s="10"/>
      <c r="HCI15" s="5"/>
      <c r="HCJ15" s="5"/>
      <c r="HCK15" s="5"/>
      <c r="HCL15" s="5"/>
      <c r="HCM15" s="5"/>
      <c r="HCN15" s="5"/>
      <c r="HCO15" s="5"/>
      <c r="HCP15" s="5"/>
      <c r="HCQ15" s="5"/>
      <c r="HCR15" s="118"/>
      <c r="HCS15" s="177"/>
      <c r="HCT15" s="5"/>
      <c r="HCU15" s="5"/>
      <c r="HCV15" s="5"/>
      <c r="HCW15" s="119"/>
      <c r="HCX15" s="10"/>
      <c r="HCY15" s="5"/>
      <c r="HCZ15" s="5"/>
      <c r="HDA15" s="5"/>
      <c r="HDB15" s="5"/>
      <c r="HDC15" s="5"/>
      <c r="HDD15" s="5"/>
      <c r="HDE15" s="5"/>
      <c r="HDF15" s="5"/>
      <c r="HDG15" s="5"/>
      <c r="HDH15" s="118"/>
      <c r="HDI15" s="177"/>
      <c r="HDJ15" s="5"/>
      <c r="HDK15" s="5"/>
      <c r="HDL15" s="5"/>
      <c r="HDM15" s="119"/>
      <c r="HDN15" s="10"/>
      <c r="HDO15" s="5"/>
      <c r="HDP15" s="5"/>
      <c r="HDQ15" s="5"/>
      <c r="HDR15" s="5"/>
      <c r="HDS15" s="5"/>
      <c r="HDT15" s="5"/>
      <c r="HDU15" s="5"/>
      <c r="HDV15" s="5"/>
      <c r="HDW15" s="5"/>
      <c r="HDX15" s="118"/>
      <c r="HDY15" s="177"/>
      <c r="HDZ15" s="5"/>
      <c r="HEA15" s="5"/>
      <c r="HEB15" s="5"/>
      <c r="HEC15" s="119"/>
      <c r="HED15" s="10"/>
      <c r="HEE15" s="5"/>
      <c r="HEF15" s="5"/>
      <c r="HEG15" s="5"/>
      <c r="HEH15" s="5"/>
      <c r="HEI15" s="5"/>
      <c r="HEJ15" s="5"/>
      <c r="HEK15" s="5"/>
      <c r="HEL15" s="5"/>
      <c r="HEM15" s="5"/>
      <c r="HEN15" s="118"/>
      <c r="HEO15" s="177"/>
      <c r="HEP15" s="5"/>
      <c r="HEQ15" s="5"/>
      <c r="HER15" s="5"/>
      <c r="HES15" s="119"/>
      <c r="HET15" s="10"/>
      <c r="HEU15" s="5"/>
      <c r="HEV15" s="5"/>
      <c r="HEW15" s="5"/>
      <c r="HEX15" s="5"/>
      <c r="HEY15" s="5"/>
      <c r="HEZ15" s="5"/>
      <c r="HFA15" s="5"/>
      <c r="HFB15" s="5"/>
      <c r="HFC15" s="5"/>
      <c r="HFD15" s="118"/>
      <c r="HFE15" s="177"/>
      <c r="HFF15" s="5"/>
      <c r="HFG15" s="5"/>
      <c r="HFH15" s="5"/>
      <c r="HFI15" s="119"/>
      <c r="HFJ15" s="10"/>
      <c r="HFK15" s="5"/>
      <c r="HFL15" s="5"/>
      <c r="HFM15" s="5"/>
      <c r="HFN15" s="5"/>
      <c r="HFO15" s="5"/>
      <c r="HFP15" s="5"/>
      <c r="HFQ15" s="5"/>
      <c r="HFR15" s="5"/>
      <c r="HFS15" s="5"/>
      <c r="HFT15" s="118"/>
      <c r="HFU15" s="177"/>
      <c r="HFV15" s="5"/>
      <c r="HFW15" s="5"/>
      <c r="HFX15" s="5"/>
      <c r="HFY15" s="119"/>
      <c r="HFZ15" s="10"/>
      <c r="HGA15" s="5"/>
      <c r="HGB15" s="5"/>
      <c r="HGC15" s="5"/>
      <c r="HGD15" s="5"/>
      <c r="HGE15" s="5"/>
      <c r="HGF15" s="5"/>
      <c r="HGG15" s="5"/>
      <c r="HGH15" s="5"/>
      <c r="HGI15" s="5"/>
      <c r="HGJ15" s="118"/>
      <c r="HGK15" s="177"/>
      <c r="HGL15" s="5"/>
      <c r="HGM15" s="5"/>
      <c r="HGN15" s="5"/>
      <c r="HGO15" s="119"/>
      <c r="HGP15" s="10"/>
      <c r="HGQ15" s="5"/>
      <c r="HGR15" s="5"/>
      <c r="HGS15" s="5"/>
      <c r="HGT15" s="5"/>
      <c r="HGU15" s="5"/>
      <c r="HGV15" s="5"/>
      <c r="HGW15" s="5"/>
      <c r="HGX15" s="5"/>
      <c r="HGY15" s="5"/>
      <c r="HGZ15" s="118"/>
      <c r="HHA15" s="177"/>
      <c r="HHB15" s="5"/>
      <c r="HHC15" s="5"/>
      <c r="HHD15" s="5"/>
      <c r="HHE15" s="119"/>
      <c r="HHF15" s="10"/>
      <c r="HHG15" s="5"/>
      <c r="HHH15" s="5"/>
      <c r="HHI15" s="5"/>
      <c r="HHJ15" s="5"/>
      <c r="HHK15" s="5"/>
      <c r="HHL15" s="5"/>
      <c r="HHM15" s="5"/>
      <c r="HHN15" s="5"/>
      <c r="HHO15" s="5"/>
      <c r="HHP15" s="118"/>
      <c r="HHQ15" s="177"/>
      <c r="HHR15" s="5"/>
      <c r="HHS15" s="5"/>
      <c r="HHT15" s="5"/>
      <c r="HHU15" s="119"/>
      <c r="HHV15" s="10"/>
      <c r="HHW15" s="5"/>
      <c r="HHX15" s="5"/>
      <c r="HHY15" s="5"/>
      <c r="HHZ15" s="5"/>
      <c r="HIA15" s="5"/>
      <c r="HIB15" s="5"/>
      <c r="HIC15" s="5"/>
      <c r="HID15" s="5"/>
      <c r="HIE15" s="5"/>
      <c r="HIF15" s="118"/>
      <c r="HIG15" s="177"/>
      <c r="HIH15" s="5"/>
      <c r="HII15" s="5"/>
      <c r="HIJ15" s="5"/>
      <c r="HIK15" s="119"/>
      <c r="HIL15" s="10"/>
      <c r="HIM15" s="5"/>
      <c r="HIN15" s="5"/>
      <c r="HIO15" s="5"/>
      <c r="HIP15" s="5"/>
      <c r="HIQ15" s="5"/>
      <c r="HIR15" s="5"/>
      <c r="HIS15" s="5"/>
      <c r="HIT15" s="5"/>
      <c r="HIU15" s="5"/>
      <c r="HIV15" s="118"/>
      <c r="HIW15" s="177"/>
      <c r="HIX15" s="5"/>
      <c r="HIY15" s="5"/>
      <c r="HIZ15" s="5"/>
      <c r="HJA15" s="119"/>
      <c r="HJB15" s="10"/>
      <c r="HJC15" s="5"/>
      <c r="HJD15" s="5"/>
      <c r="HJE15" s="5"/>
      <c r="HJF15" s="5"/>
      <c r="HJG15" s="5"/>
      <c r="HJH15" s="5"/>
      <c r="HJI15" s="5"/>
      <c r="HJJ15" s="5"/>
      <c r="HJK15" s="5"/>
      <c r="HJL15" s="118"/>
      <c r="HJM15" s="177"/>
      <c r="HJN15" s="5"/>
      <c r="HJO15" s="5"/>
      <c r="HJP15" s="5"/>
      <c r="HJQ15" s="119"/>
      <c r="HJR15" s="10"/>
      <c r="HJS15" s="5"/>
      <c r="HJT15" s="5"/>
      <c r="HJU15" s="5"/>
      <c r="HJV15" s="5"/>
      <c r="HJW15" s="5"/>
      <c r="HJX15" s="5"/>
      <c r="HJY15" s="5"/>
      <c r="HJZ15" s="5"/>
      <c r="HKA15" s="5"/>
      <c r="HKB15" s="118"/>
      <c r="HKC15" s="177"/>
      <c r="HKD15" s="5"/>
      <c r="HKE15" s="5"/>
      <c r="HKF15" s="5"/>
      <c r="HKG15" s="119"/>
      <c r="HKH15" s="10"/>
      <c r="HKI15" s="5"/>
      <c r="HKJ15" s="5"/>
      <c r="HKK15" s="5"/>
      <c r="HKL15" s="5"/>
      <c r="HKM15" s="5"/>
      <c r="HKN15" s="5"/>
      <c r="HKO15" s="5"/>
      <c r="HKP15" s="5"/>
      <c r="HKQ15" s="5"/>
      <c r="HKR15" s="118"/>
      <c r="HKS15" s="177"/>
      <c r="HKT15" s="5"/>
      <c r="HKU15" s="5"/>
      <c r="HKV15" s="5"/>
      <c r="HKW15" s="119"/>
      <c r="HKX15" s="10"/>
      <c r="HKY15" s="5"/>
      <c r="HKZ15" s="5"/>
      <c r="HLA15" s="5"/>
      <c r="HLB15" s="5"/>
      <c r="HLC15" s="5"/>
      <c r="HLD15" s="5"/>
      <c r="HLE15" s="5"/>
      <c r="HLF15" s="5"/>
      <c r="HLG15" s="5"/>
      <c r="HLH15" s="118"/>
      <c r="HLI15" s="177"/>
      <c r="HLJ15" s="5"/>
      <c r="HLK15" s="5"/>
      <c r="HLL15" s="5"/>
      <c r="HLM15" s="119"/>
      <c r="HLN15" s="10"/>
      <c r="HLO15" s="5"/>
      <c r="HLP15" s="5"/>
      <c r="HLQ15" s="5"/>
      <c r="HLR15" s="5"/>
      <c r="HLS15" s="5"/>
      <c r="HLT15" s="5"/>
      <c r="HLU15" s="5"/>
      <c r="HLV15" s="5"/>
      <c r="HLW15" s="5"/>
      <c r="HLX15" s="118"/>
      <c r="HLY15" s="177"/>
      <c r="HLZ15" s="5"/>
      <c r="HMA15" s="5"/>
      <c r="HMB15" s="5"/>
      <c r="HMC15" s="119"/>
      <c r="HMD15" s="10"/>
      <c r="HME15" s="5"/>
      <c r="HMF15" s="5"/>
      <c r="HMG15" s="5"/>
      <c r="HMH15" s="5"/>
      <c r="HMI15" s="5"/>
      <c r="HMJ15" s="5"/>
      <c r="HMK15" s="5"/>
      <c r="HML15" s="5"/>
      <c r="HMM15" s="5"/>
      <c r="HMN15" s="118"/>
      <c r="HMO15" s="177"/>
      <c r="HMP15" s="5"/>
      <c r="HMQ15" s="5"/>
      <c r="HMR15" s="5"/>
      <c r="HMS15" s="119"/>
      <c r="HMT15" s="10"/>
      <c r="HMU15" s="5"/>
      <c r="HMV15" s="5"/>
      <c r="HMW15" s="5"/>
      <c r="HMX15" s="5"/>
      <c r="HMY15" s="5"/>
      <c r="HMZ15" s="5"/>
      <c r="HNA15" s="5"/>
      <c r="HNB15" s="5"/>
      <c r="HNC15" s="5"/>
      <c r="HND15" s="118"/>
      <c r="HNE15" s="177"/>
      <c r="HNF15" s="5"/>
      <c r="HNG15" s="5"/>
      <c r="HNH15" s="5"/>
      <c r="HNI15" s="119"/>
      <c r="HNJ15" s="10"/>
      <c r="HNK15" s="5"/>
      <c r="HNL15" s="5"/>
      <c r="HNM15" s="5"/>
      <c r="HNN15" s="5"/>
      <c r="HNO15" s="5"/>
      <c r="HNP15" s="5"/>
      <c r="HNQ15" s="5"/>
      <c r="HNR15" s="5"/>
      <c r="HNS15" s="5"/>
      <c r="HNT15" s="118"/>
      <c r="HNU15" s="177"/>
      <c r="HNV15" s="5"/>
      <c r="HNW15" s="5"/>
      <c r="HNX15" s="5"/>
      <c r="HNY15" s="119"/>
      <c r="HNZ15" s="10"/>
      <c r="HOA15" s="5"/>
      <c r="HOB15" s="5"/>
      <c r="HOC15" s="5"/>
      <c r="HOD15" s="5"/>
      <c r="HOE15" s="5"/>
      <c r="HOF15" s="5"/>
      <c r="HOG15" s="5"/>
      <c r="HOH15" s="5"/>
      <c r="HOI15" s="5"/>
      <c r="HOJ15" s="118"/>
      <c r="HOK15" s="177"/>
      <c r="HOL15" s="5"/>
      <c r="HOM15" s="5"/>
      <c r="HON15" s="5"/>
      <c r="HOO15" s="119"/>
      <c r="HOP15" s="10"/>
      <c r="HOQ15" s="5"/>
      <c r="HOR15" s="5"/>
      <c r="HOS15" s="5"/>
      <c r="HOT15" s="5"/>
      <c r="HOU15" s="5"/>
      <c r="HOV15" s="5"/>
      <c r="HOW15" s="5"/>
      <c r="HOX15" s="5"/>
      <c r="HOY15" s="5"/>
      <c r="HOZ15" s="118"/>
      <c r="HPA15" s="177"/>
      <c r="HPB15" s="5"/>
      <c r="HPC15" s="5"/>
      <c r="HPD15" s="5"/>
      <c r="HPE15" s="119"/>
      <c r="HPF15" s="10"/>
      <c r="HPG15" s="5"/>
      <c r="HPH15" s="5"/>
      <c r="HPI15" s="5"/>
      <c r="HPJ15" s="5"/>
      <c r="HPK15" s="5"/>
      <c r="HPL15" s="5"/>
      <c r="HPM15" s="5"/>
      <c r="HPN15" s="5"/>
      <c r="HPO15" s="5"/>
      <c r="HPP15" s="118"/>
      <c r="HPQ15" s="177"/>
      <c r="HPR15" s="5"/>
      <c r="HPS15" s="5"/>
      <c r="HPT15" s="5"/>
      <c r="HPU15" s="119"/>
      <c r="HPV15" s="10"/>
      <c r="HPW15" s="5"/>
      <c r="HPX15" s="5"/>
      <c r="HPY15" s="5"/>
      <c r="HPZ15" s="5"/>
      <c r="HQA15" s="5"/>
      <c r="HQB15" s="5"/>
      <c r="HQC15" s="5"/>
      <c r="HQD15" s="5"/>
      <c r="HQE15" s="5"/>
      <c r="HQF15" s="118"/>
      <c r="HQG15" s="177"/>
      <c r="HQH15" s="5"/>
      <c r="HQI15" s="5"/>
      <c r="HQJ15" s="5"/>
      <c r="HQK15" s="119"/>
      <c r="HQL15" s="10"/>
      <c r="HQM15" s="5"/>
      <c r="HQN15" s="5"/>
      <c r="HQO15" s="5"/>
      <c r="HQP15" s="5"/>
      <c r="HQQ15" s="5"/>
      <c r="HQR15" s="5"/>
      <c r="HQS15" s="5"/>
      <c r="HQT15" s="5"/>
      <c r="HQU15" s="5"/>
      <c r="HQV15" s="118"/>
      <c r="HQW15" s="177"/>
      <c r="HQX15" s="5"/>
      <c r="HQY15" s="5"/>
      <c r="HQZ15" s="5"/>
      <c r="HRA15" s="119"/>
      <c r="HRB15" s="10"/>
      <c r="HRC15" s="5"/>
      <c r="HRD15" s="5"/>
      <c r="HRE15" s="5"/>
      <c r="HRF15" s="5"/>
      <c r="HRG15" s="5"/>
      <c r="HRH15" s="5"/>
      <c r="HRI15" s="5"/>
      <c r="HRJ15" s="5"/>
      <c r="HRK15" s="5"/>
      <c r="HRL15" s="118"/>
      <c r="HRM15" s="177"/>
      <c r="HRN15" s="5"/>
      <c r="HRO15" s="5"/>
      <c r="HRP15" s="5"/>
      <c r="HRQ15" s="119"/>
      <c r="HRR15" s="10"/>
      <c r="HRS15" s="5"/>
      <c r="HRT15" s="5"/>
      <c r="HRU15" s="5"/>
      <c r="HRV15" s="5"/>
      <c r="HRW15" s="5"/>
      <c r="HRX15" s="5"/>
      <c r="HRY15" s="5"/>
      <c r="HRZ15" s="5"/>
      <c r="HSA15" s="5"/>
      <c r="HSB15" s="118"/>
      <c r="HSC15" s="177"/>
      <c r="HSD15" s="5"/>
      <c r="HSE15" s="5"/>
      <c r="HSF15" s="5"/>
      <c r="HSG15" s="119"/>
      <c r="HSH15" s="10"/>
      <c r="HSI15" s="5"/>
      <c r="HSJ15" s="5"/>
      <c r="HSK15" s="5"/>
      <c r="HSL15" s="5"/>
      <c r="HSM15" s="5"/>
      <c r="HSN15" s="5"/>
      <c r="HSO15" s="5"/>
      <c r="HSP15" s="5"/>
      <c r="HSQ15" s="5"/>
      <c r="HSR15" s="118"/>
      <c r="HSS15" s="177"/>
      <c r="HST15" s="5"/>
      <c r="HSU15" s="5"/>
      <c r="HSV15" s="5"/>
      <c r="HSW15" s="119"/>
      <c r="HSX15" s="10"/>
      <c r="HSY15" s="5"/>
      <c r="HSZ15" s="5"/>
      <c r="HTA15" s="5"/>
      <c r="HTB15" s="5"/>
      <c r="HTC15" s="5"/>
      <c r="HTD15" s="5"/>
      <c r="HTE15" s="5"/>
      <c r="HTF15" s="5"/>
      <c r="HTG15" s="5"/>
      <c r="HTH15" s="118"/>
      <c r="HTI15" s="177"/>
      <c r="HTJ15" s="5"/>
      <c r="HTK15" s="5"/>
      <c r="HTL15" s="5"/>
      <c r="HTM15" s="119"/>
      <c r="HTN15" s="10"/>
      <c r="HTO15" s="5"/>
      <c r="HTP15" s="5"/>
      <c r="HTQ15" s="5"/>
      <c r="HTR15" s="5"/>
      <c r="HTS15" s="5"/>
      <c r="HTT15" s="5"/>
      <c r="HTU15" s="5"/>
      <c r="HTV15" s="5"/>
      <c r="HTW15" s="5"/>
      <c r="HTX15" s="118"/>
      <c r="HTY15" s="177"/>
      <c r="HTZ15" s="5"/>
      <c r="HUA15" s="5"/>
      <c r="HUB15" s="5"/>
      <c r="HUC15" s="119"/>
      <c r="HUD15" s="10"/>
      <c r="HUE15" s="5"/>
      <c r="HUF15" s="5"/>
      <c r="HUG15" s="5"/>
      <c r="HUH15" s="5"/>
      <c r="HUI15" s="5"/>
      <c r="HUJ15" s="5"/>
      <c r="HUK15" s="5"/>
      <c r="HUL15" s="5"/>
      <c r="HUM15" s="5"/>
      <c r="HUN15" s="118"/>
      <c r="HUO15" s="177"/>
      <c r="HUP15" s="5"/>
      <c r="HUQ15" s="5"/>
      <c r="HUR15" s="5"/>
      <c r="HUS15" s="119"/>
      <c r="HUT15" s="10"/>
      <c r="HUU15" s="5"/>
      <c r="HUV15" s="5"/>
      <c r="HUW15" s="5"/>
      <c r="HUX15" s="5"/>
      <c r="HUY15" s="5"/>
      <c r="HUZ15" s="5"/>
      <c r="HVA15" s="5"/>
      <c r="HVB15" s="5"/>
      <c r="HVC15" s="5"/>
      <c r="HVD15" s="118"/>
      <c r="HVE15" s="177"/>
      <c r="HVF15" s="5"/>
      <c r="HVG15" s="5"/>
      <c r="HVH15" s="5"/>
      <c r="HVI15" s="119"/>
      <c r="HVJ15" s="10"/>
      <c r="HVK15" s="5"/>
      <c r="HVL15" s="5"/>
      <c r="HVM15" s="5"/>
      <c r="HVN15" s="5"/>
      <c r="HVO15" s="5"/>
      <c r="HVP15" s="5"/>
      <c r="HVQ15" s="5"/>
      <c r="HVR15" s="5"/>
      <c r="HVS15" s="5"/>
      <c r="HVT15" s="118"/>
      <c r="HVU15" s="177"/>
      <c r="HVV15" s="5"/>
      <c r="HVW15" s="5"/>
      <c r="HVX15" s="5"/>
      <c r="HVY15" s="119"/>
      <c r="HVZ15" s="10"/>
      <c r="HWA15" s="5"/>
      <c r="HWB15" s="5"/>
      <c r="HWC15" s="5"/>
      <c r="HWD15" s="5"/>
      <c r="HWE15" s="5"/>
      <c r="HWF15" s="5"/>
      <c r="HWG15" s="5"/>
      <c r="HWH15" s="5"/>
      <c r="HWI15" s="5"/>
      <c r="HWJ15" s="118"/>
      <c r="HWK15" s="177"/>
      <c r="HWL15" s="5"/>
      <c r="HWM15" s="5"/>
      <c r="HWN15" s="5"/>
      <c r="HWO15" s="119"/>
      <c r="HWP15" s="10"/>
      <c r="HWQ15" s="5"/>
      <c r="HWR15" s="5"/>
      <c r="HWS15" s="5"/>
      <c r="HWT15" s="5"/>
      <c r="HWU15" s="5"/>
      <c r="HWV15" s="5"/>
      <c r="HWW15" s="5"/>
      <c r="HWX15" s="5"/>
      <c r="HWY15" s="5"/>
      <c r="HWZ15" s="118"/>
      <c r="HXA15" s="177"/>
      <c r="HXB15" s="5"/>
      <c r="HXC15" s="5"/>
      <c r="HXD15" s="5"/>
      <c r="HXE15" s="119"/>
      <c r="HXF15" s="10"/>
      <c r="HXG15" s="5"/>
      <c r="HXH15" s="5"/>
      <c r="HXI15" s="5"/>
      <c r="HXJ15" s="5"/>
      <c r="HXK15" s="5"/>
      <c r="HXL15" s="5"/>
      <c r="HXM15" s="5"/>
      <c r="HXN15" s="5"/>
      <c r="HXO15" s="5"/>
      <c r="HXP15" s="118"/>
      <c r="HXQ15" s="177"/>
      <c r="HXR15" s="5"/>
      <c r="HXS15" s="5"/>
      <c r="HXT15" s="5"/>
      <c r="HXU15" s="119"/>
      <c r="HXV15" s="10"/>
      <c r="HXW15" s="5"/>
      <c r="HXX15" s="5"/>
      <c r="HXY15" s="5"/>
      <c r="HXZ15" s="5"/>
      <c r="HYA15" s="5"/>
      <c r="HYB15" s="5"/>
      <c r="HYC15" s="5"/>
      <c r="HYD15" s="5"/>
      <c r="HYE15" s="5"/>
      <c r="HYF15" s="118"/>
      <c r="HYG15" s="177"/>
      <c r="HYH15" s="5"/>
      <c r="HYI15" s="5"/>
      <c r="HYJ15" s="5"/>
      <c r="HYK15" s="119"/>
      <c r="HYL15" s="10"/>
      <c r="HYM15" s="5"/>
      <c r="HYN15" s="5"/>
      <c r="HYO15" s="5"/>
      <c r="HYP15" s="5"/>
      <c r="HYQ15" s="5"/>
      <c r="HYR15" s="5"/>
      <c r="HYS15" s="5"/>
      <c r="HYT15" s="5"/>
      <c r="HYU15" s="5"/>
      <c r="HYV15" s="118"/>
      <c r="HYW15" s="177"/>
      <c r="HYX15" s="5"/>
      <c r="HYY15" s="5"/>
      <c r="HYZ15" s="5"/>
      <c r="HZA15" s="119"/>
      <c r="HZB15" s="10"/>
      <c r="HZC15" s="5"/>
      <c r="HZD15" s="5"/>
      <c r="HZE15" s="5"/>
      <c r="HZF15" s="5"/>
      <c r="HZG15" s="5"/>
      <c r="HZH15" s="5"/>
      <c r="HZI15" s="5"/>
      <c r="HZJ15" s="5"/>
      <c r="HZK15" s="5"/>
      <c r="HZL15" s="118"/>
      <c r="HZM15" s="177"/>
      <c r="HZN15" s="5"/>
      <c r="HZO15" s="5"/>
      <c r="HZP15" s="5"/>
      <c r="HZQ15" s="119"/>
      <c r="HZR15" s="10"/>
      <c r="HZS15" s="5"/>
      <c r="HZT15" s="5"/>
      <c r="HZU15" s="5"/>
      <c r="HZV15" s="5"/>
      <c r="HZW15" s="5"/>
      <c r="HZX15" s="5"/>
      <c r="HZY15" s="5"/>
      <c r="HZZ15" s="5"/>
      <c r="IAA15" s="5"/>
      <c r="IAB15" s="118"/>
      <c r="IAC15" s="177"/>
      <c r="IAD15" s="5"/>
      <c r="IAE15" s="5"/>
      <c r="IAF15" s="5"/>
      <c r="IAG15" s="119"/>
      <c r="IAH15" s="10"/>
      <c r="IAI15" s="5"/>
      <c r="IAJ15" s="5"/>
      <c r="IAK15" s="5"/>
      <c r="IAL15" s="5"/>
      <c r="IAM15" s="5"/>
      <c r="IAN15" s="5"/>
      <c r="IAO15" s="5"/>
      <c r="IAP15" s="5"/>
      <c r="IAQ15" s="5"/>
      <c r="IAR15" s="118"/>
      <c r="IAS15" s="177"/>
      <c r="IAT15" s="5"/>
      <c r="IAU15" s="5"/>
      <c r="IAV15" s="5"/>
      <c r="IAW15" s="119"/>
      <c r="IAX15" s="10"/>
      <c r="IAY15" s="5"/>
      <c r="IAZ15" s="5"/>
      <c r="IBA15" s="5"/>
      <c r="IBB15" s="5"/>
      <c r="IBC15" s="5"/>
      <c r="IBD15" s="5"/>
      <c r="IBE15" s="5"/>
      <c r="IBF15" s="5"/>
      <c r="IBG15" s="5"/>
      <c r="IBH15" s="118"/>
      <c r="IBI15" s="177"/>
      <c r="IBJ15" s="5"/>
      <c r="IBK15" s="5"/>
      <c r="IBL15" s="5"/>
      <c r="IBM15" s="119"/>
      <c r="IBN15" s="10"/>
      <c r="IBO15" s="5"/>
      <c r="IBP15" s="5"/>
      <c r="IBQ15" s="5"/>
      <c r="IBR15" s="5"/>
      <c r="IBS15" s="5"/>
      <c r="IBT15" s="5"/>
      <c r="IBU15" s="5"/>
      <c r="IBV15" s="5"/>
      <c r="IBW15" s="5"/>
      <c r="IBX15" s="118"/>
      <c r="IBY15" s="177"/>
      <c r="IBZ15" s="5"/>
      <c r="ICA15" s="5"/>
      <c r="ICB15" s="5"/>
      <c r="ICC15" s="119"/>
      <c r="ICD15" s="10"/>
      <c r="ICE15" s="5"/>
      <c r="ICF15" s="5"/>
      <c r="ICG15" s="5"/>
      <c r="ICH15" s="5"/>
      <c r="ICI15" s="5"/>
      <c r="ICJ15" s="5"/>
      <c r="ICK15" s="5"/>
      <c r="ICL15" s="5"/>
      <c r="ICM15" s="5"/>
      <c r="ICN15" s="118"/>
      <c r="ICO15" s="177"/>
      <c r="ICP15" s="5"/>
      <c r="ICQ15" s="5"/>
      <c r="ICR15" s="5"/>
      <c r="ICS15" s="119"/>
      <c r="ICT15" s="10"/>
      <c r="ICU15" s="5"/>
      <c r="ICV15" s="5"/>
      <c r="ICW15" s="5"/>
      <c r="ICX15" s="5"/>
      <c r="ICY15" s="5"/>
      <c r="ICZ15" s="5"/>
      <c r="IDA15" s="5"/>
      <c r="IDB15" s="5"/>
      <c r="IDC15" s="5"/>
      <c r="IDD15" s="118"/>
      <c r="IDE15" s="177"/>
      <c r="IDF15" s="5"/>
      <c r="IDG15" s="5"/>
      <c r="IDH15" s="5"/>
      <c r="IDI15" s="119"/>
      <c r="IDJ15" s="10"/>
      <c r="IDK15" s="5"/>
      <c r="IDL15" s="5"/>
      <c r="IDM15" s="5"/>
      <c r="IDN15" s="5"/>
      <c r="IDO15" s="5"/>
      <c r="IDP15" s="5"/>
      <c r="IDQ15" s="5"/>
      <c r="IDR15" s="5"/>
      <c r="IDS15" s="5"/>
      <c r="IDT15" s="118"/>
      <c r="IDU15" s="177"/>
      <c r="IDV15" s="5"/>
      <c r="IDW15" s="5"/>
      <c r="IDX15" s="5"/>
      <c r="IDY15" s="119"/>
      <c r="IDZ15" s="10"/>
      <c r="IEA15" s="5"/>
      <c r="IEB15" s="5"/>
      <c r="IEC15" s="5"/>
      <c r="IED15" s="5"/>
      <c r="IEE15" s="5"/>
      <c r="IEF15" s="5"/>
      <c r="IEG15" s="5"/>
      <c r="IEH15" s="5"/>
      <c r="IEI15" s="5"/>
      <c r="IEJ15" s="118"/>
      <c r="IEK15" s="177"/>
      <c r="IEL15" s="5"/>
      <c r="IEM15" s="5"/>
      <c r="IEN15" s="5"/>
      <c r="IEO15" s="119"/>
      <c r="IEP15" s="10"/>
      <c r="IEQ15" s="5"/>
      <c r="IER15" s="5"/>
      <c r="IES15" s="5"/>
      <c r="IET15" s="5"/>
      <c r="IEU15" s="5"/>
      <c r="IEV15" s="5"/>
      <c r="IEW15" s="5"/>
      <c r="IEX15" s="5"/>
      <c r="IEY15" s="5"/>
      <c r="IEZ15" s="118"/>
      <c r="IFA15" s="177"/>
      <c r="IFB15" s="5"/>
      <c r="IFC15" s="5"/>
      <c r="IFD15" s="5"/>
      <c r="IFE15" s="119"/>
      <c r="IFF15" s="10"/>
      <c r="IFG15" s="5"/>
      <c r="IFH15" s="5"/>
      <c r="IFI15" s="5"/>
      <c r="IFJ15" s="5"/>
      <c r="IFK15" s="5"/>
      <c r="IFL15" s="5"/>
      <c r="IFM15" s="5"/>
      <c r="IFN15" s="5"/>
      <c r="IFO15" s="5"/>
      <c r="IFP15" s="118"/>
      <c r="IFQ15" s="177"/>
      <c r="IFR15" s="5"/>
      <c r="IFS15" s="5"/>
      <c r="IFT15" s="5"/>
      <c r="IFU15" s="119"/>
      <c r="IFV15" s="10"/>
      <c r="IFW15" s="5"/>
      <c r="IFX15" s="5"/>
      <c r="IFY15" s="5"/>
      <c r="IFZ15" s="5"/>
      <c r="IGA15" s="5"/>
      <c r="IGB15" s="5"/>
      <c r="IGC15" s="5"/>
      <c r="IGD15" s="5"/>
      <c r="IGE15" s="5"/>
      <c r="IGF15" s="118"/>
      <c r="IGG15" s="177"/>
      <c r="IGH15" s="5"/>
      <c r="IGI15" s="5"/>
      <c r="IGJ15" s="5"/>
      <c r="IGK15" s="119"/>
      <c r="IGL15" s="10"/>
      <c r="IGM15" s="5"/>
      <c r="IGN15" s="5"/>
      <c r="IGO15" s="5"/>
      <c r="IGP15" s="5"/>
      <c r="IGQ15" s="5"/>
      <c r="IGR15" s="5"/>
      <c r="IGS15" s="5"/>
      <c r="IGT15" s="5"/>
      <c r="IGU15" s="5"/>
      <c r="IGV15" s="118"/>
      <c r="IGW15" s="177"/>
      <c r="IGX15" s="5"/>
      <c r="IGY15" s="5"/>
      <c r="IGZ15" s="5"/>
      <c r="IHA15" s="119"/>
      <c r="IHB15" s="10"/>
      <c r="IHC15" s="5"/>
      <c r="IHD15" s="5"/>
      <c r="IHE15" s="5"/>
      <c r="IHF15" s="5"/>
      <c r="IHG15" s="5"/>
      <c r="IHH15" s="5"/>
      <c r="IHI15" s="5"/>
      <c r="IHJ15" s="5"/>
      <c r="IHK15" s="5"/>
      <c r="IHL15" s="118"/>
      <c r="IHM15" s="177"/>
      <c r="IHN15" s="5"/>
      <c r="IHO15" s="5"/>
      <c r="IHP15" s="5"/>
      <c r="IHQ15" s="119"/>
      <c r="IHR15" s="10"/>
      <c r="IHS15" s="5"/>
      <c r="IHT15" s="5"/>
      <c r="IHU15" s="5"/>
      <c r="IHV15" s="5"/>
      <c r="IHW15" s="5"/>
      <c r="IHX15" s="5"/>
      <c r="IHY15" s="5"/>
      <c r="IHZ15" s="5"/>
      <c r="IIA15" s="5"/>
      <c r="IIB15" s="118"/>
      <c r="IIC15" s="177"/>
      <c r="IID15" s="5"/>
      <c r="IIE15" s="5"/>
      <c r="IIF15" s="5"/>
      <c r="IIG15" s="119"/>
      <c r="IIH15" s="10"/>
      <c r="III15" s="5"/>
      <c r="IIJ15" s="5"/>
      <c r="IIK15" s="5"/>
      <c r="IIL15" s="5"/>
      <c r="IIM15" s="5"/>
      <c r="IIN15" s="5"/>
      <c r="IIO15" s="5"/>
      <c r="IIP15" s="5"/>
      <c r="IIQ15" s="5"/>
      <c r="IIR15" s="118"/>
      <c r="IIS15" s="177"/>
      <c r="IIT15" s="5"/>
      <c r="IIU15" s="5"/>
      <c r="IIV15" s="5"/>
      <c r="IIW15" s="119"/>
      <c r="IIX15" s="10"/>
      <c r="IIY15" s="5"/>
      <c r="IIZ15" s="5"/>
      <c r="IJA15" s="5"/>
      <c r="IJB15" s="5"/>
      <c r="IJC15" s="5"/>
      <c r="IJD15" s="5"/>
      <c r="IJE15" s="5"/>
      <c r="IJF15" s="5"/>
      <c r="IJG15" s="5"/>
      <c r="IJH15" s="118"/>
      <c r="IJI15" s="177"/>
      <c r="IJJ15" s="5"/>
      <c r="IJK15" s="5"/>
      <c r="IJL15" s="5"/>
      <c r="IJM15" s="119"/>
      <c r="IJN15" s="10"/>
      <c r="IJO15" s="5"/>
      <c r="IJP15" s="5"/>
      <c r="IJQ15" s="5"/>
      <c r="IJR15" s="5"/>
      <c r="IJS15" s="5"/>
      <c r="IJT15" s="5"/>
      <c r="IJU15" s="5"/>
      <c r="IJV15" s="5"/>
      <c r="IJW15" s="5"/>
      <c r="IJX15" s="118"/>
      <c r="IJY15" s="177"/>
      <c r="IJZ15" s="5"/>
      <c r="IKA15" s="5"/>
      <c r="IKB15" s="5"/>
      <c r="IKC15" s="119"/>
      <c r="IKD15" s="10"/>
      <c r="IKE15" s="5"/>
      <c r="IKF15" s="5"/>
      <c r="IKG15" s="5"/>
      <c r="IKH15" s="5"/>
      <c r="IKI15" s="5"/>
      <c r="IKJ15" s="5"/>
      <c r="IKK15" s="5"/>
      <c r="IKL15" s="5"/>
      <c r="IKM15" s="5"/>
      <c r="IKN15" s="118"/>
      <c r="IKO15" s="177"/>
      <c r="IKP15" s="5"/>
      <c r="IKQ15" s="5"/>
      <c r="IKR15" s="5"/>
      <c r="IKS15" s="119"/>
      <c r="IKT15" s="10"/>
      <c r="IKU15" s="5"/>
      <c r="IKV15" s="5"/>
      <c r="IKW15" s="5"/>
      <c r="IKX15" s="5"/>
      <c r="IKY15" s="5"/>
      <c r="IKZ15" s="5"/>
      <c r="ILA15" s="5"/>
      <c r="ILB15" s="5"/>
      <c r="ILC15" s="5"/>
      <c r="ILD15" s="118"/>
      <c r="ILE15" s="177"/>
      <c r="ILF15" s="5"/>
      <c r="ILG15" s="5"/>
      <c r="ILH15" s="5"/>
      <c r="ILI15" s="119"/>
      <c r="ILJ15" s="10"/>
      <c r="ILK15" s="5"/>
      <c r="ILL15" s="5"/>
      <c r="ILM15" s="5"/>
      <c r="ILN15" s="5"/>
      <c r="ILO15" s="5"/>
      <c r="ILP15" s="5"/>
      <c r="ILQ15" s="5"/>
      <c r="ILR15" s="5"/>
      <c r="ILS15" s="5"/>
      <c r="ILT15" s="118"/>
      <c r="ILU15" s="177"/>
      <c r="ILV15" s="5"/>
      <c r="ILW15" s="5"/>
      <c r="ILX15" s="5"/>
      <c r="ILY15" s="119"/>
      <c r="ILZ15" s="10"/>
      <c r="IMA15" s="5"/>
      <c r="IMB15" s="5"/>
      <c r="IMC15" s="5"/>
      <c r="IMD15" s="5"/>
      <c r="IME15" s="5"/>
      <c r="IMF15" s="5"/>
      <c r="IMG15" s="5"/>
      <c r="IMH15" s="5"/>
      <c r="IMI15" s="5"/>
      <c r="IMJ15" s="118"/>
      <c r="IMK15" s="177"/>
      <c r="IML15" s="5"/>
      <c r="IMM15" s="5"/>
      <c r="IMN15" s="5"/>
      <c r="IMO15" s="119"/>
      <c r="IMP15" s="10"/>
      <c r="IMQ15" s="5"/>
      <c r="IMR15" s="5"/>
      <c r="IMS15" s="5"/>
      <c r="IMT15" s="5"/>
      <c r="IMU15" s="5"/>
      <c r="IMV15" s="5"/>
      <c r="IMW15" s="5"/>
      <c r="IMX15" s="5"/>
      <c r="IMY15" s="5"/>
      <c r="IMZ15" s="118"/>
      <c r="INA15" s="177"/>
      <c r="INB15" s="5"/>
      <c r="INC15" s="5"/>
      <c r="IND15" s="5"/>
      <c r="INE15" s="119"/>
      <c r="INF15" s="10"/>
      <c r="ING15" s="5"/>
      <c r="INH15" s="5"/>
      <c r="INI15" s="5"/>
      <c r="INJ15" s="5"/>
      <c r="INK15" s="5"/>
      <c r="INL15" s="5"/>
      <c r="INM15" s="5"/>
      <c r="INN15" s="5"/>
      <c r="INO15" s="5"/>
      <c r="INP15" s="118"/>
      <c r="INQ15" s="177"/>
      <c r="INR15" s="5"/>
      <c r="INS15" s="5"/>
      <c r="INT15" s="5"/>
      <c r="INU15" s="119"/>
      <c r="INV15" s="10"/>
      <c r="INW15" s="5"/>
      <c r="INX15" s="5"/>
      <c r="INY15" s="5"/>
      <c r="INZ15" s="5"/>
      <c r="IOA15" s="5"/>
      <c r="IOB15" s="5"/>
      <c r="IOC15" s="5"/>
      <c r="IOD15" s="5"/>
      <c r="IOE15" s="5"/>
      <c r="IOF15" s="118"/>
      <c r="IOG15" s="177"/>
      <c r="IOH15" s="5"/>
      <c r="IOI15" s="5"/>
      <c r="IOJ15" s="5"/>
      <c r="IOK15" s="119"/>
      <c r="IOL15" s="10"/>
      <c r="IOM15" s="5"/>
      <c r="ION15" s="5"/>
      <c r="IOO15" s="5"/>
      <c r="IOP15" s="5"/>
      <c r="IOQ15" s="5"/>
      <c r="IOR15" s="5"/>
      <c r="IOS15" s="5"/>
      <c r="IOT15" s="5"/>
      <c r="IOU15" s="5"/>
      <c r="IOV15" s="118"/>
      <c r="IOW15" s="177"/>
      <c r="IOX15" s="5"/>
      <c r="IOY15" s="5"/>
      <c r="IOZ15" s="5"/>
      <c r="IPA15" s="119"/>
      <c r="IPB15" s="10"/>
      <c r="IPC15" s="5"/>
      <c r="IPD15" s="5"/>
      <c r="IPE15" s="5"/>
      <c r="IPF15" s="5"/>
      <c r="IPG15" s="5"/>
      <c r="IPH15" s="5"/>
      <c r="IPI15" s="5"/>
      <c r="IPJ15" s="5"/>
      <c r="IPK15" s="5"/>
      <c r="IPL15" s="118"/>
      <c r="IPM15" s="177"/>
      <c r="IPN15" s="5"/>
      <c r="IPO15" s="5"/>
      <c r="IPP15" s="5"/>
      <c r="IPQ15" s="119"/>
      <c r="IPR15" s="10"/>
      <c r="IPS15" s="5"/>
      <c r="IPT15" s="5"/>
      <c r="IPU15" s="5"/>
      <c r="IPV15" s="5"/>
      <c r="IPW15" s="5"/>
      <c r="IPX15" s="5"/>
      <c r="IPY15" s="5"/>
      <c r="IPZ15" s="5"/>
      <c r="IQA15" s="5"/>
      <c r="IQB15" s="118"/>
      <c r="IQC15" s="177"/>
      <c r="IQD15" s="5"/>
      <c r="IQE15" s="5"/>
      <c r="IQF15" s="5"/>
      <c r="IQG15" s="119"/>
      <c r="IQH15" s="10"/>
      <c r="IQI15" s="5"/>
      <c r="IQJ15" s="5"/>
      <c r="IQK15" s="5"/>
      <c r="IQL15" s="5"/>
      <c r="IQM15" s="5"/>
      <c r="IQN15" s="5"/>
      <c r="IQO15" s="5"/>
      <c r="IQP15" s="5"/>
      <c r="IQQ15" s="5"/>
      <c r="IQR15" s="118"/>
      <c r="IQS15" s="177"/>
      <c r="IQT15" s="5"/>
      <c r="IQU15" s="5"/>
      <c r="IQV15" s="5"/>
      <c r="IQW15" s="119"/>
      <c r="IQX15" s="10"/>
      <c r="IQY15" s="5"/>
      <c r="IQZ15" s="5"/>
      <c r="IRA15" s="5"/>
      <c r="IRB15" s="5"/>
      <c r="IRC15" s="5"/>
      <c r="IRD15" s="5"/>
      <c r="IRE15" s="5"/>
      <c r="IRF15" s="5"/>
      <c r="IRG15" s="5"/>
      <c r="IRH15" s="118"/>
      <c r="IRI15" s="177"/>
      <c r="IRJ15" s="5"/>
      <c r="IRK15" s="5"/>
      <c r="IRL15" s="5"/>
      <c r="IRM15" s="119"/>
      <c r="IRN15" s="10"/>
      <c r="IRO15" s="5"/>
      <c r="IRP15" s="5"/>
      <c r="IRQ15" s="5"/>
      <c r="IRR15" s="5"/>
      <c r="IRS15" s="5"/>
      <c r="IRT15" s="5"/>
      <c r="IRU15" s="5"/>
      <c r="IRV15" s="5"/>
      <c r="IRW15" s="5"/>
      <c r="IRX15" s="118"/>
      <c r="IRY15" s="177"/>
      <c r="IRZ15" s="5"/>
      <c r="ISA15" s="5"/>
      <c r="ISB15" s="5"/>
      <c r="ISC15" s="119"/>
      <c r="ISD15" s="10"/>
      <c r="ISE15" s="5"/>
      <c r="ISF15" s="5"/>
      <c r="ISG15" s="5"/>
      <c r="ISH15" s="5"/>
      <c r="ISI15" s="5"/>
      <c r="ISJ15" s="5"/>
      <c r="ISK15" s="5"/>
      <c r="ISL15" s="5"/>
      <c r="ISM15" s="5"/>
      <c r="ISN15" s="118"/>
      <c r="ISO15" s="177"/>
      <c r="ISP15" s="5"/>
      <c r="ISQ15" s="5"/>
      <c r="ISR15" s="5"/>
      <c r="ISS15" s="119"/>
      <c r="IST15" s="10"/>
      <c r="ISU15" s="5"/>
      <c r="ISV15" s="5"/>
      <c r="ISW15" s="5"/>
      <c r="ISX15" s="5"/>
      <c r="ISY15" s="5"/>
      <c r="ISZ15" s="5"/>
      <c r="ITA15" s="5"/>
      <c r="ITB15" s="5"/>
      <c r="ITC15" s="5"/>
      <c r="ITD15" s="118"/>
      <c r="ITE15" s="177"/>
      <c r="ITF15" s="5"/>
      <c r="ITG15" s="5"/>
      <c r="ITH15" s="5"/>
      <c r="ITI15" s="119"/>
      <c r="ITJ15" s="10"/>
      <c r="ITK15" s="5"/>
      <c r="ITL15" s="5"/>
      <c r="ITM15" s="5"/>
      <c r="ITN15" s="5"/>
      <c r="ITO15" s="5"/>
      <c r="ITP15" s="5"/>
      <c r="ITQ15" s="5"/>
      <c r="ITR15" s="5"/>
      <c r="ITS15" s="5"/>
      <c r="ITT15" s="118"/>
      <c r="ITU15" s="177"/>
      <c r="ITV15" s="5"/>
      <c r="ITW15" s="5"/>
      <c r="ITX15" s="5"/>
      <c r="ITY15" s="119"/>
      <c r="ITZ15" s="10"/>
      <c r="IUA15" s="5"/>
      <c r="IUB15" s="5"/>
      <c r="IUC15" s="5"/>
      <c r="IUD15" s="5"/>
      <c r="IUE15" s="5"/>
      <c r="IUF15" s="5"/>
      <c r="IUG15" s="5"/>
      <c r="IUH15" s="5"/>
      <c r="IUI15" s="5"/>
      <c r="IUJ15" s="118"/>
      <c r="IUK15" s="177"/>
      <c r="IUL15" s="5"/>
      <c r="IUM15" s="5"/>
      <c r="IUN15" s="5"/>
      <c r="IUO15" s="119"/>
      <c r="IUP15" s="10"/>
      <c r="IUQ15" s="5"/>
      <c r="IUR15" s="5"/>
      <c r="IUS15" s="5"/>
      <c r="IUT15" s="5"/>
      <c r="IUU15" s="5"/>
      <c r="IUV15" s="5"/>
      <c r="IUW15" s="5"/>
      <c r="IUX15" s="5"/>
      <c r="IUY15" s="5"/>
      <c r="IUZ15" s="118"/>
      <c r="IVA15" s="177"/>
      <c r="IVB15" s="5"/>
      <c r="IVC15" s="5"/>
      <c r="IVD15" s="5"/>
      <c r="IVE15" s="119"/>
      <c r="IVF15" s="10"/>
      <c r="IVG15" s="5"/>
      <c r="IVH15" s="5"/>
      <c r="IVI15" s="5"/>
      <c r="IVJ15" s="5"/>
      <c r="IVK15" s="5"/>
      <c r="IVL15" s="5"/>
      <c r="IVM15" s="5"/>
      <c r="IVN15" s="5"/>
      <c r="IVO15" s="5"/>
      <c r="IVP15" s="118"/>
      <c r="IVQ15" s="177"/>
      <c r="IVR15" s="5"/>
      <c r="IVS15" s="5"/>
      <c r="IVT15" s="5"/>
      <c r="IVU15" s="119"/>
      <c r="IVV15" s="10"/>
      <c r="IVW15" s="5"/>
      <c r="IVX15" s="5"/>
      <c r="IVY15" s="5"/>
      <c r="IVZ15" s="5"/>
      <c r="IWA15" s="5"/>
      <c r="IWB15" s="5"/>
      <c r="IWC15" s="5"/>
      <c r="IWD15" s="5"/>
      <c r="IWE15" s="5"/>
      <c r="IWF15" s="118"/>
      <c r="IWG15" s="177"/>
      <c r="IWH15" s="5"/>
      <c r="IWI15" s="5"/>
      <c r="IWJ15" s="5"/>
      <c r="IWK15" s="119"/>
      <c r="IWL15" s="10"/>
      <c r="IWM15" s="5"/>
      <c r="IWN15" s="5"/>
      <c r="IWO15" s="5"/>
      <c r="IWP15" s="5"/>
      <c r="IWQ15" s="5"/>
      <c r="IWR15" s="5"/>
      <c r="IWS15" s="5"/>
      <c r="IWT15" s="5"/>
      <c r="IWU15" s="5"/>
      <c r="IWV15" s="118"/>
      <c r="IWW15" s="177"/>
      <c r="IWX15" s="5"/>
      <c r="IWY15" s="5"/>
      <c r="IWZ15" s="5"/>
      <c r="IXA15" s="119"/>
      <c r="IXB15" s="10"/>
      <c r="IXC15" s="5"/>
      <c r="IXD15" s="5"/>
      <c r="IXE15" s="5"/>
      <c r="IXF15" s="5"/>
      <c r="IXG15" s="5"/>
      <c r="IXH15" s="5"/>
      <c r="IXI15" s="5"/>
      <c r="IXJ15" s="5"/>
      <c r="IXK15" s="5"/>
      <c r="IXL15" s="118"/>
      <c r="IXM15" s="177"/>
      <c r="IXN15" s="5"/>
      <c r="IXO15" s="5"/>
      <c r="IXP15" s="5"/>
      <c r="IXQ15" s="119"/>
      <c r="IXR15" s="10"/>
      <c r="IXS15" s="5"/>
      <c r="IXT15" s="5"/>
      <c r="IXU15" s="5"/>
      <c r="IXV15" s="5"/>
      <c r="IXW15" s="5"/>
      <c r="IXX15" s="5"/>
      <c r="IXY15" s="5"/>
      <c r="IXZ15" s="5"/>
      <c r="IYA15" s="5"/>
      <c r="IYB15" s="118"/>
      <c r="IYC15" s="177"/>
      <c r="IYD15" s="5"/>
      <c r="IYE15" s="5"/>
      <c r="IYF15" s="5"/>
      <c r="IYG15" s="119"/>
      <c r="IYH15" s="10"/>
      <c r="IYI15" s="5"/>
      <c r="IYJ15" s="5"/>
      <c r="IYK15" s="5"/>
      <c r="IYL15" s="5"/>
      <c r="IYM15" s="5"/>
      <c r="IYN15" s="5"/>
      <c r="IYO15" s="5"/>
      <c r="IYP15" s="5"/>
      <c r="IYQ15" s="5"/>
      <c r="IYR15" s="118"/>
      <c r="IYS15" s="177"/>
      <c r="IYT15" s="5"/>
      <c r="IYU15" s="5"/>
      <c r="IYV15" s="5"/>
      <c r="IYW15" s="119"/>
      <c r="IYX15" s="10"/>
      <c r="IYY15" s="5"/>
      <c r="IYZ15" s="5"/>
      <c r="IZA15" s="5"/>
      <c r="IZB15" s="5"/>
      <c r="IZC15" s="5"/>
      <c r="IZD15" s="5"/>
      <c r="IZE15" s="5"/>
      <c r="IZF15" s="5"/>
      <c r="IZG15" s="5"/>
      <c r="IZH15" s="118"/>
      <c r="IZI15" s="177"/>
      <c r="IZJ15" s="5"/>
      <c r="IZK15" s="5"/>
      <c r="IZL15" s="5"/>
      <c r="IZM15" s="119"/>
      <c r="IZN15" s="10"/>
      <c r="IZO15" s="5"/>
      <c r="IZP15" s="5"/>
      <c r="IZQ15" s="5"/>
      <c r="IZR15" s="5"/>
      <c r="IZS15" s="5"/>
      <c r="IZT15" s="5"/>
      <c r="IZU15" s="5"/>
      <c r="IZV15" s="5"/>
      <c r="IZW15" s="5"/>
      <c r="IZX15" s="118"/>
      <c r="IZY15" s="177"/>
      <c r="IZZ15" s="5"/>
      <c r="JAA15" s="5"/>
      <c r="JAB15" s="5"/>
      <c r="JAC15" s="119"/>
      <c r="JAD15" s="10"/>
      <c r="JAE15" s="5"/>
      <c r="JAF15" s="5"/>
      <c r="JAG15" s="5"/>
      <c r="JAH15" s="5"/>
      <c r="JAI15" s="5"/>
      <c r="JAJ15" s="5"/>
      <c r="JAK15" s="5"/>
      <c r="JAL15" s="5"/>
      <c r="JAM15" s="5"/>
      <c r="JAN15" s="118"/>
      <c r="JAO15" s="177"/>
      <c r="JAP15" s="5"/>
      <c r="JAQ15" s="5"/>
      <c r="JAR15" s="5"/>
      <c r="JAS15" s="119"/>
      <c r="JAT15" s="10"/>
      <c r="JAU15" s="5"/>
      <c r="JAV15" s="5"/>
      <c r="JAW15" s="5"/>
      <c r="JAX15" s="5"/>
      <c r="JAY15" s="5"/>
      <c r="JAZ15" s="5"/>
      <c r="JBA15" s="5"/>
      <c r="JBB15" s="5"/>
      <c r="JBC15" s="5"/>
      <c r="JBD15" s="118"/>
      <c r="JBE15" s="177"/>
      <c r="JBF15" s="5"/>
      <c r="JBG15" s="5"/>
      <c r="JBH15" s="5"/>
      <c r="JBI15" s="119"/>
      <c r="JBJ15" s="10"/>
      <c r="JBK15" s="5"/>
      <c r="JBL15" s="5"/>
      <c r="JBM15" s="5"/>
      <c r="JBN15" s="5"/>
      <c r="JBO15" s="5"/>
      <c r="JBP15" s="5"/>
      <c r="JBQ15" s="5"/>
      <c r="JBR15" s="5"/>
      <c r="JBS15" s="5"/>
      <c r="JBT15" s="118"/>
      <c r="JBU15" s="177"/>
      <c r="JBV15" s="5"/>
      <c r="JBW15" s="5"/>
      <c r="JBX15" s="5"/>
      <c r="JBY15" s="119"/>
      <c r="JBZ15" s="10"/>
      <c r="JCA15" s="5"/>
      <c r="JCB15" s="5"/>
      <c r="JCC15" s="5"/>
      <c r="JCD15" s="5"/>
      <c r="JCE15" s="5"/>
      <c r="JCF15" s="5"/>
      <c r="JCG15" s="5"/>
      <c r="JCH15" s="5"/>
      <c r="JCI15" s="5"/>
      <c r="JCJ15" s="118"/>
      <c r="JCK15" s="177"/>
      <c r="JCL15" s="5"/>
      <c r="JCM15" s="5"/>
      <c r="JCN15" s="5"/>
      <c r="JCO15" s="119"/>
      <c r="JCP15" s="10"/>
      <c r="JCQ15" s="5"/>
      <c r="JCR15" s="5"/>
      <c r="JCS15" s="5"/>
      <c r="JCT15" s="5"/>
      <c r="JCU15" s="5"/>
      <c r="JCV15" s="5"/>
      <c r="JCW15" s="5"/>
      <c r="JCX15" s="5"/>
      <c r="JCY15" s="5"/>
      <c r="JCZ15" s="118"/>
      <c r="JDA15" s="177"/>
      <c r="JDB15" s="5"/>
      <c r="JDC15" s="5"/>
      <c r="JDD15" s="5"/>
      <c r="JDE15" s="119"/>
      <c r="JDF15" s="10"/>
      <c r="JDG15" s="5"/>
      <c r="JDH15" s="5"/>
      <c r="JDI15" s="5"/>
      <c r="JDJ15" s="5"/>
      <c r="JDK15" s="5"/>
      <c r="JDL15" s="5"/>
      <c r="JDM15" s="5"/>
      <c r="JDN15" s="5"/>
      <c r="JDO15" s="5"/>
      <c r="JDP15" s="118"/>
      <c r="JDQ15" s="177"/>
      <c r="JDR15" s="5"/>
      <c r="JDS15" s="5"/>
      <c r="JDT15" s="5"/>
      <c r="JDU15" s="119"/>
      <c r="JDV15" s="10"/>
      <c r="JDW15" s="5"/>
      <c r="JDX15" s="5"/>
      <c r="JDY15" s="5"/>
      <c r="JDZ15" s="5"/>
      <c r="JEA15" s="5"/>
      <c r="JEB15" s="5"/>
      <c r="JEC15" s="5"/>
      <c r="JED15" s="5"/>
      <c r="JEE15" s="5"/>
      <c r="JEF15" s="118"/>
      <c r="JEG15" s="177"/>
      <c r="JEH15" s="5"/>
      <c r="JEI15" s="5"/>
      <c r="JEJ15" s="5"/>
      <c r="JEK15" s="119"/>
      <c r="JEL15" s="10"/>
      <c r="JEM15" s="5"/>
      <c r="JEN15" s="5"/>
      <c r="JEO15" s="5"/>
      <c r="JEP15" s="5"/>
      <c r="JEQ15" s="5"/>
      <c r="JER15" s="5"/>
      <c r="JES15" s="5"/>
      <c r="JET15" s="5"/>
      <c r="JEU15" s="5"/>
      <c r="JEV15" s="118"/>
      <c r="JEW15" s="177"/>
      <c r="JEX15" s="5"/>
      <c r="JEY15" s="5"/>
      <c r="JEZ15" s="5"/>
      <c r="JFA15" s="119"/>
      <c r="JFB15" s="10"/>
      <c r="JFC15" s="5"/>
      <c r="JFD15" s="5"/>
      <c r="JFE15" s="5"/>
      <c r="JFF15" s="5"/>
      <c r="JFG15" s="5"/>
      <c r="JFH15" s="5"/>
      <c r="JFI15" s="5"/>
      <c r="JFJ15" s="5"/>
      <c r="JFK15" s="5"/>
      <c r="JFL15" s="118"/>
      <c r="JFM15" s="177"/>
      <c r="JFN15" s="5"/>
      <c r="JFO15" s="5"/>
      <c r="JFP15" s="5"/>
      <c r="JFQ15" s="119"/>
      <c r="JFR15" s="10"/>
      <c r="JFS15" s="5"/>
      <c r="JFT15" s="5"/>
      <c r="JFU15" s="5"/>
      <c r="JFV15" s="5"/>
      <c r="JFW15" s="5"/>
      <c r="JFX15" s="5"/>
      <c r="JFY15" s="5"/>
      <c r="JFZ15" s="5"/>
      <c r="JGA15" s="5"/>
      <c r="JGB15" s="118"/>
      <c r="JGC15" s="177"/>
      <c r="JGD15" s="5"/>
      <c r="JGE15" s="5"/>
      <c r="JGF15" s="5"/>
      <c r="JGG15" s="119"/>
      <c r="JGH15" s="10"/>
      <c r="JGI15" s="5"/>
      <c r="JGJ15" s="5"/>
      <c r="JGK15" s="5"/>
      <c r="JGL15" s="5"/>
      <c r="JGM15" s="5"/>
      <c r="JGN15" s="5"/>
      <c r="JGO15" s="5"/>
      <c r="JGP15" s="5"/>
      <c r="JGQ15" s="5"/>
      <c r="JGR15" s="118"/>
      <c r="JGS15" s="177"/>
      <c r="JGT15" s="5"/>
      <c r="JGU15" s="5"/>
      <c r="JGV15" s="5"/>
      <c r="JGW15" s="119"/>
      <c r="JGX15" s="10"/>
      <c r="JGY15" s="5"/>
      <c r="JGZ15" s="5"/>
      <c r="JHA15" s="5"/>
      <c r="JHB15" s="5"/>
      <c r="JHC15" s="5"/>
      <c r="JHD15" s="5"/>
      <c r="JHE15" s="5"/>
      <c r="JHF15" s="5"/>
      <c r="JHG15" s="5"/>
      <c r="JHH15" s="118"/>
      <c r="JHI15" s="177"/>
      <c r="JHJ15" s="5"/>
      <c r="JHK15" s="5"/>
      <c r="JHL15" s="5"/>
      <c r="JHM15" s="119"/>
      <c r="JHN15" s="10"/>
      <c r="JHO15" s="5"/>
      <c r="JHP15" s="5"/>
      <c r="JHQ15" s="5"/>
      <c r="JHR15" s="5"/>
      <c r="JHS15" s="5"/>
      <c r="JHT15" s="5"/>
      <c r="JHU15" s="5"/>
      <c r="JHV15" s="5"/>
      <c r="JHW15" s="5"/>
      <c r="JHX15" s="118"/>
      <c r="JHY15" s="177"/>
      <c r="JHZ15" s="5"/>
      <c r="JIA15" s="5"/>
      <c r="JIB15" s="5"/>
      <c r="JIC15" s="119"/>
      <c r="JID15" s="10"/>
      <c r="JIE15" s="5"/>
      <c r="JIF15" s="5"/>
      <c r="JIG15" s="5"/>
      <c r="JIH15" s="5"/>
      <c r="JII15" s="5"/>
      <c r="JIJ15" s="5"/>
      <c r="JIK15" s="5"/>
      <c r="JIL15" s="5"/>
      <c r="JIM15" s="5"/>
      <c r="JIN15" s="118"/>
      <c r="JIO15" s="177"/>
      <c r="JIP15" s="5"/>
      <c r="JIQ15" s="5"/>
      <c r="JIR15" s="5"/>
      <c r="JIS15" s="119"/>
      <c r="JIT15" s="10"/>
      <c r="JIU15" s="5"/>
      <c r="JIV15" s="5"/>
      <c r="JIW15" s="5"/>
      <c r="JIX15" s="5"/>
      <c r="JIY15" s="5"/>
      <c r="JIZ15" s="5"/>
      <c r="JJA15" s="5"/>
      <c r="JJB15" s="5"/>
      <c r="JJC15" s="5"/>
      <c r="JJD15" s="118"/>
      <c r="JJE15" s="177"/>
      <c r="JJF15" s="5"/>
      <c r="JJG15" s="5"/>
      <c r="JJH15" s="5"/>
      <c r="JJI15" s="119"/>
      <c r="JJJ15" s="10"/>
      <c r="JJK15" s="5"/>
      <c r="JJL15" s="5"/>
      <c r="JJM15" s="5"/>
      <c r="JJN15" s="5"/>
      <c r="JJO15" s="5"/>
      <c r="JJP15" s="5"/>
      <c r="JJQ15" s="5"/>
      <c r="JJR15" s="5"/>
      <c r="JJS15" s="5"/>
      <c r="JJT15" s="118"/>
      <c r="JJU15" s="177"/>
      <c r="JJV15" s="5"/>
      <c r="JJW15" s="5"/>
      <c r="JJX15" s="5"/>
      <c r="JJY15" s="119"/>
      <c r="JJZ15" s="10"/>
      <c r="JKA15" s="5"/>
      <c r="JKB15" s="5"/>
      <c r="JKC15" s="5"/>
      <c r="JKD15" s="5"/>
      <c r="JKE15" s="5"/>
      <c r="JKF15" s="5"/>
      <c r="JKG15" s="5"/>
      <c r="JKH15" s="5"/>
      <c r="JKI15" s="5"/>
      <c r="JKJ15" s="118"/>
      <c r="JKK15" s="177"/>
      <c r="JKL15" s="5"/>
      <c r="JKM15" s="5"/>
      <c r="JKN15" s="5"/>
      <c r="JKO15" s="119"/>
      <c r="JKP15" s="10"/>
      <c r="JKQ15" s="5"/>
      <c r="JKR15" s="5"/>
      <c r="JKS15" s="5"/>
      <c r="JKT15" s="5"/>
      <c r="JKU15" s="5"/>
      <c r="JKV15" s="5"/>
      <c r="JKW15" s="5"/>
      <c r="JKX15" s="5"/>
      <c r="JKY15" s="5"/>
      <c r="JKZ15" s="118"/>
      <c r="JLA15" s="177"/>
      <c r="JLB15" s="5"/>
      <c r="JLC15" s="5"/>
      <c r="JLD15" s="5"/>
      <c r="JLE15" s="119"/>
      <c r="JLF15" s="10"/>
      <c r="JLG15" s="5"/>
      <c r="JLH15" s="5"/>
      <c r="JLI15" s="5"/>
      <c r="JLJ15" s="5"/>
      <c r="JLK15" s="5"/>
      <c r="JLL15" s="5"/>
      <c r="JLM15" s="5"/>
      <c r="JLN15" s="5"/>
      <c r="JLO15" s="5"/>
      <c r="JLP15" s="118"/>
      <c r="JLQ15" s="177"/>
      <c r="JLR15" s="5"/>
      <c r="JLS15" s="5"/>
      <c r="JLT15" s="5"/>
      <c r="JLU15" s="119"/>
      <c r="JLV15" s="10"/>
      <c r="JLW15" s="5"/>
      <c r="JLX15" s="5"/>
      <c r="JLY15" s="5"/>
      <c r="JLZ15" s="5"/>
      <c r="JMA15" s="5"/>
      <c r="JMB15" s="5"/>
      <c r="JMC15" s="5"/>
      <c r="JMD15" s="5"/>
      <c r="JME15" s="5"/>
      <c r="JMF15" s="118"/>
      <c r="JMG15" s="177"/>
      <c r="JMH15" s="5"/>
      <c r="JMI15" s="5"/>
      <c r="JMJ15" s="5"/>
      <c r="JMK15" s="119"/>
      <c r="JML15" s="10"/>
      <c r="JMM15" s="5"/>
      <c r="JMN15" s="5"/>
      <c r="JMO15" s="5"/>
      <c r="JMP15" s="5"/>
      <c r="JMQ15" s="5"/>
      <c r="JMR15" s="5"/>
      <c r="JMS15" s="5"/>
      <c r="JMT15" s="5"/>
      <c r="JMU15" s="5"/>
      <c r="JMV15" s="118"/>
      <c r="JMW15" s="177"/>
      <c r="JMX15" s="5"/>
      <c r="JMY15" s="5"/>
      <c r="JMZ15" s="5"/>
      <c r="JNA15" s="119"/>
      <c r="JNB15" s="10"/>
      <c r="JNC15" s="5"/>
      <c r="JND15" s="5"/>
      <c r="JNE15" s="5"/>
      <c r="JNF15" s="5"/>
      <c r="JNG15" s="5"/>
      <c r="JNH15" s="5"/>
      <c r="JNI15" s="5"/>
      <c r="JNJ15" s="5"/>
      <c r="JNK15" s="5"/>
      <c r="JNL15" s="118"/>
      <c r="JNM15" s="177"/>
      <c r="JNN15" s="5"/>
      <c r="JNO15" s="5"/>
      <c r="JNP15" s="5"/>
      <c r="JNQ15" s="119"/>
      <c r="JNR15" s="10"/>
      <c r="JNS15" s="5"/>
      <c r="JNT15" s="5"/>
      <c r="JNU15" s="5"/>
      <c r="JNV15" s="5"/>
      <c r="JNW15" s="5"/>
      <c r="JNX15" s="5"/>
      <c r="JNY15" s="5"/>
      <c r="JNZ15" s="5"/>
      <c r="JOA15" s="5"/>
      <c r="JOB15" s="118"/>
      <c r="JOC15" s="177"/>
      <c r="JOD15" s="5"/>
      <c r="JOE15" s="5"/>
      <c r="JOF15" s="5"/>
      <c r="JOG15" s="119"/>
      <c r="JOH15" s="10"/>
      <c r="JOI15" s="5"/>
      <c r="JOJ15" s="5"/>
      <c r="JOK15" s="5"/>
      <c r="JOL15" s="5"/>
      <c r="JOM15" s="5"/>
      <c r="JON15" s="5"/>
      <c r="JOO15" s="5"/>
      <c r="JOP15" s="5"/>
      <c r="JOQ15" s="5"/>
      <c r="JOR15" s="118"/>
      <c r="JOS15" s="177"/>
      <c r="JOT15" s="5"/>
      <c r="JOU15" s="5"/>
      <c r="JOV15" s="5"/>
      <c r="JOW15" s="119"/>
      <c r="JOX15" s="10"/>
      <c r="JOY15" s="5"/>
      <c r="JOZ15" s="5"/>
      <c r="JPA15" s="5"/>
      <c r="JPB15" s="5"/>
      <c r="JPC15" s="5"/>
      <c r="JPD15" s="5"/>
      <c r="JPE15" s="5"/>
      <c r="JPF15" s="5"/>
      <c r="JPG15" s="5"/>
      <c r="JPH15" s="118"/>
      <c r="JPI15" s="177"/>
      <c r="JPJ15" s="5"/>
      <c r="JPK15" s="5"/>
      <c r="JPL15" s="5"/>
      <c r="JPM15" s="119"/>
      <c r="JPN15" s="10"/>
      <c r="JPO15" s="5"/>
      <c r="JPP15" s="5"/>
      <c r="JPQ15" s="5"/>
      <c r="JPR15" s="5"/>
      <c r="JPS15" s="5"/>
      <c r="JPT15" s="5"/>
      <c r="JPU15" s="5"/>
      <c r="JPV15" s="5"/>
      <c r="JPW15" s="5"/>
      <c r="JPX15" s="118"/>
      <c r="JPY15" s="177"/>
      <c r="JPZ15" s="5"/>
      <c r="JQA15" s="5"/>
      <c r="JQB15" s="5"/>
      <c r="JQC15" s="119"/>
      <c r="JQD15" s="10"/>
      <c r="JQE15" s="5"/>
      <c r="JQF15" s="5"/>
      <c r="JQG15" s="5"/>
      <c r="JQH15" s="5"/>
      <c r="JQI15" s="5"/>
      <c r="JQJ15" s="5"/>
      <c r="JQK15" s="5"/>
      <c r="JQL15" s="5"/>
      <c r="JQM15" s="5"/>
      <c r="JQN15" s="118"/>
      <c r="JQO15" s="177"/>
      <c r="JQP15" s="5"/>
      <c r="JQQ15" s="5"/>
      <c r="JQR15" s="5"/>
      <c r="JQS15" s="119"/>
      <c r="JQT15" s="10"/>
      <c r="JQU15" s="5"/>
      <c r="JQV15" s="5"/>
      <c r="JQW15" s="5"/>
      <c r="JQX15" s="5"/>
      <c r="JQY15" s="5"/>
      <c r="JQZ15" s="5"/>
      <c r="JRA15" s="5"/>
      <c r="JRB15" s="5"/>
      <c r="JRC15" s="5"/>
      <c r="JRD15" s="118"/>
      <c r="JRE15" s="177"/>
      <c r="JRF15" s="5"/>
      <c r="JRG15" s="5"/>
      <c r="JRH15" s="5"/>
      <c r="JRI15" s="119"/>
      <c r="JRJ15" s="10"/>
      <c r="JRK15" s="5"/>
      <c r="JRL15" s="5"/>
      <c r="JRM15" s="5"/>
      <c r="JRN15" s="5"/>
      <c r="JRO15" s="5"/>
      <c r="JRP15" s="5"/>
      <c r="JRQ15" s="5"/>
      <c r="JRR15" s="5"/>
      <c r="JRS15" s="5"/>
      <c r="JRT15" s="118"/>
      <c r="JRU15" s="177"/>
      <c r="JRV15" s="5"/>
      <c r="JRW15" s="5"/>
      <c r="JRX15" s="5"/>
      <c r="JRY15" s="119"/>
      <c r="JRZ15" s="10"/>
      <c r="JSA15" s="5"/>
      <c r="JSB15" s="5"/>
      <c r="JSC15" s="5"/>
      <c r="JSD15" s="5"/>
      <c r="JSE15" s="5"/>
      <c r="JSF15" s="5"/>
      <c r="JSG15" s="5"/>
      <c r="JSH15" s="5"/>
      <c r="JSI15" s="5"/>
      <c r="JSJ15" s="118"/>
      <c r="JSK15" s="177"/>
      <c r="JSL15" s="5"/>
      <c r="JSM15" s="5"/>
      <c r="JSN15" s="5"/>
      <c r="JSO15" s="119"/>
      <c r="JSP15" s="10"/>
      <c r="JSQ15" s="5"/>
      <c r="JSR15" s="5"/>
      <c r="JSS15" s="5"/>
      <c r="JST15" s="5"/>
      <c r="JSU15" s="5"/>
      <c r="JSV15" s="5"/>
      <c r="JSW15" s="5"/>
      <c r="JSX15" s="5"/>
      <c r="JSY15" s="5"/>
      <c r="JSZ15" s="118"/>
      <c r="JTA15" s="177"/>
      <c r="JTB15" s="5"/>
      <c r="JTC15" s="5"/>
      <c r="JTD15" s="5"/>
      <c r="JTE15" s="119"/>
      <c r="JTF15" s="10"/>
      <c r="JTG15" s="5"/>
      <c r="JTH15" s="5"/>
      <c r="JTI15" s="5"/>
      <c r="JTJ15" s="5"/>
      <c r="JTK15" s="5"/>
      <c r="JTL15" s="5"/>
      <c r="JTM15" s="5"/>
      <c r="JTN15" s="5"/>
      <c r="JTO15" s="5"/>
      <c r="JTP15" s="118"/>
      <c r="JTQ15" s="177"/>
      <c r="JTR15" s="5"/>
      <c r="JTS15" s="5"/>
      <c r="JTT15" s="5"/>
      <c r="JTU15" s="119"/>
      <c r="JTV15" s="10"/>
      <c r="JTW15" s="5"/>
      <c r="JTX15" s="5"/>
      <c r="JTY15" s="5"/>
      <c r="JTZ15" s="5"/>
      <c r="JUA15" s="5"/>
      <c r="JUB15" s="5"/>
      <c r="JUC15" s="5"/>
      <c r="JUD15" s="5"/>
      <c r="JUE15" s="5"/>
      <c r="JUF15" s="118"/>
      <c r="JUG15" s="177"/>
      <c r="JUH15" s="5"/>
      <c r="JUI15" s="5"/>
      <c r="JUJ15" s="5"/>
      <c r="JUK15" s="119"/>
      <c r="JUL15" s="10"/>
      <c r="JUM15" s="5"/>
      <c r="JUN15" s="5"/>
      <c r="JUO15" s="5"/>
      <c r="JUP15" s="5"/>
      <c r="JUQ15" s="5"/>
      <c r="JUR15" s="5"/>
      <c r="JUS15" s="5"/>
      <c r="JUT15" s="5"/>
      <c r="JUU15" s="5"/>
      <c r="JUV15" s="118"/>
      <c r="JUW15" s="177"/>
      <c r="JUX15" s="5"/>
      <c r="JUY15" s="5"/>
      <c r="JUZ15" s="5"/>
      <c r="JVA15" s="119"/>
      <c r="JVB15" s="10"/>
      <c r="JVC15" s="5"/>
      <c r="JVD15" s="5"/>
      <c r="JVE15" s="5"/>
      <c r="JVF15" s="5"/>
      <c r="JVG15" s="5"/>
      <c r="JVH15" s="5"/>
      <c r="JVI15" s="5"/>
      <c r="JVJ15" s="5"/>
      <c r="JVK15" s="5"/>
      <c r="JVL15" s="118"/>
      <c r="JVM15" s="177"/>
      <c r="JVN15" s="5"/>
      <c r="JVO15" s="5"/>
      <c r="JVP15" s="5"/>
      <c r="JVQ15" s="119"/>
      <c r="JVR15" s="10"/>
      <c r="JVS15" s="5"/>
      <c r="JVT15" s="5"/>
      <c r="JVU15" s="5"/>
      <c r="JVV15" s="5"/>
      <c r="JVW15" s="5"/>
      <c r="JVX15" s="5"/>
      <c r="JVY15" s="5"/>
      <c r="JVZ15" s="5"/>
      <c r="JWA15" s="5"/>
      <c r="JWB15" s="118"/>
      <c r="JWC15" s="177"/>
      <c r="JWD15" s="5"/>
      <c r="JWE15" s="5"/>
      <c r="JWF15" s="5"/>
      <c r="JWG15" s="119"/>
      <c r="JWH15" s="10"/>
      <c r="JWI15" s="5"/>
      <c r="JWJ15" s="5"/>
      <c r="JWK15" s="5"/>
      <c r="JWL15" s="5"/>
      <c r="JWM15" s="5"/>
      <c r="JWN15" s="5"/>
      <c r="JWO15" s="5"/>
      <c r="JWP15" s="5"/>
      <c r="JWQ15" s="5"/>
      <c r="JWR15" s="118"/>
      <c r="JWS15" s="177"/>
      <c r="JWT15" s="5"/>
      <c r="JWU15" s="5"/>
      <c r="JWV15" s="5"/>
      <c r="JWW15" s="119"/>
      <c r="JWX15" s="10"/>
      <c r="JWY15" s="5"/>
      <c r="JWZ15" s="5"/>
      <c r="JXA15" s="5"/>
      <c r="JXB15" s="5"/>
      <c r="JXC15" s="5"/>
      <c r="JXD15" s="5"/>
      <c r="JXE15" s="5"/>
      <c r="JXF15" s="5"/>
      <c r="JXG15" s="5"/>
      <c r="JXH15" s="118"/>
      <c r="JXI15" s="177"/>
      <c r="JXJ15" s="5"/>
      <c r="JXK15" s="5"/>
      <c r="JXL15" s="5"/>
      <c r="JXM15" s="119"/>
      <c r="JXN15" s="10"/>
      <c r="JXO15" s="5"/>
      <c r="JXP15" s="5"/>
      <c r="JXQ15" s="5"/>
      <c r="JXR15" s="5"/>
      <c r="JXS15" s="5"/>
      <c r="JXT15" s="5"/>
      <c r="JXU15" s="5"/>
      <c r="JXV15" s="5"/>
      <c r="JXW15" s="5"/>
      <c r="JXX15" s="118"/>
      <c r="JXY15" s="177"/>
      <c r="JXZ15" s="5"/>
      <c r="JYA15" s="5"/>
      <c r="JYB15" s="5"/>
      <c r="JYC15" s="119"/>
      <c r="JYD15" s="10"/>
      <c r="JYE15" s="5"/>
      <c r="JYF15" s="5"/>
      <c r="JYG15" s="5"/>
      <c r="JYH15" s="5"/>
      <c r="JYI15" s="5"/>
      <c r="JYJ15" s="5"/>
      <c r="JYK15" s="5"/>
      <c r="JYL15" s="5"/>
      <c r="JYM15" s="5"/>
      <c r="JYN15" s="118"/>
      <c r="JYO15" s="177"/>
      <c r="JYP15" s="5"/>
      <c r="JYQ15" s="5"/>
      <c r="JYR15" s="5"/>
      <c r="JYS15" s="119"/>
      <c r="JYT15" s="10"/>
      <c r="JYU15" s="5"/>
      <c r="JYV15" s="5"/>
      <c r="JYW15" s="5"/>
      <c r="JYX15" s="5"/>
      <c r="JYY15" s="5"/>
      <c r="JYZ15" s="5"/>
      <c r="JZA15" s="5"/>
      <c r="JZB15" s="5"/>
      <c r="JZC15" s="5"/>
      <c r="JZD15" s="118"/>
      <c r="JZE15" s="177"/>
      <c r="JZF15" s="5"/>
      <c r="JZG15" s="5"/>
      <c r="JZH15" s="5"/>
      <c r="JZI15" s="119"/>
      <c r="JZJ15" s="10"/>
      <c r="JZK15" s="5"/>
      <c r="JZL15" s="5"/>
      <c r="JZM15" s="5"/>
      <c r="JZN15" s="5"/>
      <c r="JZO15" s="5"/>
      <c r="JZP15" s="5"/>
      <c r="JZQ15" s="5"/>
      <c r="JZR15" s="5"/>
      <c r="JZS15" s="5"/>
      <c r="JZT15" s="118"/>
      <c r="JZU15" s="177"/>
      <c r="JZV15" s="5"/>
      <c r="JZW15" s="5"/>
      <c r="JZX15" s="5"/>
      <c r="JZY15" s="119"/>
      <c r="JZZ15" s="10"/>
      <c r="KAA15" s="5"/>
      <c r="KAB15" s="5"/>
      <c r="KAC15" s="5"/>
      <c r="KAD15" s="5"/>
      <c r="KAE15" s="5"/>
      <c r="KAF15" s="5"/>
      <c r="KAG15" s="5"/>
      <c r="KAH15" s="5"/>
      <c r="KAI15" s="5"/>
      <c r="KAJ15" s="118"/>
      <c r="KAK15" s="177"/>
      <c r="KAL15" s="5"/>
      <c r="KAM15" s="5"/>
      <c r="KAN15" s="5"/>
      <c r="KAO15" s="119"/>
      <c r="KAP15" s="10"/>
      <c r="KAQ15" s="5"/>
      <c r="KAR15" s="5"/>
      <c r="KAS15" s="5"/>
      <c r="KAT15" s="5"/>
      <c r="KAU15" s="5"/>
      <c r="KAV15" s="5"/>
      <c r="KAW15" s="5"/>
      <c r="KAX15" s="5"/>
      <c r="KAY15" s="5"/>
      <c r="KAZ15" s="118"/>
      <c r="KBA15" s="177"/>
      <c r="KBB15" s="5"/>
      <c r="KBC15" s="5"/>
      <c r="KBD15" s="5"/>
      <c r="KBE15" s="119"/>
      <c r="KBF15" s="10"/>
      <c r="KBG15" s="5"/>
      <c r="KBH15" s="5"/>
      <c r="KBI15" s="5"/>
      <c r="KBJ15" s="5"/>
      <c r="KBK15" s="5"/>
      <c r="KBL15" s="5"/>
      <c r="KBM15" s="5"/>
      <c r="KBN15" s="5"/>
      <c r="KBO15" s="5"/>
      <c r="KBP15" s="118"/>
      <c r="KBQ15" s="177"/>
      <c r="KBR15" s="5"/>
      <c r="KBS15" s="5"/>
      <c r="KBT15" s="5"/>
      <c r="KBU15" s="119"/>
      <c r="KBV15" s="10"/>
      <c r="KBW15" s="5"/>
      <c r="KBX15" s="5"/>
      <c r="KBY15" s="5"/>
      <c r="KBZ15" s="5"/>
      <c r="KCA15" s="5"/>
      <c r="KCB15" s="5"/>
      <c r="KCC15" s="5"/>
      <c r="KCD15" s="5"/>
      <c r="KCE15" s="5"/>
      <c r="KCF15" s="118"/>
      <c r="KCG15" s="177"/>
      <c r="KCH15" s="5"/>
      <c r="KCI15" s="5"/>
      <c r="KCJ15" s="5"/>
      <c r="KCK15" s="119"/>
      <c r="KCL15" s="10"/>
      <c r="KCM15" s="5"/>
      <c r="KCN15" s="5"/>
      <c r="KCO15" s="5"/>
      <c r="KCP15" s="5"/>
      <c r="KCQ15" s="5"/>
      <c r="KCR15" s="5"/>
      <c r="KCS15" s="5"/>
      <c r="KCT15" s="5"/>
      <c r="KCU15" s="5"/>
      <c r="KCV15" s="118"/>
      <c r="KCW15" s="177"/>
      <c r="KCX15" s="5"/>
      <c r="KCY15" s="5"/>
      <c r="KCZ15" s="5"/>
      <c r="KDA15" s="119"/>
      <c r="KDB15" s="10"/>
      <c r="KDC15" s="5"/>
      <c r="KDD15" s="5"/>
      <c r="KDE15" s="5"/>
      <c r="KDF15" s="5"/>
      <c r="KDG15" s="5"/>
      <c r="KDH15" s="5"/>
      <c r="KDI15" s="5"/>
      <c r="KDJ15" s="5"/>
      <c r="KDK15" s="5"/>
      <c r="KDL15" s="118"/>
      <c r="KDM15" s="177"/>
      <c r="KDN15" s="5"/>
      <c r="KDO15" s="5"/>
      <c r="KDP15" s="5"/>
      <c r="KDQ15" s="119"/>
      <c r="KDR15" s="10"/>
      <c r="KDS15" s="5"/>
      <c r="KDT15" s="5"/>
      <c r="KDU15" s="5"/>
      <c r="KDV15" s="5"/>
      <c r="KDW15" s="5"/>
      <c r="KDX15" s="5"/>
      <c r="KDY15" s="5"/>
      <c r="KDZ15" s="5"/>
      <c r="KEA15" s="5"/>
      <c r="KEB15" s="118"/>
      <c r="KEC15" s="177"/>
      <c r="KED15" s="5"/>
      <c r="KEE15" s="5"/>
      <c r="KEF15" s="5"/>
      <c r="KEG15" s="119"/>
      <c r="KEH15" s="10"/>
      <c r="KEI15" s="5"/>
      <c r="KEJ15" s="5"/>
      <c r="KEK15" s="5"/>
      <c r="KEL15" s="5"/>
      <c r="KEM15" s="5"/>
      <c r="KEN15" s="5"/>
      <c r="KEO15" s="5"/>
      <c r="KEP15" s="5"/>
      <c r="KEQ15" s="5"/>
      <c r="KER15" s="118"/>
      <c r="KES15" s="177"/>
      <c r="KET15" s="5"/>
      <c r="KEU15" s="5"/>
      <c r="KEV15" s="5"/>
      <c r="KEW15" s="119"/>
      <c r="KEX15" s="10"/>
      <c r="KEY15" s="5"/>
      <c r="KEZ15" s="5"/>
      <c r="KFA15" s="5"/>
      <c r="KFB15" s="5"/>
      <c r="KFC15" s="5"/>
      <c r="KFD15" s="5"/>
      <c r="KFE15" s="5"/>
      <c r="KFF15" s="5"/>
      <c r="KFG15" s="5"/>
      <c r="KFH15" s="118"/>
      <c r="KFI15" s="177"/>
      <c r="KFJ15" s="5"/>
      <c r="KFK15" s="5"/>
      <c r="KFL15" s="5"/>
      <c r="KFM15" s="119"/>
      <c r="KFN15" s="10"/>
      <c r="KFO15" s="5"/>
      <c r="KFP15" s="5"/>
      <c r="KFQ15" s="5"/>
      <c r="KFR15" s="5"/>
      <c r="KFS15" s="5"/>
      <c r="KFT15" s="5"/>
      <c r="KFU15" s="5"/>
      <c r="KFV15" s="5"/>
      <c r="KFW15" s="5"/>
      <c r="KFX15" s="118"/>
      <c r="KFY15" s="177"/>
      <c r="KFZ15" s="5"/>
      <c r="KGA15" s="5"/>
      <c r="KGB15" s="5"/>
      <c r="KGC15" s="119"/>
      <c r="KGD15" s="10"/>
      <c r="KGE15" s="5"/>
      <c r="KGF15" s="5"/>
      <c r="KGG15" s="5"/>
      <c r="KGH15" s="5"/>
      <c r="KGI15" s="5"/>
      <c r="KGJ15" s="5"/>
      <c r="KGK15" s="5"/>
      <c r="KGL15" s="5"/>
      <c r="KGM15" s="5"/>
      <c r="KGN15" s="118"/>
      <c r="KGO15" s="177"/>
      <c r="KGP15" s="5"/>
      <c r="KGQ15" s="5"/>
      <c r="KGR15" s="5"/>
      <c r="KGS15" s="119"/>
      <c r="KGT15" s="10"/>
      <c r="KGU15" s="5"/>
      <c r="KGV15" s="5"/>
      <c r="KGW15" s="5"/>
      <c r="KGX15" s="5"/>
      <c r="KGY15" s="5"/>
      <c r="KGZ15" s="5"/>
      <c r="KHA15" s="5"/>
      <c r="KHB15" s="5"/>
      <c r="KHC15" s="5"/>
      <c r="KHD15" s="118"/>
      <c r="KHE15" s="177"/>
      <c r="KHF15" s="5"/>
      <c r="KHG15" s="5"/>
      <c r="KHH15" s="5"/>
      <c r="KHI15" s="119"/>
      <c r="KHJ15" s="10"/>
      <c r="KHK15" s="5"/>
      <c r="KHL15" s="5"/>
      <c r="KHM15" s="5"/>
      <c r="KHN15" s="5"/>
      <c r="KHO15" s="5"/>
      <c r="KHP15" s="5"/>
      <c r="KHQ15" s="5"/>
      <c r="KHR15" s="5"/>
      <c r="KHS15" s="5"/>
      <c r="KHT15" s="118"/>
      <c r="KHU15" s="177"/>
      <c r="KHV15" s="5"/>
      <c r="KHW15" s="5"/>
      <c r="KHX15" s="5"/>
      <c r="KHY15" s="119"/>
      <c r="KHZ15" s="10"/>
      <c r="KIA15" s="5"/>
      <c r="KIB15" s="5"/>
      <c r="KIC15" s="5"/>
      <c r="KID15" s="5"/>
      <c r="KIE15" s="5"/>
      <c r="KIF15" s="5"/>
      <c r="KIG15" s="5"/>
      <c r="KIH15" s="5"/>
      <c r="KII15" s="5"/>
      <c r="KIJ15" s="118"/>
      <c r="KIK15" s="177"/>
      <c r="KIL15" s="5"/>
      <c r="KIM15" s="5"/>
      <c r="KIN15" s="5"/>
      <c r="KIO15" s="119"/>
      <c r="KIP15" s="10"/>
      <c r="KIQ15" s="5"/>
      <c r="KIR15" s="5"/>
      <c r="KIS15" s="5"/>
      <c r="KIT15" s="5"/>
      <c r="KIU15" s="5"/>
      <c r="KIV15" s="5"/>
      <c r="KIW15" s="5"/>
      <c r="KIX15" s="5"/>
      <c r="KIY15" s="5"/>
      <c r="KIZ15" s="118"/>
      <c r="KJA15" s="177"/>
      <c r="KJB15" s="5"/>
      <c r="KJC15" s="5"/>
      <c r="KJD15" s="5"/>
      <c r="KJE15" s="119"/>
      <c r="KJF15" s="10"/>
      <c r="KJG15" s="5"/>
      <c r="KJH15" s="5"/>
      <c r="KJI15" s="5"/>
      <c r="KJJ15" s="5"/>
      <c r="KJK15" s="5"/>
      <c r="KJL15" s="5"/>
      <c r="KJM15" s="5"/>
      <c r="KJN15" s="5"/>
      <c r="KJO15" s="5"/>
      <c r="KJP15" s="118"/>
      <c r="KJQ15" s="177"/>
      <c r="KJR15" s="5"/>
      <c r="KJS15" s="5"/>
      <c r="KJT15" s="5"/>
      <c r="KJU15" s="119"/>
      <c r="KJV15" s="10"/>
      <c r="KJW15" s="5"/>
      <c r="KJX15" s="5"/>
      <c r="KJY15" s="5"/>
      <c r="KJZ15" s="5"/>
      <c r="KKA15" s="5"/>
      <c r="KKB15" s="5"/>
      <c r="KKC15" s="5"/>
      <c r="KKD15" s="5"/>
      <c r="KKE15" s="5"/>
      <c r="KKF15" s="118"/>
      <c r="KKG15" s="177"/>
      <c r="KKH15" s="5"/>
      <c r="KKI15" s="5"/>
      <c r="KKJ15" s="5"/>
      <c r="KKK15" s="119"/>
      <c r="KKL15" s="10"/>
      <c r="KKM15" s="5"/>
      <c r="KKN15" s="5"/>
      <c r="KKO15" s="5"/>
      <c r="KKP15" s="5"/>
      <c r="KKQ15" s="5"/>
      <c r="KKR15" s="5"/>
      <c r="KKS15" s="5"/>
      <c r="KKT15" s="5"/>
      <c r="KKU15" s="5"/>
      <c r="KKV15" s="118"/>
      <c r="KKW15" s="177"/>
      <c r="KKX15" s="5"/>
      <c r="KKY15" s="5"/>
      <c r="KKZ15" s="5"/>
      <c r="KLA15" s="119"/>
      <c r="KLB15" s="10"/>
      <c r="KLC15" s="5"/>
      <c r="KLD15" s="5"/>
      <c r="KLE15" s="5"/>
      <c r="KLF15" s="5"/>
      <c r="KLG15" s="5"/>
      <c r="KLH15" s="5"/>
      <c r="KLI15" s="5"/>
      <c r="KLJ15" s="5"/>
      <c r="KLK15" s="5"/>
      <c r="KLL15" s="118"/>
      <c r="KLM15" s="177"/>
      <c r="KLN15" s="5"/>
      <c r="KLO15" s="5"/>
      <c r="KLP15" s="5"/>
      <c r="KLQ15" s="119"/>
      <c r="KLR15" s="10"/>
      <c r="KLS15" s="5"/>
      <c r="KLT15" s="5"/>
      <c r="KLU15" s="5"/>
      <c r="KLV15" s="5"/>
      <c r="KLW15" s="5"/>
      <c r="KLX15" s="5"/>
      <c r="KLY15" s="5"/>
      <c r="KLZ15" s="5"/>
      <c r="KMA15" s="5"/>
      <c r="KMB15" s="118"/>
      <c r="KMC15" s="177"/>
      <c r="KMD15" s="5"/>
      <c r="KME15" s="5"/>
      <c r="KMF15" s="5"/>
      <c r="KMG15" s="119"/>
      <c r="KMH15" s="10"/>
      <c r="KMI15" s="5"/>
      <c r="KMJ15" s="5"/>
      <c r="KMK15" s="5"/>
      <c r="KML15" s="5"/>
      <c r="KMM15" s="5"/>
      <c r="KMN15" s="5"/>
      <c r="KMO15" s="5"/>
      <c r="KMP15" s="5"/>
      <c r="KMQ15" s="5"/>
      <c r="KMR15" s="118"/>
      <c r="KMS15" s="177"/>
      <c r="KMT15" s="5"/>
      <c r="KMU15" s="5"/>
      <c r="KMV15" s="5"/>
      <c r="KMW15" s="119"/>
      <c r="KMX15" s="10"/>
      <c r="KMY15" s="5"/>
      <c r="KMZ15" s="5"/>
      <c r="KNA15" s="5"/>
      <c r="KNB15" s="5"/>
      <c r="KNC15" s="5"/>
      <c r="KND15" s="5"/>
      <c r="KNE15" s="5"/>
      <c r="KNF15" s="5"/>
      <c r="KNG15" s="5"/>
      <c r="KNH15" s="118"/>
      <c r="KNI15" s="177"/>
      <c r="KNJ15" s="5"/>
      <c r="KNK15" s="5"/>
      <c r="KNL15" s="5"/>
      <c r="KNM15" s="119"/>
      <c r="KNN15" s="10"/>
      <c r="KNO15" s="5"/>
      <c r="KNP15" s="5"/>
      <c r="KNQ15" s="5"/>
      <c r="KNR15" s="5"/>
      <c r="KNS15" s="5"/>
      <c r="KNT15" s="5"/>
      <c r="KNU15" s="5"/>
      <c r="KNV15" s="5"/>
      <c r="KNW15" s="5"/>
      <c r="KNX15" s="118"/>
      <c r="KNY15" s="177"/>
      <c r="KNZ15" s="5"/>
      <c r="KOA15" s="5"/>
      <c r="KOB15" s="5"/>
      <c r="KOC15" s="119"/>
      <c r="KOD15" s="10"/>
      <c r="KOE15" s="5"/>
      <c r="KOF15" s="5"/>
      <c r="KOG15" s="5"/>
      <c r="KOH15" s="5"/>
      <c r="KOI15" s="5"/>
      <c r="KOJ15" s="5"/>
      <c r="KOK15" s="5"/>
      <c r="KOL15" s="5"/>
      <c r="KOM15" s="5"/>
      <c r="KON15" s="118"/>
      <c r="KOO15" s="177"/>
      <c r="KOP15" s="5"/>
      <c r="KOQ15" s="5"/>
      <c r="KOR15" s="5"/>
      <c r="KOS15" s="119"/>
      <c r="KOT15" s="10"/>
      <c r="KOU15" s="5"/>
      <c r="KOV15" s="5"/>
      <c r="KOW15" s="5"/>
      <c r="KOX15" s="5"/>
      <c r="KOY15" s="5"/>
      <c r="KOZ15" s="5"/>
      <c r="KPA15" s="5"/>
      <c r="KPB15" s="5"/>
      <c r="KPC15" s="5"/>
      <c r="KPD15" s="118"/>
      <c r="KPE15" s="177"/>
      <c r="KPF15" s="5"/>
      <c r="KPG15" s="5"/>
      <c r="KPH15" s="5"/>
      <c r="KPI15" s="119"/>
      <c r="KPJ15" s="10"/>
      <c r="KPK15" s="5"/>
      <c r="KPL15" s="5"/>
      <c r="KPM15" s="5"/>
      <c r="KPN15" s="5"/>
      <c r="KPO15" s="5"/>
      <c r="KPP15" s="5"/>
      <c r="KPQ15" s="5"/>
      <c r="KPR15" s="5"/>
      <c r="KPS15" s="5"/>
      <c r="KPT15" s="118"/>
      <c r="KPU15" s="177"/>
      <c r="KPV15" s="5"/>
      <c r="KPW15" s="5"/>
      <c r="KPX15" s="5"/>
      <c r="KPY15" s="119"/>
      <c r="KPZ15" s="10"/>
      <c r="KQA15" s="5"/>
      <c r="KQB15" s="5"/>
      <c r="KQC15" s="5"/>
      <c r="KQD15" s="5"/>
      <c r="KQE15" s="5"/>
      <c r="KQF15" s="5"/>
      <c r="KQG15" s="5"/>
      <c r="KQH15" s="5"/>
      <c r="KQI15" s="5"/>
      <c r="KQJ15" s="118"/>
      <c r="KQK15" s="177"/>
      <c r="KQL15" s="5"/>
      <c r="KQM15" s="5"/>
      <c r="KQN15" s="5"/>
      <c r="KQO15" s="119"/>
      <c r="KQP15" s="10"/>
      <c r="KQQ15" s="5"/>
      <c r="KQR15" s="5"/>
      <c r="KQS15" s="5"/>
      <c r="KQT15" s="5"/>
      <c r="KQU15" s="5"/>
      <c r="KQV15" s="5"/>
      <c r="KQW15" s="5"/>
      <c r="KQX15" s="5"/>
      <c r="KQY15" s="5"/>
      <c r="KQZ15" s="118"/>
      <c r="KRA15" s="177"/>
      <c r="KRB15" s="5"/>
      <c r="KRC15" s="5"/>
      <c r="KRD15" s="5"/>
      <c r="KRE15" s="119"/>
      <c r="KRF15" s="10"/>
      <c r="KRG15" s="5"/>
      <c r="KRH15" s="5"/>
      <c r="KRI15" s="5"/>
      <c r="KRJ15" s="5"/>
      <c r="KRK15" s="5"/>
      <c r="KRL15" s="5"/>
      <c r="KRM15" s="5"/>
      <c r="KRN15" s="5"/>
      <c r="KRO15" s="5"/>
      <c r="KRP15" s="118"/>
      <c r="KRQ15" s="177"/>
      <c r="KRR15" s="5"/>
      <c r="KRS15" s="5"/>
      <c r="KRT15" s="5"/>
      <c r="KRU15" s="119"/>
      <c r="KRV15" s="10"/>
      <c r="KRW15" s="5"/>
      <c r="KRX15" s="5"/>
      <c r="KRY15" s="5"/>
      <c r="KRZ15" s="5"/>
      <c r="KSA15" s="5"/>
      <c r="KSB15" s="5"/>
      <c r="KSC15" s="5"/>
      <c r="KSD15" s="5"/>
      <c r="KSE15" s="5"/>
      <c r="KSF15" s="118"/>
      <c r="KSG15" s="177"/>
      <c r="KSH15" s="5"/>
      <c r="KSI15" s="5"/>
      <c r="KSJ15" s="5"/>
      <c r="KSK15" s="119"/>
      <c r="KSL15" s="10"/>
      <c r="KSM15" s="5"/>
      <c r="KSN15" s="5"/>
      <c r="KSO15" s="5"/>
      <c r="KSP15" s="5"/>
      <c r="KSQ15" s="5"/>
      <c r="KSR15" s="5"/>
      <c r="KSS15" s="5"/>
      <c r="KST15" s="5"/>
      <c r="KSU15" s="5"/>
      <c r="KSV15" s="118"/>
      <c r="KSW15" s="177"/>
      <c r="KSX15" s="5"/>
      <c r="KSY15" s="5"/>
      <c r="KSZ15" s="5"/>
      <c r="KTA15" s="119"/>
      <c r="KTB15" s="10"/>
      <c r="KTC15" s="5"/>
      <c r="KTD15" s="5"/>
      <c r="KTE15" s="5"/>
      <c r="KTF15" s="5"/>
      <c r="KTG15" s="5"/>
      <c r="KTH15" s="5"/>
      <c r="KTI15" s="5"/>
      <c r="KTJ15" s="5"/>
      <c r="KTK15" s="5"/>
      <c r="KTL15" s="118"/>
      <c r="KTM15" s="177"/>
      <c r="KTN15" s="5"/>
      <c r="KTO15" s="5"/>
      <c r="KTP15" s="5"/>
      <c r="KTQ15" s="119"/>
      <c r="KTR15" s="10"/>
      <c r="KTS15" s="5"/>
      <c r="KTT15" s="5"/>
      <c r="KTU15" s="5"/>
      <c r="KTV15" s="5"/>
      <c r="KTW15" s="5"/>
      <c r="KTX15" s="5"/>
      <c r="KTY15" s="5"/>
      <c r="KTZ15" s="5"/>
      <c r="KUA15" s="5"/>
      <c r="KUB15" s="118"/>
      <c r="KUC15" s="177"/>
      <c r="KUD15" s="5"/>
      <c r="KUE15" s="5"/>
      <c r="KUF15" s="5"/>
      <c r="KUG15" s="119"/>
      <c r="KUH15" s="10"/>
      <c r="KUI15" s="5"/>
      <c r="KUJ15" s="5"/>
      <c r="KUK15" s="5"/>
      <c r="KUL15" s="5"/>
      <c r="KUM15" s="5"/>
      <c r="KUN15" s="5"/>
      <c r="KUO15" s="5"/>
      <c r="KUP15" s="5"/>
      <c r="KUQ15" s="5"/>
      <c r="KUR15" s="118"/>
      <c r="KUS15" s="177"/>
      <c r="KUT15" s="5"/>
      <c r="KUU15" s="5"/>
      <c r="KUV15" s="5"/>
      <c r="KUW15" s="119"/>
      <c r="KUX15" s="10"/>
      <c r="KUY15" s="5"/>
      <c r="KUZ15" s="5"/>
      <c r="KVA15" s="5"/>
      <c r="KVB15" s="5"/>
      <c r="KVC15" s="5"/>
      <c r="KVD15" s="5"/>
      <c r="KVE15" s="5"/>
      <c r="KVF15" s="5"/>
      <c r="KVG15" s="5"/>
      <c r="KVH15" s="118"/>
      <c r="KVI15" s="177"/>
      <c r="KVJ15" s="5"/>
      <c r="KVK15" s="5"/>
      <c r="KVL15" s="5"/>
      <c r="KVM15" s="119"/>
      <c r="KVN15" s="10"/>
      <c r="KVO15" s="5"/>
      <c r="KVP15" s="5"/>
      <c r="KVQ15" s="5"/>
      <c r="KVR15" s="5"/>
      <c r="KVS15" s="5"/>
      <c r="KVT15" s="5"/>
      <c r="KVU15" s="5"/>
      <c r="KVV15" s="5"/>
      <c r="KVW15" s="5"/>
      <c r="KVX15" s="118"/>
      <c r="KVY15" s="177"/>
      <c r="KVZ15" s="5"/>
      <c r="KWA15" s="5"/>
      <c r="KWB15" s="5"/>
      <c r="KWC15" s="119"/>
      <c r="KWD15" s="10"/>
      <c r="KWE15" s="5"/>
      <c r="KWF15" s="5"/>
      <c r="KWG15" s="5"/>
      <c r="KWH15" s="5"/>
      <c r="KWI15" s="5"/>
      <c r="KWJ15" s="5"/>
      <c r="KWK15" s="5"/>
      <c r="KWL15" s="5"/>
      <c r="KWM15" s="5"/>
      <c r="KWN15" s="118"/>
      <c r="KWO15" s="177"/>
      <c r="KWP15" s="5"/>
      <c r="KWQ15" s="5"/>
      <c r="KWR15" s="5"/>
      <c r="KWS15" s="119"/>
      <c r="KWT15" s="10"/>
      <c r="KWU15" s="5"/>
      <c r="KWV15" s="5"/>
      <c r="KWW15" s="5"/>
      <c r="KWX15" s="5"/>
      <c r="KWY15" s="5"/>
      <c r="KWZ15" s="5"/>
      <c r="KXA15" s="5"/>
      <c r="KXB15" s="5"/>
      <c r="KXC15" s="5"/>
      <c r="KXD15" s="118"/>
      <c r="KXE15" s="177"/>
      <c r="KXF15" s="5"/>
      <c r="KXG15" s="5"/>
      <c r="KXH15" s="5"/>
      <c r="KXI15" s="119"/>
      <c r="KXJ15" s="10"/>
      <c r="KXK15" s="5"/>
      <c r="KXL15" s="5"/>
      <c r="KXM15" s="5"/>
      <c r="KXN15" s="5"/>
      <c r="KXO15" s="5"/>
      <c r="KXP15" s="5"/>
      <c r="KXQ15" s="5"/>
      <c r="KXR15" s="5"/>
      <c r="KXS15" s="5"/>
      <c r="KXT15" s="118"/>
      <c r="KXU15" s="177"/>
      <c r="KXV15" s="5"/>
      <c r="KXW15" s="5"/>
      <c r="KXX15" s="5"/>
      <c r="KXY15" s="119"/>
      <c r="KXZ15" s="10"/>
      <c r="KYA15" s="5"/>
      <c r="KYB15" s="5"/>
      <c r="KYC15" s="5"/>
      <c r="KYD15" s="5"/>
      <c r="KYE15" s="5"/>
      <c r="KYF15" s="5"/>
      <c r="KYG15" s="5"/>
      <c r="KYH15" s="5"/>
      <c r="KYI15" s="5"/>
      <c r="KYJ15" s="118"/>
      <c r="KYK15" s="177"/>
      <c r="KYL15" s="5"/>
      <c r="KYM15" s="5"/>
      <c r="KYN15" s="5"/>
      <c r="KYO15" s="119"/>
      <c r="KYP15" s="10"/>
      <c r="KYQ15" s="5"/>
      <c r="KYR15" s="5"/>
      <c r="KYS15" s="5"/>
      <c r="KYT15" s="5"/>
      <c r="KYU15" s="5"/>
      <c r="KYV15" s="5"/>
      <c r="KYW15" s="5"/>
      <c r="KYX15" s="5"/>
      <c r="KYY15" s="5"/>
      <c r="KYZ15" s="118"/>
      <c r="KZA15" s="177"/>
      <c r="KZB15" s="5"/>
      <c r="KZC15" s="5"/>
      <c r="KZD15" s="5"/>
      <c r="KZE15" s="119"/>
      <c r="KZF15" s="10"/>
      <c r="KZG15" s="5"/>
      <c r="KZH15" s="5"/>
      <c r="KZI15" s="5"/>
      <c r="KZJ15" s="5"/>
      <c r="KZK15" s="5"/>
      <c r="KZL15" s="5"/>
      <c r="KZM15" s="5"/>
      <c r="KZN15" s="5"/>
      <c r="KZO15" s="5"/>
      <c r="KZP15" s="118"/>
      <c r="KZQ15" s="177"/>
      <c r="KZR15" s="5"/>
      <c r="KZS15" s="5"/>
      <c r="KZT15" s="5"/>
      <c r="KZU15" s="119"/>
      <c r="KZV15" s="10"/>
      <c r="KZW15" s="5"/>
      <c r="KZX15" s="5"/>
      <c r="KZY15" s="5"/>
      <c r="KZZ15" s="5"/>
      <c r="LAA15" s="5"/>
      <c r="LAB15" s="5"/>
      <c r="LAC15" s="5"/>
      <c r="LAD15" s="5"/>
      <c r="LAE15" s="5"/>
      <c r="LAF15" s="118"/>
      <c r="LAG15" s="177"/>
      <c r="LAH15" s="5"/>
      <c r="LAI15" s="5"/>
      <c r="LAJ15" s="5"/>
      <c r="LAK15" s="119"/>
      <c r="LAL15" s="10"/>
      <c r="LAM15" s="5"/>
      <c r="LAN15" s="5"/>
      <c r="LAO15" s="5"/>
      <c r="LAP15" s="5"/>
      <c r="LAQ15" s="5"/>
      <c r="LAR15" s="5"/>
      <c r="LAS15" s="5"/>
      <c r="LAT15" s="5"/>
      <c r="LAU15" s="5"/>
      <c r="LAV15" s="118"/>
      <c r="LAW15" s="177"/>
      <c r="LAX15" s="5"/>
      <c r="LAY15" s="5"/>
      <c r="LAZ15" s="5"/>
      <c r="LBA15" s="119"/>
      <c r="LBB15" s="10"/>
      <c r="LBC15" s="5"/>
      <c r="LBD15" s="5"/>
      <c r="LBE15" s="5"/>
      <c r="LBF15" s="5"/>
      <c r="LBG15" s="5"/>
      <c r="LBH15" s="5"/>
      <c r="LBI15" s="5"/>
      <c r="LBJ15" s="5"/>
      <c r="LBK15" s="5"/>
      <c r="LBL15" s="118"/>
      <c r="LBM15" s="177"/>
      <c r="LBN15" s="5"/>
      <c r="LBO15" s="5"/>
      <c r="LBP15" s="5"/>
      <c r="LBQ15" s="119"/>
      <c r="LBR15" s="10"/>
      <c r="LBS15" s="5"/>
      <c r="LBT15" s="5"/>
      <c r="LBU15" s="5"/>
      <c r="LBV15" s="5"/>
      <c r="LBW15" s="5"/>
      <c r="LBX15" s="5"/>
      <c r="LBY15" s="5"/>
      <c r="LBZ15" s="5"/>
      <c r="LCA15" s="5"/>
      <c r="LCB15" s="118"/>
      <c r="LCC15" s="177"/>
      <c r="LCD15" s="5"/>
      <c r="LCE15" s="5"/>
      <c r="LCF15" s="5"/>
      <c r="LCG15" s="119"/>
      <c r="LCH15" s="10"/>
      <c r="LCI15" s="5"/>
      <c r="LCJ15" s="5"/>
      <c r="LCK15" s="5"/>
      <c r="LCL15" s="5"/>
      <c r="LCM15" s="5"/>
      <c r="LCN15" s="5"/>
      <c r="LCO15" s="5"/>
      <c r="LCP15" s="5"/>
      <c r="LCQ15" s="5"/>
      <c r="LCR15" s="118"/>
      <c r="LCS15" s="177"/>
      <c r="LCT15" s="5"/>
      <c r="LCU15" s="5"/>
      <c r="LCV15" s="5"/>
      <c r="LCW15" s="119"/>
      <c r="LCX15" s="10"/>
      <c r="LCY15" s="5"/>
      <c r="LCZ15" s="5"/>
      <c r="LDA15" s="5"/>
      <c r="LDB15" s="5"/>
      <c r="LDC15" s="5"/>
      <c r="LDD15" s="5"/>
      <c r="LDE15" s="5"/>
      <c r="LDF15" s="5"/>
      <c r="LDG15" s="5"/>
      <c r="LDH15" s="118"/>
      <c r="LDI15" s="177"/>
      <c r="LDJ15" s="5"/>
      <c r="LDK15" s="5"/>
      <c r="LDL15" s="5"/>
      <c r="LDM15" s="119"/>
      <c r="LDN15" s="10"/>
      <c r="LDO15" s="5"/>
      <c r="LDP15" s="5"/>
      <c r="LDQ15" s="5"/>
      <c r="LDR15" s="5"/>
      <c r="LDS15" s="5"/>
      <c r="LDT15" s="5"/>
      <c r="LDU15" s="5"/>
      <c r="LDV15" s="5"/>
      <c r="LDW15" s="5"/>
      <c r="LDX15" s="118"/>
      <c r="LDY15" s="177"/>
      <c r="LDZ15" s="5"/>
      <c r="LEA15" s="5"/>
      <c r="LEB15" s="5"/>
      <c r="LEC15" s="119"/>
      <c r="LED15" s="10"/>
      <c r="LEE15" s="5"/>
      <c r="LEF15" s="5"/>
      <c r="LEG15" s="5"/>
      <c r="LEH15" s="5"/>
      <c r="LEI15" s="5"/>
      <c r="LEJ15" s="5"/>
      <c r="LEK15" s="5"/>
      <c r="LEL15" s="5"/>
      <c r="LEM15" s="5"/>
      <c r="LEN15" s="118"/>
      <c r="LEO15" s="177"/>
      <c r="LEP15" s="5"/>
      <c r="LEQ15" s="5"/>
      <c r="LER15" s="5"/>
      <c r="LES15" s="119"/>
      <c r="LET15" s="10"/>
      <c r="LEU15" s="5"/>
      <c r="LEV15" s="5"/>
      <c r="LEW15" s="5"/>
      <c r="LEX15" s="5"/>
      <c r="LEY15" s="5"/>
      <c r="LEZ15" s="5"/>
      <c r="LFA15" s="5"/>
      <c r="LFB15" s="5"/>
      <c r="LFC15" s="5"/>
      <c r="LFD15" s="118"/>
      <c r="LFE15" s="177"/>
      <c r="LFF15" s="5"/>
      <c r="LFG15" s="5"/>
      <c r="LFH15" s="5"/>
      <c r="LFI15" s="119"/>
      <c r="LFJ15" s="10"/>
      <c r="LFK15" s="5"/>
      <c r="LFL15" s="5"/>
      <c r="LFM15" s="5"/>
      <c r="LFN15" s="5"/>
      <c r="LFO15" s="5"/>
      <c r="LFP15" s="5"/>
      <c r="LFQ15" s="5"/>
      <c r="LFR15" s="5"/>
      <c r="LFS15" s="5"/>
      <c r="LFT15" s="118"/>
      <c r="LFU15" s="177"/>
      <c r="LFV15" s="5"/>
      <c r="LFW15" s="5"/>
      <c r="LFX15" s="5"/>
      <c r="LFY15" s="119"/>
      <c r="LFZ15" s="10"/>
      <c r="LGA15" s="5"/>
      <c r="LGB15" s="5"/>
      <c r="LGC15" s="5"/>
      <c r="LGD15" s="5"/>
      <c r="LGE15" s="5"/>
      <c r="LGF15" s="5"/>
      <c r="LGG15" s="5"/>
      <c r="LGH15" s="5"/>
      <c r="LGI15" s="5"/>
      <c r="LGJ15" s="118"/>
      <c r="LGK15" s="177"/>
      <c r="LGL15" s="5"/>
      <c r="LGM15" s="5"/>
      <c r="LGN15" s="5"/>
      <c r="LGO15" s="119"/>
      <c r="LGP15" s="10"/>
      <c r="LGQ15" s="5"/>
      <c r="LGR15" s="5"/>
      <c r="LGS15" s="5"/>
      <c r="LGT15" s="5"/>
      <c r="LGU15" s="5"/>
      <c r="LGV15" s="5"/>
      <c r="LGW15" s="5"/>
      <c r="LGX15" s="5"/>
      <c r="LGY15" s="5"/>
      <c r="LGZ15" s="118"/>
      <c r="LHA15" s="177"/>
      <c r="LHB15" s="5"/>
      <c r="LHC15" s="5"/>
      <c r="LHD15" s="5"/>
      <c r="LHE15" s="119"/>
      <c r="LHF15" s="10"/>
      <c r="LHG15" s="5"/>
      <c r="LHH15" s="5"/>
      <c r="LHI15" s="5"/>
      <c r="LHJ15" s="5"/>
      <c r="LHK15" s="5"/>
      <c r="LHL15" s="5"/>
      <c r="LHM15" s="5"/>
      <c r="LHN15" s="5"/>
      <c r="LHO15" s="5"/>
      <c r="LHP15" s="118"/>
      <c r="LHQ15" s="177"/>
      <c r="LHR15" s="5"/>
      <c r="LHS15" s="5"/>
      <c r="LHT15" s="5"/>
      <c r="LHU15" s="119"/>
      <c r="LHV15" s="10"/>
      <c r="LHW15" s="5"/>
      <c r="LHX15" s="5"/>
      <c r="LHY15" s="5"/>
      <c r="LHZ15" s="5"/>
      <c r="LIA15" s="5"/>
      <c r="LIB15" s="5"/>
      <c r="LIC15" s="5"/>
      <c r="LID15" s="5"/>
      <c r="LIE15" s="5"/>
      <c r="LIF15" s="118"/>
      <c r="LIG15" s="177"/>
      <c r="LIH15" s="5"/>
      <c r="LII15" s="5"/>
      <c r="LIJ15" s="5"/>
      <c r="LIK15" s="119"/>
      <c r="LIL15" s="10"/>
      <c r="LIM15" s="5"/>
      <c r="LIN15" s="5"/>
      <c r="LIO15" s="5"/>
      <c r="LIP15" s="5"/>
      <c r="LIQ15" s="5"/>
      <c r="LIR15" s="5"/>
      <c r="LIS15" s="5"/>
      <c r="LIT15" s="5"/>
      <c r="LIU15" s="5"/>
      <c r="LIV15" s="118"/>
      <c r="LIW15" s="177"/>
      <c r="LIX15" s="5"/>
      <c r="LIY15" s="5"/>
      <c r="LIZ15" s="5"/>
      <c r="LJA15" s="119"/>
      <c r="LJB15" s="10"/>
      <c r="LJC15" s="5"/>
      <c r="LJD15" s="5"/>
      <c r="LJE15" s="5"/>
      <c r="LJF15" s="5"/>
      <c r="LJG15" s="5"/>
      <c r="LJH15" s="5"/>
      <c r="LJI15" s="5"/>
      <c r="LJJ15" s="5"/>
      <c r="LJK15" s="5"/>
      <c r="LJL15" s="118"/>
      <c r="LJM15" s="177"/>
      <c r="LJN15" s="5"/>
      <c r="LJO15" s="5"/>
      <c r="LJP15" s="5"/>
      <c r="LJQ15" s="119"/>
      <c r="LJR15" s="10"/>
      <c r="LJS15" s="5"/>
      <c r="LJT15" s="5"/>
      <c r="LJU15" s="5"/>
      <c r="LJV15" s="5"/>
      <c r="LJW15" s="5"/>
      <c r="LJX15" s="5"/>
      <c r="LJY15" s="5"/>
      <c r="LJZ15" s="5"/>
      <c r="LKA15" s="5"/>
      <c r="LKB15" s="118"/>
      <c r="LKC15" s="177"/>
      <c r="LKD15" s="5"/>
      <c r="LKE15" s="5"/>
      <c r="LKF15" s="5"/>
      <c r="LKG15" s="119"/>
      <c r="LKH15" s="10"/>
      <c r="LKI15" s="5"/>
      <c r="LKJ15" s="5"/>
      <c r="LKK15" s="5"/>
      <c r="LKL15" s="5"/>
      <c r="LKM15" s="5"/>
      <c r="LKN15" s="5"/>
      <c r="LKO15" s="5"/>
      <c r="LKP15" s="5"/>
      <c r="LKQ15" s="5"/>
      <c r="LKR15" s="118"/>
      <c r="LKS15" s="177"/>
      <c r="LKT15" s="5"/>
      <c r="LKU15" s="5"/>
      <c r="LKV15" s="5"/>
      <c r="LKW15" s="119"/>
      <c r="LKX15" s="10"/>
      <c r="LKY15" s="5"/>
      <c r="LKZ15" s="5"/>
      <c r="LLA15" s="5"/>
      <c r="LLB15" s="5"/>
      <c r="LLC15" s="5"/>
      <c r="LLD15" s="5"/>
      <c r="LLE15" s="5"/>
      <c r="LLF15" s="5"/>
      <c r="LLG15" s="5"/>
      <c r="LLH15" s="118"/>
      <c r="LLI15" s="177"/>
      <c r="LLJ15" s="5"/>
      <c r="LLK15" s="5"/>
      <c r="LLL15" s="5"/>
      <c r="LLM15" s="119"/>
      <c r="LLN15" s="10"/>
      <c r="LLO15" s="5"/>
      <c r="LLP15" s="5"/>
      <c r="LLQ15" s="5"/>
      <c r="LLR15" s="5"/>
      <c r="LLS15" s="5"/>
      <c r="LLT15" s="5"/>
      <c r="LLU15" s="5"/>
      <c r="LLV15" s="5"/>
      <c r="LLW15" s="5"/>
      <c r="LLX15" s="118"/>
      <c r="LLY15" s="177"/>
      <c r="LLZ15" s="5"/>
      <c r="LMA15" s="5"/>
      <c r="LMB15" s="5"/>
      <c r="LMC15" s="119"/>
      <c r="LMD15" s="10"/>
      <c r="LME15" s="5"/>
      <c r="LMF15" s="5"/>
      <c r="LMG15" s="5"/>
      <c r="LMH15" s="5"/>
      <c r="LMI15" s="5"/>
      <c r="LMJ15" s="5"/>
      <c r="LMK15" s="5"/>
      <c r="LML15" s="5"/>
      <c r="LMM15" s="5"/>
      <c r="LMN15" s="118"/>
      <c r="LMO15" s="177"/>
      <c r="LMP15" s="5"/>
      <c r="LMQ15" s="5"/>
      <c r="LMR15" s="5"/>
      <c r="LMS15" s="119"/>
      <c r="LMT15" s="10"/>
      <c r="LMU15" s="5"/>
      <c r="LMV15" s="5"/>
      <c r="LMW15" s="5"/>
      <c r="LMX15" s="5"/>
      <c r="LMY15" s="5"/>
      <c r="LMZ15" s="5"/>
      <c r="LNA15" s="5"/>
      <c r="LNB15" s="5"/>
      <c r="LNC15" s="5"/>
      <c r="LND15" s="118"/>
      <c r="LNE15" s="177"/>
      <c r="LNF15" s="5"/>
      <c r="LNG15" s="5"/>
      <c r="LNH15" s="5"/>
      <c r="LNI15" s="119"/>
      <c r="LNJ15" s="10"/>
      <c r="LNK15" s="5"/>
      <c r="LNL15" s="5"/>
      <c r="LNM15" s="5"/>
      <c r="LNN15" s="5"/>
      <c r="LNO15" s="5"/>
      <c r="LNP15" s="5"/>
      <c r="LNQ15" s="5"/>
      <c r="LNR15" s="5"/>
      <c r="LNS15" s="5"/>
      <c r="LNT15" s="118"/>
      <c r="LNU15" s="177"/>
      <c r="LNV15" s="5"/>
      <c r="LNW15" s="5"/>
      <c r="LNX15" s="5"/>
      <c r="LNY15" s="119"/>
      <c r="LNZ15" s="10"/>
      <c r="LOA15" s="5"/>
      <c r="LOB15" s="5"/>
      <c r="LOC15" s="5"/>
      <c r="LOD15" s="5"/>
      <c r="LOE15" s="5"/>
      <c r="LOF15" s="5"/>
      <c r="LOG15" s="5"/>
      <c r="LOH15" s="5"/>
      <c r="LOI15" s="5"/>
      <c r="LOJ15" s="118"/>
      <c r="LOK15" s="177"/>
      <c r="LOL15" s="5"/>
      <c r="LOM15" s="5"/>
      <c r="LON15" s="5"/>
      <c r="LOO15" s="119"/>
      <c r="LOP15" s="10"/>
      <c r="LOQ15" s="5"/>
      <c r="LOR15" s="5"/>
      <c r="LOS15" s="5"/>
      <c r="LOT15" s="5"/>
      <c r="LOU15" s="5"/>
      <c r="LOV15" s="5"/>
      <c r="LOW15" s="5"/>
      <c r="LOX15" s="5"/>
      <c r="LOY15" s="5"/>
      <c r="LOZ15" s="118"/>
      <c r="LPA15" s="177"/>
      <c r="LPB15" s="5"/>
      <c r="LPC15" s="5"/>
      <c r="LPD15" s="5"/>
      <c r="LPE15" s="119"/>
      <c r="LPF15" s="10"/>
      <c r="LPG15" s="5"/>
      <c r="LPH15" s="5"/>
      <c r="LPI15" s="5"/>
      <c r="LPJ15" s="5"/>
      <c r="LPK15" s="5"/>
      <c r="LPL15" s="5"/>
      <c r="LPM15" s="5"/>
      <c r="LPN15" s="5"/>
      <c r="LPO15" s="5"/>
      <c r="LPP15" s="118"/>
      <c r="LPQ15" s="177"/>
      <c r="LPR15" s="5"/>
      <c r="LPS15" s="5"/>
      <c r="LPT15" s="5"/>
      <c r="LPU15" s="119"/>
      <c r="LPV15" s="10"/>
      <c r="LPW15" s="5"/>
      <c r="LPX15" s="5"/>
      <c r="LPY15" s="5"/>
      <c r="LPZ15" s="5"/>
      <c r="LQA15" s="5"/>
      <c r="LQB15" s="5"/>
      <c r="LQC15" s="5"/>
      <c r="LQD15" s="5"/>
      <c r="LQE15" s="5"/>
      <c r="LQF15" s="118"/>
      <c r="LQG15" s="177"/>
      <c r="LQH15" s="5"/>
      <c r="LQI15" s="5"/>
      <c r="LQJ15" s="5"/>
      <c r="LQK15" s="119"/>
      <c r="LQL15" s="10"/>
      <c r="LQM15" s="5"/>
      <c r="LQN15" s="5"/>
      <c r="LQO15" s="5"/>
      <c r="LQP15" s="5"/>
      <c r="LQQ15" s="5"/>
      <c r="LQR15" s="5"/>
      <c r="LQS15" s="5"/>
      <c r="LQT15" s="5"/>
      <c r="LQU15" s="5"/>
      <c r="LQV15" s="118"/>
      <c r="LQW15" s="177"/>
      <c r="LQX15" s="5"/>
      <c r="LQY15" s="5"/>
      <c r="LQZ15" s="5"/>
      <c r="LRA15" s="119"/>
      <c r="LRB15" s="10"/>
      <c r="LRC15" s="5"/>
      <c r="LRD15" s="5"/>
      <c r="LRE15" s="5"/>
      <c r="LRF15" s="5"/>
      <c r="LRG15" s="5"/>
      <c r="LRH15" s="5"/>
      <c r="LRI15" s="5"/>
      <c r="LRJ15" s="5"/>
      <c r="LRK15" s="5"/>
      <c r="LRL15" s="118"/>
      <c r="LRM15" s="177"/>
      <c r="LRN15" s="5"/>
      <c r="LRO15" s="5"/>
      <c r="LRP15" s="5"/>
      <c r="LRQ15" s="119"/>
      <c r="LRR15" s="10"/>
      <c r="LRS15" s="5"/>
      <c r="LRT15" s="5"/>
      <c r="LRU15" s="5"/>
      <c r="LRV15" s="5"/>
      <c r="LRW15" s="5"/>
      <c r="LRX15" s="5"/>
      <c r="LRY15" s="5"/>
      <c r="LRZ15" s="5"/>
      <c r="LSA15" s="5"/>
      <c r="LSB15" s="118"/>
      <c r="LSC15" s="177"/>
      <c r="LSD15" s="5"/>
      <c r="LSE15" s="5"/>
      <c r="LSF15" s="5"/>
      <c r="LSG15" s="119"/>
      <c r="LSH15" s="10"/>
      <c r="LSI15" s="5"/>
      <c r="LSJ15" s="5"/>
      <c r="LSK15" s="5"/>
      <c r="LSL15" s="5"/>
      <c r="LSM15" s="5"/>
      <c r="LSN15" s="5"/>
      <c r="LSO15" s="5"/>
      <c r="LSP15" s="5"/>
      <c r="LSQ15" s="5"/>
      <c r="LSR15" s="118"/>
      <c r="LSS15" s="177"/>
      <c r="LST15" s="5"/>
      <c r="LSU15" s="5"/>
      <c r="LSV15" s="5"/>
      <c r="LSW15" s="119"/>
      <c r="LSX15" s="10"/>
      <c r="LSY15" s="5"/>
      <c r="LSZ15" s="5"/>
      <c r="LTA15" s="5"/>
      <c r="LTB15" s="5"/>
      <c r="LTC15" s="5"/>
      <c r="LTD15" s="5"/>
      <c r="LTE15" s="5"/>
      <c r="LTF15" s="5"/>
      <c r="LTG15" s="5"/>
      <c r="LTH15" s="118"/>
      <c r="LTI15" s="177"/>
      <c r="LTJ15" s="5"/>
      <c r="LTK15" s="5"/>
      <c r="LTL15" s="5"/>
      <c r="LTM15" s="119"/>
      <c r="LTN15" s="10"/>
      <c r="LTO15" s="5"/>
      <c r="LTP15" s="5"/>
      <c r="LTQ15" s="5"/>
      <c r="LTR15" s="5"/>
      <c r="LTS15" s="5"/>
      <c r="LTT15" s="5"/>
      <c r="LTU15" s="5"/>
      <c r="LTV15" s="5"/>
      <c r="LTW15" s="5"/>
      <c r="LTX15" s="118"/>
      <c r="LTY15" s="177"/>
      <c r="LTZ15" s="5"/>
      <c r="LUA15" s="5"/>
      <c r="LUB15" s="5"/>
      <c r="LUC15" s="119"/>
      <c r="LUD15" s="10"/>
      <c r="LUE15" s="5"/>
      <c r="LUF15" s="5"/>
      <c r="LUG15" s="5"/>
      <c r="LUH15" s="5"/>
      <c r="LUI15" s="5"/>
      <c r="LUJ15" s="5"/>
      <c r="LUK15" s="5"/>
      <c r="LUL15" s="5"/>
      <c r="LUM15" s="5"/>
      <c r="LUN15" s="118"/>
      <c r="LUO15" s="177"/>
      <c r="LUP15" s="5"/>
      <c r="LUQ15" s="5"/>
      <c r="LUR15" s="5"/>
      <c r="LUS15" s="119"/>
      <c r="LUT15" s="10"/>
      <c r="LUU15" s="5"/>
      <c r="LUV15" s="5"/>
      <c r="LUW15" s="5"/>
      <c r="LUX15" s="5"/>
      <c r="LUY15" s="5"/>
      <c r="LUZ15" s="5"/>
      <c r="LVA15" s="5"/>
      <c r="LVB15" s="5"/>
      <c r="LVC15" s="5"/>
      <c r="LVD15" s="118"/>
      <c r="LVE15" s="177"/>
      <c r="LVF15" s="5"/>
      <c r="LVG15" s="5"/>
      <c r="LVH15" s="5"/>
      <c r="LVI15" s="119"/>
      <c r="LVJ15" s="10"/>
      <c r="LVK15" s="5"/>
      <c r="LVL15" s="5"/>
      <c r="LVM15" s="5"/>
      <c r="LVN15" s="5"/>
      <c r="LVO15" s="5"/>
      <c r="LVP15" s="5"/>
      <c r="LVQ15" s="5"/>
      <c r="LVR15" s="5"/>
      <c r="LVS15" s="5"/>
      <c r="LVT15" s="118"/>
      <c r="LVU15" s="177"/>
      <c r="LVV15" s="5"/>
      <c r="LVW15" s="5"/>
      <c r="LVX15" s="5"/>
      <c r="LVY15" s="119"/>
      <c r="LVZ15" s="10"/>
      <c r="LWA15" s="5"/>
      <c r="LWB15" s="5"/>
      <c r="LWC15" s="5"/>
      <c r="LWD15" s="5"/>
      <c r="LWE15" s="5"/>
      <c r="LWF15" s="5"/>
      <c r="LWG15" s="5"/>
      <c r="LWH15" s="5"/>
      <c r="LWI15" s="5"/>
      <c r="LWJ15" s="118"/>
      <c r="LWK15" s="177"/>
      <c r="LWL15" s="5"/>
      <c r="LWM15" s="5"/>
      <c r="LWN15" s="5"/>
      <c r="LWO15" s="119"/>
      <c r="LWP15" s="10"/>
      <c r="LWQ15" s="5"/>
      <c r="LWR15" s="5"/>
      <c r="LWS15" s="5"/>
      <c r="LWT15" s="5"/>
      <c r="LWU15" s="5"/>
      <c r="LWV15" s="5"/>
      <c r="LWW15" s="5"/>
      <c r="LWX15" s="5"/>
      <c r="LWY15" s="5"/>
      <c r="LWZ15" s="118"/>
      <c r="LXA15" s="177"/>
      <c r="LXB15" s="5"/>
      <c r="LXC15" s="5"/>
      <c r="LXD15" s="5"/>
      <c r="LXE15" s="119"/>
      <c r="LXF15" s="10"/>
      <c r="LXG15" s="5"/>
      <c r="LXH15" s="5"/>
      <c r="LXI15" s="5"/>
      <c r="LXJ15" s="5"/>
      <c r="LXK15" s="5"/>
      <c r="LXL15" s="5"/>
      <c r="LXM15" s="5"/>
      <c r="LXN15" s="5"/>
      <c r="LXO15" s="5"/>
      <c r="LXP15" s="118"/>
      <c r="LXQ15" s="177"/>
      <c r="LXR15" s="5"/>
      <c r="LXS15" s="5"/>
      <c r="LXT15" s="5"/>
      <c r="LXU15" s="119"/>
      <c r="LXV15" s="10"/>
      <c r="LXW15" s="5"/>
      <c r="LXX15" s="5"/>
      <c r="LXY15" s="5"/>
      <c r="LXZ15" s="5"/>
      <c r="LYA15" s="5"/>
      <c r="LYB15" s="5"/>
      <c r="LYC15" s="5"/>
      <c r="LYD15" s="5"/>
      <c r="LYE15" s="5"/>
      <c r="LYF15" s="118"/>
      <c r="LYG15" s="177"/>
      <c r="LYH15" s="5"/>
      <c r="LYI15" s="5"/>
      <c r="LYJ15" s="5"/>
      <c r="LYK15" s="119"/>
      <c r="LYL15" s="10"/>
      <c r="LYM15" s="5"/>
      <c r="LYN15" s="5"/>
      <c r="LYO15" s="5"/>
      <c r="LYP15" s="5"/>
      <c r="LYQ15" s="5"/>
      <c r="LYR15" s="5"/>
      <c r="LYS15" s="5"/>
      <c r="LYT15" s="5"/>
      <c r="LYU15" s="5"/>
      <c r="LYV15" s="118"/>
      <c r="LYW15" s="177"/>
      <c r="LYX15" s="5"/>
      <c r="LYY15" s="5"/>
      <c r="LYZ15" s="5"/>
      <c r="LZA15" s="119"/>
      <c r="LZB15" s="10"/>
      <c r="LZC15" s="5"/>
      <c r="LZD15" s="5"/>
      <c r="LZE15" s="5"/>
      <c r="LZF15" s="5"/>
      <c r="LZG15" s="5"/>
      <c r="LZH15" s="5"/>
      <c r="LZI15" s="5"/>
      <c r="LZJ15" s="5"/>
      <c r="LZK15" s="5"/>
      <c r="LZL15" s="118"/>
      <c r="LZM15" s="177"/>
      <c r="LZN15" s="5"/>
      <c r="LZO15" s="5"/>
      <c r="LZP15" s="5"/>
      <c r="LZQ15" s="119"/>
      <c r="LZR15" s="10"/>
      <c r="LZS15" s="5"/>
      <c r="LZT15" s="5"/>
      <c r="LZU15" s="5"/>
      <c r="LZV15" s="5"/>
      <c r="LZW15" s="5"/>
      <c r="LZX15" s="5"/>
      <c r="LZY15" s="5"/>
      <c r="LZZ15" s="5"/>
      <c r="MAA15" s="5"/>
      <c r="MAB15" s="118"/>
      <c r="MAC15" s="177"/>
      <c r="MAD15" s="5"/>
      <c r="MAE15" s="5"/>
      <c r="MAF15" s="5"/>
      <c r="MAG15" s="119"/>
      <c r="MAH15" s="10"/>
      <c r="MAI15" s="5"/>
      <c r="MAJ15" s="5"/>
      <c r="MAK15" s="5"/>
      <c r="MAL15" s="5"/>
      <c r="MAM15" s="5"/>
      <c r="MAN15" s="5"/>
      <c r="MAO15" s="5"/>
      <c r="MAP15" s="5"/>
      <c r="MAQ15" s="5"/>
      <c r="MAR15" s="118"/>
      <c r="MAS15" s="177"/>
      <c r="MAT15" s="5"/>
      <c r="MAU15" s="5"/>
      <c r="MAV15" s="5"/>
      <c r="MAW15" s="119"/>
      <c r="MAX15" s="10"/>
      <c r="MAY15" s="5"/>
      <c r="MAZ15" s="5"/>
      <c r="MBA15" s="5"/>
      <c r="MBB15" s="5"/>
      <c r="MBC15" s="5"/>
      <c r="MBD15" s="5"/>
      <c r="MBE15" s="5"/>
      <c r="MBF15" s="5"/>
      <c r="MBG15" s="5"/>
      <c r="MBH15" s="118"/>
      <c r="MBI15" s="177"/>
      <c r="MBJ15" s="5"/>
      <c r="MBK15" s="5"/>
      <c r="MBL15" s="5"/>
      <c r="MBM15" s="119"/>
      <c r="MBN15" s="10"/>
      <c r="MBO15" s="5"/>
      <c r="MBP15" s="5"/>
      <c r="MBQ15" s="5"/>
      <c r="MBR15" s="5"/>
      <c r="MBS15" s="5"/>
      <c r="MBT15" s="5"/>
      <c r="MBU15" s="5"/>
      <c r="MBV15" s="5"/>
      <c r="MBW15" s="5"/>
      <c r="MBX15" s="118"/>
      <c r="MBY15" s="177"/>
      <c r="MBZ15" s="5"/>
      <c r="MCA15" s="5"/>
      <c r="MCB15" s="5"/>
      <c r="MCC15" s="119"/>
      <c r="MCD15" s="10"/>
      <c r="MCE15" s="5"/>
      <c r="MCF15" s="5"/>
      <c r="MCG15" s="5"/>
      <c r="MCH15" s="5"/>
      <c r="MCI15" s="5"/>
      <c r="MCJ15" s="5"/>
      <c r="MCK15" s="5"/>
      <c r="MCL15" s="5"/>
      <c r="MCM15" s="5"/>
      <c r="MCN15" s="118"/>
      <c r="MCO15" s="177"/>
      <c r="MCP15" s="5"/>
      <c r="MCQ15" s="5"/>
      <c r="MCR15" s="5"/>
      <c r="MCS15" s="119"/>
      <c r="MCT15" s="10"/>
      <c r="MCU15" s="5"/>
      <c r="MCV15" s="5"/>
      <c r="MCW15" s="5"/>
      <c r="MCX15" s="5"/>
      <c r="MCY15" s="5"/>
      <c r="MCZ15" s="5"/>
      <c r="MDA15" s="5"/>
      <c r="MDB15" s="5"/>
      <c r="MDC15" s="5"/>
      <c r="MDD15" s="118"/>
      <c r="MDE15" s="177"/>
      <c r="MDF15" s="5"/>
      <c r="MDG15" s="5"/>
      <c r="MDH15" s="5"/>
      <c r="MDI15" s="119"/>
      <c r="MDJ15" s="10"/>
      <c r="MDK15" s="5"/>
      <c r="MDL15" s="5"/>
      <c r="MDM15" s="5"/>
      <c r="MDN15" s="5"/>
      <c r="MDO15" s="5"/>
      <c r="MDP15" s="5"/>
      <c r="MDQ15" s="5"/>
      <c r="MDR15" s="5"/>
      <c r="MDS15" s="5"/>
      <c r="MDT15" s="118"/>
      <c r="MDU15" s="177"/>
      <c r="MDV15" s="5"/>
      <c r="MDW15" s="5"/>
      <c r="MDX15" s="5"/>
      <c r="MDY15" s="119"/>
      <c r="MDZ15" s="10"/>
      <c r="MEA15" s="5"/>
      <c r="MEB15" s="5"/>
      <c r="MEC15" s="5"/>
      <c r="MED15" s="5"/>
      <c r="MEE15" s="5"/>
      <c r="MEF15" s="5"/>
      <c r="MEG15" s="5"/>
      <c r="MEH15" s="5"/>
      <c r="MEI15" s="5"/>
      <c r="MEJ15" s="118"/>
      <c r="MEK15" s="177"/>
      <c r="MEL15" s="5"/>
      <c r="MEM15" s="5"/>
      <c r="MEN15" s="5"/>
      <c r="MEO15" s="119"/>
      <c r="MEP15" s="10"/>
      <c r="MEQ15" s="5"/>
      <c r="MER15" s="5"/>
      <c r="MES15" s="5"/>
      <c r="MET15" s="5"/>
      <c r="MEU15" s="5"/>
      <c r="MEV15" s="5"/>
      <c r="MEW15" s="5"/>
      <c r="MEX15" s="5"/>
      <c r="MEY15" s="5"/>
      <c r="MEZ15" s="118"/>
      <c r="MFA15" s="177"/>
      <c r="MFB15" s="5"/>
      <c r="MFC15" s="5"/>
      <c r="MFD15" s="5"/>
      <c r="MFE15" s="119"/>
      <c r="MFF15" s="10"/>
      <c r="MFG15" s="5"/>
      <c r="MFH15" s="5"/>
      <c r="MFI15" s="5"/>
      <c r="MFJ15" s="5"/>
      <c r="MFK15" s="5"/>
      <c r="MFL15" s="5"/>
      <c r="MFM15" s="5"/>
      <c r="MFN15" s="5"/>
      <c r="MFO15" s="5"/>
      <c r="MFP15" s="118"/>
      <c r="MFQ15" s="177"/>
      <c r="MFR15" s="5"/>
      <c r="MFS15" s="5"/>
      <c r="MFT15" s="5"/>
      <c r="MFU15" s="119"/>
      <c r="MFV15" s="10"/>
      <c r="MFW15" s="5"/>
      <c r="MFX15" s="5"/>
      <c r="MFY15" s="5"/>
      <c r="MFZ15" s="5"/>
      <c r="MGA15" s="5"/>
      <c r="MGB15" s="5"/>
      <c r="MGC15" s="5"/>
      <c r="MGD15" s="5"/>
      <c r="MGE15" s="5"/>
      <c r="MGF15" s="118"/>
      <c r="MGG15" s="177"/>
      <c r="MGH15" s="5"/>
      <c r="MGI15" s="5"/>
      <c r="MGJ15" s="5"/>
      <c r="MGK15" s="119"/>
      <c r="MGL15" s="10"/>
      <c r="MGM15" s="5"/>
      <c r="MGN15" s="5"/>
      <c r="MGO15" s="5"/>
      <c r="MGP15" s="5"/>
      <c r="MGQ15" s="5"/>
      <c r="MGR15" s="5"/>
      <c r="MGS15" s="5"/>
      <c r="MGT15" s="5"/>
      <c r="MGU15" s="5"/>
      <c r="MGV15" s="118"/>
      <c r="MGW15" s="177"/>
      <c r="MGX15" s="5"/>
      <c r="MGY15" s="5"/>
      <c r="MGZ15" s="5"/>
      <c r="MHA15" s="119"/>
      <c r="MHB15" s="10"/>
      <c r="MHC15" s="5"/>
      <c r="MHD15" s="5"/>
      <c r="MHE15" s="5"/>
      <c r="MHF15" s="5"/>
      <c r="MHG15" s="5"/>
      <c r="MHH15" s="5"/>
      <c r="MHI15" s="5"/>
      <c r="MHJ15" s="5"/>
      <c r="MHK15" s="5"/>
      <c r="MHL15" s="118"/>
      <c r="MHM15" s="177"/>
      <c r="MHN15" s="5"/>
      <c r="MHO15" s="5"/>
      <c r="MHP15" s="5"/>
      <c r="MHQ15" s="119"/>
      <c r="MHR15" s="10"/>
      <c r="MHS15" s="5"/>
      <c r="MHT15" s="5"/>
      <c r="MHU15" s="5"/>
      <c r="MHV15" s="5"/>
      <c r="MHW15" s="5"/>
      <c r="MHX15" s="5"/>
      <c r="MHY15" s="5"/>
      <c r="MHZ15" s="5"/>
      <c r="MIA15" s="5"/>
      <c r="MIB15" s="118"/>
      <c r="MIC15" s="177"/>
      <c r="MID15" s="5"/>
      <c r="MIE15" s="5"/>
      <c r="MIF15" s="5"/>
      <c r="MIG15" s="119"/>
      <c r="MIH15" s="10"/>
      <c r="MII15" s="5"/>
      <c r="MIJ15" s="5"/>
      <c r="MIK15" s="5"/>
      <c r="MIL15" s="5"/>
      <c r="MIM15" s="5"/>
      <c r="MIN15" s="5"/>
      <c r="MIO15" s="5"/>
      <c r="MIP15" s="5"/>
      <c r="MIQ15" s="5"/>
      <c r="MIR15" s="118"/>
      <c r="MIS15" s="177"/>
      <c r="MIT15" s="5"/>
      <c r="MIU15" s="5"/>
      <c r="MIV15" s="5"/>
      <c r="MIW15" s="119"/>
      <c r="MIX15" s="10"/>
      <c r="MIY15" s="5"/>
      <c r="MIZ15" s="5"/>
      <c r="MJA15" s="5"/>
      <c r="MJB15" s="5"/>
      <c r="MJC15" s="5"/>
      <c r="MJD15" s="5"/>
      <c r="MJE15" s="5"/>
      <c r="MJF15" s="5"/>
      <c r="MJG15" s="5"/>
      <c r="MJH15" s="118"/>
      <c r="MJI15" s="177"/>
      <c r="MJJ15" s="5"/>
      <c r="MJK15" s="5"/>
      <c r="MJL15" s="5"/>
      <c r="MJM15" s="119"/>
      <c r="MJN15" s="10"/>
      <c r="MJO15" s="5"/>
      <c r="MJP15" s="5"/>
      <c r="MJQ15" s="5"/>
      <c r="MJR15" s="5"/>
      <c r="MJS15" s="5"/>
      <c r="MJT15" s="5"/>
      <c r="MJU15" s="5"/>
      <c r="MJV15" s="5"/>
      <c r="MJW15" s="5"/>
      <c r="MJX15" s="118"/>
      <c r="MJY15" s="177"/>
      <c r="MJZ15" s="5"/>
      <c r="MKA15" s="5"/>
      <c r="MKB15" s="5"/>
      <c r="MKC15" s="119"/>
      <c r="MKD15" s="10"/>
      <c r="MKE15" s="5"/>
      <c r="MKF15" s="5"/>
      <c r="MKG15" s="5"/>
      <c r="MKH15" s="5"/>
      <c r="MKI15" s="5"/>
      <c r="MKJ15" s="5"/>
      <c r="MKK15" s="5"/>
      <c r="MKL15" s="5"/>
      <c r="MKM15" s="5"/>
      <c r="MKN15" s="118"/>
      <c r="MKO15" s="177"/>
      <c r="MKP15" s="5"/>
      <c r="MKQ15" s="5"/>
      <c r="MKR15" s="5"/>
      <c r="MKS15" s="119"/>
      <c r="MKT15" s="10"/>
      <c r="MKU15" s="5"/>
      <c r="MKV15" s="5"/>
      <c r="MKW15" s="5"/>
      <c r="MKX15" s="5"/>
      <c r="MKY15" s="5"/>
      <c r="MKZ15" s="5"/>
      <c r="MLA15" s="5"/>
      <c r="MLB15" s="5"/>
      <c r="MLC15" s="5"/>
      <c r="MLD15" s="118"/>
      <c r="MLE15" s="177"/>
      <c r="MLF15" s="5"/>
      <c r="MLG15" s="5"/>
      <c r="MLH15" s="5"/>
      <c r="MLI15" s="119"/>
      <c r="MLJ15" s="10"/>
      <c r="MLK15" s="5"/>
      <c r="MLL15" s="5"/>
      <c r="MLM15" s="5"/>
      <c r="MLN15" s="5"/>
      <c r="MLO15" s="5"/>
      <c r="MLP15" s="5"/>
      <c r="MLQ15" s="5"/>
      <c r="MLR15" s="5"/>
      <c r="MLS15" s="5"/>
      <c r="MLT15" s="118"/>
      <c r="MLU15" s="177"/>
      <c r="MLV15" s="5"/>
      <c r="MLW15" s="5"/>
      <c r="MLX15" s="5"/>
      <c r="MLY15" s="119"/>
      <c r="MLZ15" s="10"/>
      <c r="MMA15" s="5"/>
      <c r="MMB15" s="5"/>
      <c r="MMC15" s="5"/>
      <c r="MMD15" s="5"/>
      <c r="MME15" s="5"/>
      <c r="MMF15" s="5"/>
      <c r="MMG15" s="5"/>
      <c r="MMH15" s="5"/>
      <c r="MMI15" s="5"/>
      <c r="MMJ15" s="118"/>
      <c r="MMK15" s="177"/>
      <c r="MML15" s="5"/>
      <c r="MMM15" s="5"/>
      <c r="MMN15" s="5"/>
      <c r="MMO15" s="119"/>
      <c r="MMP15" s="10"/>
      <c r="MMQ15" s="5"/>
      <c r="MMR15" s="5"/>
      <c r="MMS15" s="5"/>
      <c r="MMT15" s="5"/>
      <c r="MMU15" s="5"/>
      <c r="MMV15" s="5"/>
      <c r="MMW15" s="5"/>
      <c r="MMX15" s="5"/>
      <c r="MMY15" s="5"/>
      <c r="MMZ15" s="118"/>
      <c r="MNA15" s="177"/>
      <c r="MNB15" s="5"/>
      <c r="MNC15" s="5"/>
      <c r="MND15" s="5"/>
      <c r="MNE15" s="119"/>
      <c r="MNF15" s="10"/>
      <c r="MNG15" s="5"/>
      <c r="MNH15" s="5"/>
      <c r="MNI15" s="5"/>
      <c r="MNJ15" s="5"/>
      <c r="MNK15" s="5"/>
      <c r="MNL15" s="5"/>
      <c r="MNM15" s="5"/>
      <c r="MNN15" s="5"/>
      <c r="MNO15" s="5"/>
      <c r="MNP15" s="118"/>
      <c r="MNQ15" s="177"/>
      <c r="MNR15" s="5"/>
      <c r="MNS15" s="5"/>
      <c r="MNT15" s="5"/>
      <c r="MNU15" s="119"/>
      <c r="MNV15" s="10"/>
      <c r="MNW15" s="5"/>
      <c r="MNX15" s="5"/>
      <c r="MNY15" s="5"/>
      <c r="MNZ15" s="5"/>
      <c r="MOA15" s="5"/>
      <c r="MOB15" s="5"/>
      <c r="MOC15" s="5"/>
      <c r="MOD15" s="5"/>
      <c r="MOE15" s="5"/>
      <c r="MOF15" s="118"/>
      <c r="MOG15" s="177"/>
      <c r="MOH15" s="5"/>
      <c r="MOI15" s="5"/>
      <c r="MOJ15" s="5"/>
      <c r="MOK15" s="119"/>
      <c r="MOL15" s="10"/>
      <c r="MOM15" s="5"/>
      <c r="MON15" s="5"/>
      <c r="MOO15" s="5"/>
      <c r="MOP15" s="5"/>
      <c r="MOQ15" s="5"/>
      <c r="MOR15" s="5"/>
      <c r="MOS15" s="5"/>
      <c r="MOT15" s="5"/>
      <c r="MOU15" s="5"/>
      <c r="MOV15" s="118"/>
      <c r="MOW15" s="177"/>
      <c r="MOX15" s="5"/>
      <c r="MOY15" s="5"/>
      <c r="MOZ15" s="5"/>
      <c r="MPA15" s="119"/>
      <c r="MPB15" s="10"/>
      <c r="MPC15" s="5"/>
      <c r="MPD15" s="5"/>
      <c r="MPE15" s="5"/>
      <c r="MPF15" s="5"/>
      <c r="MPG15" s="5"/>
      <c r="MPH15" s="5"/>
      <c r="MPI15" s="5"/>
      <c r="MPJ15" s="5"/>
      <c r="MPK15" s="5"/>
      <c r="MPL15" s="118"/>
      <c r="MPM15" s="177"/>
      <c r="MPN15" s="5"/>
      <c r="MPO15" s="5"/>
      <c r="MPP15" s="5"/>
      <c r="MPQ15" s="119"/>
      <c r="MPR15" s="10"/>
      <c r="MPS15" s="5"/>
      <c r="MPT15" s="5"/>
      <c r="MPU15" s="5"/>
      <c r="MPV15" s="5"/>
      <c r="MPW15" s="5"/>
      <c r="MPX15" s="5"/>
      <c r="MPY15" s="5"/>
      <c r="MPZ15" s="5"/>
      <c r="MQA15" s="5"/>
      <c r="MQB15" s="118"/>
      <c r="MQC15" s="177"/>
      <c r="MQD15" s="5"/>
      <c r="MQE15" s="5"/>
      <c r="MQF15" s="5"/>
      <c r="MQG15" s="119"/>
      <c r="MQH15" s="10"/>
      <c r="MQI15" s="5"/>
      <c r="MQJ15" s="5"/>
      <c r="MQK15" s="5"/>
      <c r="MQL15" s="5"/>
      <c r="MQM15" s="5"/>
      <c r="MQN15" s="5"/>
      <c r="MQO15" s="5"/>
      <c r="MQP15" s="5"/>
      <c r="MQQ15" s="5"/>
      <c r="MQR15" s="118"/>
      <c r="MQS15" s="177"/>
      <c r="MQT15" s="5"/>
      <c r="MQU15" s="5"/>
      <c r="MQV15" s="5"/>
      <c r="MQW15" s="119"/>
      <c r="MQX15" s="10"/>
      <c r="MQY15" s="5"/>
      <c r="MQZ15" s="5"/>
      <c r="MRA15" s="5"/>
      <c r="MRB15" s="5"/>
      <c r="MRC15" s="5"/>
      <c r="MRD15" s="5"/>
      <c r="MRE15" s="5"/>
      <c r="MRF15" s="5"/>
      <c r="MRG15" s="5"/>
      <c r="MRH15" s="118"/>
      <c r="MRI15" s="177"/>
      <c r="MRJ15" s="5"/>
      <c r="MRK15" s="5"/>
      <c r="MRL15" s="5"/>
      <c r="MRM15" s="119"/>
      <c r="MRN15" s="10"/>
      <c r="MRO15" s="5"/>
      <c r="MRP15" s="5"/>
      <c r="MRQ15" s="5"/>
      <c r="MRR15" s="5"/>
      <c r="MRS15" s="5"/>
      <c r="MRT15" s="5"/>
      <c r="MRU15" s="5"/>
      <c r="MRV15" s="5"/>
      <c r="MRW15" s="5"/>
      <c r="MRX15" s="118"/>
      <c r="MRY15" s="177"/>
      <c r="MRZ15" s="5"/>
      <c r="MSA15" s="5"/>
      <c r="MSB15" s="5"/>
      <c r="MSC15" s="119"/>
      <c r="MSD15" s="10"/>
      <c r="MSE15" s="5"/>
      <c r="MSF15" s="5"/>
      <c r="MSG15" s="5"/>
      <c r="MSH15" s="5"/>
      <c r="MSI15" s="5"/>
      <c r="MSJ15" s="5"/>
      <c r="MSK15" s="5"/>
      <c r="MSL15" s="5"/>
      <c r="MSM15" s="5"/>
      <c r="MSN15" s="118"/>
      <c r="MSO15" s="177"/>
      <c r="MSP15" s="5"/>
      <c r="MSQ15" s="5"/>
      <c r="MSR15" s="5"/>
      <c r="MSS15" s="119"/>
      <c r="MST15" s="10"/>
      <c r="MSU15" s="5"/>
      <c r="MSV15" s="5"/>
      <c r="MSW15" s="5"/>
      <c r="MSX15" s="5"/>
      <c r="MSY15" s="5"/>
      <c r="MSZ15" s="5"/>
      <c r="MTA15" s="5"/>
      <c r="MTB15" s="5"/>
      <c r="MTC15" s="5"/>
      <c r="MTD15" s="118"/>
      <c r="MTE15" s="177"/>
      <c r="MTF15" s="5"/>
      <c r="MTG15" s="5"/>
      <c r="MTH15" s="5"/>
      <c r="MTI15" s="119"/>
      <c r="MTJ15" s="10"/>
      <c r="MTK15" s="5"/>
      <c r="MTL15" s="5"/>
      <c r="MTM15" s="5"/>
      <c r="MTN15" s="5"/>
      <c r="MTO15" s="5"/>
      <c r="MTP15" s="5"/>
      <c r="MTQ15" s="5"/>
      <c r="MTR15" s="5"/>
      <c r="MTS15" s="5"/>
      <c r="MTT15" s="118"/>
      <c r="MTU15" s="177"/>
      <c r="MTV15" s="5"/>
      <c r="MTW15" s="5"/>
      <c r="MTX15" s="5"/>
      <c r="MTY15" s="119"/>
      <c r="MTZ15" s="10"/>
      <c r="MUA15" s="5"/>
      <c r="MUB15" s="5"/>
      <c r="MUC15" s="5"/>
      <c r="MUD15" s="5"/>
      <c r="MUE15" s="5"/>
      <c r="MUF15" s="5"/>
      <c r="MUG15" s="5"/>
      <c r="MUH15" s="5"/>
      <c r="MUI15" s="5"/>
      <c r="MUJ15" s="118"/>
      <c r="MUK15" s="177"/>
      <c r="MUL15" s="5"/>
      <c r="MUM15" s="5"/>
      <c r="MUN15" s="5"/>
      <c r="MUO15" s="119"/>
      <c r="MUP15" s="10"/>
      <c r="MUQ15" s="5"/>
      <c r="MUR15" s="5"/>
      <c r="MUS15" s="5"/>
      <c r="MUT15" s="5"/>
      <c r="MUU15" s="5"/>
      <c r="MUV15" s="5"/>
      <c r="MUW15" s="5"/>
      <c r="MUX15" s="5"/>
      <c r="MUY15" s="5"/>
      <c r="MUZ15" s="118"/>
      <c r="MVA15" s="177"/>
      <c r="MVB15" s="5"/>
      <c r="MVC15" s="5"/>
      <c r="MVD15" s="5"/>
      <c r="MVE15" s="119"/>
      <c r="MVF15" s="10"/>
      <c r="MVG15" s="5"/>
      <c r="MVH15" s="5"/>
      <c r="MVI15" s="5"/>
      <c r="MVJ15" s="5"/>
      <c r="MVK15" s="5"/>
      <c r="MVL15" s="5"/>
      <c r="MVM15" s="5"/>
      <c r="MVN15" s="5"/>
      <c r="MVO15" s="5"/>
      <c r="MVP15" s="118"/>
      <c r="MVQ15" s="177"/>
      <c r="MVR15" s="5"/>
      <c r="MVS15" s="5"/>
      <c r="MVT15" s="5"/>
      <c r="MVU15" s="119"/>
      <c r="MVV15" s="10"/>
      <c r="MVW15" s="5"/>
      <c r="MVX15" s="5"/>
      <c r="MVY15" s="5"/>
      <c r="MVZ15" s="5"/>
      <c r="MWA15" s="5"/>
      <c r="MWB15" s="5"/>
      <c r="MWC15" s="5"/>
      <c r="MWD15" s="5"/>
      <c r="MWE15" s="5"/>
      <c r="MWF15" s="118"/>
      <c r="MWG15" s="177"/>
      <c r="MWH15" s="5"/>
      <c r="MWI15" s="5"/>
      <c r="MWJ15" s="5"/>
      <c r="MWK15" s="119"/>
      <c r="MWL15" s="10"/>
      <c r="MWM15" s="5"/>
      <c r="MWN15" s="5"/>
      <c r="MWO15" s="5"/>
      <c r="MWP15" s="5"/>
      <c r="MWQ15" s="5"/>
      <c r="MWR15" s="5"/>
      <c r="MWS15" s="5"/>
      <c r="MWT15" s="5"/>
      <c r="MWU15" s="5"/>
      <c r="MWV15" s="118"/>
      <c r="MWW15" s="177"/>
      <c r="MWX15" s="5"/>
      <c r="MWY15" s="5"/>
      <c r="MWZ15" s="5"/>
      <c r="MXA15" s="119"/>
      <c r="MXB15" s="10"/>
      <c r="MXC15" s="5"/>
      <c r="MXD15" s="5"/>
      <c r="MXE15" s="5"/>
      <c r="MXF15" s="5"/>
      <c r="MXG15" s="5"/>
      <c r="MXH15" s="5"/>
      <c r="MXI15" s="5"/>
      <c r="MXJ15" s="5"/>
      <c r="MXK15" s="5"/>
      <c r="MXL15" s="118"/>
      <c r="MXM15" s="177"/>
      <c r="MXN15" s="5"/>
      <c r="MXO15" s="5"/>
      <c r="MXP15" s="5"/>
      <c r="MXQ15" s="119"/>
      <c r="MXR15" s="10"/>
      <c r="MXS15" s="5"/>
      <c r="MXT15" s="5"/>
      <c r="MXU15" s="5"/>
      <c r="MXV15" s="5"/>
      <c r="MXW15" s="5"/>
      <c r="MXX15" s="5"/>
      <c r="MXY15" s="5"/>
      <c r="MXZ15" s="5"/>
      <c r="MYA15" s="5"/>
      <c r="MYB15" s="118"/>
      <c r="MYC15" s="177"/>
      <c r="MYD15" s="5"/>
      <c r="MYE15" s="5"/>
      <c r="MYF15" s="5"/>
      <c r="MYG15" s="119"/>
      <c r="MYH15" s="10"/>
      <c r="MYI15" s="5"/>
      <c r="MYJ15" s="5"/>
      <c r="MYK15" s="5"/>
      <c r="MYL15" s="5"/>
      <c r="MYM15" s="5"/>
      <c r="MYN15" s="5"/>
      <c r="MYO15" s="5"/>
      <c r="MYP15" s="5"/>
      <c r="MYQ15" s="5"/>
      <c r="MYR15" s="118"/>
      <c r="MYS15" s="177"/>
      <c r="MYT15" s="5"/>
      <c r="MYU15" s="5"/>
      <c r="MYV15" s="5"/>
      <c r="MYW15" s="119"/>
      <c r="MYX15" s="10"/>
      <c r="MYY15" s="5"/>
      <c r="MYZ15" s="5"/>
      <c r="MZA15" s="5"/>
      <c r="MZB15" s="5"/>
      <c r="MZC15" s="5"/>
      <c r="MZD15" s="5"/>
      <c r="MZE15" s="5"/>
      <c r="MZF15" s="5"/>
      <c r="MZG15" s="5"/>
      <c r="MZH15" s="118"/>
      <c r="MZI15" s="177"/>
      <c r="MZJ15" s="5"/>
      <c r="MZK15" s="5"/>
      <c r="MZL15" s="5"/>
      <c r="MZM15" s="119"/>
      <c r="MZN15" s="10"/>
      <c r="MZO15" s="5"/>
      <c r="MZP15" s="5"/>
      <c r="MZQ15" s="5"/>
      <c r="MZR15" s="5"/>
      <c r="MZS15" s="5"/>
      <c r="MZT15" s="5"/>
      <c r="MZU15" s="5"/>
      <c r="MZV15" s="5"/>
      <c r="MZW15" s="5"/>
      <c r="MZX15" s="118"/>
      <c r="MZY15" s="177"/>
      <c r="MZZ15" s="5"/>
      <c r="NAA15" s="5"/>
      <c r="NAB15" s="5"/>
      <c r="NAC15" s="119"/>
      <c r="NAD15" s="10"/>
      <c r="NAE15" s="5"/>
      <c r="NAF15" s="5"/>
      <c r="NAG15" s="5"/>
      <c r="NAH15" s="5"/>
      <c r="NAI15" s="5"/>
      <c r="NAJ15" s="5"/>
      <c r="NAK15" s="5"/>
      <c r="NAL15" s="5"/>
      <c r="NAM15" s="5"/>
      <c r="NAN15" s="118"/>
      <c r="NAO15" s="177"/>
      <c r="NAP15" s="5"/>
      <c r="NAQ15" s="5"/>
      <c r="NAR15" s="5"/>
      <c r="NAS15" s="119"/>
      <c r="NAT15" s="10"/>
      <c r="NAU15" s="5"/>
      <c r="NAV15" s="5"/>
      <c r="NAW15" s="5"/>
      <c r="NAX15" s="5"/>
      <c r="NAY15" s="5"/>
      <c r="NAZ15" s="5"/>
      <c r="NBA15" s="5"/>
      <c r="NBB15" s="5"/>
      <c r="NBC15" s="5"/>
      <c r="NBD15" s="118"/>
      <c r="NBE15" s="177"/>
      <c r="NBF15" s="5"/>
      <c r="NBG15" s="5"/>
      <c r="NBH15" s="5"/>
      <c r="NBI15" s="119"/>
      <c r="NBJ15" s="10"/>
      <c r="NBK15" s="5"/>
      <c r="NBL15" s="5"/>
      <c r="NBM15" s="5"/>
      <c r="NBN15" s="5"/>
      <c r="NBO15" s="5"/>
      <c r="NBP15" s="5"/>
      <c r="NBQ15" s="5"/>
      <c r="NBR15" s="5"/>
      <c r="NBS15" s="5"/>
      <c r="NBT15" s="118"/>
      <c r="NBU15" s="177"/>
      <c r="NBV15" s="5"/>
      <c r="NBW15" s="5"/>
      <c r="NBX15" s="5"/>
      <c r="NBY15" s="119"/>
      <c r="NBZ15" s="10"/>
      <c r="NCA15" s="5"/>
      <c r="NCB15" s="5"/>
      <c r="NCC15" s="5"/>
      <c r="NCD15" s="5"/>
      <c r="NCE15" s="5"/>
      <c r="NCF15" s="5"/>
      <c r="NCG15" s="5"/>
      <c r="NCH15" s="5"/>
      <c r="NCI15" s="5"/>
      <c r="NCJ15" s="118"/>
      <c r="NCK15" s="177"/>
      <c r="NCL15" s="5"/>
      <c r="NCM15" s="5"/>
      <c r="NCN15" s="5"/>
      <c r="NCO15" s="119"/>
      <c r="NCP15" s="10"/>
      <c r="NCQ15" s="5"/>
      <c r="NCR15" s="5"/>
      <c r="NCS15" s="5"/>
      <c r="NCT15" s="5"/>
      <c r="NCU15" s="5"/>
      <c r="NCV15" s="5"/>
      <c r="NCW15" s="5"/>
      <c r="NCX15" s="5"/>
      <c r="NCY15" s="5"/>
      <c r="NCZ15" s="118"/>
      <c r="NDA15" s="177"/>
      <c r="NDB15" s="5"/>
      <c r="NDC15" s="5"/>
      <c r="NDD15" s="5"/>
      <c r="NDE15" s="119"/>
      <c r="NDF15" s="10"/>
      <c r="NDG15" s="5"/>
      <c r="NDH15" s="5"/>
      <c r="NDI15" s="5"/>
      <c r="NDJ15" s="5"/>
      <c r="NDK15" s="5"/>
      <c r="NDL15" s="5"/>
      <c r="NDM15" s="5"/>
      <c r="NDN15" s="5"/>
      <c r="NDO15" s="5"/>
      <c r="NDP15" s="118"/>
      <c r="NDQ15" s="177"/>
      <c r="NDR15" s="5"/>
      <c r="NDS15" s="5"/>
      <c r="NDT15" s="5"/>
      <c r="NDU15" s="119"/>
      <c r="NDV15" s="10"/>
      <c r="NDW15" s="5"/>
      <c r="NDX15" s="5"/>
      <c r="NDY15" s="5"/>
      <c r="NDZ15" s="5"/>
      <c r="NEA15" s="5"/>
      <c r="NEB15" s="5"/>
      <c r="NEC15" s="5"/>
      <c r="NED15" s="5"/>
      <c r="NEE15" s="5"/>
      <c r="NEF15" s="118"/>
      <c r="NEG15" s="177"/>
      <c r="NEH15" s="5"/>
      <c r="NEI15" s="5"/>
      <c r="NEJ15" s="5"/>
      <c r="NEK15" s="119"/>
      <c r="NEL15" s="10"/>
      <c r="NEM15" s="5"/>
      <c r="NEN15" s="5"/>
      <c r="NEO15" s="5"/>
      <c r="NEP15" s="5"/>
      <c r="NEQ15" s="5"/>
      <c r="NER15" s="5"/>
      <c r="NES15" s="5"/>
      <c r="NET15" s="5"/>
      <c r="NEU15" s="5"/>
      <c r="NEV15" s="118"/>
      <c r="NEW15" s="177"/>
      <c r="NEX15" s="5"/>
      <c r="NEY15" s="5"/>
      <c r="NEZ15" s="5"/>
      <c r="NFA15" s="119"/>
      <c r="NFB15" s="10"/>
      <c r="NFC15" s="5"/>
      <c r="NFD15" s="5"/>
      <c r="NFE15" s="5"/>
      <c r="NFF15" s="5"/>
      <c r="NFG15" s="5"/>
      <c r="NFH15" s="5"/>
      <c r="NFI15" s="5"/>
      <c r="NFJ15" s="5"/>
      <c r="NFK15" s="5"/>
      <c r="NFL15" s="118"/>
      <c r="NFM15" s="177"/>
      <c r="NFN15" s="5"/>
      <c r="NFO15" s="5"/>
      <c r="NFP15" s="5"/>
      <c r="NFQ15" s="119"/>
      <c r="NFR15" s="10"/>
      <c r="NFS15" s="5"/>
      <c r="NFT15" s="5"/>
      <c r="NFU15" s="5"/>
      <c r="NFV15" s="5"/>
      <c r="NFW15" s="5"/>
      <c r="NFX15" s="5"/>
      <c r="NFY15" s="5"/>
      <c r="NFZ15" s="5"/>
      <c r="NGA15" s="5"/>
      <c r="NGB15" s="118"/>
      <c r="NGC15" s="177"/>
      <c r="NGD15" s="5"/>
      <c r="NGE15" s="5"/>
      <c r="NGF15" s="5"/>
      <c r="NGG15" s="119"/>
      <c r="NGH15" s="10"/>
      <c r="NGI15" s="5"/>
      <c r="NGJ15" s="5"/>
      <c r="NGK15" s="5"/>
      <c r="NGL15" s="5"/>
      <c r="NGM15" s="5"/>
      <c r="NGN15" s="5"/>
      <c r="NGO15" s="5"/>
      <c r="NGP15" s="5"/>
      <c r="NGQ15" s="5"/>
      <c r="NGR15" s="118"/>
      <c r="NGS15" s="177"/>
      <c r="NGT15" s="5"/>
      <c r="NGU15" s="5"/>
      <c r="NGV15" s="5"/>
      <c r="NGW15" s="119"/>
      <c r="NGX15" s="10"/>
      <c r="NGY15" s="5"/>
      <c r="NGZ15" s="5"/>
      <c r="NHA15" s="5"/>
      <c r="NHB15" s="5"/>
      <c r="NHC15" s="5"/>
      <c r="NHD15" s="5"/>
      <c r="NHE15" s="5"/>
      <c r="NHF15" s="5"/>
      <c r="NHG15" s="5"/>
      <c r="NHH15" s="118"/>
      <c r="NHI15" s="177"/>
      <c r="NHJ15" s="5"/>
      <c r="NHK15" s="5"/>
      <c r="NHL15" s="5"/>
      <c r="NHM15" s="119"/>
      <c r="NHN15" s="10"/>
      <c r="NHO15" s="5"/>
      <c r="NHP15" s="5"/>
      <c r="NHQ15" s="5"/>
      <c r="NHR15" s="5"/>
      <c r="NHS15" s="5"/>
      <c r="NHT15" s="5"/>
      <c r="NHU15" s="5"/>
      <c r="NHV15" s="5"/>
      <c r="NHW15" s="5"/>
      <c r="NHX15" s="118"/>
      <c r="NHY15" s="177"/>
      <c r="NHZ15" s="5"/>
      <c r="NIA15" s="5"/>
      <c r="NIB15" s="5"/>
      <c r="NIC15" s="119"/>
      <c r="NID15" s="10"/>
      <c r="NIE15" s="5"/>
      <c r="NIF15" s="5"/>
      <c r="NIG15" s="5"/>
      <c r="NIH15" s="5"/>
      <c r="NII15" s="5"/>
      <c r="NIJ15" s="5"/>
      <c r="NIK15" s="5"/>
      <c r="NIL15" s="5"/>
      <c r="NIM15" s="5"/>
      <c r="NIN15" s="118"/>
      <c r="NIO15" s="177"/>
      <c r="NIP15" s="5"/>
      <c r="NIQ15" s="5"/>
      <c r="NIR15" s="5"/>
      <c r="NIS15" s="119"/>
      <c r="NIT15" s="10"/>
      <c r="NIU15" s="5"/>
      <c r="NIV15" s="5"/>
      <c r="NIW15" s="5"/>
      <c r="NIX15" s="5"/>
      <c r="NIY15" s="5"/>
      <c r="NIZ15" s="5"/>
      <c r="NJA15" s="5"/>
      <c r="NJB15" s="5"/>
      <c r="NJC15" s="5"/>
      <c r="NJD15" s="118"/>
      <c r="NJE15" s="177"/>
      <c r="NJF15" s="5"/>
      <c r="NJG15" s="5"/>
      <c r="NJH15" s="5"/>
      <c r="NJI15" s="119"/>
      <c r="NJJ15" s="10"/>
      <c r="NJK15" s="5"/>
      <c r="NJL15" s="5"/>
      <c r="NJM15" s="5"/>
      <c r="NJN15" s="5"/>
      <c r="NJO15" s="5"/>
      <c r="NJP15" s="5"/>
      <c r="NJQ15" s="5"/>
      <c r="NJR15" s="5"/>
      <c r="NJS15" s="5"/>
      <c r="NJT15" s="118"/>
      <c r="NJU15" s="177"/>
      <c r="NJV15" s="5"/>
      <c r="NJW15" s="5"/>
      <c r="NJX15" s="5"/>
      <c r="NJY15" s="119"/>
      <c r="NJZ15" s="10"/>
      <c r="NKA15" s="5"/>
      <c r="NKB15" s="5"/>
      <c r="NKC15" s="5"/>
      <c r="NKD15" s="5"/>
      <c r="NKE15" s="5"/>
      <c r="NKF15" s="5"/>
      <c r="NKG15" s="5"/>
      <c r="NKH15" s="5"/>
      <c r="NKI15" s="5"/>
      <c r="NKJ15" s="118"/>
      <c r="NKK15" s="177"/>
      <c r="NKL15" s="5"/>
      <c r="NKM15" s="5"/>
      <c r="NKN15" s="5"/>
      <c r="NKO15" s="119"/>
      <c r="NKP15" s="10"/>
      <c r="NKQ15" s="5"/>
      <c r="NKR15" s="5"/>
      <c r="NKS15" s="5"/>
      <c r="NKT15" s="5"/>
      <c r="NKU15" s="5"/>
      <c r="NKV15" s="5"/>
      <c r="NKW15" s="5"/>
      <c r="NKX15" s="5"/>
      <c r="NKY15" s="5"/>
      <c r="NKZ15" s="118"/>
      <c r="NLA15" s="177"/>
      <c r="NLB15" s="5"/>
      <c r="NLC15" s="5"/>
      <c r="NLD15" s="5"/>
      <c r="NLE15" s="119"/>
      <c r="NLF15" s="10"/>
      <c r="NLG15" s="5"/>
      <c r="NLH15" s="5"/>
      <c r="NLI15" s="5"/>
      <c r="NLJ15" s="5"/>
      <c r="NLK15" s="5"/>
      <c r="NLL15" s="5"/>
      <c r="NLM15" s="5"/>
      <c r="NLN15" s="5"/>
      <c r="NLO15" s="5"/>
      <c r="NLP15" s="118"/>
      <c r="NLQ15" s="177"/>
      <c r="NLR15" s="5"/>
      <c r="NLS15" s="5"/>
      <c r="NLT15" s="5"/>
      <c r="NLU15" s="119"/>
      <c r="NLV15" s="10"/>
      <c r="NLW15" s="5"/>
      <c r="NLX15" s="5"/>
      <c r="NLY15" s="5"/>
      <c r="NLZ15" s="5"/>
      <c r="NMA15" s="5"/>
      <c r="NMB15" s="5"/>
      <c r="NMC15" s="5"/>
      <c r="NMD15" s="5"/>
      <c r="NME15" s="5"/>
      <c r="NMF15" s="118"/>
      <c r="NMG15" s="177"/>
      <c r="NMH15" s="5"/>
      <c r="NMI15" s="5"/>
      <c r="NMJ15" s="5"/>
      <c r="NMK15" s="119"/>
      <c r="NML15" s="10"/>
      <c r="NMM15" s="5"/>
      <c r="NMN15" s="5"/>
      <c r="NMO15" s="5"/>
      <c r="NMP15" s="5"/>
      <c r="NMQ15" s="5"/>
      <c r="NMR15" s="5"/>
      <c r="NMS15" s="5"/>
      <c r="NMT15" s="5"/>
      <c r="NMU15" s="5"/>
      <c r="NMV15" s="118"/>
      <c r="NMW15" s="177"/>
      <c r="NMX15" s="5"/>
      <c r="NMY15" s="5"/>
      <c r="NMZ15" s="5"/>
      <c r="NNA15" s="119"/>
      <c r="NNB15" s="10"/>
      <c r="NNC15" s="5"/>
      <c r="NND15" s="5"/>
      <c r="NNE15" s="5"/>
      <c r="NNF15" s="5"/>
      <c r="NNG15" s="5"/>
      <c r="NNH15" s="5"/>
      <c r="NNI15" s="5"/>
      <c r="NNJ15" s="5"/>
      <c r="NNK15" s="5"/>
      <c r="NNL15" s="118"/>
      <c r="NNM15" s="177"/>
      <c r="NNN15" s="5"/>
      <c r="NNO15" s="5"/>
      <c r="NNP15" s="5"/>
      <c r="NNQ15" s="119"/>
      <c r="NNR15" s="10"/>
      <c r="NNS15" s="5"/>
      <c r="NNT15" s="5"/>
      <c r="NNU15" s="5"/>
      <c r="NNV15" s="5"/>
      <c r="NNW15" s="5"/>
      <c r="NNX15" s="5"/>
      <c r="NNY15" s="5"/>
      <c r="NNZ15" s="5"/>
      <c r="NOA15" s="5"/>
      <c r="NOB15" s="118"/>
      <c r="NOC15" s="177"/>
      <c r="NOD15" s="5"/>
      <c r="NOE15" s="5"/>
      <c r="NOF15" s="5"/>
      <c r="NOG15" s="119"/>
      <c r="NOH15" s="10"/>
      <c r="NOI15" s="5"/>
      <c r="NOJ15" s="5"/>
      <c r="NOK15" s="5"/>
      <c r="NOL15" s="5"/>
      <c r="NOM15" s="5"/>
      <c r="NON15" s="5"/>
      <c r="NOO15" s="5"/>
      <c r="NOP15" s="5"/>
      <c r="NOQ15" s="5"/>
      <c r="NOR15" s="118"/>
      <c r="NOS15" s="177"/>
      <c r="NOT15" s="5"/>
      <c r="NOU15" s="5"/>
      <c r="NOV15" s="5"/>
      <c r="NOW15" s="119"/>
      <c r="NOX15" s="10"/>
      <c r="NOY15" s="5"/>
      <c r="NOZ15" s="5"/>
      <c r="NPA15" s="5"/>
      <c r="NPB15" s="5"/>
      <c r="NPC15" s="5"/>
      <c r="NPD15" s="5"/>
      <c r="NPE15" s="5"/>
      <c r="NPF15" s="5"/>
      <c r="NPG15" s="5"/>
      <c r="NPH15" s="118"/>
      <c r="NPI15" s="177"/>
      <c r="NPJ15" s="5"/>
      <c r="NPK15" s="5"/>
      <c r="NPL15" s="5"/>
      <c r="NPM15" s="119"/>
      <c r="NPN15" s="10"/>
      <c r="NPO15" s="5"/>
      <c r="NPP15" s="5"/>
      <c r="NPQ15" s="5"/>
      <c r="NPR15" s="5"/>
      <c r="NPS15" s="5"/>
      <c r="NPT15" s="5"/>
      <c r="NPU15" s="5"/>
      <c r="NPV15" s="5"/>
      <c r="NPW15" s="5"/>
      <c r="NPX15" s="118"/>
      <c r="NPY15" s="177"/>
      <c r="NPZ15" s="5"/>
      <c r="NQA15" s="5"/>
      <c r="NQB15" s="5"/>
      <c r="NQC15" s="119"/>
      <c r="NQD15" s="10"/>
      <c r="NQE15" s="5"/>
      <c r="NQF15" s="5"/>
      <c r="NQG15" s="5"/>
      <c r="NQH15" s="5"/>
      <c r="NQI15" s="5"/>
      <c r="NQJ15" s="5"/>
      <c r="NQK15" s="5"/>
      <c r="NQL15" s="5"/>
      <c r="NQM15" s="5"/>
      <c r="NQN15" s="118"/>
      <c r="NQO15" s="177"/>
      <c r="NQP15" s="5"/>
      <c r="NQQ15" s="5"/>
      <c r="NQR15" s="5"/>
      <c r="NQS15" s="119"/>
      <c r="NQT15" s="10"/>
      <c r="NQU15" s="5"/>
      <c r="NQV15" s="5"/>
      <c r="NQW15" s="5"/>
      <c r="NQX15" s="5"/>
      <c r="NQY15" s="5"/>
      <c r="NQZ15" s="5"/>
      <c r="NRA15" s="5"/>
      <c r="NRB15" s="5"/>
      <c r="NRC15" s="5"/>
      <c r="NRD15" s="118"/>
      <c r="NRE15" s="177"/>
      <c r="NRF15" s="5"/>
      <c r="NRG15" s="5"/>
      <c r="NRH15" s="5"/>
      <c r="NRI15" s="119"/>
      <c r="NRJ15" s="10"/>
      <c r="NRK15" s="5"/>
      <c r="NRL15" s="5"/>
      <c r="NRM15" s="5"/>
      <c r="NRN15" s="5"/>
      <c r="NRO15" s="5"/>
      <c r="NRP15" s="5"/>
      <c r="NRQ15" s="5"/>
      <c r="NRR15" s="5"/>
      <c r="NRS15" s="5"/>
      <c r="NRT15" s="118"/>
      <c r="NRU15" s="177"/>
      <c r="NRV15" s="5"/>
      <c r="NRW15" s="5"/>
      <c r="NRX15" s="5"/>
      <c r="NRY15" s="119"/>
      <c r="NRZ15" s="10"/>
      <c r="NSA15" s="5"/>
      <c r="NSB15" s="5"/>
      <c r="NSC15" s="5"/>
      <c r="NSD15" s="5"/>
      <c r="NSE15" s="5"/>
      <c r="NSF15" s="5"/>
      <c r="NSG15" s="5"/>
      <c r="NSH15" s="5"/>
      <c r="NSI15" s="5"/>
      <c r="NSJ15" s="118"/>
      <c r="NSK15" s="177"/>
      <c r="NSL15" s="5"/>
      <c r="NSM15" s="5"/>
      <c r="NSN15" s="5"/>
      <c r="NSO15" s="119"/>
      <c r="NSP15" s="10"/>
      <c r="NSQ15" s="5"/>
      <c r="NSR15" s="5"/>
      <c r="NSS15" s="5"/>
      <c r="NST15" s="5"/>
      <c r="NSU15" s="5"/>
      <c r="NSV15" s="5"/>
      <c r="NSW15" s="5"/>
      <c r="NSX15" s="5"/>
      <c r="NSY15" s="5"/>
      <c r="NSZ15" s="118"/>
      <c r="NTA15" s="177"/>
      <c r="NTB15" s="5"/>
      <c r="NTC15" s="5"/>
      <c r="NTD15" s="5"/>
      <c r="NTE15" s="119"/>
      <c r="NTF15" s="10"/>
      <c r="NTG15" s="5"/>
      <c r="NTH15" s="5"/>
      <c r="NTI15" s="5"/>
      <c r="NTJ15" s="5"/>
      <c r="NTK15" s="5"/>
      <c r="NTL15" s="5"/>
      <c r="NTM15" s="5"/>
      <c r="NTN15" s="5"/>
      <c r="NTO15" s="5"/>
      <c r="NTP15" s="118"/>
      <c r="NTQ15" s="177"/>
      <c r="NTR15" s="5"/>
      <c r="NTS15" s="5"/>
      <c r="NTT15" s="5"/>
      <c r="NTU15" s="119"/>
      <c r="NTV15" s="10"/>
      <c r="NTW15" s="5"/>
      <c r="NTX15" s="5"/>
      <c r="NTY15" s="5"/>
      <c r="NTZ15" s="5"/>
      <c r="NUA15" s="5"/>
      <c r="NUB15" s="5"/>
      <c r="NUC15" s="5"/>
      <c r="NUD15" s="5"/>
      <c r="NUE15" s="5"/>
      <c r="NUF15" s="118"/>
      <c r="NUG15" s="177"/>
      <c r="NUH15" s="5"/>
      <c r="NUI15" s="5"/>
      <c r="NUJ15" s="5"/>
      <c r="NUK15" s="119"/>
      <c r="NUL15" s="10"/>
      <c r="NUM15" s="5"/>
      <c r="NUN15" s="5"/>
      <c r="NUO15" s="5"/>
      <c r="NUP15" s="5"/>
      <c r="NUQ15" s="5"/>
      <c r="NUR15" s="5"/>
      <c r="NUS15" s="5"/>
      <c r="NUT15" s="5"/>
      <c r="NUU15" s="5"/>
      <c r="NUV15" s="118"/>
      <c r="NUW15" s="177"/>
      <c r="NUX15" s="5"/>
      <c r="NUY15" s="5"/>
      <c r="NUZ15" s="5"/>
      <c r="NVA15" s="119"/>
      <c r="NVB15" s="10"/>
      <c r="NVC15" s="5"/>
      <c r="NVD15" s="5"/>
      <c r="NVE15" s="5"/>
      <c r="NVF15" s="5"/>
      <c r="NVG15" s="5"/>
      <c r="NVH15" s="5"/>
      <c r="NVI15" s="5"/>
      <c r="NVJ15" s="5"/>
      <c r="NVK15" s="5"/>
      <c r="NVL15" s="118"/>
      <c r="NVM15" s="177"/>
      <c r="NVN15" s="5"/>
      <c r="NVO15" s="5"/>
      <c r="NVP15" s="5"/>
      <c r="NVQ15" s="119"/>
      <c r="NVR15" s="10"/>
      <c r="NVS15" s="5"/>
      <c r="NVT15" s="5"/>
      <c r="NVU15" s="5"/>
      <c r="NVV15" s="5"/>
      <c r="NVW15" s="5"/>
      <c r="NVX15" s="5"/>
      <c r="NVY15" s="5"/>
      <c r="NVZ15" s="5"/>
      <c r="NWA15" s="5"/>
      <c r="NWB15" s="118"/>
      <c r="NWC15" s="177"/>
      <c r="NWD15" s="5"/>
      <c r="NWE15" s="5"/>
      <c r="NWF15" s="5"/>
      <c r="NWG15" s="119"/>
      <c r="NWH15" s="10"/>
      <c r="NWI15" s="5"/>
      <c r="NWJ15" s="5"/>
      <c r="NWK15" s="5"/>
      <c r="NWL15" s="5"/>
      <c r="NWM15" s="5"/>
      <c r="NWN15" s="5"/>
      <c r="NWO15" s="5"/>
      <c r="NWP15" s="5"/>
      <c r="NWQ15" s="5"/>
      <c r="NWR15" s="118"/>
      <c r="NWS15" s="177"/>
      <c r="NWT15" s="5"/>
      <c r="NWU15" s="5"/>
      <c r="NWV15" s="5"/>
      <c r="NWW15" s="119"/>
      <c r="NWX15" s="10"/>
      <c r="NWY15" s="5"/>
      <c r="NWZ15" s="5"/>
      <c r="NXA15" s="5"/>
      <c r="NXB15" s="5"/>
      <c r="NXC15" s="5"/>
      <c r="NXD15" s="5"/>
      <c r="NXE15" s="5"/>
      <c r="NXF15" s="5"/>
      <c r="NXG15" s="5"/>
      <c r="NXH15" s="118"/>
      <c r="NXI15" s="177"/>
      <c r="NXJ15" s="5"/>
      <c r="NXK15" s="5"/>
      <c r="NXL15" s="5"/>
      <c r="NXM15" s="119"/>
      <c r="NXN15" s="10"/>
      <c r="NXO15" s="5"/>
      <c r="NXP15" s="5"/>
      <c r="NXQ15" s="5"/>
      <c r="NXR15" s="5"/>
      <c r="NXS15" s="5"/>
      <c r="NXT15" s="5"/>
      <c r="NXU15" s="5"/>
      <c r="NXV15" s="5"/>
      <c r="NXW15" s="5"/>
      <c r="NXX15" s="118"/>
      <c r="NXY15" s="177"/>
      <c r="NXZ15" s="5"/>
      <c r="NYA15" s="5"/>
      <c r="NYB15" s="5"/>
      <c r="NYC15" s="119"/>
      <c r="NYD15" s="10"/>
      <c r="NYE15" s="5"/>
      <c r="NYF15" s="5"/>
      <c r="NYG15" s="5"/>
      <c r="NYH15" s="5"/>
      <c r="NYI15" s="5"/>
      <c r="NYJ15" s="5"/>
      <c r="NYK15" s="5"/>
      <c r="NYL15" s="5"/>
      <c r="NYM15" s="5"/>
      <c r="NYN15" s="118"/>
      <c r="NYO15" s="177"/>
      <c r="NYP15" s="5"/>
      <c r="NYQ15" s="5"/>
      <c r="NYR15" s="5"/>
      <c r="NYS15" s="119"/>
      <c r="NYT15" s="10"/>
      <c r="NYU15" s="5"/>
      <c r="NYV15" s="5"/>
      <c r="NYW15" s="5"/>
      <c r="NYX15" s="5"/>
      <c r="NYY15" s="5"/>
      <c r="NYZ15" s="5"/>
      <c r="NZA15" s="5"/>
      <c r="NZB15" s="5"/>
      <c r="NZC15" s="5"/>
      <c r="NZD15" s="118"/>
      <c r="NZE15" s="177"/>
      <c r="NZF15" s="5"/>
      <c r="NZG15" s="5"/>
      <c r="NZH15" s="5"/>
      <c r="NZI15" s="119"/>
      <c r="NZJ15" s="10"/>
      <c r="NZK15" s="5"/>
      <c r="NZL15" s="5"/>
      <c r="NZM15" s="5"/>
      <c r="NZN15" s="5"/>
      <c r="NZO15" s="5"/>
      <c r="NZP15" s="5"/>
      <c r="NZQ15" s="5"/>
      <c r="NZR15" s="5"/>
      <c r="NZS15" s="5"/>
      <c r="NZT15" s="118"/>
      <c r="NZU15" s="177"/>
      <c r="NZV15" s="5"/>
      <c r="NZW15" s="5"/>
      <c r="NZX15" s="5"/>
      <c r="NZY15" s="119"/>
      <c r="NZZ15" s="10"/>
      <c r="OAA15" s="5"/>
      <c r="OAB15" s="5"/>
      <c r="OAC15" s="5"/>
      <c r="OAD15" s="5"/>
      <c r="OAE15" s="5"/>
      <c r="OAF15" s="5"/>
      <c r="OAG15" s="5"/>
      <c r="OAH15" s="5"/>
      <c r="OAI15" s="5"/>
      <c r="OAJ15" s="118"/>
      <c r="OAK15" s="177"/>
      <c r="OAL15" s="5"/>
      <c r="OAM15" s="5"/>
      <c r="OAN15" s="5"/>
      <c r="OAO15" s="119"/>
      <c r="OAP15" s="10"/>
      <c r="OAQ15" s="5"/>
      <c r="OAR15" s="5"/>
      <c r="OAS15" s="5"/>
      <c r="OAT15" s="5"/>
      <c r="OAU15" s="5"/>
      <c r="OAV15" s="5"/>
      <c r="OAW15" s="5"/>
      <c r="OAX15" s="5"/>
      <c r="OAY15" s="5"/>
      <c r="OAZ15" s="118"/>
      <c r="OBA15" s="177"/>
      <c r="OBB15" s="5"/>
      <c r="OBC15" s="5"/>
      <c r="OBD15" s="5"/>
      <c r="OBE15" s="119"/>
      <c r="OBF15" s="10"/>
      <c r="OBG15" s="5"/>
      <c r="OBH15" s="5"/>
      <c r="OBI15" s="5"/>
      <c r="OBJ15" s="5"/>
      <c r="OBK15" s="5"/>
      <c r="OBL15" s="5"/>
      <c r="OBM15" s="5"/>
      <c r="OBN15" s="5"/>
      <c r="OBO15" s="5"/>
      <c r="OBP15" s="118"/>
      <c r="OBQ15" s="177"/>
      <c r="OBR15" s="5"/>
      <c r="OBS15" s="5"/>
      <c r="OBT15" s="5"/>
      <c r="OBU15" s="119"/>
      <c r="OBV15" s="10"/>
      <c r="OBW15" s="5"/>
      <c r="OBX15" s="5"/>
      <c r="OBY15" s="5"/>
      <c r="OBZ15" s="5"/>
      <c r="OCA15" s="5"/>
      <c r="OCB15" s="5"/>
      <c r="OCC15" s="5"/>
      <c r="OCD15" s="5"/>
      <c r="OCE15" s="5"/>
      <c r="OCF15" s="118"/>
      <c r="OCG15" s="177"/>
      <c r="OCH15" s="5"/>
      <c r="OCI15" s="5"/>
      <c r="OCJ15" s="5"/>
      <c r="OCK15" s="119"/>
      <c r="OCL15" s="10"/>
      <c r="OCM15" s="5"/>
      <c r="OCN15" s="5"/>
      <c r="OCO15" s="5"/>
      <c r="OCP15" s="5"/>
      <c r="OCQ15" s="5"/>
      <c r="OCR15" s="5"/>
      <c r="OCS15" s="5"/>
      <c r="OCT15" s="5"/>
      <c r="OCU15" s="5"/>
      <c r="OCV15" s="118"/>
      <c r="OCW15" s="177"/>
      <c r="OCX15" s="5"/>
      <c r="OCY15" s="5"/>
      <c r="OCZ15" s="5"/>
      <c r="ODA15" s="119"/>
      <c r="ODB15" s="10"/>
      <c r="ODC15" s="5"/>
      <c r="ODD15" s="5"/>
      <c r="ODE15" s="5"/>
      <c r="ODF15" s="5"/>
      <c r="ODG15" s="5"/>
      <c r="ODH15" s="5"/>
      <c r="ODI15" s="5"/>
      <c r="ODJ15" s="5"/>
      <c r="ODK15" s="5"/>
      <c r="ODL15" s="118"/>
      <c r="ODM15" s="177"/>
      <c r="ODN15" s="5"/>
      <c r="ODO15" s="5"/>
      <c r="ODP15" s="5"/>
      <c r="ODQ15" s="119"/>
      <c r="ODR15" s="10"/>
      <c r="ODS15" s="5"/>
      <c r="ODT15" s="5"/>
      <c r="ODU15" s="5"/>
      <c r="ODV15" s="5"/>
      <c r="ODW15" s="5"/>
      <c r="ODX15" s="5"/>
      <c r="ODY15" s="5"/>
      <c r="ODZ15" s="5"/>
      <c r="OEA15" s="5"/>
      <c r="OEB15" s="118"/>
      <c r="OEC15" s="177"/>
      <c r="OED15" s="5"/>
      <c r="OEE15" s="5"/>
      <c r="OEF15" s="5"/>
      <c r="OEG15" s="119"/>
      <c r="OEH15" s="10"/>
      <c r="OEI15" s="5"/>
      <c r="OEJ15" s="5"/>
      <c r="OEK15" s="5"/>
      <c r="OEL15" s="5"/>
      <c r="OEM15" s="5"/>
      <c r="OEN15" s="5"/>
      <c r="OEO15" s="5"/>
      <c r="OEP15" s="5"/>
      <c r="OEQ15" s="5"/>
      <c r="OER15" s="118"/>
      <c r="OES15" s="177"/>
      <c r="OET15" s="5"/>
      <c r="OEU15" s="5"/>
      <c r="OEV15" s="5"/>
      <c r="OEW15" s="119"/>
      <c r="OEX15" s="10"/>
      <c r="OEY15" s="5"/>
      <c r="OEZ15" s="5"/>
      <c r="OFA15" s="5"/>
      <c r="OFB15" s="5"/>
      <c r="OFC15" s="5"/>
      <c r="OFD15" s="5"/>
      <c r="OFE15" s="5"/>
      <c r="OFF15" s="5"/>
      <c r="OFG15" s="5"/>
      <c r="OFH15" s="118"/>
      <c r="OFI15" s="177"/>
      <c r="OFJ15" s="5"/>
      <c r="OFK15" s="5"/>
      <c r="OFL15" s="5"/>
      <c r="OFM15" s="119"/>
      <c r="OFN15" s="10"/>
      <c r="OFO15" s="5"/>
      <c r="OFP15" s="5"/>
      <c r="OFQ15" s="5"/>
      <c r="OFR15" s="5"/>
      <c r="OFS15" s="5"/>
      <c r="OFT15" s="5"/>
      <c r="OFU15" s="5"/>
      <c r="OFV15" s="5"/>
      <c r="OFW15" s="5"/>
      <c r="OFX15" s="118"/>
      <c r="OFY15" s="177"/>
      <c r="OFZ15" s="5"/>
      <c r="OGA15" s="5"/>
      <c r="OGB15" s="5"/>
      <c r="OGC15" s="119"/>
      <c r="OGD15" s="10"/>
      <c r="OGE15" s="5"/>
      <c r="OGF15" s="5"/>
      <c r="OGG15" s="5"/>
      <c r="OGH15" s="5"/>
      <c r="OGI15" s="5"/>
      <c r="OGJ15" s="5"/>
      <c r="OGK15" s="5"/>
      <c r="OGL15" s="5"/>
      <c r="OGM15" s="5"/>
      <c r="OGN15" s="118"/>
      <c r="OGO15" s="177"/>
      <c r="OGP15" s="5"/>
      <c r="OGQ15" s="5"/>
      <c r="OGR15" s="5"/>
      <c r="OGS15" s="119"/>
      <c r="OGT15" s="10"/>
      <c r="OGU15" s="5"/>
      <c r="OGV15" s="5"/>
      <c r="OGW15" s="5"/>
      <c r="OGX15" s="5"/>
      <c r="OGY15" s="5"/>
      <c r="OGZ15" s="5"/>
      <c r="OHA15" s="5"/>
      <c r="OHB15" s="5"/>
      <c r="OHC15" s="5"/>
      <c r="OHD15" s="118"/>
      <c r="OHE15" s="177"/>
      <c r="OHF15" s="5"/>
      <c r="OHG15" s="5"/>
      <c r="OHH15" s="5"/>
      <c r="OHI15" s="119"/>
      <c r="OHJ15" s="10"/>
      <c r="OHK15" s="5"/>
      <c r="OHL15" s="5"/>
      <c r="OHM15" s="5"/>
      <c r="OHN15" s="5"/>
      <c r="OHO15" s="5"/>
      <c r="OHP15" s="5"/>
      <c r="OHQ15" s="5"/>
      <c r="OHR15" s="5"/>
      <c r="OHS15" s="5"/>
      <c r="OHT15" s="118"/>
      <c r="OHU15" s="177"/>
      <c r="OHV15" s="5"/>
      <c r="OHW15" s="5"/>
      <c r="OHX15" s="5"/>
      <c r="OHY15" s="119"/>
      <c r="OHZ15" s="10"/>
      <c r="OIA15" s="5"/>
      <c r="OIB15" s="5"/>
      <c r="OIC15" s="5"/>
      <c r="OID15" s="5"/>
      <c r="OIE15" s="5"/>
      <c r="OIF15" s="5"/>
      <c r="OIG15" s="5"/>
      <c r="OIH15" s="5"/>
      <c r="OII15" s="5"/>
      <c r="OIJ15" s="118"/>
      <c r="OIK15" s="177"/>
      <c r="OIL15" s="5"/>
      <c r="OIM15" s="5"/>
      <c r="OIN15" s="5"/>
      <c r="OIO15" s="119"/>
      <c r="OIP15" s="10"/>
      <c r="OIQ15" s="5"/>
      <c r="OIR15" s="5"/>
      <c r="OIS15" s="5"/>
      <c r="OIT15" s="5"/>
      <c r="OIU15" s="5"/>
      <c r="OIV15" s="5"/>
      <c r="OIW15" s="5"/>
      <c r="OIX15" s="5"/>
      <c r="OIY15" s="5"/>
      <c r="OIZ15" s="118"/>
      <c r="OJA15" s="177"/>
      <c r="OJB15" s="5"/>
      <c r="OJC15" s="5"/>
      <c r="OJD15" s="5"/>
      <c r="OJE15" s="119"/>
      <c r="OJF15" s="10"/>
      <c r="OJG15" s="5"/>
      <c r="OJH15" s="5"/>
      <c r="OJI15" s="5"/>
      <c r="OJJ15" s="5"/>
      <c r="OJK15" s="5"/>
      <c r="OJL15" s="5"/>
      <c r="OJM15" s="5"/>
      <c r="OJN15" s="5"/>
      <c r="OJO15" s="5"/>
      <c r="OJP15" s="118"/>
      <c r="OJQ15" s="177"/>
      <c r="OJR15" s="5"/>
      <c r="OJS15" s="5"/>
      <c r="OJT15" s="5"/>
      <c r="OJU15" s="119"/>
      <c r="OJV15" s="10"/>
      <c r="OJW15" s="5"/>
      <c r="OJX15" s="5"/>
      <c r="OJY15" s="5"/>
      <c r="OJZ15" s="5"/>
      <c r="OKA15" s="5"/>
      <c r="OKB15" s="5"/>
      <c r="OKC15" s="5"/>
      <c r="OKD15" s="5"/>
      <c r="OKE15" s="5"/>
      <c r="OKF15" s="118"/>
      <c r="OKG15" s="177"/>
      <c r="OKH15" s="5"/>
      <c r="OKI15" s="5"/>
      <c r="OKJ15" s="5"/>
      <c r="OKK15" s="119"/>
      <c r="OKL15" s="10"/>
      <c r="OKM15" s="5"/>
      <c r="OKN15" s="5"/>
      <c r="OKO15" s="5"/>
      <c r="OKP15" s="5"/>
      <c r="OKQ15" s="5"/>
      <c r="OKR15" s="5"/>
      <c r="OKS15" s="5"/>
      <c r="OKT15" s="5"/>
      <c r="OKU15" s="5"/>
      <c r="OKV15" s="118"/>
      <c r="OKW15" s="177"/>
      <c r="OKX15" s="5"/>
      <c r="OKY15" s="5"/>
      <c r="OKZ15" s="5"/>
      <c r="OLA15" s="119"/>
      <c r="OLB15" s="10"/>
      <c r="OLC15" s="5"/>
      <c r="OLD15" s="5"/>
      <c r="OLE15" s="5"/>
      <c r="OLF15" s="5"/>
      <c r="OLG15" s="5"/>
      <c r="OLH15" s="5"/>
      <c r="OLI15" s="5"/>
      <c r="OLJ15" s="5"/>
      <c r="OLK15" s="5"/>
      <c r="OLL15" s="118"/>
      <c r="OLM15" s="177"/>
      <c r="OLN15" s="5"/>
      <c r="OLO15" s="5"/>
      <c r="OLP15" s="5"/>
      <c r="OLQ15" s="119"/>
      <c r="OLR15" s="10"/>
      <c r="OLS15" s="5"/>
      <c r="OLT15" s="5"/>
      <c r="OLU15" s="5"/>
      <c r="OLV15" s="5"/>
      <c r="OLW15" s="5"/>
      <c r="OLX15" s="5"/>
      <c r="OLY15" s="5"/>
      <c r="OLZ15" s="5"/>
      <c r="OMA15" s="5"/>
      <c r="OMB15" s="118"/>
      <c r="OMC15" s="177"/>
      <c r="OMD15" s="5"/>
      <c r="OME15" s="5"/>
      <c r="OMF15" s="5"/>
      <c r="OMG15" s="119"/>
      <c r="OMH15" s="10"/>
      <c r="OMI15" s="5"/>
      <c r="OMJ15" s="5"/>
      <c r="OMK15" s="5"/>
      <c r="OML15" s="5"/>
      <c r="OMM15" s="5"/>
      <c r="OMN15" s="5"/>
      <c r="OMO15" s="5"/>
      <c r="OMP15" s="5"/>
      <c r="OMQ15" s="5"/>
      <c r="OMR15" s="118"/>
      <c r="OMS15" s="177"/>
      <c r="OMT15" s="5"/>
      <c r="OMU15" s="5"/>
      <c r="OMV15" s="5"/>
      <c r="OMW15" s="119"/>
      <c r="OMX15" s="10"/>
      <c r="OMY15" s="5"/>
      <c r="OMZ15" s="5"/>
      <c r="ONA15" s="5"/>
      <c r="ONB15" s="5"/>
      <c r="ONC15" s="5"/>
      <c r="OND15" s="5"/>
      <c r="ONE15" s="5"/>
      <c r="ONF15" s="5"/>
      <c r="ONG15" s="5"/>
      <c r="ONH15" s="118"/>
      <c r="ONI15" s="177"/>
      <c r="ONJ15" s="5"/>
      <c r="ONK15" s="5"/>
      <c r="ONL15" s="5"/>
      <c r="ONM15" s="119"/>
      <c r="ONN15" s="10"/>
      <c r="ONO15" s="5"/>
      <c r="ONP15" s="5"/>
      <c r="ONQ15" s="5"/>
      <c r="ONR15" s="5"/>
      <c r="ONS15" s="5"/>
      <c r="ONT15" s="5"/>
      <c r="ONU15" s="5"/>
      <c r="ONV15" s="5"/>
      <c r="ONW15" s="5"/>
      <c r="ONX15" s="118"/>
      <c r="ONY15" s="177"/>
      <c r="ONZ15" s="5"/>
      <c r="OOA15" s="5"/>
      <c r="OOB15" s="5"/>
      <c r="OOC15" s="119"/>
      <c r="OOD15" s="10"/>
      <c r="OOE15" s="5"/>
      <c r="OOF15" s="5"/>
      <c r="OOG15" s="5"/>
      <c r="OOH15" s="5"/>
      <c r="OOI15" s="5"/>
      <c r="OOJ15" s="5"/>
      <c r="OOK15" s="5"/>
      <c r="OOL15" s="5"/>
      <c r="OOM15" s="5"/>
      <c r="OON15" s="118"/>
      <c r="OOO15" s="177"/>
      <c r="OOP15" s="5"/>
      <c r="OOQ15" s="5"/>
      <c r="OOR15" s="5"/>
      <c r="OOS15" s="119"/>
      <c r="OOT15" s="10"/>
      <c r="OOU15" s="5"/>
      <c r="OOV15" s="5"/>
      <c r="OOW15" s="5"/>
      <c r="OOX15" s="5"/>
      <c r="OOY15" s="5"/>
      <c r="OOZ15" s="5"/>
      <c r="OPA15" s="5"/>
      <c r="OPB15" s="5"/>
      <c r="OPC15" s="5"/>
      <c r="OPD15" s="118"/>
      <c r="OPE15" s="177"/>
      <c r="OPF15" s="5"/>
      <c r="OPG15" s="5"/>
      <c r="OPH15" s="5"/>
      <c r="OPI15" s="119"/>
      <c r="OPJ15" s="10"/>
      <c r="OPK15" s="5"/>
      <c r="OPL15" s="5"/>
      <c r="OPM15" s="5"/>
      <c r="OPN15" s="5"/>
      <c r="OPO15" s="5"/>
      <c r="OPP15" s="5"/>
      <c r="OPQ15" s="5"/>
      <c r="OPR15" s="5"/>
      <c r="OPS15" s="5"/>
      <c r="OPT15" s="118"/>
      <c r="OPU15" s="177"/>
      <c r="OPV15" s="5"/>
      <c r="OPW15" s="5"/>
      <c r="OPX15" s="5"/>
      <c r="OPY15" s="119"/>
      <c r="OPZ15" s="10"/>
      <c r="OQA15" s="5"/>
      <c r="OQB15" s="5"/>
      <c r="OQC15" s="5"/>
      <c r="OQD15" s="5"/>
      <c r="OQE15" s="5"/>
      <c r="OQF15" s="5"/>
      <c r="OQG15" s="5"/>
      <c r="OQH15" s="5"/>
      <c r="OQI15" s="5"/>
      <c r="OQJ15" s="118"/>
      <c r="OQK15" s="177"/>
      <c r="OQL15" s="5"/>
      <c r="OQM15" s="5"/>
      <c r="OQN15" s="5"/>
      <c r="OQO15" s="119"/>
      <c r="OQP15" s="10"/>
      <c r="OQQ15" s="5"/>
      <c r="OQR15" s="5"/>
      <c r="OQS15" s="5"/>
      <c r="OQT15" s="5"/>
      <c r="OQU15" s="5"/>
      <c r="OQV15" s="5"/>
      <c r="OQW15" s="5"/>
      <c r="OQX15" s="5"/>
      <c r="OQY15" s="5"/>
      <c r="OQZ15" s="118"/>
      <c r="ORA15" s="177"/>
      <c r="ORB15" s="5"/>
      <c r="ORC15" s="5"/>
      <c r="ORD15" s="5"/>
      <c r="ORE15" s="119"/>
      <c r="ORF15" s="10"/>
      <c r="ORG15" s="5"/>
      <c r="ORH15" s="5"/>
      <c r="ORI15" s="5"/>
      <c r="ORJ15" s="5"/>
      <c r="ORK15" s="5"/>
      <c r="ORL15" s="5"/>
      <c r="ORM15" s="5"/>
      <c r="ORN15" s="5"/>
      <c r="ORO15" s="5"/>
      <c r="ORP15" s="118"/>
      <c r="ORQ15" s="177"/>
      <c r="ORR15" s="5"/>
      <c r="ORS15" s="5"/>
      <c r="ORT15" s="5"/>
      <c r="ORU15" s="119"/>
      <c r="ORV15" s="10"/>
      <c r="ORW15" s="5"/>
      <c r="ORX15" s="5"/>
      <c r="ORY15" s="5"/>
      <c r="ORZ15" s="5"/>
      <c r="OSA15" s="5"/>
      <c r="OSB15" s="5"/>
      <c r="OSC15" s="5"/>
      <c r="OSD15" s="5"/>
      <c r="OSE15" s="5"/>
      <c r="OSF15" s="118"/>
      <c r="OSG15" s="177"/>
      <c r="OSH15" s="5"/>
      <c r="OSI15" s="5"/>
      <c r="OSJ15" s="5"/>
      <c r="OSK15" s="119"/>
      <c r="OSL15" s="10"/>
      <c r="OSM15" s="5"/>
      <c r="OSN15" s="5"/>
      <c r="OSO15" s="5"/>
      <c r="OSP15" s="5"/>
      <c r="OSQ15" s="5"/>
      <c r="OSR15" s="5"/>
      <c r="OSS15" s="5"/>
      <c r="OST15" s="5"/>
      <c r="OSU15" s="5"/>
      <c r="OSV15" s="118"/>
      <c r="OSW15" s="177"/>
      <c r="OSX15" s="5"/>
      <c r="OSY15" s="5"/>
      <c r="OSZ15" s="5"/>
      <c r="OTA15" s="119"/>
      <c r="OTB15" s="10"/>
      <c r="OTC15" s="5"/>
      <c r="OTD15" s="5"/>
      <c r="OTE15" s="5"/>
      <c r="OTF15" s="5"/>
      <c r="OTG15" s="5"/>
      <c r="OTH15" s="5"/>
      <c r="OTI15" s="5"/>
      <c r="OTJ15" s="5"/>
      <c r="OTK15" s="5"/>
      <c r="OTL15" s="118"/>
      <c r="OTM15" s="177"/>
      <c r="OTN15" s="5"/>
      <c r="OTO15" s="5"/>
      <c r="OTP15" s="5"/>
      <c r="OTQ15" s="119"/>
      <c r="OTR15" s="10"/>
      <c r="OTS15" s="5"/>
      <c r="OTT15" s="5"/>
      <c r="OTU15" s="5"/>
      <c r="OTV15" s="5"/>
      <c r="OTW15" s="5"/>
      <c r="OTX15" s="5"/>
      <c r="OTY15" s="5"/>
      <c r="OTZ15" s="5"/>
      <c r="OUA15" s="5"/>
      <c r="OUB15" s="118"/>
      <c r="OUC15" s="177"/>
      <c r="OUD15" s="5"/>
      <c r="OUE15" s="5"/>
      <c r="OUF15" s="5"/>
      <c r="OUG15" s="119"/>
      <c r="OUH15" s="10"/>
      <c r="OUI15" s="5"/>
      <c r="OUJ15" s="5"/>
      <c r="OUK15" s="5"/>
      <c r="OUL15" s="5"/>
      <c r="OUM15" s="5"/>
      <c r="OUN15" s="5"/>
      <c r="OUO15" s="5"/>
      <c r="OUP15" s="5"/>
      <c r="OUQ15" s="5"/>
      <c r="OUR15" s="118"/>
      <c r="OUS15" s="177"/>
      <c r="OUT15" s="5"/>
      <c r="OUU15" s="5"/>
      <c r="OUV15" s="5"/>
      <c r="OUW15" s="119"/>
      <c r="OUX15" s="10"/>
      <c r="OUY15" s="5"/>
      <c r="OUZ15" s="5"/>
      <c r="OVA15" s="5"/>
      <c r="OVB15" s="5"/>
      <c r="OVC15" s="5"/>
      <c r="OVD15" s="5"/>
      <c r="OVE15" s="5"/>
      <c r="OVF15" s="5"/>
      <c r="OVG15" s="5"/>
      <c r="OVH15" s="118"/>
      <c r="OVI15" s="177"/>
      <c r="OVJ15" s="5"/>
      <c r="OVK15" s="5"/>
      <c r="OVL15" s="5"/>
      <c r="OVM15" s="119"/>
      <c r="OVN15" s="10"/>
      <c r="OVO15" s="5"/>
      <c r="OVP15" s="5"/>
      <c r="OVQ15" s="5"/>
      <c r="OVR15" s="5"/>
      <c r="OVS15" s="5"/>
      <c r="OVT15" s="5"/>
      <c r="OVU15" s="5"/>
      <c r="OVV15" s="5"/>
      <c r="OVW15" s="5"/>
      <c r="OVX15" s="118"/>
      <c r="OVY15" s="177"/>
      <c r="OVZ15" s="5"/>
      <c r="OWA15" s="5"/>
      <c r="OWB15" s="5"/>
      <c r="OWC15" s="119"/>
      <c r="OWD15" s="10"/>
      <c r="OWE15" s="5"/>
      <c r="OWF15" s="5"/>
      <c r="OWG15" s="5"/>
      <c r="OWH15" s="5"/>
      <c r="OWI15" s="5"/>
      <c r="OWJ15" s="5"/>
      <c r="OWK15" s="5"/>
      <c r="OWL15" s="5"/>
      <c r="OWM15" s="5"/>
      <c r="OWN15" s="118"/>
      <c r="OWO15" s="177"/>
      <c r="OWP15" s="5"/>
      <c r="OWQ15" s="5"/>
      <c r="OWR15" s="5"/>
      <c r="OWS15" s="119"/>
      <c r="OWT15" s="10"/>
      <c r="OWU15" s="5"/>
      <c r="OWV15" s="5"/>
      <c r="OWW15" s="5"/>
      <c r="OWX15" s="5"/>
      <c r="OWY15" s="5"/>
      <c r="OWZ15" s="5"/>
      <c r="OXA15" s="5"/>
      <c r="OXB15" s="5"/>
      <c r="OXC15" s="5"/>
      <c r="OXD15" s="118"/>
      <c r="OXE15" s="177"/>
      <c r="OXF15" s="5"/>
      <c r="OXG15" s="5"/>
      <c r="OXH15" s="5"/>
      <c r="OXI15" s="119"/>
      <c r="OXJ15" s="10"/>
      <c r="OXK15" s="5"/>
      <c r="OXL15" s="5"/>
      <c r="OXM15" s="5"/>
      <c r="OXN15" s="5"/>
      <c r="OXO15" s="5"/>
      <c r="OXP15" s="5"/>
      <c r="OXQ15" s="5"/>
      <c r="OXR15" s="5"/>
      <c r="OXS15" s="5"/>
      <c r="OXT15" s="118"/>
      <c r="OXU15" s="177"/>
      <c r="OXV15" s="5"/>
      <c r="OXW15" s="5"/>
      <c r="OXX15" s="5"/>
      <c r="OXY15" s="119"/>
      <c r="OXZ15" s="10"/>
      <c r="OYA15" s="5"/>
      <c r="OYB15" s="5"/>
      <c r="OYC15" s="5"/>
      <c r="OYD15" s="5"/>
      <c r="OYE15" s="5"/>
      <c r="OYF15" s="5"/>
      <c r="OYG15" s="5"/>
      <c r="OYH15" s="5"/>
      <c r="OYI15" s="5"/>
      <c r="OYJ15" s="118"/>
      <c r="OYK15" s="177"/>
      <c r="OYL15" s="5"/>
      <c r="OYM15" s="5"/>
      <c r="OYN15" s="5"/>
      <c r="OYO15" s="119"/>
      <c r="OYP15" s="10"/>
      <c r="OYQ15" s="5"/>
      <c r="OYR15" s="5"/>
      <c r="OYS15" s="5"/>
      <c r="OYT15" s="5"/>
      <c r="OYU15" s="5"/>
      <c r="OYV15" s="5"/>
      <c r="OYW15" s="5"/>
      <c r="OYX15" s="5"/>
      <c r="OYY15" s="5"/>
      <c r="OYZ15" s="118"/>
      <c r="OZA15" s="177"/>
      <c r="OZB15" s="5"/>
      <c r="OZC15" s="5"/>
      <c r="OZD15" s="5"/>
      <c r="OZE15" s="119"/>
      <c r="OZF15" s="10"/>
      <c r="OZG15" s="5"/>
      <c r="OZH15" s="5"/>
      <c r="OZI15" s="5"/>
      <c r="OZJ15" s="5"/>
      <c r="OZK15" s="5"/>
      <c r="OZL15" s="5"/>
      <c r="OZM15" s="5"/>
      <c r="OZN15" s="5"/>
      <c r="OZO15" s="5"/>
      <c r="OZP15" s="118"/>
      <c r="OZQ15" s="177"/>
      <c r="OZR15" s="5"/>
      <c r="OZS15" s="5"/>
      <c r="OZT15" s="5"/>
      <c r="OZU15" s="119"/>
      <c r="OZV15" s="10"/>
      <c r="OZW15" s="5"/>
      <c r="OZX15" s="5"/>
      <c r="OZY15" s="5"/>
      <c r="OZZ15" s="5"/>
      <c r="PAA15" s="5"/>
      <c r="PAB15" s="5"/>
      <c r="PAC15" s="5"/>
      <c r="PAD15" s="5"/>
      <c r="PAE15" s="5"/>
      <c r="PAF15" s="118"/>
      <c r="PAG15" s="177"/>
      <c r="PAH15" s="5"/>
      <c r="PAI15" s="5"/>
      <c r="PAJ15" s="5"/>
      <c r="PAK15" s="119"/>
      <c r="PAL15" s="10"/>
      <c r="PAM15" s="5"/>
      <c r="PAN15" s="5"/>
      <c r="PAO15" s="5"/>
      <c r="PAP15" s="5"/>
      <c r="PAQ15" s="5"/>
      <c r="PAR15" s="5"/>
      <c r="PAS15" s="5"/>
      <c r="PAT15" s="5"/>
      <c r="PAU15" s="5"/>
      <c r="PAV15" s="118"/>
      <c r="PAW15" s="177"/>
      <c r="PAX15" s="5"/>
      <c r="PAY15" s="5"/>
      <c r="PAZ15" s="5"/>
      <c r="PBA15" s="119"/>
      <c r="PBB15" s="10"/>
      <c r="PBC15" s="5"/>
      <c r="PBD15" s="5"/>
      <c r="PBE15" s="5"/>
      <c r="PBF15" s="5"/>
      <c r="PBG15" s="5"/>
      <c r="PBH15" s="5"/>
      <c r="PBI15" s="5"/>
      <c r="PBJ15" s="5"/>
      <c r="PBK15" s="5"/>
      <c r="PBL15" s="118"/>
      <c r="PBM15" s="177"/>
      <c r="PBN15" s="5"/>
      <c r="PBO15" s="5"/>
      <c r="PBP15" s="5"/>
      <c r="PBQ15" s="119"/>
      <c r="PBR15" s="10"/>
      <c r="PBS15" s="5"/>
      <c r="PBT15" s="5"/>
      <c r="PBU15" s="5"/>
      <c r="PBV15" s="5"/>
      <c r="PBW15" s="5"/>
      <c r="PBX15" s="5"/>
      <c r="PBY15" s="5"/>
      <c r="PBZ15" s="5"/>
      <c r="PCA15" s="5"/>
      <c r="PCB15" s="118"/>
      <c r="PCC15" s="177"/>
      <c r="PCD15" s="5"/>
      <c r="PCE15" s="5"/>
      <c r="PCF15" s="5"/>
      <c r="PCG15" s="119"/>
      <c r="PCH15" s="10"/>
      <c r="PCI15" s="5"/>
      <c r="PCJ15" s="5"/>
      <c r="PCK15" s="5"/>
      <c r="PCL15" s="5"/>
      <c r="PCM15" s="5"/>
      <c r="PCN15" s="5"/>
      <c r="PCO15" s="5"/>
      <c r="PCP15" s="5"/>
      <c r="PCQ15" s="5"/>
      <c r="PCR15" s="118"/>
      <c r="PCS15" s="177"/>
      <c r="PCT15" s="5"/>
      <c r="PCU15" s="5"/>
      <c r="PCV15" s="5"/>
      <c r="PCW15" s="119"/>
      <c r="PCX15" s="10"/>
      <c r="PCY15" s="5"/>
      <c r="PCZ15" s="5"/>
      <c r="PDA15" s="5"/>
      <c r="PDB15" s="5"/>
      <c r="PDC15" s="5"/>
      <c r="PDD15" s="5"/>
      <c r="PDE15" s="5"/>
      <c r="PDF15" s="5"/>
      <c r="PDG15" s="5"/>
      <c r="PDH15" s="118"/>
      <c r="PDI15" s="177"/>
      <c r="PDJ15" s="5"/>
      <c r="PDK15" s="5"/>
      <c r="PDL15" s="5"/>
      <c r="PDM15" s="119"/>
      <c r="PDN15" s="10"/>
      <c r="PDO15" s="5"/>
      <c r="PDP15" s="5"/>
      <c r="PDQ15" s="5"/>
      <c r="PDR15" s="5"/>
      <c r="PDS15" s="5"/>
      <c r="PDT15" s="5"/>
      <c r="PDU15" s="5"/>
      <c r="PDV15" s="5"/>
      <c r="PDW15" s="5"/>
      <c r="PDX15" s="118"/>
      <c r="PDY15" s="177"/>
      <c r="PDZ15" s="5"/>
      <c r="PEA15" s="5"/>
      <c r="PEB15" s="5"/>
      <c r="PEC15" s="119"/>
      <c r="PED15" s="10"/>
      <c r="PEE15" s="5"/>
      <c r="PEF15" s="5"/>
      <c r="PEG15" s="5"/>
      <c r="PEH15" s="5"/>
      <c r="PEI15" s="5"/>
      <c r="PEJ15" s="5"/>
      <c r="PEK15" s="5"/>
      <c r="PEL15" s="5"/>
      <c r="PEM15" s="5"/>
      <c r="PEN15" s="118"/>
      <c r="PEO15" s="177"/>
      <c r="PEP15" s="5"/>
      <c r="PEQ15" s="5"/>
      <c r="PER15" s="5"/>
      <c r="PES15" s="119"/>
      <c r="PET15" s="10"/>
      <c r="PEU15" s="5"/>
      <c r="PEV15" s="5"/>
      <c r="PEW15" s="5"/>
      <c r="PEX15" s="5"/>
      <c r="PEY15" s="5"/>
      <c r="PEZ15" s="5"/>
      <c r="PFA15" s="5"/>
      <c r="PFB15" s="5"/>
      <c r="PFC15" s="5"/>
      <c r="PFD15" s="118"/>
      <c r="PFE15" s="177"/>
      <c r="PFF15" s="5"/>
      <c r="PFG15" s="5"/>
      <c r="PFH15" s="5"/>
      <c r="PFI15" s="119"/>
      <c r="PFJ15" s="10"/>
      <c r="PFK15" s="5"/>
      <c r="PFL15" s="5"/>
      <c r="PFM15" s="5"/>
      <c r="PFN15" s="5"/>
      <c r="PFO15" s="5"/>
      <c r="PFP15" s="5"/>
      <c r="PFQ15" s="5"/>
      <c r="PFR15" s="5"/>
      <c r="PFS15" s="5"/>
      <c r="PFT15" s="118"/>
      <c r="PFU15" s="177"/>
      <c r="PFV15" s="5"/>
      <c r="PFW15" s="5"/>
      <c r="PFX15" s="5"/>
      <c r="PFY15" s="119"/>
      <c r="PFZ15" s="10"/>
      <c r="PGA15" s="5"/>
      <c r="PGB15" s="5"/>
      <c r="PGC15" s="5"/>
      <c r="PGD15" s="5"/>
      <c r="PGE15" s="5"/>
      <c r="PGF15" s="5"/>
      <c r="PGG15" s="5"/>
      <c r="PGH15" s="5"/>
      <c r="PGI15" s="5"/>
      <c r="PGJ15" s="118"/>
      <c r="PGK15" s="177"/>
      <c r="PGL15" s="5"/>
      <c r="PGM15" s="5"/>
      <c r="PGN15" s="5"/>
      <c r="PGO15" s="119"/>
      <c r="PGP15" s="10"/>
      <c r="PGQ15" s="5"/>
      <c r="PGR15" s="5"/>
      <c r="PGS15" s="5"/>
      <c r="PGT15" s="5"/>
      <c r="PGU15" s="5"/>
      <c r="PGV15" s="5"/>
      <c r="PGW15" s="5"/>
      <c r="PGX15" s="5"/>
      <c r="PGY15" s="5"/>
      <c r="PGZ15" s="118"/>
      <c r="PHA15" s="177"/>
      <c r="PHB15" s="5"/>
      <c r="PHC15" s="5"/>
      <c r="PHD15" s="5"/>
      <c r="PHE15" s="119"/>
      <c r="PHF15" s="10"/>
      <c r="PHG15" s="5"/>
      <c r="PHH15" s="5"/>
      <c r="PHI15" s="5"/>
      <c r="PHJ15" s="5"/>
      <c r="PHK15" s="5"/>
      <c r="PHL15" s="5"/>
      <c r="PHM15" s="5"/>
      <c r="PHN15" s="5"/>
      <c r="PHO15" s="5"/>
      <c r="PHP15" s="118"/>
      <c r="PHQ15" s="177"/>
      <c r="PHR15" s="5"/>
      <c r="PHS15" s="5"/>
      <c r="PHT15" s="5"/>
      <c r="PHU15" s="119"/>
      <c r="PHV15" s="10"/>
      <c r="PHW15" s="5"/>
      <c r="PHX15" s="5"/>
      <c r="PHY15" s="5"/>
      <c r="PHZ15" s="5"/>
      <c r="PIA15" s="5"/>
      <c r="PIB15" s="5"/>
      <c r="PIC15" s="5"/>
      <c r="PID15" s="5"/>
      <c r="PIE15" s="5"/>
      <c r="PIF15" s="118"/>
      <c r="PIG15" s="177"/>
      <c r="PIH15" s="5"/>
      <c r="PII15" s="5"/>
      <c r="PIJ15" s="5"/>
      <c r="PIK15" s="119"/>
      <c r="PIL15" s="10"/>
      <c r="PIM15" s="5"/>
      <c r="PIN15" s="5"/>
      <c r="PIO15" s="5"/>
      <c r="PIP15" s="5"/>
      <c r="PIQ15" s="5"/>
      <c r="PIR15" s="5"/>
      <c r="PIS15" s="5"/>
      <c r="PIT15" s="5"/>
      <c r="PIU15" s="5"/>
      <c r="PIV15" s="118"/>
      <c r="PIW15" s="177"/>
      <c r="PIX15" s="5"/>
      <c r="PIY15" s="5"/>
      <c r="PIZ15" s="5"/>
      <c r="PJA15" s="119"/>
      <c r="PJB15" s="10"/>
      <c r="PJC15" s="5"/>
      <c r="PJD15" s="5"/>
      <c r="PJE15" s="5"/>
      <c r="PJF15" s="5"/>
      <c r="PJG15" s="5"/>
      <c r="PJH15" s="5"/>
      <c r="PJI15" s="5"/>
      <c r="PJJ15" s="5"/>
      <c r="PJK15" s="5"/>
      <c r="PJL15" s="118"/>
      <c r="PJM15" s="177"/>
      <c r="PJN15" s="5"/>
      <c r="PJO15" s="5"/>
      <c r="PJP15" s="5"/>
      <c r="PJQ15" s="119"/>
      <c r="PJR15" s="10"/>
      <c r="PJS15" s="5"/>
      <c r="PJT15" s="5"/>
      <c r="PJU15" s="5"/>
      <c r="PJV15" s="5"/>
      <c r="PJW15" s="5"/>
      <c r="PJX15" s="5"/>
      <c r="PJY15" s="5"/>
      <c r="PJZ15" s="5"/>
      <c r="PKA15" s="5"/>
      <c r="PKB15" s="118"/>
      <c r="PKC15" s="177"/>
      <c r="PKD15" s="5"/>
      <c r="PKE15" s="5"/>
      <c r="PKF15" s="5"/>
      <c r="PKG15" s="119"/>
      <c r="PKH15" s="10"/>
      <c r="PKI15" s="5"/>
      <c r="PKJ15" s="5"/>
      <c r="PKK15" s="5"/>
      <c r="PKL15" s="5"/>
      <c r="PKM15" s="5"/>
      <c r="PKN15" s="5"/>
      <c r="PKO15" s="5"/>
      <c r="PKP15" s="5"/>
      <c r="PKQ15" s="5"/>
      <c r="PKR15" s="118"/>
      <c r="PKS15" s="177"/>
      <c r="PKT15" s="5"/>
      <c r="PKU15" s="5"/>
      <c r="PKV15" s="5"/>
      <c r="PKW15" s="119"/>
      <c r="PKX15" s="10"/>
      <c r="PKY15" s="5"/>
      <c r="PKZ15" s="5"/>
      <c r="PLA15" s="5"/>
      <c r="PLB15" s="5"/>
      <c r="PLC15" s="5"/>
      <c r="PLD15" s="5"/>
      <c r="PLE15" s="5"/>
      <c r="PLF15" s="5"/>
      <c r="PLG15" s="5"/>
      <c r="PLH15" s="118"/>
      <c r="PLI15" s="177"/>
      <c r="PLJ15" s="5"/>
      <c r="PLK15" s="5"/>
      <c r="PLL15" s="5"/>
      <c r="PLM15" s="119"/>
      <c r="PLN15" s="10"/>
      <c r="PLO15" s="5"/>
      <c r="PLP15" s="5"/>
      <c r="PLQ15" s="5"/>
      <c r="PLR15" s="5"/>
      <c r="PLS15" s="5"/>
      <c r="PLT15" s="5"/>
      <c r="PLU15" s="5"/>
      <c r="PLV15" s="5"/>
      <c r="PLW15" s="5"/>
      <c r="PLX15" s="118"/>
      <c r="PLY15" s="177"/>
      <c r="PLZ15" s="5"/>
      <c r="PMA15" s="5"/>
      <c r="PMB15" s="5"/>
      <c r="PMC15" s="119"/>
      <c r="PMD15" s="10"/>
      <c r="PME15" s="5"/>
      <c r="PMF15" s="5"/>
      <c r="PMG15" s="5"/>
      <c r="PMH15" s="5"/>
      <c r="PMI15" s="5"/>
      <c r="PMJ15" s="5"/>
      <c r="PMK15" s="5"/>
      <c r="PML15" s="5"/>
      <c r="PMM15" s="5"/>
      <c r="PMN15" s="118"/>
      <c r="PMO15" s="177"/>
      <c r="PMP15" s="5"/>
      <c r="PMQ15" s="5"/>
      <c r="PMR15" s="5"/>
      <c r="PMS15" s="119"/>
      <c r="PMT15" s="10"/>
      <c r="PMU15" s="5"/>
      <c r="PMV15" s="5"/>
      <c r="PMW15" s="5"/>
      <c r="PMX15" s="5"/>
      <c r="PMY15" s="5"/>
      <c r="PMZ15" s="5"/>
      <c r="PNA15" s="5"/>
      <c r="PNB15" s="5"/>
      <c r="PNC15" s="5"/>
      <c r="PND15" s="118"/>
      <c r="PNE15" s="177"/>
      <c r="PNF15" s="5"/>
      <c r="PNG15" s="5"/>
      <c r="PNH15" s="5"/>
      <c r="PNI15" s="119"/>
      <c r="PNJ15" s="10"/>
      <c r="PNK15" s="5"/>
      <c r="PNL15" s="5"/>
      <c r="PNM15" s="5"/>
      <c r="PNN15" s="5"/>
      <c r="PNO15" s="5"/>
      <c r="PNP15" s="5"/>
      <c r="PNQ15" s="5"/>
      <c r="PNR15" s="5"/>
      <c r="PNS15" s="5"/>
      <c r="PNT15" s="118"/>
      <c r="PNU15" s="177"/>
      <c r="PNV15" s="5"/>
      <c r="PNW15" s="5"/>
      <c r="PNX15" s="5"/>
      <c r="PNY15" s="119"/>
      <c r="PNZ15" s="10"/>
      <c r="POA15" s="5"/>
      <c r="POB15" s="5"/>
      <c r="POC15" s="5"/>
      <c r="POD15" s="5"/>
      <c r="POE15" s="5"/>
      <c r="POF15" s="5"/>
      <c r="POG15" s="5"/>
      <c r="POH15" s="5"/>
      <c r="POI15" s="5"/>
      <c r="POJ15" s="118"/>
      <c r="POK15" s="177"/>
      <c r="POL15" s="5"/>
      <c r="POM15" s="5"/>
      <c r="PON15" s="5"/>
      <c r="POO15" s="119"/>
      <c r="POP15" s="10"/>
      <c r="POQ15" s="5"/>
      <c r="POR15" s="5"/>
      <c r="POS15" s="5"/>
      <c r="POT15" s="5"/>
      <c r="POU15" s="5"/>
      <c r="POV15" s="5"/>
      <c r="POW15" s="5"/>
      <c r="POX15" s="5"/>
      <c r="POY15" s="5"/>
      <c r="POZ15" s="118"/>
      <c r="PPA15" s="177"/>
      <c r="PPB15" s="5"/>
      <c r="PPC15" s="5"/>
      <c r="PPD15" s="5"/>
      <c r="PPE15" s="119"/>
      <c r="PPF15" s="10"/>
      <c r="PPG15" s="5"/>
      <c r="PPH15" s="5"/>
      <c r="PPI15" s="5"/>
      <c r="PPJ15" s="5"/>
      <c r="PPK15" s="5"/>
      <c r="PPL15" s="5"/>
      <c r="PPM15" s="5"/>
      <c r="PPN15" s="5"/>
      <c r="PPO15" s="5"/>
      <c r="PPP15" s="118"/>
      <c r="PPQ15" s="177"/>
      <c r="PPR15" s="5"/>
      <c r="PPS15" s="5"/>
      <c r="PPT15" s="5"/>
      <c r="PPU15" s="119"/>
      <c r="PPV15" s="10"/>
      <c r="PPW15" s="5"/>
      <c r="PPX15" s="5"/>
      <c r="PPY15" s="5"/>
      <c r="PPZ15" s="5"/>
      <c r="PQA15" s="5"/>
      <c r="PQB15" s="5"/>
      <c r="PQC15" s="5"/>
      <c r="PQD15" s="5"/>
      <c r="PQE15" s="5"/>
      <c r="PQF15" s="118"/>
      <c r="PQG15" s="177"/>
      <c r="PQH15" s="5"/>
      <c r="PQI15" s="5"/>
      <c r="PQJ15" s="5"/>
      <c r="PQK15" s="119"/>
      <c r="PQL15" s="10"/>
      <c r="PQM15" s="5"/>
      <c r="PQN15" s="5"/>
      <c r="PQO15" s="5"/>
      <c r="PQP15" s="5"/>
      <c r="PQQ15" s="5"/>
      <c r="PQR15" s="5"/>
      <c r="PQS15" s="5"/>
      <c r="PQT15" s="5"/>
      <c r="PQU15" s="5"/>
      <c r="PQV15" s="118"/>
      <c r="PQW15" s="177"/>
      <c r="PQX15" s="5"/>
      <c r="PQY15" s="5"/>
      <c r="PQZ15" s="5"/>
      <c r="PRA15" s="119"/>
      <c r="PRB15" s="10"/>
      <c r="PRC15" s="5"/>
      <c r="PRD15" s="5"/>
      <c r="PRE15" s="5"/>
      <c r="PRF15" s="5"/>
      <c r="PRG15" s="5"/>
      <c r="PRH15" s="5"/>
      <c r="PRI15" s="5"/>
      <c r="PRJ15" s="5"/>
      <c r="PRK15" s="5"/>
      <c r="PRL15" s="118"/>
      <c r="PRM15" s="177"/>
      <c r="PRN15" s="5"/>
      <c r="PRO15" s="5"/>
      <c r="PRP15" s="5"/>
      <c r="PRQ15" s="119"/>
      <c r="PRR15" s="10"/>
      <c r="PRS15" s="5"/>
      <c r="PRT15" s="5"/>
      <c r="PRU15" s="5"/>
      <c r="PRV15" s="5"/>
      <c r="PRW15" s="5"/>
      <c r="PRX15" s="5"/>
      <c r="PRY15" s="5"/>
      <c r="PRZ15" s="5"/>
      <c r="PSA15" s="5"/>
      <c r="PSB15" s="118"/>
      <c r="PSC15" s="177"/>
      <c r="PSD15" s="5"/>
      <c r="PSE15" s="5"/>
      <c r="PSF15" s="5"/>
      <c r="PSG15" s="119"/>
      <c r="PSH15" s="10"/>
      <c r="PSI15" s="5"/>
      <c r="PSJ15" s="5"/>
      <c r="PSK15" s="5"/>
      <c r="PSL15" s="5"/>
      <c r="PSM15" s="5"/>
      <c r="PSN15" s="5"/>
      <c r="PSO15" s="5"/>
      <c r="PSP15" s="5"/>
      <c r="PSQ15" s="5"/>
      <c r="PSR15" s="118"/>
      <c r="PSS15" s="177"/>
      <c r="PST15" s="5"/>
      <c r="PSU15" s="5"/>
      <c r="PSV15" s="5"/>
      <c r="PSW15" s="119"/>
      <c r="PSX15" s="10"/>
      <c r="PSY15" s="5"/>
      <c r="PSZ15" s="5"/>
      <c r="PTA15" s="5"/>
      <c r="PTB15" s="5"/>
      <c r="PTC15" s="5"/>
      <c r="PTD15" s="5"/>
      <c r="PTE15" s="5"/>
      <c r="PTF15" s="5"/>
      <c r="PTG15" s="5"/>
      <c r="PTH15" s="118"/>
      <c r="PTI15" s="177"/>
      <c r="PTJ15" s="5"/>
      <c r="PTK15" s="5"/>
      <c r="PTL15" s="5"/>
      <c r="PTM15" s="119"/>
      <c r="PTN15" s="10"/>
      <c r="PTO15" s="5"/>
      <c r="PTP15" s="5"/>
      <c r="PTQ15" s="5"/>
      <c r="PTR15" s="5"/>
      <c r="PTS15" s="5"/>
      <c r="PTT15" s="5"/>
      <c r="PTU15" s="5"/>
      <c r="PTV15" s="5"/>
      <c r="PTW15" s="5"/>
      <c r="PTX15" s="118"/>
      <c r="PTY15" s="177"/>
      <c r="PTZ15" s="5"/>
      <c r="PUA15" s="5"/>
      <c r="PUB15" s="5"/>
      <c r="PUC15" s="119"/>
      <c r="PUD15" s="10"/>
      <c r="PUE15" s="5"/>
      <c r="PUF15" s="5"/>
      <c r="PUG15" s="5"/>
      <c r="PUH15" s="5"/>
      <c r="PUI15" s="5"/>
      <c r="PUJ15" s="5"/>
      <c r="PUK15" s="5"/>
      <c r="PUL15" s="5"/>
      <c r="PUM15" s="5"/>
      <c r="PUN15" s="118"/>
      <c r="PUO15" s="177"/>
      <c r="PUP15" s="5"/>
      <c r="PUQ15" s="5"/>
      <c r="PUR15" s="5"/>
      <c r="PUS15" s="119"/>
      <c r="PUT15" s="10"/>
      <c r="PUU15" s="5"/>
      <c r="PUV15" s="5"/>
      <c r="PUW15" s="5"/>
      <c r="PUX15" s="5"/>
      <c r="PUY15" s="5"/>
      <c r="PUZ15" s="5"/>
      <c r="PVA15" s="5"/>
      <c r="PVB15" s="5"/>
      <c r="PVC15" s="5"/>
      <c r="PVD15" s="118"/>
      <c r="PVE15" s="177"/>
      <c r="PVF15" s="5"/>
      <c r="PVG15" s="5"/>
      <c r="PVH15" s="5"/>
      <c r="PVI15" s="119"/>
      <c r="PVJ15" s="10"/>
      <c r="PVK15" s="5"/>
      <c r="PVL15" s="5"/>
      <c r="PVM15" s="5"/>
      <c r="PVN15" s="5"/>
      <c r="PVO15" s="5"/>
      <c r="PVP15" s="5"/>
      <c r="PVQ15" s="5"/>
      <c r="PVR15" s="5"/>
      <c r="PVS15" s="5"/>
      <c r="PVT15" s="118"/>
      <c r="PVU15" s="177"/>
      <c r="PVV15" s="5"/>
      <c r="PVW15" s="5"/>
      <c r="PVX15" s="5"/>
      <c r="PVY15" s="119"/>
      <c r="PVZ15" s="10"/>
      <c r="PWA15" s="5"/>
      <c r="PWB15" s="5"/>
      <c r="PWC15" s="5"/>
      <c r="PWD15" s="5"/>
      <c r="PWE15" s="5"/>
      <c r="PWF15" s="5"/>
      <c r="PWG15" s="5"/>
      <c r="PWH15" s="5"/>
      <c r="PWI15" s="5"/>
      <c r="PWJ15" s="118"/>
      <c r="PWK15" s="177"/>
      <c r="PWL15" s="5"/>
      <c r="PWM15" s="5"/>
      <c r="PWN15" s="5"/>
      <c r="PWO15" s="119"/>
      <c r="PWP15" s="10"/>
      <c r="PWQ15" s="5"/>
      <c r="PWR15" s="5"/>
      <c r="PWS15" s="5"/>
      <c r="PWT15" s="5"/>
      <c r="PWU15" s="5"/>
      <c r="PWV15" s="5"/>
      <c r="PWW15" s="5"/>
      <c r="PWX15" s="5"/>
      <c r="PWY15" s="5"/>
      <c r="PWZ15" s="118"/>
      <c r="PXA15" s="177"/>
      <c r="PXB15" s="5"/>
      <c r="PXC15" s="5"/>
      <c r="PXD15" s="5"/>
      <c r="PXE15" s="119"/>
      <c r="PXF15" s="10"/>
      <c r="PXG15" s="5"/>
      <c r="PXH15" s="5"/>
      <c r="PXI15" s="5"/>
      <c r="PXJ15" s="5"/>
      <c r="PXK15" s="5"/>
      <c r="PXL15" s="5"/>
      <c r="PXM15" s="5"/>
      <c r="PXN15" s="5"/>
      <c r="PXO15" s="5"/>
      <c r="PXP15" s="118"/>
      <c r="PXQ15" s="177"/>
      <c r="PXR15" s="5"/>
      <c r="PXS15" s="5"/>
      <c r="PXT15" s="5"/>
      <c r="PXU15" s="119"/>
      <c r="PXV15" s="10"/>
      <c r="PXW15" s="5"/>
      <c r="PXX15" s="5"/>
      <c r="PXY15" s="5"/>
      <c r="PXZ15" s="5"/>
      <c r="PYA15" s="5"/>
      <c r="PYB15" s="5"/>
      <c r="PYC15" s="5"/>
      <c r="PYD15" s="5"/>
      <c r="PYE15" s="5"/>
      <c r="PYF15" s="118"/>
      <c r="PYG15" s="177"/>
      <c r="PYH15" s="5"/>
      <c r="PYI15" s="5"/>
      <c r="PYJ15" s="5"/>
      <c r="PYK15" s="119"/>
      <c r="PYL15" s="10"/>
      <c r="PYM15" s="5"/>
      <c r="PYN15" s="5"/>
      <c r="PYO15" s="5"/>
      <c r="PYP15" s="5"/>
      <c r="PYQ15" s="5"/>
      <c r="PYR15" s="5"/>
      <c r="PYS15" s="5"/>
      <c r="PYT15" s="5"/>
      <c r="PYU15" s="5"/>
      <c r="PYV15" s="118"/>
      <c r="PYW15" s="177"/>
      <c r="PYX15" s="5"/>
      <c r="PYY15" s="5"/>
      <c r="PYZ15" s="5"/>
      <c r="PZA15" s="119"/>
      <c r="PZB15" s="10"/>
      <c r="PZC15" s="5"/>
      <c r="PZD15" s="5"/>
      <c r="PZE15" s="5"/>
      <c r="PZF15" s="5"/>
      <c r="PZG15" s="5"/>
      <c r="PZH15" s="5"/>
      <c r="PZI15" s="5"/>
      <c r="PZJ15" s="5"/>
      <c r="PZK15" s="5"/>
      <c r="PZL15" s="118"/>
      <c r="PZM15" s="177"/>
      <c r="PZN15" s="5"/>
      <c r="PZO15" s="5"/>
      <c r="PZP15" s="5"/>
      <c r="PZQ15" s="119"/>
      <c r="PZR15" s="10"/>
      <c r="PZS15" s="5"/>
      <c r="PZT15" s="5"/>
      <c r="PZU15" s="5"/>
      <c r="PZV15" s="5"/>
      <c r="PZW15" s="5"/>
      <c r="PZX15" s="5"/>
      <c r="PZY15" s="5"/>
      <c r="PZZ15" s="5"/>
      <c r="QAA15" s="5"/>
      <c r="QAB15" s="118"/>
      <c r="QAC15" s="177"/>
      <c r="QAD15" s="5"/>
      <c r="QAE15" s="5"/>
      <c r="QAF15" s="5"/>
      <c r="QAG15" s="119"/>
      <c r="QAH15" s="10"/>
      <c r="QAI15" s="5"/>
      <c r="QAJ15" s="5"/>
      <c r="QAK15" s="5"/>
      <c r="QAL15" s="5"/>
      <c r="QAM15" s="5"/>
      <c r="QAN15" s="5"/>
      <c r="QAO15" s="5"/>
      <c r="QAP15" s="5"/>
      <c r="QAQ15" s="5"/>
      <c r="QAR15" s="118"/>
      <c r="QAS15" s="177"/>
      <c r="QAT15" s="5"/>
      <c r="QAU15" s="5"/>
      <c r="QAV15" s="5"/>
      <c r="QAW15" s="119"/>
      <c r="QAX15" s="10"/>
      <c r="QAY15" s="5"/>
      <c r="QAZ15" s="5"/>
      <c r="QBA15" s="5"/>
      <c r="QBB15" s="5"/>
      <c r="QBC15" s="5"/>
      <c r="QBD15" s="5"/>
      <c r="QBE15" s="5"/>
      <c r="QBF15" s="5"/>
      <c r="QBG15" s="5"/>
      <c r="QBH15" s="118"/>
      <c r="QBI15" s="177"/>
      <c r="QBJ15" s="5"/>
      <c r="QBK15" s="5"/>
      <c r="QBL15" s="5"/>
      <c r="QBM15" s="119"/>
      <c r="QBN15" s="10"/>
      <c r="QBO15" s="5"/>
      <c r="QBP15" s="5"/>
      <c r="QBQ15" s="5"/>
      <c r="QBR15" s="5"/>
      <c r="QBS15" s="5"/>
      <c r="QBT15" s="5"/>
      <c r="QBU15" s="5"/>
      <c r="QBV15" s="5"/>
      <c r="QBW15" s="5"/>
      <c r="QBX15" s="118"/>
      <c r="QBY15" s="177"/>
      <c r="QBZ15" s="5"/>
      <c r="QCA15" s="5"/>
      <c r="QCB15" s="5"/>
      <c r="QCC15" s="119"/>
      <c r="QCD15" s="10"/>
      <c r="QCE15" s="5"/>
      <c r="QCF15" s="5"/>
      <c r="QCG15" s="5"/>
      <c r="QCH15" s="5"/>
      <c r="QCI15" s="5"/>
      <c r="QCJ15" s="5"/>
      <c r="QCK15" s="5"/>
      <c r="QCL15" s="5"/>
      <c r="QCM15" s="5"/>
      <c r="QCN15" s="118"/>
      <c r="QCO15" s="177"/>
      <c r="QCP15" s="5"/>
      <c r="QCQ15" s="5"/>
      <c r="QCR15" s="5"/>
      <c r="QCS15" s="119"/>
      <c r="QCT15" s="10"/>
      <c r="QCU15" s="5"/>
      <c r="QCV15" s="5"/>
      <c r="QCW15" s="5"/>
      <c r="QCX15" s="5"/>
      <c r="QCY15" s="5"/>
      <c r="QCZ15" s="5"/>
      <c r="QDA15" s="5"/>
      <c r="QDB15" s="5"/>
      <c r="QDC15" s="5"/>
      <c r="QDD15" s="118"/>
      <c r="QDE15" s="177"/>
      <c r="QDF15" s="5"/>
      <c r="QDG15" s="5"/>
      <c r="QDH15" s="5"/>
      <c r="QDI15" s="119"/>
      <c r="QDJ15" s="10"/>
      <c r="QDK15" s="5"/>
      <c r="QDL15" s="5"/>
      <c r="QDM15" s="5"/>
      <c r="QDN15" s="5"/>
      <c r="QDO15" s="5"/>
      <c r="QDP15" s="5"/>
      <c r="QDQ15" s="5"/>
      <c r="QDR15" s="5"/>
      <c r="QDS15" s="5"/>
      <c r="QDT15" s="118"/>
      <c r="QDU15" s="177"/>
      <c r="QDV15" s="5"/>
      <c r="QDW15" s="5"/>
      <c r="QDX15" s="5"/>
      <c r="QDY15" s="119"/>
      <c r="QDZ15" s="10"/>
      <c r="QEA15" s="5"/>
      <c r="QEB15" s="5"/>
      <c r="QEC15" s="5"/>
      <c r="QED15" s="5"/>
      <c r="QEE15" s="5"/>
      <c r="QEF15" s="5"/>
      <c r="QEG15" s="5"/>
      <c r="QEH15" s="5"/>
      <c r="QEI15" s="5"/>
      <c r="QEJ15" s="118"/>
      <c r="QEK15" s="177"/>
      <c r="QEL15" s="5"/>
      <c r="QEM15" s="5"/>
      <c r="QEN15" s="5"/>
      <c r="QEO15" s="119"/>
      <c r="QEP15" s="10"/>
      <c r="QEQ15" s="5"/>
      <c r="QER15" s="5"/>
      <c r="QES15" s="5"/>
      <c r="QET15" s="5"/>
      <c r="QEU15" s="5"/>
      <c r="QEV15" s="5"/>
      <c r="QEW15" s="5"/>
      <c r="QEX15" s="5"/>
      <c r="QEY15" s="5"/>
      <c r="QEZ15" s="118"/>
      <c r="QFA15" s="177"/>
      <c r="QFB15" s="5"/>
      <c r="QFC15" s="5"/>
      <c r="QFD15" s="5"/>
      <c r="QFE15" s="119"/>
      <c r="QFF15" s="10"/>
      <c r="QFG15" s="5"/>
      <c r="QFH15" s="5"/>
      <c r="QFI15" s="5"/>
      <c r="QFJ15" s="5"/>
      <c r="QFK15" s="5"/>
      <c r="QFL15" s="5"/>
      <c r="QFM15" s="5"/>
      <c r="QFN15" s="5"/>
      <c r="QFO15" s="5"/>
      <c r="QFP15" s="118"/>
      <c r="QFQ15" s="177"/>
      <c r="QFR15" s="5"/>
      <c r="QFS15" s="5"/>
      <c r="QFT15" s="5"/>
      <c r="QFU15" s="119"/>
      <c r="QFV15" s="10"/>
      <c r="QFW15" s="5"/>
      <c r="QFX15" s="5"/>
      <c r="QFY15" s="5"/>
      <c r="QFZ15" s="5"/>
      <c r="QGA15" s="5"/>
      <c r="QGB15" s="5"/>
      <c r="QGC15" s="5"/>
      <c r="QGD15" s="5"/>
      <c r="QGE15" s="5"/>
      <c r="QGF15" s="118"/>
      <c r="QGG15" s="177"/>
      <c r="QGH15" s="5"/>
      <c r="QGI15" s="5"/>
      <c r="QGJ15" s="5"/>
      <c r="QGK15" s="119"/>
      <c r="QGL15" s="10"/>
      <c r="QGM15" s="5"/>
      <c r="QGN15" s="5"/>
      <c r="QGO15" s="5"/>
      <c r="QGP15" s="5"/>
      <c r="QGQ15" s="5"/>
      <c r="QGR15" s="5"/>
      <c r="QGS15" s="5"/>
      <c r="QGT15" s="5"/>
      <c r="QGU15" s="5"/>
      <c r="QGV15" s="118"/>
      <c r="QGW15" s="177"/>
      <c r="QGX15" s="5"/>
      <c r="QGY15" s="5"/>
      <c r="QGZ15" s="5"/>
      <c r="QHA15" s="119"/>
      <c r="QHB15" s="10"/>
      <c r="QHC15" s="5"/>
      <c r="QHD15" s="5"/>
      <c r="QHE15" s="5"/>
      <c r="QHF15" s="5"/>
      <c r="QHG15" s="5"/>
      <c r="QHH15" s="5"/>
      <c r="QHI15" s="5"/>
      <c r="QHJ15" s="5"/>
      <c r="QHK15" s="5"/>
      <c r="QHL15" s="118"/>
      <c r="QHM15" s="177"/>
      <c r="QHN15" s="5"/>
      <c r="QHO15" s="5"/>
      <c r="QHP15" s="5"/>
      <c r="QHQ15" s="119"/>
      <c r="QHR15" s="10"/>
      <c r="QHS15" s="5"/>
      <c r="QHT15" s="5"/>
      <c r="QHU15" s="5"/>
      <c r="QHV15" s="5"/>
      <c r="QHW15" s="5"/>
      <c r="QHX15" s="5"/>
      <c r="QHY15" s="5"/>
      <c r="QHZ15" s="5"/>
      <c r="QIA15" s="5"/>
      <c r="QIB15" s="118"/>
      <c r="QIC15" s="177"/>
      <c r="QID15" s="5"/>
      <c r="QIE15" s="5"/>
      <c r="QIF15" s="5"/>
      <c r="QIG15" s="119"/>
      <c r="QIH15" s="10"/>
      <c r="QII15" s="5"/>
      <c r="QIJ15" s="5"/>
      <c r="QIK15" s="5"/>
      <c r="QIL15" s="5"/>
      <c r="QIM15" s="5"/>
      <c r="QIN15" s="5"/>
      <c r="QIO15" s="5"/>
      <c r="QIP15" s="5"/>
      <c r="QIQ15" s="5"/>
      <c r="QIR15" s="118"/>
      <c r="QIS15" s="177"/>
      <c r="QIT15" s="5"/>
      <c r="QIU15" s="5"/>
      <c r="QIV15" s="5"/>
      <c r="QIW15" s="119"/>
      <c r="QIX15" s="10"/>
      <c r="QIY15" s="5"/>
      <c r="QIZ15" s="5"/>
      <c r="QJA15" s="5"/>
      <c r="QJB15" s="5"/>
      <c r="QJC15" s="5"/>
      <c r="QJD15" s="5"/>
      <c r="QJE15" s="5"/>
      <c r="QJF15" s="5"/>
      <c r="QJG15" s="5"/>
      <c r="QJH15" s="118"/>
      <c r="QJI15" s="177"/>
      <c r="QJJ15" s="5"/>
      <c r="QJK15" s="5"/>
      <c r="QJL15" s="5"/>
      <c r="QJM15" s="119"/>
      <c r="QJN15" s="10"/>
      <c r="QJO15" s="5"/>
      <c r="QJP15" s="5"/>
      <c r="QJQ15" s="5"/>
      <c r="QJR15" s="5"/>
      <c r="QJS15" s="5"/>
      <c r="QJT15" s="5"/>
      <c r="QJU15" s="5"/>
      <c r="QJV15" s="5"/>
      <c r="QJW15" s="5"/>
      <c r="QJX15" s="118"/>
      <c r="QJY15" s="177"/>
      <c r="QJZ15" s="5"/>
      <c r="QKA15" s="5"/>
      <c r="QKB15" s="5"/>
      <c r="QKC15" s="119"/>
      <c r="QKD15" s="10"/>
      <c r="QKE15" s="5"/>
      <c r="QKF15" s="5"/>
      <c r="QKG15" s="5"/>
      <c r="QKH15" s="5"/>
      <c r="QKI15" s="5"/>
      <c r="QKJ15" s="5"/>
      <c r="QKK15" s="5"/>
      <c r="QKL15" s="5"/>
      <c r="QKM15" s="5"/>
      <c r="QKN15" s="118"/>
      <c r="QKO15" s="177"/>
      <c r="QKP15" s="5"/>
      <c r="QKQ15" s="5"/>
    </row>
    <row r="16" spans="1:11795" s="60" customFormat="1" ht="13.5" customHeight="1" x14ac:dyDescent="0.2">
      <c r="A16" s="241"/>
      <c r="B16" s="49" t="s">
        <v>27</v>
      </c>
      <c r="C16" s="49" t="s">
        <v>88</v>
      </c>
      <c r="D16" s="49">
        <v>2003</v>
      </c>
      <c r="E16" s="48" t="s">
        <v>10</v>
      </c>
      <c r="F16" s="59" t="s">
        <v>179</v>
      </c>
      <c r="G16" s="49"/>
      <c r="H16" s="285"/>
      <c r="I16" s="53"/>
      <c r="J16" s="49"/>
      <c r="K16" s="104"/>
      <c r="L16" s="232"/>
      <c r="M16" s="1024"/>
      <c r="N16" s="628"/>
      <c r="O16" s="164">
        <v>0</v>
      </c>
      <c r="P16" s="181" t="s">
        <v>960</v>
      </c>
      <c r="Q16" s="131"/>
      <c r="R16" s="110"/>
    </row>
    <row r="17" spans="1:19" x14ac:dyDescent="0.2">
      <c r="A17" s="394"/>
      <c r="B17" s="108" t="s">
        <v>447</v>
      </c>
      <c r="C17" s="108" t="s">
        <v>448</v>
      </c>
      <c r="D17" s="108">
        <v>2001</v>
      </c>
      <c r="E17" s="134" t="s">
        <v>12</v>
      </c>
      <c r="F17" s="109" t="s">
        <v>179</v>
      </c>
      <c r="G17" s="398"/>
      <c r="H17" s="408"/>
      <c r="I17" s="408"/>
      <c r="J17" s="408"/>
      <c r="K17" s="408"/>
      <c r="L17" s="398"/>
      <c r="M17" s="398"/>
      <c r="N17" s="398"/>
      <c r="O17" s="49">
        <f t="shared" si="0"/>
        <v>0</v>
      </c>
      <c r="P17" s="418"/>
      <c r="Q17" s="414"/>
      <c r="R17" s="621"/>
      <c r="S17" s="303"/>
    </row>
    <row r="18" spans="1:19" s="60" customFormat="1" x14ac:dyDescent="0.2">
      <c r="A18" s="397"/>
      <c r="B18" s="108" t="s">
        <v>1475</v>
      </c>
      <c r="C18" s="108" t="s">
        <v>1476</v>
      </c>
      <c r="D18" s="108">
        <v>2002</v>
      </c>
      <c r="E18" s="134" t="s">
        <v>13</v>
      </c>
      <c r="F18" s="109" t="s">
        <v>179</v>
      </c>
      <c r="G18" s="398"/>
      <c r="H18" s="517"/>
      <c r="I18" s="408"/>
      <c r="J18" s="517"/>
      <c r="K18" s="408"/>
      <c r="L18" s="398"/>
      <c r="M18" s="398"/>
      <c r="N18" s="398"/>
      <c r="O18" s="49">
        <f t="shared" si="0"/>
        <v>0</v>
      </c>
      <c r="P18" s="417"/>
      <c r="Q18" s="417"/>
      <c r="R18" s="330"/>
      <c r="S18" s="303"/>
    </row>
    <row r="19" spans="1:19" s="60" customFormat="1" x14ac:dyDescent="0.2">
      <c r="A19" s="446"/>
      <c r="B19" s="108" t="s">
        <v>123</v>
      </c>
      <c r="C19" s="108" t="s">
        <v>451</v>
      </c>
      <c r="D19" s="49">
        <v>2000</v>
      </c>
      <c r="E19" s="134" t="s">
        <v>54</v>
      </c>
      <c r="F19" s="49">
        <v>-48</v>
      </c>
      <c r="G19" s="398"/>
      <c r="H19" s="538"/>
      <c r="I19" s="408">
        <v>0</v>
      </c>
      <c r="J19" s="408"/>
      <c r="K19" s="408"/>
      <c r="L19" s="408"/>
      <c r="M19" s="408"/>
      <c r="N19" s="408"/>
      <c r="O19" s="49">
        <f t="shared" si="0"/>
        <v>0</v>
      </c>
      <c r="P19" s="418"/>
      <c r="Q19" s="550"/>
      <c r="R19" s="551"/>
      <c r="S19" s="303"/>
    </row>
    <row r="20" spans="1:19" s="7" customFormat="1" x14ac:dyDescent="0.2">
      <c r="A20" s="299"/>
      <c r="B20" s="367"/>
      <c r="C20" s="367"/>
      <c r="D20" s="367"/>
      <c r="E20" s="367"/>
      <c r="F20" s="367"/>
      <c r="G20" s="239"/>
      <c r="H20" s="239"/>
      <c r="I20" s="239"/>
      <c r="J20" s="239"/>
      <c r="K20" s="239"/>
      <c r="L20" s="239"/>
      <c r="M20" s="239"/>
      <c r="N20" s="239"/>
      <c r="O20" s="88"/>
      <c r="P20" s="192"/>
      <c r="Q20" s="192"/>
      <c r="R20" s="309"/>
      <c r="S20" s="309"/>
    </row>
    <row r="21" spans="1:19" x14ac:dyDescent="0.2">
      <c r="A21" s="447">
        <v>1</v>
      </c>
      <c r="B21" s="164" t="s">
        <v>267</v>
      </c>
      <c r="C21" s="164" t="s">
        <v>155</v>
      </c>
      <c r="D21" s="164">
        <v>2001</v>
      </c>
      <c r="E21" s="181" t="s">
        <v>216</v>
      </c>
      <c r="F21" s="164">
        <v>-52</v>
      </c>
      <c r="G21" s="421"/>
      <c r="H21" s="428"/>
      <c r="I21" s="428">
        <v>325</v>
      </c>
      <c r="J21" s="182"/>
      <c r="K21" s="451"/>
      <c r="L21" s="451"/>
      <c r="M21" s="451"/>
      <c r="N21" s="449"/>
      <c r="O21" s="49">
        <f t="shared" ref="O21:O26" si="1">SUM(G21:N21)</f>
        <v>325</v>
      </c>
      <c r="P21" s="413"/>
      <c r="Q21" s="417"/>
      <c r="R21" s="330"/>
      <c r="S21" s="131" t="s">
        <v>960</v>
      </c>
    </row>
    <row r="22" spans="1:19" x14ac:dyDescent="0.2">
      <c r="A22" s="397"/>
      <c r="B22" s="751" t="s">
        <v>271</v>
      </c>
      <c r="C22" s="751" t="s">
        <v>212</v>
      </c>
      <c r="D22" s="751">
        <v>2001</v>
      </c>
      <c r="E22" s="752" t="s">
        <v>261</v>
      </c>
      <c r="F22" s="753" t="s">
        <v>192</v>
      </c>
      <c r="G22" s="602"/>
      <c r="H22" s="754"/>
      <c r="I22" s="676">
        <v>250</v>
      </c>
      <c r="J22" s="754"/>
      <c r="K22" s="755"/>
      <c r="L22" s="458"/>
      <c r="M22" s="755"/>
      <c r="N22" s="398"/>
      <c r="O22" s="49">
        <f t="shared" si="1"/>
        <v>250</v>
      </c>
      <c r="P22" s="417"/>
      <c r="Q22" s="417"/>
      <c r="R22" s="330"/>
      <c r="S22" s="420"/>
    </row>
    <row r="23" spans="1:19" s="60" customFormat="1" x14ac:dyDescent="0.2">
      <c r="A23" s="447"/>
      <c r="B23" s="49" t="s">
        <v>345</v>
      </c>
      <c r="C23" s="49" t="s">
        <v>346</v>
      </c>
      <c r="D23" s="49">
        <v>2001</v>
      </c>
      <c r="E23" s="48" t="s">
        <v>20</v>
      </c>
      <c r="F23" s="49">
        <v>-52</v>
      </c>
      <c r="G23" s="398"/>
      <c r="H23" s="408"/>
      <c r="I23" s="524"/>
      <c r="J23" s="408"/>
      <c r="K23" s="449"/>
      <c r="L23" s="449"/>
      <c r="M23" s="449"/>
      <c r="N23" s="449"/>
      <c r="O23" s="49">
        <f t="shared" si="1"/>
        <v>0</v>
      </c>
      <c r="P23" s="417"/>
      <c r="Q23" s="417"/>
      <c r="R23" s="330"/>
      <c r="S23" s="420"/>
    </row>
    <row r="24" spans="1:19" s="60" customFormat="1" x14ac:dyDescent="0.2">
      <c r="A24" s="397"/>
      <c r="B24" s="108" t="s">
        <v>447</v>
      </c>
      <c r="C24" s="108" t="s">
        <v>512</v>
      </c>
      <c r="D24" s="108">
        <v>2002</v>
      </c>
      <c r="E24" s="134" t="s">
        <v>14</v>
      </c>
      <c r="F24" s="49">
        <v>-52</v>
      </c>
      <c r="G24" s="398"/>
      <c r="H24" s="398"/>
      <c r="I24" s="408"/>
      <c r="J24" s="398"/>
      <c r="K24" s="398"/>
      <c r="L24" s="398"/>
      <c r="M24" s="398"/>
      <c r="N24" s="408"/>
      <c r="O24" s="49">
        <f t="shared" si="1"/>
        <v>0</v>
      </c>
      <c r="P24" s="420"/>
      <c r="Q24" s="420"/>
      <c r="R24" s="420"/>
      <c r="S24" s="420"/>
    </row>
    <row r="25" spans="1:19" s="60" customFormat="1" x14ac:dyDescent="0.2">
      <c r="A25" s="394"/>
      <c r="B25" s="49" t="s">
        <v>469</v>
      </c>
      <c r="C25" s="49" t="s">
        <v>470</v>
      </c>
      <c r="D25" s="49">
        <v>2000</v>
      </c>
      <c r="E25" s="48" t="s">
        <v>145</v>
      </c>
      <c r="F25" s="49">
        <v>-52</v>
      </c>
      <c r="G25" s="398"/>
      <c r="H25" s="398"/>
      <c r="I25" s="398"/>
      <c r="J25" s="398"/>
      <c r="K25" s="528"/>
      <c r="L25" s="398"/>
      <c r="M25" s="398"/>
      <c r="N25" s="398"/>
      <c r="O25" s="398">
        <f t="shared" si="1"/>
        <v>0</v>
      </c>
      <c r="P25" s="414"/>
      <c r="Q25" s="414"/>
      <c r="R25" s="110"/>
      <c r="S25" s="414"/>
    </row>
    <row r="26" spans="1:19" s="60" customFormat="1" x14ac:dyDescent="0.2">
      <c r="A26" s="397"/>
      <c r="B26" s="514" t="s">
        <v>1477</v>
      </c>
      <c r="C26" s="514" t="s">
        <v>1478</v>
      </c>
      <c r="D26" s="514">
        <v>2003</v>
      </c>
      <c r="E26" s="531" t="s">
        <v>579</v>
      </c>
      <c r="F26" s="530" t="s">
        <v>192</v>
      </c>
      <c r="G26" s="398"/>
      <c r="H26" s="517"/>
      <c r="I26" s="408"/>
      <c r="J26" s="517"/>
      <c r="K26" s="408"/>
      <c r="L26" s="517"/>
      <c r="M26" s="528"/>
      <c r="N26" s="398"/>
      <c r="O26" s="164">
        <f t="shared" si="1"/>
        <v>0</v>
      </c>
      <c r="P26" s="417"/>
      <c r="Q26" s="417"/>
      <c r="R26" s="330"/>
      <c r="S26" s="420"/>
    </row>
    <row r="27" spans="1:19" s="60" customFormat="1" x14ac:dyDescent="0.2">
      <c r="A27" s="298">
        <v>3</v>
      </c>
      <c r="B27" s="367"/>
      <c r="C27" s="367"/>
      <c r="D27" s="367"/>
      <c r="E27" s="367"/>
      <c r="F27" s="367"/>
      <c r="G27" s="239"/>
      <c r="H27" s="239"/>
      <c r="I27" s="239"/>
      <c r="J27" s="239"/>
      <c r="K27" s="239">
        <v>162.5</v>
      </c>
      <c r="L27" s="239"/>
      <c r="M27" s="239"/>
      <c r="N27" s="239"/>
      <c r="O27" s="88"/>
      <c r="P27" s="192"/>
      <c r="Q27" s="192"/>
      <c r="R27" s="385"/>
      <c r="S27" s="313"/>
    </row>
    <row r="28" spans="1:19" s="60" customFormat="1" x14ac:dyDescent="0.2">
      <c r="A28" s="394"/>
      <c r="B28" s="49" t="s">
        <v>1473</v>
      </c>
      <c r="C28" s="49" t="s">
        <v>1474</v>
      </c>
      <c r="D28" s="49">
        <v>1994</v>
      </c>
      <c r="E28" s="48" t="s">
        <v>1481</v>
      </c>
      <c r="F28" s="49">
        <v>-52</v>
      </c>
      <c r="G28" s="398"/>
      <c r="H28" s="398"/>
      <c r="I28" s="398"/>
      <c r="J28" s="398"/>
      <c r="K28" s="528"/>
      <c r="L28" s="398"/>
      <c r="M28" s="398"/>
      <c r="N28" s="398"/>
      <c r="O28" s="421"/>
      <c r="P28" s="414"/>
      <c r="Q28" s="414"/>
      <c r="R28" s="110"/>
      <c r="S28" s="414"/>
    </row>
    <row r="29" spans="1:19" x14ac:dyDescent="0.2">
      <c r="A29" s="397"/>
      <c r="B29" s="514" t="s">
        <v>288</v>
      </c>
      <c r="C29" s="514" t="s">
        <v>1478</v>
      </c>
      <c r="D29" s="509">
        <v>2002</v>
      </c>
      <c r="E29" s="531" t="s">
        <v>363</v>
      </c>
      <c r="F29" s="509">
        <v>-52</v>
      </c>
      <c r="G29" s="398"/>
      <c r="H29" s="398"/>
      <c r="I29" s="408"/>
      <c r="J29" s="517"/>
      <c r="K29" s="398"/>
      <c r="L29" s="517"/>
      <c r="M29" s="398"/>
      <c r="N29" s="408"/>
      <c r="O29" s="49"/>
      <c r="P29" s="420"/>
      <c r="Q29" s="420"/>
      <c r="R29" s="420"/>
      <c r="S29" s="420"/>
    </row>
    <row r="30" spans="1:19" x14ac:dyDescent="0.2">
      <c r="A30" s="445">
        <v>1</v>
      </c>
      <c r="B30" s="113" t="s">
        <v>171</v>
      </c>
      <c r="C30" s="113" t="s">
        <v>213</v>
      </c>
      <c r="D30" s="113">
        <v>1999</v>
      </c>
      <c r="E30" s="123" t="s">
        <v>16</v>
      </c>
      <c r="F30" s="113">
        <v>-57</v>
      </c>
      <c r="G30" s="437"/>
      <c r="H30" s="452"/>
      <c r="I30" s="452">
        <v>400</v>
      </c>
      <c r="J30" s="452"/>
      <c r="K30" s="453"/>
      <c r="L30" s="449"/>
      <c r="M30" s="449"/>
      <c r="N30" s="449"/>
      <c r="O30" s="421">
        <f t="shared" ref="O30:O46" si="2">SUM(G30:N30)</f>
        <v>400</v>
      </c>
      <c r="P30" s="413"/>
      <c r="Q30" s="629"/>
      <c r="R30" s="349"/>
      <c r="S30" s="110"/>
    </row>
    <row r="31" spans="1:19" x14ac:dyDescent="0.2">
      <c r="A31" s="394">
        <v>2</v>
      </c>
      <c r="B31" s="325" t="s">
        <v>268</v>
      </c>
      <c r="C31" s="325" t="s">
        <v>269</v>
      </c>
      <c r="D31" s="325">
        <v>2001</v>
      </c>
      <c r="E31" s="575" t="s">
        <v>135</v>
      </c>
      <c r="F31" s="325">
        <v>-57</v>
      </c>
      <c r="G31" s="325"/>
      <c r="H31" s="517"/>
      <c r="I31" s="408">
        <v>250</v>
      </c>
      <c r="J31" s="408"/>
      <c r="K31" s="408"/>
      <c r="L31" s="398"/>
      <c r="M31" s="398"/>
      <c r="N31" s="398"/>
      <c r="O31" s="421">
        <f t="shared" si="2"/>
        <v>250</v>
      </c>
      <c r="P31" s="417"/>
      <c r="Q31" s="417"/>
      <c r="R31" s="607"/>
      <c r="S31" s="414"/>
    </row>
    <row r="32" spans="1:19" x14ac:dyDescent="0.2">
      <c r="A32" s="445">
        <v>3</v>
      </c>
      <c r="B32" s="113" t="s">
        <v>334</v>
      </c>
      <c r="C32" s="113" t="s">
        <v>413</v>
      </c>
      <c r="D32" s="113">
        <v>1999</v>
      </c>
      <c r="E32" s="123" t="s">
        <v>70</v>
      </c>
      <c r="F32" s="113">
        <v>-57</v>
      </c>
      <c r="G32" s="437">
        <v>150</v>
      </c>
      <c r="H32" s="437"/>
      <c r="I32" s="437"/>
      <c r="J32" s="437"/>
      <c r="K32" s="456"/>
      <c r="L32" s="398"/>
      <c r="M32" s="398"/>
      <c r="N32" s="398"/>
      <c r="O32" s="421">
        <f t="shared" si="2"/>
        <v>150</v>
      </c>
      <c r="P32" s="508"/>
      <c r="Q32" s="414"/>
      <c r="R32" s="110"/>
      <c r="S32" s="480"/>
    </row>
    <row r="33" spans="1:11795" x14ac:dyDescent="0.2">
      <c r="A33" s="397"/>
      <c r="B33" s="49" t="s">
        <v>539</v>
      </c>
      <c r="C33" s="49" t="s">
        <v>574</v>
      </c>
      <c r="D33" s="398">
        <v>2000</v>
      </c>
      <c r="E33" s="48" t="s">
        <v>14</v>
      </c>
      <c r="F33" s="49">
        <v>-57</v>
      </c>
      <c r="G33" s="398"/>
      <c r="H33" s="408"/>
      <c r="I33" s="408"/>
      <c r="J33" s="398"/>
      <c r="K33" s="454"/>
      <c r="L33" s="455"/>
      <c r="M33" s="455"/>
      <c r="N33" s="455"/>
      <c r="O33" s="421">
        <f t="shared" si="2"/>
        <v>0</v>
      </c>
      <c r="P33" s="608"/>
      <c r="Q33" s="417"/>
      <c r="R33" s="334"/>
      <c r="S33" s="480"/>
    </row>
    <row r="34" spans="1:11795" s="7" customFormat="1" x14ac:dyDescent="0.2">
      <c r="A34" s="178"/>
      <c r="B34" s="509" t="s">
        <v>719</v>
      </c>
      <c r="C34" s="509" t="s">
        <v>720</v>
      </c>
      <c r="D34" s="509">
        <v>2001</v>
      </c>
      <c r="E34" s="522" t="s">
        <v>224</v>
      </c>
      <c r="F34" s="509">
        <v>-57</v>
      </c>
      <c r="G34" s="49"/>
      <c r="H34" s="53"/>
      <c r="I34" s="53"/>
      <c r="J34" s="49"/>
      <c r="K34" s="287"/>
      <c r="L34" s="628"/>
      <c r="M34" s="628"/>
      <c r="N34" s="628"/>
      <c r="O34" s="421">
        <f t="shared" si="2"/>
        <v>0</v>
      </c>
      <c r="P34" s="204"/>
      <c r="Q34" s="110"/>
      <c r="R34" s="110"/>
      <c r="S34" s="394"/>
    </row>
    <row r="35" spans="1:11795" s="7" customFormat="1" x14ac:dyDescent="0.2">
      <c r="A35" s="178"/>
      <c r="B35" s="509" t="s">
        <v>890</v>
      </c>
      <c r="C35" s="509" t="s">
        <v>891</v>
      </c>
      <c r="D35" s="509">
        <v>2001</v>
      </c>
      <c r="E35" s="522" t="s">
        <v>20</v>
      </c>
      <c r="F35" s="509">
        <v>-57</v>
      </c>
      <c r="G35" s="49"/>
      <c r="H35" s="53"/>
      <c r="I35" s="53"/>
      <c r="J35" s="53"/>
      <c r="K35" s="53"/>
      <c r="L35" s="49"/>
      <c r="M35" s="49"/>
      <c r="N35" s="49"/>
      <c r="O35" s="421">
        <f t="shared" si="2"/>
        <v>0</v>
      </c>
      <c r="P35" s="204"/>
      <c r="Q35" s="110"/>
      <c r="R35" s="110"/>
      <c r="S35" s="480"/>
    </row>
    <row r="36" spans="1:11795" s="7" customFormat="1" x14ac:dyDescent="0.2">
      <c r="A36" s="445"/>
      <c r="B36" s="49" t="s">
        <v>200</v>
      </c>
      <c r="C36" s="49" t="s">
        <v>191</v>
      </c>
      <c r="D36" s="49">
        <v>1999</v>
      </c>
      <c r="E36" s="48" t="s">
        <v>14</v>
      </c>
      <c r="F36" s="59" t="s">
        <v>369</v>
      </c>
      <c r="G36" s="398"/>
      <c r="H36" s="408"/>
      <c r="I36" s="408"/>
      <c r="J36" s="408"/>
      <c r="K36" s="449"/>
      <c r="L36" s="449"/>
      <c r="M36" s="449"/>
      <c r="N36" s="450"/>
      <c r="O36" s="421">
        <f t="shared" si="2"/>
        <v>0</v>
      </c>
      <c r="P36" s="131"/>
      <c r="Q36" s="131"/>
      <c r="R36" s="333"/>
      <c r="S36" s="178"/>
    </row>
    <row r="37" spans="1:11795" x14ac:dyDescent="0.2">
      <c r="A37" s="178"/>
      <c r="B37" s="514" t="s">
        <v>40</v>
      </c>
      <c r="C37" s="514" t="s">
        <v>168</v>
      </c>
      <c r="D37" s="514">
        <v>2001</v>
      </c>
      <c r="E37" s="531" t="s">
        <v>152</v>
      </c>
      <c r="F37" s="530" t="s">
        <v>369</v>
      </c>
      <c r="G37" s="49"/>
      <c r="H37" s="53"/>
      <c r="I37" s="53"/>
      <c r="J37" s="53"/>
      <c r="K37" s="53"/>
      <c r="L37" s="49"/>
      <c r="M37" s="49"/>
      <c r="N37" s="49"/>
      <c r="O37" s="421">
        <f t="shared" si="2"/>
        <v>0</v>
      </c>
      <c r="P37" s="131"/>
      <c r="Q37" s="131"/>
      <c r="R37" s="131"/>
      <c r="S37" s="394"/>
    </row>
    <row r="38" spans="1:11795" x14ac:dyDescent="0.2">
      <c r="A38" s="394"/>
      <c r="B38" s="49" t="s">
        <v>211</v>
      </c>
      <c r="C38" s="49" t="s">
        <v>118</v>
      </c>
      <c r="D38" s="49">
        <v>2000</v>
      </c>
      <c r="E38" s="48" t="s">
        <v>152</v>
      </c>
      <c r="F38" s="49">
        <v>-57</v>
      </c>
      <c r="G38" s="398"/>
      <c r="H38" s="408"/>
      <c r="I38" s="408"/>
      <c r="J38" s="398"/>
      <c r="K38" s="408"/>
      <c r="L38" s="408"/>
      <c r="M38" s="408"/>
      <c r="N38" s="408"/>
      <c r="O38" s="421">
        <f t="shared" si="2"/>
        <v>0</v>
      </c>
      <c r="P38" s="414"/>
      <c r="Q38" s="414"/>
      <c r="R38" s="110"/>
      <c r="S38" s="480"/>
    </row>
    <row r="39" spans="1:11795" x14ac:dyDescent="0.2">
      <c r="A39" s="397"/>
      <c r="B39" s="113" t="s">
        <v>184</v>
      </c>
      <c r="C39" s="113" t="s">
        <v>410</v>
      </c>
      <c r="D39" s="113">
        <v>2000</v>
      </c>
      <c r="E39" s="123" t="s">
        <v>14</v>
      </c>
      <c r="F39" s="113">
        <v>-57</v>
      </c>
      <c r="G39" s="437"/>
      <c r="H39" s="452"/>
      <c r="I39" s="452"/>
      <c r="J39" s="437"/>
      <c r="K39" s="456"/>
      <c r="L39" s="408"/>
      <c r="M39" s="408"/>
      <c r="N39" s="408"/>
      <c r="O39" s="421">
        <f t="shared" si="2"/>
        <v>0</v>
      </c>
      <c r="P39" s="418"/>
      <c r="Q39" s="417"/>
      <c r="R39" s="131"/>
      <c r="S39" s="333" t="s">
        <v>229</v>
      </c>
    </row>
    <row r="40" spans="1:11795" s="60" customFormat="1" ht="13.5" customHeight="1" x14ac:dyDescent="0.2">
      <c r="A40" s="394"/>
      <c r="B40" s="49" t="s">
        <v>22</v>
      </c>
      <c r="C40" s="49" t="s">
        <v>212</v>
      </c>
      <c r="D40" s="49">
        <v>2000</v>
      </c>
      <c r="E40" s="48" t="s">
        <v>241</v>
      </c>
      <c r="F40" s="49">
        <v>-57</v>
      </c>
      <c r="G40" s="398"/>
      <c r="H40" s="408"/>
      <c r="I40" s="408"/>
      <c r="J40" s="408"/>
      <c r="K40" s="408"/>
      <c r="L40" s="408"/>
      <c r="M40" s="408"/>
      <c r="N40" s="408"/>
      <c r="O40" s="421">
        <f t="shared" si="2"/>
        <v>0</v>
      </c>
      <c r="P40" s="414"/>
      <c r="Q40" s="414"/>
      <c r="R40" s="110"/>
      <c r="S40" s="414"/>
      <c r="T40" s="5"/>
      <c r="U40" s="119"/>
      <c r="V40" s="10"/>
      <c r="W40" s="5"/>
      <c r="X40" s="5"/>
      <c r="Y40" s="5"/>
      <c r="Z40" s="5"/>
      <c r="AA40" s="5"/>
      <c r="AB40" s="5"/>
      <c r="AC40" s="5"/>
      <c r="AD40" s="5"/>
      <c r="AE40" s="5"/>
      <c r="AF40" s="118"/>
      <c r="AG40" s="177"/>
      <c r="AH40" s="5"/>
      <c r="AI40" s="5"/>
      <c r="AJ40" s="5"/>
      <c r="AK40" s="119"/>
      <c r="AL40" s="10"/>
      <c r="AM40" s="5"/>
      <c r="AN40" s="5"/>
      <c r="AO40" s="5"/>
      <c r="AP40" s="5"/>
      <c r="AQ40" s="5"/>
      <c r="AR40" s="5"/>
      <c r="AS40" s="5"/>
      <c r="AT40" s="5"/>
      <c r="AU40" s="5"/>
      <c r="AV40" s="118"/>
      <c r="AW40" s="177"/>
      <c r="AX40" s="5"/>
      <c r="AY40" s="5"/>
      <c r="AZ40" s="5"/>
      <c r="BA40" s="119"/>
      <c r="BB40" s="10"/>
      <c r="BC40" s="5"/>
      <c r="BD40" s="5"/>
      <c r="BE40" s="5"/>
      <c r="BF40" s="5"/>
      <c r="BG40" s="5"/>
      <c r="BH40" s="5"/>
      <c r="BI40" s="5"/>
      <c r="BJ40" s="5"/>
      <c r="BK40" s="5"/>
      <c r="BL40" s="118"/>
      <c r="BM40" s="177"/>
      <c r="BN40" s="5"/>
      <c r="BO40" s="5"/>
      <c r="BP40" s="5"/>
      <c r="BQ40" s="119"/>
      <c r="BR40" s="10"/>
      <c r="BS40" s="5"/>
      <c r="BT40" s="5"/>
      <c r="BU40" s="5"/>
      <c r="BV40" s="5"/>
      <c r="BW40" s="5"/>
      <c r="BX40" s="5"/>
      <c r="BY40" s="5"/>
      <c r="BZ40" s="5"/>
      <c r="CA40" s="5"/>
      <c r="CB40" s="118"/>
      <c r="CC40" s="177"/>
      <c r="CD40" s="5"/>
      <c r="CE40" s="5"/>
      <c r="CF40" s="5"/>
      <c r="CG40" s="119"/>
      <c r="CH40" s="10"/>
      <c r="CI40" s="5"/>
      <c r="CJ40" s="5"/>
      <c r="CK40" s="5"/>
      <c r="CL40" s="5"/>
      <c r="CM40" s="5"/>
      <c r="CN40" s="5"/>
      <c r="CO40" s="5"/>
      <c r="CP40" s="5"/>
      <c r="CQ40" s="5"/>
      <c r="CR40" s="118"/>
      <c r="CS40" s="177"/>
      <c r="CT40" s="5"/>
      <c r="CU40" s="5"/>
      <c r="CV40" s="5"/>
      <c r="CW40" s="119"/>
      <c r="CX40" s="10"/>
      <c r="CY40" s="5"/>
      <c r="CZ40" s="5"/>
      <c r="DA40" s="5"/>
      <c r="DB40" s="5"/>
      <c r="DC40" s="5"/>
      <c r="DD40" s="5"/>
      <c r="DE40" s="5"/>
      <c r="DF40" s="5"/>
      <c r="DG40" s="5"/>
      <c r="DH40" s="118"/>
      <c r="DI40" s="177"/>
      <c r="DJ40" s="5"/>
      <c r="DK40" s="5"/>
      <c r="DL40" s="5"/>
      <c r="DM40" s="119"/>
      <c r="DN40" s="10"/>
      <c r="DO40" s="5"/>
      <c r="DP40" s="5"/>
      <c r="DQ40" s="5"/>
      <c r="DR40" s="5"/>
      <c r="DS40" s="5"/>
      <c r="DT40" s="5"/>
      <c r="DU40" s="5"/>
      <c r="DV40" s="5"/>
      <c r="DW40" s="5"/>
      <c r="DX40" s="118"/>
      <c r="DY40" s="177"/>
      <c r="DZ40" s="5"/>
      <c r="EA40" s="5"/>
      <c r="EB40" s="5"/>
      <c r="EC40" s="119"/>
      <c r="ED40" s="10"/>
      <c r="EE40" s="5"/>
      <c r="EF40" s="5"/>
      <c r="EG40" s="5"/>
      <c r="EH40" s="5"/>
      <c r="EI40" s="5"/>
      <c r="EJ40" s="5"/>
      <c r="EK40" s="5"/>
      <c r="EL40" s="5"/>
      <c r="EM40" s="5"/>
      <c r="EN40" s="118"/>
      <c r="EO40" s="177"/>
      <c r="EP40" s="5"/>
      <c r="EQ40" s="5"/>
      <c r="ER40" s="5"/>
      <c r="ES40" s="119"/>
      <c r="ET40" s="10"/>
      <c r="EU40" s="5"/>
      <c r="EV40" s="5"/>
      <c r="EW40" s="5"/>
      <c r="EX40" s="5"/>
      <c r="EY40" s="5"/>
      <c r="EZ40" s="5"/>
      <c r="FA40" s="5"/>
      <c r="FB40" s="5"/>
      <c r="FC40" s="5"/>
      <c r="FD40" s="118"/>
      <c r="FE40" s="177"/>
      <c r="FF40" s="5"/>
      <c r="FG40" s="5"/>
      <c r="FH40" s="5"/>
      <c r="FI40" s="119"/>
      <c r="FJ40" s="10"/>
      <c r="FK40" s="5"/>
      <c r="FL40" s="5"/>
      <c r="FM40" s="5"/>
      <c r="FN40" s="5"/>
      <c r="FO40" s="5"/>
      <c r="FP40" s="5"/>
      <c r="FQ40" s="5"/>
      <c r="FR40" s="5"/>
      <c r="FS40" s="5"/>
      <c r="FT40" s="118"/>
      <c r="FU40" s="177"/>
      <c r="FV40" s="5"/>
      <c r="FW40" s="5"/>
      <c r="FX40" s="5"/>
      <c r="FY40" s="119"/>
      <c r="FZ40" s="10"/>
      <c r="GA40" s="5"/>
      <c r="GB40" s="5"/>
      <c r="GC40" s="5"/>
      <c r="GD40" s="5"/>
      <c r="GE40" s="5"/>
      <c r="GF40" s="5"/>
      <c r="GG40" s="5"/>
      <c r="GH40" s="5"/>
      <c r="GI40" s="5"/>
      <c r="GJ40" s="118"/>
      <c r="GK40" s="177"/>
      <c r="GL40" s="5"/>
      <c r="GM40" s="5"/>
      <c r="GN40" s="5"/>
      <c r="GO40" s="119"/>
      <c r="GP40" s="10"/>
      <c r="GQ40" s="5"/>
      <c r="GR40" s="5"/>
      <c r="GS40" s="5"/>
      <c r="GT40" s="5"/>
      <c r="GU40" s="5"/>
      <c r="GV40" s="5"/>
      <c r="GW40" s="5"/>
      <c r="GX40" s="5"/>
      <c r="GY40" s="5"/>
      <c r="GZ40" s="118"/>
      <c r="HA40" s="177"/>
      <c r="HB40" s="5"/>
      <c r="HC40" s="5"/>
      <c r="HD40" s="5"/>
      <c r="HE40" s="119"/>
      <c r="HF40" s="10"/>
      <c r="HG40" s="5"/>
      <c r="HH40" s="5"/>
      <c r="HI40" s="5"/>
      <c r="HJ40" s="5"/>
      <c r="HK40" s="5"/>
      <c r="HL40" s="5"/>
      <c r="HM40" s="5"/>
      <c r="HN40" s="5"/>
      <c r="HO40" s="5"/>
      <c r="HP40" s="118"/>
      <c r="HQ40" s="177"/>
      <c r="HR40" s="5"/>
      <c r="HS40" s="5"/>
      <c r="HT40" s="5"/>
      <c r="HU40" s="119"/>
      <c r="HV40" s="10"/>
      <c r="HW40" s="5"/>
      <c r="HX40" s="5"/>
      <c r="HY40" s="5"/>
      <c r="HZ40" s="5"/>
      <c r="IA40" s="5"/>
      <c r="IB40" s="5"/>
      <c r="IC40" s="5"/>
      <c r="ID40" s="5"/>
      <c r="IE40" s="5"/>
      <c r="IF40" s="118"/>
      <c r="IG40" s="177"/>
      <c r="IH40" s="5"/>
      <c r="II40" s="5"/>
      <c r="IJ40" s="5"/>
      <c r="IK40" s="119"/>
      <c r="IL40" s="10"/>
      <c r="IM40" s="5"/>
      <c r="IN40" s="5"/>
      <c r="IO40" s="5"/>
      <c r="IP40" s="5"/>
      <c r="IQ40" s="5"/>
      <c r="IR40" s="5"/>
      <c r="IS40" s="5"/>
      <c r="IT40" s="5"/>
      <c r="IU40" s="5"/>
      <c r="IV40" s="118"/>
      <c r="IW40" s="177"/>
      <c r="IX40" s="5"/>
      <c r="IY40" s="5"/>
      <c r="IZ40" s="5"/>
      <c r="JA40" s="119"/>
      <c r="JB40" s="10"/>
      <c r="JC40" s="5"/>
      <c r="JD40" s="5"/>
      <c r="JE40" s="5"/>
      <c r="JF40" s="5"/>
      <c r="JG40" s="5"/>
      <c r="JH40" s="5"/>
      <c r="JI40" s="5"/>
      <c r="JJ40" s="5"/>
      <c r="JK40" s="5"/>
      <c r="JL40" s="118"/>
      <c r="JM40" s="177"/>
      <c r="JN40" s="5"/>
      <c r="JO40" s="5"/>
      <c r="JP40" s="5"/>
      <c r="JQ40" s="119"/>
      <c r="JR40" s="10"/>
      <c r="JS40" s="5"/>
      <c r="JT40" s="5"/>
      <c r="JU40" s="5"/>
      <c r="JV40" s="5"/>
      <c r="JW40" s="5"/>
      <c r="JX40" s="5"/>
      <c r="JY40" s="5"/>
      <c r="JZ40" s="5"/>
      <c r="KA40" s="5"/>
      <c r="KB40" s="118"/>
      <c r="KC40" s="177"/>
      <c r="KD40" s="5"/>
      <c r="KE40" s="5"/>
      <c r="KF40" s="5"/>
      <c r="KG40" s="119"/>
      <c r="KH40" s="10"/>
      <c r="KI40" s="5"/>
      <c r="KJ40" s="5"/>
      <c r="KK40" s="5"/>
      <c r="KL40" s="5"/>
      <c r="KM40" s="5"/>
      <c r="KN40" s="5"/>
      <c r="KO40" s="5"/>
      <c r="KP40" s="5"/>
      <c r="KQ40" s="5"/>
      <c r="KR40" s="118"/>
      <c r="KS40" s="177"/>
      <c r="KT40" s="5"/>
      <c r="KU40" s="5"/>
      <c r="KV40" s="5"/>
      <c r="KW40" s="119"/>
      <c r="KX40" s="10"/>
      <c r="KY40" s="5"/>
      <c r="KZ40" s="5"/>
      <c r="LA40" s="5"/>
      <c r="LB40" s="5"/>
      <c r="LC40" s="5"/>
      <c r="LD40" s="5"/>
      <c r="LE40" s="5"/>
      <c r="LF40" s="5"/>
      <c r="LG40" s="5"/>
      <c r="LH40" s="118"/>
      <c r="LI40" s="177"/>
      <c r="LJ40" s="5"/>
      <c r="LK40" s="5"/>
      <c r="LL40" s="5"/>
      <c r="LM40" s="119"/>
      <c r="LN40" s="10"/>
      <c r="LO40" s="5"/>
      <c r="LP40" s="5"/>
      <c r="LQ40" s="5"/>
      <c r="LR40" s="5"/>
      <c r="LS40" s="5"/>
      <c r="LT40" s="5"/>
      <c r="LU40" s="5"/>
      <c r="LV40" s="5"/>
      <c r="LW40" s="5"/>
      <c r="LX40" s="118"/>
      <c r="LY40" s="177"/>
      <c r="LZ40" s="5"/>
      <c r="MA40" s="5"/>
      <c r="MB40" s="5"/>
      <c r="MC40" s="119"/>
      <c r="MD40" s="10"/>
      <c r="ME40" s="5"/>
      <c r="MF40" s="5"/>
      <c r="MG40" s="5"/>
      <c r="MH40" s="5"/>
      <c r="MI40" s="5"/>
      <c r="MJ40" s="5"/>
      <c r="MK40" s="5"/>
      <c r="ML40" s="5"/>
      <c r="MM40" s="5"/>
      <c r="MN40" s="118"/>
      <c r="MO40" s="177"/>
      <c r="MP40" s="5"/>
      <c r="MQ40" s="5"/>
      <c r="MR40" s="5"/>
      <c r="MS40" s="119"/>
      <c r="MT40" s="10"/>
      <c r="MU40" s="5"/>
      <c r="MV40" s="5"/>
      <c r="MW40" s="5"/>
      <c r="MX40" s="5"/>
      <c r="MY40" s="5"/>
      <c r="MZ40" s="5"/>
      <c r="NA40" s="5"/>
      <c r="NB40" s="5"/>
      <c r="NC40" s="5"/>
      <c r="ND40" s="118"/>
      <c r="NE40" s="177"/>
      <c r="NF40" s="5"/>
      <c r="NG40" s="5"/>
      <c r="NH40" s="5"/>
      <c r="NI40" s="119"/>
      <c r="NJ40" s="10"/>
      <c r="NK40" s="5"/>
      <c r="NL40" s="5"/>
      <c r="NM40" s="5"/>
      <c r="NN40" s="5"/>
      <c r="NO40" s="5"/>
      <c r="NP40" s="5"/>
      <c r="NQ40" s="5"/>
      <c r="NR40" s="5"/>
      <c r="NS40" s="5"/>
      <c r="NT40" s="118"/>
      <c r="NU40" s="177"/>
      <c r="NV40" s="5"/>
      <c r="NW40" s="5"/>
      <c r="NX40" s="5"/>
      <c r="NY40" s="119"/>
      <c r="NZ40" s="10"/>
      <c r="OA40" s="5"/>
      <c r="OB40" s="5"/>
      <c r="OC40" s="5"/>
      <c r="OD40" s="5"/>
      <c r="OE40" s="5"/>
      <c r="OF40" s="5"/>
      <c r="OG40" s="5"/>
      <c r="OH40" s="5"/>
      <c r="OI40" s="5"/>
      <c r="OJ40" s="118"/>
      <c r="OK40" s="177"/>
      <c r="OL40" s="5"/>
      <c r="OM40" s="5"/>
      <c r="ON40" s="5"/>
      <c r="OO40" s="119"/>
      <c r="OP40" s="10"/>
      <c r="OQ40" s="5"/>
      <c r="OR40" s="5"/>
      <c r="OS40" s="5"/>
      <c r="OT40" s="5"/>
      <c r="OU40" s="5"/>
      <c r="OV40" s="5"/>
      <c r="OW40" s="5"/>
      <c r="OX40" s="5"/>
      <c r="OY40" s="5"/>
      <c r="OZ40" s="118"/>
      <c r="PA40" s="177"/>
      <c r="PB40" s="5"/>
      <c r="PC40" s="5"/>
      <c r="PD40" s="5"/>
      <c r="PE40" s="119"/>
      <c r="PF40" s="10"/>
      <c r="PG40" s="5"/>
      <c r="PH40" s="5"/>
      <c r="PI40" s="5"/>
      <c r="PJ40" s="5"/>
      <c r="PK40" s="5"/>
      <c r="PL40" s="5"/>
      <c r="PM40" s="5"/>
      <c r="PN40" s="5"/>
      <c r="PO40" s="5"/>
      <c r="PP40" s="118"/>
      <c r="PQ40" s="177"/>
      <c r="PR40" s="5"/>
      <c r="PS40" s="5"/>
      <c r="PT40" s="5"/>
      <c r="PU40" s="119"/>
      <c r="PV40" s="10"/>
      <c r="PW40" s="5"/>
      <c r="PX40" s="5"/>
      <c r="PY40" s="5"/>
      <c r="PZ40" s="5"/>
      <c r="QA40" s="5"/>
      <c r="QB40" s="5"/>
      <c r="QC40" s="5"/>
      <c r="QD40" s="5"/>
      <c r="QE40" s="5"/>
      <c r="QF40" s="118"/>
      <c r="QG40" s="177"/>
      <c r="QH40" s="5"/>
      <c r="QI40" s="5"/>
      <c r="QJ40" s="5"/>
      <c r="QK40" s="119"/>
      <c r="QL40" s="10"/>
      <c r="QM40" s="5"/>
      <c r="QN40" s="5"/>
      <c r="QO40" s="5"/>
      <c r="QP40" s="5"/>
      <c r="QQ40" s="5"/>
      <c r="QR40" s="5"/>
      <c r="QS40" s="5"/>
      <c r="QT40" s="5"/>
      <c r="QU40" s="5"/>
      <c r="QV40" s="118"/>
      <c r="QW40" s="177"/>
      <c r="QX40" s="5"/>
      <c r="QY40" s="5"/>
      <c r="QZ40" s="5"/>
      <c r="RA40" s="119"/>
      <c r="RB40" s="10"/>
      <c r="RC40" s="5"/>
      <c r="RD40" s="5"/>
      <c r="RE40" s="5"/>
      <c r="RF40" s="5"/>
      <c r="RG40" s="5"/>
      <c r="RH40" s="5"/>
      <c r="RI40" s="5"/>
      <c r="RJ40" s="5"/>
      <c r="RK40" s="5"/>
      <c r="RL40" s="118"/>
      <c r="RM40" s="177"/>
      <c r="RN40" s="5"/>
      <c r="RO40" s="5"/>
      <c r="RP40" s="5"/>
      <c r="RQ40" s="119"/>
      <c r="RR40" s="10"/>
      <c r="RS40" s="5"/>
      <c r="RT40" s="5"/>
      <c r="RU40" s="5"/>
      <c r="RV40" s="5"/>
      <c r="RW40" s="5"/>
      <c r="RX40" s="5"/>
      <c r="RY40" s="5"/>
      <c r="RZ40" s="5"/>
      <c r="SA40" s="5"/>
      <c r="SB40" s="118"/>
      <c r="SC40" s="177"/>
      <c r="SD40" s="5"/>
      <c r="SE40" s="5"/>
      <c r="SF40" s="5"/>
      <c r="SG40" s="119"/>
      <c r="SH40" s="10"/>
      <c r="SI40" s="5"/>
      <c r="SJ40" s="5"/>
      <c r="SK40" s="5"/>
      <c r="SL40" s="5"/>
      <c r="SM40" s="5"/>
      <c r="SN40" s="5"/>
      <c r="SO40" s="5"/>
      <c r="SP40" s="5"/>
      <c r="SQ40" s="5"/>
      <c r="SR40" s="118"/>
      <c r="SS40" s="177"/>
      <c r="ST40" s="5"/>
      <c r="SU40" s="5"/>
      <c r="SV40" s="5"/>
      <c r="SW40" s="119"/>
      <c r="SX40" s="10"/>
      <c r="SY40" s="5"/>
      <c r="SZ40" s="5"/>
      <c r="TA40" s="5"/>
      <c r="TB40" s="5"/>
      <c r="TC40" s="5"/>
      <c r="TD40" s="5"/>
      <c r="TE40" s="5"/>
      <c r="TF40" s="5"/>
      <c r="TG40" s="5"/>
      <c r="TH40" s="118"/>
      <c r="TI40" s="177"/>
      <c r="TJ40" s="5"/>
      <c r="TK40" s="5"/>
      <c r="TL40" s="5"/>
      <c r="TM40" s="119"/>
      <c r="TN40" s="10"/>
      <c r="TO40" s="5"/>
      <c r="TP40" s="5"/>
      <c r="TQ40" s="5"/>
      <c r="TR40" s="5"/>
      <c r="TS40" s="5"/>
      <c r="TT40" s="5"/>
      <c r="TU40" s="5"/>
      <c r="TV40" s="5"/>
      <c r="TW40" s="5"/>
      <c r="TX40" s="118"/>
      <c r="TY40" s="177"/>
      <c r="TZ40" s="5"/>
      <c r="UA40" s="5"/>
      <c r="UB40" s="5"/>
      <c r="UC40" s="119"/>
      <c r="UD40" s="10"/>
      <c r="UE40" s="5"/>
      <c r="UF40" s="5"/>
      <c r="UG40" s="5"/>
      <c r="UH40" s="5"/>
      <c r="UI40" s="5"/>
      <c r="UJ40" s="5"/>
      <c r="UK40" s="5"/>
      <c r="UL40" s="5"/>
      <c r="UM40" s="5"/>
      <c r="UN40" s="118"/>
      <c r="UO40" s="177"/>
      <c r="UP40" s="5"/>
      <c r="UQ40" s="5"/>
      <c r="UR40" s="5"/>
      <c r="US40" s="119"/>
      <c r="UT40" s="10"/>
      <c r="UU40" s="5"/>
      <c r="UV40" s="5"/>
      <c r="UW40" s="5"/>
      <c r="UX40" s="5"/>
      <c r="UY40" s="5"/>
      <c r="UZ40" s="5"/>
      <c r="VA40" s="5"/>
      <c r="VB40" s="5"/>
      <c r="VC40" s="5"/>
      <c r="VD40" s="118"/>
      <c r="VE40" s="177"/>
      <c r="VF40" s="5"/>
      <c r="VG40" s="5"/>
      <c r="VH40" s="5"/>
      <c r="VI40" s="119"/>
      <c r="VJ40" s="10"/>
      <c r="VK40" s="5"/>
      <c r="VL40" s="5"/>
      <c r="VM40" s="5"/>
      <c r="VN40" s="5"/>
      <c r="VO40" s="5"/>
      <c r="VP40" s="5"/>
      <c r="VQ40" s="5"/>
      <c r="VR40" s="5"/>
      <c r="VS40" s="5"/>
      <c r="VT40" s="118"/>
      <c r="VU40" s="177"/>
      <c r="VV40" s="5"/>
      <c r="VW40" s="5"/>
      <c r="VX40" s="5"/>
      <c r="VY40" s="119"/>
      <c r="VZ40" s="10"/>
      <c r="WA40" s="5"/>
      <c r="WB40" s="5"/>
      <c r="WC40" s="5"/>
      <c r="WD40" s="5"/>
      <c r="WE40" s="5"/>
      <c r="WF40" s="5"/>
      <c r="WG40" s="5"/>
      <c r="WH40" s="5"/>
      <c r="WI40" s="5"/>
      <c r="WJ40" s="118"/>
      <c r="WK40" s="177"/>
      <c r="WL40" s="5"/>
      <c r="WM40" s="5"/>
      <c r="WN40" s="5"/>
      <c r="WO40" s="119"/>
      <c r="WP40" s="10"/>
      <c r="WQ40" s="5"/>
      <c r="WR40" s="5"/>
      <c r="WS40" s="5"/>
      <c r="WT40" s="5"/>
      <c r="WU40" s="5"/>
      <c r="WV40" s="5"/>
      <c r="WW40" s="5"/>
      <c r="WX40" s="5"/>
      <c r="WY40" s="5"/>
      <c r="WZ40" s="118"/>
      <c r="XA40" s="177"/>
      <c r="XB40" s="5"/>
      <c r="XC40" s="5"/>
      <c r="XD40" s="5"/>
      <c r="XE40" s="119"/>
      <c r="XF40" s="10"/>
      <c r="XG40" s="5"/>
      <c r="XH40" s="5"/>
      <c r="XI40" s="5"/>
      <c r="XJ40" s="5"/>
      <c r="XK40" s="5"/>
      <c r="XL40" s="5"/>
      <c r="XM40" s="5"/>
      <c r="XN40" s="5"/>
      <c r="XO40" s="5"/>
      <c r="XP40" s="118"/>
      <c r="XQ40" s="177"/>
      <c r="XR40" s="5"/>
      <c r="XS40" s="5"/>
      <c r="XT40" s="5"/>
      <c r="XU40" s="119"/>
      <c r="XV40" s="10"/>
      <c r="XW40" s="5"/>
      <c r="XX40" s="5"/>
      <c r="XY40" s="5"/>
      <c r="XZ40" s="5"/>
      <c r="YA40" s="5"/>
      <c r="YB40" s="5"/>
      <c r="YC40" s="5"/>
      <c r="YD40" s="5"/>
      <c r="YE40" s="5"/>
      <c r="YF40" s="118"/>
      <c r="YG40" s="177"/>
      <c r="YH40" s="5"/>
      <c r="YI40" s="5"/>
      <c r="YJ40" s="5"/>
      <c r="YK40" s="119"/>
      <c r="YL40" s="10"/>
      <c r="YM40" s="5"/>
      <c r="YN40" s="5"/>
      <c r="YO40" s="5"/>
      <c r="YP40" s="5"/>
      <c r="YQ40" s="5"/>
      <c r="YR40" s="5"/>
      <c r="YS40" s="5"/>
      <c r="YT40" s="5"/>
      <c r="YU40" s="5"/>
      <c r="YV40" s="118"/>
      <c r="YW40" s="177"/>
      <c r="YX40" s="5"/>
      <c r="YY40" s="5"/>
      <c r="YZ40" s="5"/>
      <c r="ZA40" s="119"/>
      <c r="ZB40" s="10"/>
      <c r="ZC40" s="5"/>
      <c r="ZD40" s="5"/>
      <c r="ZE40" s="5"/>
      <c r="ZF40" s="5"/>
      <c r="ZG40" s="5"/>
      <c r="ZH40" s="5"/>
      <c r="ZI40" s="5"/>
      <c r="ZJ40" s="5"/>
      <c r="ZK40" s="5"/>
      <c r="ZL40" s="118"/>
      <c r="ZM40" s="177"/>
      <c r="ZN40" s="5"/>
      <c r="ZO40" s="5"/>
      <c r="ZP40" s="5"/>
      <c r="ZQ40" s="119"/>
      <c r="ZR40" s="10"/>
      <c r="ZS40" s="5"/>
      <c r="ZT40" s="5"/>
      <c r="ZU40" s="5"/>
      <c r="ZV40" s="5"/>
      <c r="ZW40" s="5"/>
      <c r="ZX40" s="5"/>
      <c r="ZY40" s="5"/>
      <c r="ZZ40" s="5"/>
      <c r="AAA40" s="5"/>
      <c r="AAB40" s="118"/>
      <c r="AAC40" s="177"/>
      <c r="AAD40" s="5"/>
      <c r="AAE40" s="5"/>
      <c r="AAF40" s="5"/>
      <c r="AAG40" s="119"/>
      <c r="AAH40" s="10"/>
      <c r="AAI40" s="5"/>
      <c r="AAJ40" s="5"/>
      <c r="AAK40" s="5"/>
      <c r="AAL40" s="5"/>
      <c r="AAM40" s="5"/>
      <c r="AAN40" s="5"/>
      <c r="AAO40" s="5"/>
      <c r="AAP40" s="5"/>
      <c r="AAQ40" s="5"/>
      <c r="AAR40" s="118"/>
      <c r="AAS40" s="177"/>
      <c r="AAT40" s="5"/>
      <c r="AAU40" s="5"/>
      <c r="AAV40" s="5"/>
      <c r="AAW40" s="119"/>
      <c r="AAX40" s="10"/>
      <c r="AAY40" s="5"/>
      <c r="AAZ40" s="5"/>
      <c r="ABA40" s="5"/>
      <c r="ABB40" s="5"/>
      <c r="ABC40" s="5"/>
      <c r="ABD40" s="5"/>
      <c r="ABE40" s="5"/>
      <c r="ABF40" s="5"/>
      <c r="ABG40" s="5"/>
      <c r="ABH40" s="118"/>
      <c r="ABI40" s="177"/>
      <c r="ABJ40" s="5"/>
      <c r="ABK40" s="5"/>
      <c r="ABL40" s="5"/>
      <c r="ABM40" s="119"/>
      <c r="ABN40" s="10"/>
      <c r="ABO40" s="5"/>
      <c r="ABP40" s="5"/>
      <c r="ABQ40" s="5"/>
      <c r="ABR40" s="5"/>
      <c r="ABS40" s="5"/>
      <c r="ABT40" s="5"/>
      <c r="ABU40" s="5"/>
      <c r="ABV40" s="5"/>
      <c r="ABW40" s="5"/>
      <c r="ABX40" s="118"/>
      <c r="ABY40" s="177"/>
      <c r="ABZ40" s="5"/>
      <c r="ACA40" s="5"/>
      <c r="ACB40" s="5"/>
      <c r="ACC40" s="119"/>
      <c r="ACD40" s="10"/>
      <c r="ACE40" s="5"/>
      <c r="ACF40" s="5"/>
      <c r="ACG40" s="5"/>
      <c r="ACH40" s="5"/>
      <c r="ACI40" s="5"/>
      <c r="ACJ40" s="5"/>
      <c r="ACK40" s="5"/>
      <c r="ACL40" s="5"/>
      <c r="ACM40" s="5"/>
      <c r="ACN40" s="118"/>
      <c r="ACO40" s="177"/>
      <c r="ACP40" s="5"/>
      <c r="ACQ40" s="5"/>
      <c r="ACR40" s="5"/>
      <c r="ACS40" s="119"/>
      <c r="ACT40" s="10"/>
      <c r="ACU40" s="5"/>
      <c r="ACV40" s="5"/>
      <c r="ACW40" s="5"/>
      <c r="ACX40" s="5"/>
      <c r="ACY40" s="5"/>
      <c r="ACZ40" s="5"/>
      <c r="ADA40" s="5"/>
      <c r="ADB40" s="5"/>
      <c r="ADC40" s="5"/>
      <c r="ADD40" s="118"/>
      <c r="ADE40" s="177"/>
      <c r="ADF40" s="5"/>
      <c r="ADG40" s="5"/>
      <c r="ADH40" s="5"/>
      <c r="ADI40" s="119"/>
      <c r="ADJ40" s="10"/>
      <c r="ADK40" s="5"/>
      <c r="ADL40" s="5"/>
      <c r="ADM40" s="5"/>
      <c r="ADN40" s="5"/>
      <c r="ADO40" s="5"/>
      <c r="ADP40" s="5"/>
      <c r="ADQ40" s="5"/>
      <c r="ADR40" s="5"/>
      <c r="ADS40" s="5"/>
      <c r="ADT40" s="118"/>
      <c r="ADU40" s="177"/>
      <c r="ADV40" s="5"/>
      <c r="ADW40" s="5"/>
      <c r="ADX40" s="5"/>
      <c r="ADY40" s="119"/>
      <c r="ADZ40" s="10"/>
      <c r="AEA40" s="5"/>
      <c r="AEB40" s="5"/>
      <c r="AEC40" s="5"/>
      <c r="AED40" s="5"/>
      <c r="AEE40" s="5"/>
      <c r="AEF40" s="5"/>
      <c r="AEG40" s="5"/>
      <c r="AEH40" s="5"/>
      <c r="AEI40" s="5"/>
      <c r="AEJ40" s="118"/>
      <c r="AEK40" s="177"/>
      <c r="AEL40" s="5"/>
      <c r="AEM40" s="5"/>
      <c r="AEN40" s="5"/>
      <c r="AEO40" s="119"/>
      <c r="AEP40" s="10"/>
      <c r="AEQ40" s="5"/>
      <c r="AER40" s="5"/>
      <c r="AES40" s="5"/>
      <c r="AET40" s="5"/>
      <c r="AEU40" s="5"/>
      <c r="AEV40" s="5"/>
      <c r="AEW40" s="5"/>
      <c r="AEX40" s="5"/>
      <c r="AEY40" s="5"/>
      <c r="AEZ40" s="118"/>
      <c r="AFA40" s="177"/>
      <c r="AFB40" s="5"/>
      <c r="AFC40" s="5"/>
      <c r="AFD40" s="5"/>
      <c r="AFE40" s="119"/>
      <c r="AFF40" s="10"/>
      <c r="AFG40" s="5"/>
      <c r="AFH40" s="5"/>
      <c r="AFI40" s="5"/>
      <c r="AFJ40" s="5"/>
      <c r="AFK40" s="5"/>
      <c r="AFL40" s="5"/>
      <c r="AFM40" s="5"/>
      <c r="AFN40" s="5"/>
      <c r="AFO40" s="5"/>
      <c r="AFP40" s="118"/>
      <c r="AFQ40" s="177"/>
      <c r="AFR40" s="5"/>
      <c r="AFS40" s="5"/>
      <c r="AFT40" s="5"/>
      <c r="AFU40" s="119"/>
      <c r="AFV40" s="10"/>
      <c r="AFW40" s="5"/>
      <c r="AFX40" s="5"/>
      <c r="AFY40" s="5"/>
      <c r="AFZ40" s="5"/>
      <c r="AGA40" s="5"/>
      <c r="AGB40" s="5"/>
      <c r="AGC40" s="5"/>
      <c r="AGD40" s="5"/>
      <c r="AGE40" s="5"/>
      <c r="AGF40" s="118"/>
      <c r="AGG40" s="177"/>
      <c r="AGH40" s="5"/>
      <c r="AGI40" s="5"/>
      <c r="AGJ40" s="5"/>
      <c r="AGK40" s="119"/>
      <c r="AGL40" s="10"/>
      <c r="AGM40" s="5"/>
      <c r="AGN40" s="5"/>
      <c r="AGO40" s="5"/>
      <c r="AGP40" s="5"/>
      <c r="AGQ40" s="5"/>
      <c r="AGR40" s="5"/>
      <c r="AGS40" s="5"/>
      <c r="AGT40" s="5"/>
      <c r="AGU40" s="5"/>
      <c r="AGV40" s="118"/>
      <c r="AGW40" s="177"/>
      <c r="AGX40" s="5"/>
      <c r="AGY40" s="5"/>
      <c r="AGZ40" s="5"/>
      <c r="AHA40" s="119"/>
      <c r="AHB40" s="10"/>
      <c r="AHC40" s="5"/>
      <c r="AHD40" s="5"/>
      <c r="AHE40" s="5"/>
      <c r="AHF40" s="5"/>
      <c r="AHG40" s="5"/>
      <c r="AHH40" s="5"/>
      <c r="AHI40" s="5"/>
      <c r="AHJ40" s="5"/>
      <c r="AHK40" s="5"/>
      <c r="AHL40" s="118"/>
      <c r="AHM40" s="177"/>
      <c r="AHN40" s="5"/>
      <c r="AHO40" s="5"/>
      <c r="AHP40" s="5"/>
      <c r="AHQ40" s="119"/>
      <c r="AHR40" s="10"/>
      <c r="AHS40" s="5"/>
      <c r="AHT40" s="5"/>
      <c r="AHU40" s="5"/>
      <c r="AHV40" s="5"/>
      <c r="AHW40" s="5"/>
      <c r="AHX40" s="5"/>
      <c r="AHY40" s="5"/>
      <c r="AHZ40" s="5"/>
      <c r="AIA40" s="5"/>
      <c r="AIB40" s="118"/>
      <c r="AIC40" s="177"/>
      <c r="AID40" s="5"/>
      <c r="AIE40" s="5"/>
      <c r="AIF40" s="5"/>
      <c r="AIG40" s="119"/>
      <c r="AIH40" s="10"/>
      <c r="AII40" s="5"/>
      <c r="AIJ40" s="5"/>
      <c r="AIK40" s="5"/>
      <c r="AIL40" s="5"/>
      <c r="AIM40" s="5"/>
      <c r="AIN40" s="5"/>
      <c r="AIO40" s="5"/>
      <c r="AIP40" s="5"/>
      <c r="AIQ40" s="5"/>
      <c r="AIR40" s="118"/>
      <c r="AIS40" s="177"/>
      <c r="AIT40" s="5"/>
      <c r="AIU40" s="5"/>
      <c r="AIV40" s="5"/>
      <c r="AIW40" s="119"/>
      <c r="AIX40" s="10"/>
      <c r="AIY40" s="5"/>
      <c r="AIZ40" s="5"/>
      <c r="AJA40" s="5"/>
      <c r="AJB40" s="5"/>
      <c r="AJC40" s="5"/>
      <c r="AJD40" s="5"/>
      <c r="AJE40" s="5"/>
      <c r="AJF40" s="5"/>
      <c r="AJG40" s="5"/>
      <c r="AJH40" s="118"/>
      <c r="AJI40" s="177"/>
      <c r="AJJ40" s="5"/>
      <c r="AJK40" s="5"/>
      <c r="AJL40" s="5"/>
      <c r="AJM40" s="119"/>
      <c r="AJN40" s="10"/>
      <c r="AJO40" s="5"/>
      <c r="AJP40" s="5"/>
      <c r="AJQ40" s="5"/>
      <c r="AJR40" s="5"/>
      <c r="AJS40" s="5"/>
      <c r="AJT40" s="5"/>
      <c r="AJU40" s="5"/>
      <c r="AJV40" s="5"/>
      <c r="AJW40" s="5"/>
      <c r="AJX40" s="118"/>
      <c r="AJY40" s="177"/>
      <c r="AJZ40" s="5"/>
      <c r="AKA40" s="5"/>
      <c r="AKB40" s="5"/>
      <c r="AKC40" s="119"/>
      <c r="AKD40" s="10"/>
      <c r="AKE40" s="5"/>
      <c r="AKF40" s="5"/>
      <c r="AKG40" s="5"/>
      <c r="AKH40" s="5"/>
      <c r="AKI40" s="5"/>
      <c r="AKJ40" s="5"/>
      <c r="AKK40" s="5"/>
      <c r="AKL40" s="5"/>
      <c r="AKM40" s="5"/>
      <c r="AKN40" s="118"/>
      <c r="AKO40" s="177"/>
      <c r="AKP40" s="5"/>
      <c r="AKQ40" s="5"/>
      <c r="AKR40" s="5"/>
      <c r="AKS40" s="119"/>
      <c r="AKT40" s="10"/>
      <c r="AKU40" s="5"/>
      <c r="AKV40" s="5"/>
      <c r="AKW40" s="5"/>
      <c r="AKX40" s="5"/>
      <c r="AKY40" s="5"/>
      <c r="AKZ40" s="5"/>
      <c r="ALA40" s="5"/>
      <c r="ALB40" s="5"/>
      <c r="ALC40" s="5"/>
      <c r="ALD40" s="118"/>
      <c r="ALE40" s="177"/>
      <c r="ALF40" s="5"/>
      <c r="ALG40" s="5"/>
      <c r="ALH40" s="5"/>
      <c r="ALI40" s="119"/>
      <c r="ALJ40" s="10"/>
      <c r="ALK40" s="5"/>
      <c r="ALL40" s="5"/>
      <c r="ALM40" s="5"/>
      <c r="ALN40" s="5"/>
      <c r="ALO40" s="5"/>
      <c r="ALP40" s="5"/>
      <c r="ALQ40" s="5"/>
      <c r="ALR40" s="5"/>
      <c r="ALS40" s="5"/>
      <c r="ALT40" s="118"/>
      <c r="ALU40" s="177"/>
      <c r="ALV40" s="5"/>
      <c r="ALW40" s="5"/>
      <c r="ALX40" s="5"/>
      <c r="ALY40" s="119"/>
      <c r="ALZ40" s="10"/>
      <c r="AMA40" s="5"/>
      <c r="AMB40" s="5"/>
      <c r="AMC40" s="5"/>
      <c r="AMD40" s="5"/>
      <c r="AME40" s="5"/>
      <c r="AMF40" s="5"/>
      <c r="AMG40" s="5"/>
      <c r="AMH40" s="5"/>
      <c r="AMI40" s="5"/>
      <c r="AMJ40" s="118"/>
      <c r="AMK40" s="177"/>
      <c r="AML40" s="5"/>
      <c r="AMM40" s="5"/>
      <c r="AMN40" s="5"/>
      <c r="AMO40" s="119"/>
      <c r="AMP40" s="10"/>
      <c r="AMQ40" s="5"/>
      <c r="AMR40" s="5"/>
      <c r="AMS40" s="5"/>
      <c r="AMT40" s="5"/>
      <c r="AMU40" s="5"/>
      <c r="AMV40" s="5"/>
      <c r="AMW40" s="5"/>
      <c r="AMX40" s="5"/>
      <c r="AMY40" s="5"/>
      <c r="AMZ40" s="118"/>
      <c r="ANA40" s="177"/>
      <c r="ANB40" s="5"/>
      <c r="ANC40" s="5"/>
      <c r="AND40" s="5"/>
      <c r="ANE40" s="119"/>
      <c r="ANF40" s="10"/>
      <c r="ANG40" s="5"/>
      <c r="ANH40" s="5"/>
      <c r="ANI40" s="5"/>
      <c r="ANJ40" s="5"/>
      <c r="ANK40" s="5"/>
      <c r="ANL40" s="5"/>
      <c r="ANM40" s="5"/>
      <c r="ANN40" s="5"/>
      <c r="ANO40" s="5"/>
      <c r="ANP40" s="118"/>
      <c r="ANQ40" s="177"/>
      <c r="ANR40" s="5"/>
      <c r="ANS40" s="5"/>
      <c r="ANT40" s="5"/>
      <c r="ANU40" s="119"/>
      <c r="ANV40" s="10"/>
      <c r="ANW40" s="5"/>
      <c r="ANX40" s="5"/>
      <c r="ANY40" s="5"/>
      <c r="ANZ40" s="5"/>
      <c r="AOA40" s="5"/>
      <c r="AOB40" s="5"/>
      <c r="AOC40" s="5"/>
      <c r="AOD40" s="5"/>
      <c r="AOE40" s="5"/>
      <c r="AOF40" s="118"/>
      <c r="AOG40" s="177"/>
      <c r="AOH40" s="5"/>
      <c r="AOI40" s="5"/>
      <c r="AOJ40" s="5"/>
      <c r="AOK40" s="119"/>
      <c r="AOL40" s="10"/>
      <c r="AOM40" s="5"/>
      <c r="AON40" s="5"/>
      <c r="AOO40" s="5"/>
      <c r="AOP40" s="5"/>
      <c r="AOQ40" s="5"/>
      <c r="AOR40" s="5"/>
      <c r="AOS40" s="5"/>
      <c r="AOT40" s="5"/>
      <c r="AOU40" s="5"/>
      <c r="AOV40" s="118"/>
      <c r="AOW40" s="177"/>
      <c r="AOX40" s="5"/>
      <c r="AOY40" s="5"/>
      <c r="AOZ40" s="5"/>
      <c r="APA40" s="119"/>
      <c r="APB40" s="10"/>
      <c r="APC40" s="5"/>
      <c r="APD40" s="5"/>
      <c r="APE40" s="5"/>
      <c r="APF40" s="5"/>
      <c r="APG40" s="5"/>
      <c r="APH40" s="5"/>
      <c r="API40" s="5"/>
      <c r="APJ40" s="5"/>
      <c r="APK40" s="5"/>
      <c r="APL40" s="118"/>
      <c r="APM40" s="177"/>
      <c r="APN40" s="5"/>
      <c r="APO40" s="5"/>
      <c r="APP40" s="5"/>
      <c r="APQ40" s="119"/>
      <c r="APR40" s="10"/>
      <c r="APS40" s="5"/>
      <c r="APT40" s="5"/>
      <c r="APU40" s="5"/>
      <c r="APV40" s="5"/>
      <c r="APW40" s="5"/>
      <c r="APX40" s="5"/>
      <c r="APY40" s="5"/>
      <c r="APZ40" s="5"/>
      <c r="AQA40" s="5"/>
      <c r="AQB40" s="118"/>
      <c r="AQC40" s="177"/>
      <c r="AQD40" s="5"/>
      <c r="AQE40" s="5"/>
      <c r="AQF40" s="5"/>
      <c r="AQG40" s="119"/>
      <c r="AQH40" s="10"/>
      <c r="AQI40" s="5"/>
      <c r="AQJ40" s="5"/>
      <c r="AQK40" s="5"/>
      <c r="AQL40" s="5"/>
      <c r="AQM40" s="5"/>
      <c r="AQN40" s="5"/>
      <c r="AQO40" s="5"/>
      <c r="AQP40" s="5"/>
      <c r="AQQ40" s="5"/>
      <c r="AQR40" s="118"/>
      <c r="AQS40" s="177"/>
      <c r="AQT40" s="5"/>
      <c r="AQU40" s="5"/>
      <c r="AQV40" s="5"/>
      <c r="AQW40" s="119"/>
      <c r="AQX40" s="10"/>
      <c r="AQY40" s="5"/>
      <c r="AQZ40" s="5"/>
      <c r="ARA40" s="5"/>
      <c r="ARB40" s="5"/>
      <c r="ARC40" s="5"/>
      <c r="ARD40" s="5"/>
      <c r="ARE40" s="5"/>
      <c r="ARF40" s="5"/>
      <c r="ARG40" s="5"/>
      <c r="ARH40" s="118"/>
      <c r="ARI40" s="177"/>
      <c r="ARJ40" s="5"/>
      <c r="ARK40" s="5"/>
      <c r="ARL40" s="5"/>
      <c r="ARM40" s="119"/>
      <c r="ARN40" s="10"/>
      <c r="ARO40" s="5"/>
      <c r="ARP40" s="5"/>
      <c r="ARQ40" s="5"/>
      <c r="ARR40" s="5"/>
      <c r="ARS40" s="5"/>
      <c r="ART40" s="5"/>
      <c r="ARU40" s="5"/>
      <c r="ARV40" s="5"/>
      <c r="ARW40" s="5"/>
      <c r="ARX40" s="118"/>
      <c r="ARY40" s="177"/>
      <c r="ARZ40" s="5"/>
      <c r="ASA40" s="5"/>
      <c r="ASB40" s="5"/>
      <c r="ASC40" s="119"/>
      <c r="ASD40" s="10"/>
      <c r="ASE40" s="5"/>
      <c r="ASF40" s="5"/>
      <c r="ASG40" s="5"/>
      <c r="ASH40" s="5"/>
      <c r="ASI40" s="5"/>
      <c r="ASJ40" s="5"/>
      <c r="ASK40" s="5"/>
      <c r="ASL40" s="5"/>
      <c r="ASM40" s="5"/>
      <c r="ASN40" s="118"/>
      <c r="ASO40" s="177"/>
      <c r="ASP40" s="5"/>
      <c r="ASQ40" s="5"/>
      <c r="ASR40" s="5"/>
      <c r="ASS40" s="119"/>
      <c r="AST40" s="10"/>
      <c r="ASU40" s="5"/>
      <c r="ASV40" s="5"/>
      <c r="ASW40" s="5"/>
      <c r="ASX40" s="5"/>
      <c r="ASY40" s="5"/>
      <c r="ASZ40" s="5"/>
      <c r="ATA40" s="5"/>
      <c r="ATB40" s="5"/>
      <c r="ATC40" s="5"/>
      <c r="ATD40" s="118"/>
      <c r="ATE40" s="177"/>
      <c r="ATF40" s="5"/>
      <c r="ATG40" s="5"/>
      <c r="ATH40" s="5"/>
      <c r="ATI40" s="119"/>
      <c r="ATJ40" s="10"/>
      <c r="ATK40" s="5"/>
      <c r="ATL40" s="5"/>
      <c r="ATM40" s="5"/>
      <c r="ATN40" s="5"/>
      <c r="ATO40" s="5"/>
      <c r="ATP40" s="5"/>
      <c r="ATQ40" s="5"/>
      <c r="ATR40" s="5"/>
      <c r="ATS40" s="5"/>
      <c r="ATT40" s="118"/>
      <c r="ATU40" s="177"/>
      <c r="ATV40" s="5"/>
      <c r="ATW40" s="5"/>
      <c r="ATX40" s="5"/>
      <c r="ATY40" s="119"/>
      <c r="ATZ40" s="10"/>
      <c r="AUA40" s="5"/>
      <c r="AUB40" s="5"/>
      <c r="AUC40" s="5"/>
      <c r="AUD40" s="5"/>
      <c r="AUE40" s="5"/>
      <c r="AUF40" s="5"/>
      <c r="AUG40" s="5"/>
      <c r="AUH40" s="5"/>
      <c r="AUI40" s="5"/>
      <c r="AUJ40" s="118"/>
      <c r="AUK40" s="177"/>
      <c r="AUL40" s="5"/>
      <c r="AUM40" s="5"/>
      <c r="AUN40" s="5"/>
      <c r="AUO40" s="119"/>
      <c r="AUP40" s="10"/>
      <c r="AUQ40" s="5"/>
      <c r="AUR40" s="5"/>
      <c r="AUS40" s="5"/>
      <c r="AUT40" s="5"/>
      <c r="AUU40" s="5"/>
      <c r="AUV40" s="5"/>
      <c r="AUW40" s="5"/>
      <c r="AUX40" s="5"/>
      <c r="AUY40" s="5"/>
      <c r="AUZ40" s="118"/>
      <c r="AVA40" s="177"/>
      <c r="AVB40" s="5"/>
      <c r="AVC40" s="5"/>
      <c r="AVD40" s="5"/>
      <c r="AVE40" s="119"/>
      <c r="AVF40" s="10"/>
      <c r="AVG40" s="5"/>
      <c r="AVH40" s="5"/>
      <c r="AVI40" s="5"/>
      <c r="AVJ40" s="5"/>
      <c r="AVK40" s="5"/>
      <c r="AVL40" s="5"/>
      <c r="AVM40" s="5"/>
      <c r="AVN40" s="5"/>
      <c r="AVO40" s="5"/>
      <c r="AVP40" s="118"/>
      <c r="AVQ40" s="177"/>
      <c r="AVR40" s="5"/>
      <c r="AVS40" s="5"/>
      <c r="AVT40" s="5"/>
      <c r="AVU40" s="119"/>
      <c r="AVV40" s="10"/>
      <c r="AVW40" s="5"/>
      <c r="AVX40" s="5"/>
      <c r="AVY40" s="5"/>
      <c r="AVZ40" s="5"/>
      <c r="AWA40" s="5"/>
      <c r="AWB40" s="5"/>
      <c r="AWC40" s="5"/>
      <c r="AWD40" s="5"/>
      <c r="AWE40" s="5"/>
      <c r="AWF40" s="118"/>
      <c r="AWG40" s="177"/>
      <c r="AWH40" s="5"/>
      <c r="AWI40" s="5"/>
      <c r="AWJ40" s="5"/>
      <c r="AWK40" s="119"/>
      <c r="AWL40" s="10"/>
      <c r="AWM40" s="5"/>
      <c r="AWN40" s="5"/>
      <c r="AWO40" s="5"/>
      <c r="AWP40" s="5"/>
      <c r="AWQ40" s="5"/>
      <c r="AWR40" s="5"/>
      <c r="AWS40" s="5"/>
      <c r="AWT40" s="5"/>
      <c r="AWU40" s="5"/>
      <c r="AWV40" s="118"/>
      <c r="AWW40" s="177"/>
      <c r="AWX40" s="5"/>
      <c r="AWY40" s="5"/>
      <c r="AWZ40" s="5"/>
      <c r="AXA40" s="119"/>
      <c r="AXB40" s="10"/>
      <c r="AXC40" s="5"/>
      <c r="AXD40" s="5"/>
      <c r="AXE40" s="5"/>
      <c r="AXF40" s="5"/>
      <c r="AXG40" s="5"/>
      <c r="AXH40" s="5"/>
      <c r="AXI40" s="5"/>
      <c r="AXJ40" s="5"/>
      <c r="AXK40" s="5"/>
      <c r="AXL40" s="118"/>
      <c r="AXM40" s="177"/>
      <c r="AXN40" s="5"/>
      <c r="AXO40" s="5"/>
      <c r="AXP40" s="5"/>
      <c r="AXQ40" s="119"/>
      <c r="AXR40" s="10"/>
      <c r="AXS40" s="5"/>
      <c r="AXT40" s="5"/>
      <c r="AXU40" s="5"/>
      <c r="AXV40" s="5"/>
      <c r="AXW40" s="5"/>
      <c r="AXX40" s="5"/>
      <c r="AXY40" s="5"/>
      <c r="AXZ40" s="5"/>
      <c r="AYA40" s="5"/>
      <c r="AYB40" s="118"/>
      <c r="AYC40" s="177"/>
      <c r="AYD40" s="5"/>
      <c r="AYE40" s="5"/>
      <c r="AYF40" s="5"/>
      <c r="AYG40" s="119"/>
      <c r="AYH40" s="10"/>
      <c r="AYI40" s="5"/>
      <c r="AYJ40" s="5"/>
      <c r="AYK40" s="5"/>
      <c r="AYL40" s="5"/>
      <c r="AYM40" s="5"/>
      <c r="AYN40" s="5"/>
      <c r="AYO40" s="5"/>
      <c r="AYP40" s="5"/>
      <c r="AYQ40" s="5"/>
      <c r="AYR40" s="118"/>
      <c r="AYS40" s="177"/>
      <c r="AYT40" s="5"/>
      <c r="AYU40" s="5"/>
      <c r="AYV40" s="5"/>
      <c r="AYW40" s="119"/>
      <c r="AYX40" s="10"/>
      <c r="AYY40" s="5"/>
      <c r="AYZ40" s="5"/>
      <c r="AZA40" s="5"/>
      <c r="AZB40" s="5"/>
      <c r="AZC40" s="5"/>
      <c r="AZD40" s="5"/>
      <c r="AZE40" s="5"/>
      <c r="AZF40" s="5"/>
      <c r="AZG40" s="5"/>
      <c r="AZH40" s="118"/>
      <c r="AZI40" s="177"/>
      <c r="AZJ40" s="5"/>
      <c r="AZK40" s="5"/>
      <c r="AZL40" s="5"/>
      <c r="AZM40" s="119"/>
      <c r="AZN40" s="10"/>
      <c r="AZO40" s="5"/>
      <c r="AZP40" s="5"/>
      <c r="AZQ40" s="5"/>
      <c r="AZR40" s="5"/>
      <c r="AZS40" s="5"/>
      <c r="AZT40" s="5"/>
      <c r="AZU40" s="5"/>
      <c r="AZV40" s="5"/>
      <c r="AZW40" s="5"/>
      <c r="AZX40" s="118"/>
      <c r="AZY40" s="177"/>
      <c r="AZZ40" s="5"/>
      <c r="BAA40" s="5"/>
      <c r="BAB40" s="5"/>
      <c r="BAC40" s="119"/>
      <c r="BAD40" s="10"/>
      <c r="BAE40" s="5"/>
      <c r="BAF40" s="5"/>
      <c r="BAG40" s="5"/>
      <c r="BAH40" s="5"/>
      <c r="BAI40" s="5"/>
      <c r="BAJ40" s="5"/>
      <c r="BAK40" s="5"/>
      <c r="BAL40" s="5"/>
      <c r="BAM40" s="5"/>
      <c r="BAN40" s="118"/>
      <c r="BAO40" s="177"/>
      <c r="BAP40" s="5"/>
      <c r="BAQ40" s="5"/>
      <c r="BAR40" s="5"/>
      <c r="BAS40" s="119"/>
      <c r="BAT40" s="10"/>
      <c r="BAU40" s="5"/>
      <c r="BAV40" s="5"/>
      <c r="BAW40" s="5"/>
      <c r="BAX40" s="5"/>
      <c r="BAY40" s="5"/>
      <c r="BAZ40" s="5"/>
      <c r="BBA40" s="5"/>
      <c r="BBB40" s="5"/>
      <c r="BBC40" s="5"/>
      <c r="BBD40" s="118"/>
      <c r="BBE40" s="177"/>
      <c r="BBF40" s="5"/>
      <c r="BBG40" s="5"/>
      <c r="BBH40" s="5"/>
      <c r="BBI40" s="119"/>
      <c r="BBJ40" s="10"/>
      <c r="BBK40" s="5"/>
      <c r="BBL40" s="5"/>
      <c r="BBM40" s="5"/>
      <c r="BBN40" s="5"/>
      <c r="BBO40" s="5"/>
      <c r="BBP40" s="5"/>
      <c r="BBQ40" s="5"/>
      <c r="BBR40" s="5"/>
      <c r="BBS40" s="5"/>
      <c r="BBT40" s="118"/>
      <c r="BBU40" s="177"/>
      <c r="BBV40" s="5"/>
      <c r="BBW40" s="5"/>
      <c r="BBX40" s="5"/>
      <c r="BBY40" s="119"/>
      <c r="BBZ40" s="10"/>
      <c r="BCA40" s="5"/>
      <c r="BCB40" s="5"/>
      <c r="BCC40" s="5"/>
      <c r="BCD40" s="5"/>
      <c r="BCE40" s="5"/>
      <c r="BCF40" s="5"/>
      <c r="BCG40" s="5"/>
      <c r="BCH40" s="5"/>
      <c r="BCI40" s="5"/>
      <c r="BCJ40" s="118"/>
      <c r="BCK40" s="177"/>
      <c r="BCL40" s="5"/>
      <c r="BCM40" s="5"/>
      <c r="BCN40" s="5"/>
      <c r="BCO40" s="119"/>
      <c r="BCP40" s="10"/>
      <c r="BCQ40" s="5"/>
      <c r="BCR40" s="5"/>
      <c r="BCS40" s="5"/>
      <c r="BCT40" s="5"/>
      <c r="BCU40" s="5"/>
      <c r="BCV40" s="5"/>
      <c r="BCW40" s="5"/>
      <c r="BCX40" s="5"/>
      <c r="BCY40" s="5"/>
      <c r="BCZ40" s="118"/>
      <c r="BDA40" s="177"/>
      <c r="BDB40" s="5"/>
      <c r="BDC40" s="5"/>
      <c r="BDD40" s="5"/>
      <c r="BDE40" s="119"/>
      <c r="BDF40" s="10"/>
      <c r="BDG40" s="5"/>
      <c r="BDH40" s="5"/>
      <c r="BDI40" s="5"/>
      <c r="BDJ40" s="5"/>
      <c r="BDK40" s="5"/>
      <c r="BDL40" s="5"/>
      <c r="BDM40" s="5"/>
      <c r="BDN40" s="5"/>
      <c r="BDO40" s="5"/>
      <c r="BDP40" s="118"/>
      <c r="BDQ40" s="177"/>
      <c r="BDR40" s="5"/>
      <c r="BDS40" s="5"/>
      <c r="BDT40" s="5"/>
      <c r="BDU40" s="119"/>
      <c r="BDV40" s="10"/>
      <c r="BDW40" s="5"/>
      <c r="BDX40" s="5"/>
      <c r="BDY40" s="5"/>
      <c r="BDZ40" s="5"/>
      <c r="BEA40" s="5"/>
      <c r="BEB40" s="5"/>
      <c r="BEC40" s="5"/>
      <c r="BED40" s="5"/>
      <c r="BEE40" s="5"/>
      <c r="BEF40" s="118"/>
      <c r="BEG40" s="177"/>
      <c r="BEH40" s="5"/>
      <c r="BEI40" s="5"/>
      <c r="BEJ40" s="5"/>
      <c r="BEK40" s="119"/>
      <c r="BEL40" s="10"/>
      <c r="BEM40" s="5"/>
      <c r="BEN40" s="5"/>
      <c r="BEO40" s="5"/>
      <c r="BEP40" s="5"/>
      <c r="BEQ40" s="5"/>
      <c r="BER40" s="5"/>
      <c r="BES40" s="5"/>
      <c r="BET40" s="5"/>
      <c r="BEU40" s="5"/>
      <c r="BEV40" s="118"/>
      <c r="BEW40" s="177"/>
      <c r="BEX40" s="5"/>
      <c r="BEY40" s="5"/>
      <c r="BEZ40" s="5"/>
      <c r="BFA40" s="119"/>
      <c r="BFB40" s="10"/>
      <c r="BFC40" s="5"/>
      <c r="BFD40" s="5"/>
      <c r="BFE40" s="5"/>
      <c r="BFF40" s="5"/>
      <c r="BFG40" s="5"/>
      <c r="BFH40" s="5"/>
      <c r="BFI40" s="5"/>
      <c r="BFJ40" s="5"/>
      <c r="BFK40" s="5"/>
      <c r="BFL40" s="118"/>
      <c r="BFM40" s="177"/>
      <c r="BFN40" s="5"/>
      <c r="BFO40" s="5"/>
      <c r="BFP40" s="5"/>
      <c r="BFQ40" s="119"/>
      <c r="BFR40" s="10"/>
      <c r="BFS40" s="5"/>
      <c r="BFT40" s="5"/>
      <c r="BFU40" s="5"/>
      <c r="BFV40" s="5"/>
      <c r="BFW40" s="5"/>
      <c r="BFX40" s="5"/>
      <c r="BFY40" s="5"/>
      <c r="BFZ40" s="5"/>
      <c r="BGA40" s="5"/>
      <c r="BGB40" s="118"/>
      <c r="BGC40" s="177"/>
      <c r="BGD40" s="5"/>
      <c r="BGE40" s="5"/>
      <c r="BGF40" s="5"/>
      <c r="BGG40" s="119"/>
      <c r="BGH40" s="10"/>
      <c r="BGI40" s="5"/>
      <c r="BGJ40" s="5"/>
      <c r="BGK40" s="5"/>
      <c r="BGL40" s="5"/>
      <c r="BGM40" s="5"/>
      <c r="BGN40" s="5"/>
      <c r="BGO40" s="5"/>
      <c r="BGP40" s="5"/>
      <c r="BGQ40" s="5"/>
      <c r="BGR40" s="118"/>
      <c r="BGS40" s="177"/>
      <c r="BGT40" s="5"/>
      <c r="BGU40" s="5"/>
      <c r="BGV40" s="5"/>
      <c r="BGW40" s="119"/>
      <c r="BGX40" s="10"/>
      <c r="BGY40" s="5"/>
      <c r="BGZ40" s="5"/>
      <c r="BHA40" s="5"/>
      <c r="BHB40" s="5"/>
      <c r="BHC40" s="5"/>
      <c r="BHD40" s="5"/>
      <c r="BHE40" s="5"/>
      <c r="BHF40" s="5"/>
      <c r="BHG40" s="5"/>
      <c r="BHH40" s="118"/>
      <c r="BHI40" s="177"/>
      <c r="BHJ40" s="5"/>
      <c r="BHK40" s="5"/>
      <c r="BHL40" s="5"/>
      <c r="BHM40" s="119"/>
      <c r="BHN40" s="10"/>
      <c r="BHO40" s="5"/>
      <c r="BHP40" s="5"/>
      <c r="BHQ40" s="5"/>
      <c r="BHR40" s="5"/>
      <c r="BHS40" s="5"/>
      <c r="BHT40" s="5"/>
      <c r="BHU40" s="5"/>
      <c r="BHV40" s="5"/>
      <c r="BHW40" s="5"/>
      <c r="BHX40" s="118"/>
      <c r="BHY40" s="177"/>
      <c r="BHZ40" s="5"/>
      <c r="BIA40" s="5"/>
      <c r="BIB40" s="5"/>
      <c r="BIC40" s="119"/>
      <c r="BID40" s="10"/>
      <c r="BIE40" s="5"/>
      <c r="BIF40" s="5"/>
      <c r="BIG40" s="5"/>
      <c r="BIH40" s="5"/>
      <c r="BII40" s="5"/>
      <c r="BIJ40" s="5"/>
      <c r="BIK40" s="5"/>
      <c r="BIL40" s="5"/>
      <c r="BIM40" s="5"/>
      <c r="BIN40" s="118"/>
      <c r="BIO40" s="177"/>
      <c r="BIP40" s="5"/>
      <c r="BIQ40" s="5"/>
      <c r="BIR40" s="5"/>
      <c r="BIS40" s="119"/>
      <c r="BIT40" s="10"/>
      <c r="BIU40" s="5"/>
      <c r="BIV40" s="5"/>
      <c r="BIW40" s="5"/>
      <c r="BIX40" s="5"/>
      <c r="BIY40" s="5"/>
      <c r="BIZ40" s="5"/>
      <c r="BJA40" s="5"/>
      <c r="BJB40" s="5"/>
      <c r="BJC40" s="5"/>
      <c r="BJD40" s="118"/>
      <c r="BJE40" s="177"/>
      <c r="BJF40" s="5"/>
      <c r="BJG40" s="5"/>
      <c r="BJH40" s="5"/>
      <c r="BJI40" s="119"/>
      <c r="BJJ40" s="10"/>
      <c r="BJK40" s="5"/>
      <c r="BJL40" s="5"/>
      <c r="BJM40" s="5"/>
      <c r="BJN40" s="5"/>
      <c r="BJO40" s="5"/>
      <c r="BJP40" s="5"/>
      <c r="BJQ40" s="5"/>
      <c r="BJR40" s="5"/>
      <c r="BJS40" s="5"/>
      <c r="BJT40" s="118"/>
      <c r="BJU40" s="177"/>
      <c r="BJV40" s="5"/>
      <c r="BJW40" s="5"/>
      <c r="BJX40" s="5"/>
      <c r="BJY40" s="119"/>
      <c r="BJZ40" s="10"/>
      <c r="BKA40" s="5"/>
      <c r="BKB40" s="5"/>
      <c r="BKC40" s="5"/>
      <c r="BKD40" s="5"/>
      <c r="BKE40" s="5"/>
      <c r="BKF40" s="5"/>
      <c r="BKG40" s="5"/>
      <c r="BKH40" s="5"/>
      <c r="BKI40" s="5"/>
      <c r="BKJ40" s="118"/>
      <c r="BKK40" s="177"/>
      <c r="BKL40" s="5"/>
      <c r="BKM40" s="5"/>
      <c r="BKN40" s="5"/>
      <c r="BKO40" s="119"/>
      <c r="BKP40" s="10"/>
      <c r="BKQ40" s="5"/>
      <c r="BKR40" s="5"/>
      <c r="BKS40" s="5"/>
      <c r="BKT40" s="5"/>
      <c r="BKU40" s="5"/>
      <c r="BKV40" s="5"/>
      <c r="BKW40" s="5"/>
      <c r="BKX40" s="5"/>
      <c r="BKY40" s="5"/>
      <c r="BKZ40" s="118"/>
      <c r="BLA40" s="177"/>
      <c r="BLB40" s="5"/>
      <c r="BLC40" s="5"/>
      <c r="BLD40" s="5"/>
      <c r="BLE40" s="119"/>
      <c r="BLF40" s="10"/>
      <c r="BLG40" s="5"/>
      <c r="BLH40" s="5"/>
      <c r="BLI40" s="5"/>
      <c r="BLJ40" s="5"/>
      <c r="BLK40" s="5"/>
      <c r="BLL40" s="5"/>
      <c r="BLM40" s="5"/>
      <c r="BLN40" s="5"/>
      <c r="BLO40" s="5"/>
      <c r="BLP40" s="118"/>
      <c r="BLQ40" s="177"/>
      <c r="BLR40" s="5"/>
      <c r="BLS40" s="5"/>
      <c r="BLT40" s="5"/>
      <c r="BLU40" s="119"/>
      <c r="BLV40" s="10"/>
      <c r="BLW40" s="5"/>
      <c r="BLX40" s="5"/>
      <c r="BLY40" s="5"/>
      <c r="BLZ40" s="5"/>
      <c r="BMA40" s="5"/>
      <c r="BMB40" s="5"/>
      <c r="BMC40" s="5"/>
      <c r="BMD40" s="5"/>
      <c r="BME40" s="5"/>
      <c r="BMF40" s="118"/>
      <c r="BMG40" s="177"/>
      <c r="BMH40" s="5"/>
      <c r="BMI40" s="5"/>
      <c r="BMJ40" s="5"/>
      <c r="BMK40" s="119"/>
      <c r="BML40" s="10"/>
      <c r="BMM40" s="5"/>
      <c r="BMN40" s="5"/>
      <c r="BMO40" s="5"/>
      <c r="BMP40" s="5"/>
      <c r="BMQ40" s="5"/>
      <c r="BMR40" s="5"/>
      <c r="BMS40" s="5"/>
      <c r="BMT40" s="5"/>
      <c r="BMU40" s="5"/>
      <c r="BMV40" s="118"/>
      <c r="BMW40" s="177"/>
      <c r="BMX40" s="5"/>
      <c r="BMY40" s="5"/>
      <c r="BMZ40" s="5"/>
      <c r="BNA40" s="119"/>
      <c r="BNB40" s="10"/>
      <c r="BNC40" s="5"/>
      <c r="BND40" s="5"/>
      <c r="BNE40" s="5"/>
      <c r="BNF40" s="5"/>
      <c r="BNG40" s="5"/>
      <c r="BNH40" s="5"/>
      <c r="BNI40" s="5"/>
      <c r="BNJ40" s="5"/>
      <c r="BNK40" s="5"/>
      <c r="BNL40" s="118"/>
      <c r="BNM40" s="177"/>
      <c r="BNN40" s="5"/>
      <c r="BNO40" s="5"/>
      <c r="BNP40" s="5"/>
      <c r="BNQ40" s="119"/>
      <c r="BNR40" s="10"/>
      <c r="BNS40" s="5"/>
      <c r="BNT40" s="5"/>
      <c r="BNU40" s="5"/>
      <c r="BNV40" s="5"/>
      <c r="BNW40" s="5"/>
      <c r="BNX40" s="5"/>
      <c r="BNY40" s="5"/>
      <c r="BNZ40" s="5"/>
      <c r="BOA40" s="5"/>
      <c r="BOB40" s="118"/>
      <c r="BOC40" s="177"/>
      <c r="BOD40" s="5"/>
      <c r="BOE40" s="5"/>
      <c r="BOF40" s="5"/>
      <c r="BOG40" s="119"/>
      <c r="BOH40" s="10"/>
      <c r="BOI40" s="5"/>
      <c r="BOJ40" s="5"/>
      <c r="BOK40" s="5"/>
      <c r="BOL40" s="5"/>
      <c r="BOM40" s="5"/>
      <c r="BON40" s="5"/>
      <c r="BOO40" s="5"/>
      <c r="BOP40" s="5"/>
      <c r="BOQ40" s="5"/>
      <c r="BOR40" s="118"/>
      <c r="BOS40" s="177"/>
      <c r="BOT40" s="5"/>
      <c r="BOU40" s="5"/>
      <c r="BOV40" s="5"/>
      <c r="BOW40" s="119"/>
      <c r="BOX40" s="10"/>
      <c r="BOY40" s="5"/>
      <c r="BOZ40" s="5"/>
      <c r="BPA40" s="5"/>
      <c r="BPB40" s="5"/>
      <c r="BPC40" s="5"/>
      <c r="BPD40" s="5"/>
      <c r="BPE40" s="5"/>
      <c r="BPF40" s="5"/>
      <c r="BPG40" s="5"/>
      <c r="BPH40" s="118"/>
      <c r="BPI40" s="177"/>
      <c r="BPJ40" s="5"/>
      <c r="BPK40" s="5"/>
      <c r="BPL40" s="5"/>
      <c r="BPM40" s="119"/>
      <c r="BPN40" s="10"/>
      <c r="BPO40" s="5"/>
      <c r="BPP40" s="5"/>
      <c r="BPQ40" s="5"/>
      <c r="BPR40" s="5"/>
      <c r="BPS40" s="5"/>
      <c r="BPT40" s="5"/>
      <c r="BPU40" s="5"/>
      <c r="BPV40" s="5"/>
      <c r="BPW40" s="5"/>
      <c r="BPX40" s="118"/>
      <c r="BPY40" s="177"/>
      <c r="BPZ40" s="5"/>
      <c r="BQA40" s="5"/>
      <c r="BQB40" s="5"/>
      <c r="BQC40" s="119"/>
      <c r="BQD40" s="10"/>
      <c r="BQE40" s="5"/>
      <c r="BQF40" s="5"/>
      <c r="BQG40" s="5"/>
      <c r="BQH40" s="5"/>
      <c r="BQI40" s="5"/>
      <c r="BQJ40" s="5"/>
      <c r="BQK40" s="5"/>
      <c r="BQL40" s="5"/>
      <c r="BQM40" s="5"/>
      <c r="BQN40" s="118"/>
      <c r="BQO40" s="177"/>
      <c r="BQP40" s="5"/>
      <c r="BQQ40" s="5"/>
      <c r="BQR40" s="5"/>
      <c r="BQS40" s="119"/>
      <c r="BQT40" s="10"/>
      <c r="BQU40" s="5"/>
      <c r="BQV40" s="5"/>
      <c r="BQW40" s="5"/>
      <c r="BQX40" s="5"/>
      <c r="BQY40" s="5"/>
      <c r="BQZ40" s="5"/>
      <c r="BRA40" s="5"/>
      <c r="BRB40" s="5"/>
      <c r="BRC40" s="5"/>
      <c r="BRD40" s="118"/>
      <c r="BRE40" s="177"/>
      <c r="BRF40" s="5"/>
      <c r="BRG40" s="5"/>
      <c r="BRH40" s="5"/>
      <c r="BRI40" s="119"/>
      <c r="BRJ40" s="10"/>
      <c r="BRK40" s="5"/>
      <c r="BRL40" s="5"/>
      <c r="BRM40" s="5"/>
      <c r="BRN40" s="5"/>
      <c r="BRO40" s="5"/>
      <c r="BRP40" s="5"/>
      <c r="BRQ40" s="5"/>
      <c r="BRR40" s="5"/>
      <c r="BRS40" s="5"/>
      <c r="BRT40" s="118"/>
      <c r="BRU40" s="177"/>
      <c r="BRV40" s="5"/>
      <c r="BRW40" s="5"/>
      <c r="BRX40" s="5"/>
      <c r="BRY40" s="119"/>
      <c r="BRZ40" s="10"/>
      <c r="BSA40" s="5"/>
      <c r="BSB40" s="5"/>
      <c r="BSC40" s="5"/>
      <c r="BSD40" s="5"/>
      <c r="BSE40" s="5"/>
      <c r="BSF40" s="5"/>
      <c r="BSG40" s="5"/>
      <c r="BSH40" s="5"/>
      <c r="BSI40" s="5"/>
      <c r="BSJ40" s="118"/>
      <c r="BSK40" s="177"/>
      <c r="BSL40" s="5"/>
      <c r="BSM40" s="5"/>
      <c r="BSN40" s="5"/>
      <c r="BSO40" s="119"/>
      <c r="BSP40" s="10"/>
      <c r="BSQ40" s="5"/>
      <c r="BSR40" s="5"/>
      <c r="BSS40" s="5"/>
      <c r="BST40" s="5"/>
      <c r="BSU40" s="5"/>
      <c r="BSV40" s="5"/>
      <c r="BSW40" s="5"/>
      <c r="BSX40" s="5"/>
      <c r="BSY40" s="5"/>
      <c r="BSZ40" s="118"/>
      <c r="BTA40" s="177"/>
      <c r="BTB40" s="5"/>
      <c r="BTC40" s="5"/>
      <c r="BTD40" s="5"/>
      <c r="BTE40" s="119"/>
      <c r="BTF40" s="10"/>
      <c r="BTG40" s="5"/>
      <c r="BTH40" s="5"/>
      <c r="BTI40" s="5"/>
      <c r="BTJ40" s="5"/>
      <c r="BTK40" s="5"/>
      <c r="BTL40" s="5"/>
      <c r="BTM40" s="5"/>
      <c r="BTN40" s="5"/>
      <c r="BTO40" s="5"/>
      <c r="BTP40" s="118"/>
      <c r="BTQ40" s="177"/>
      <c r="BTR40" s="5"/>
      <c r="BTS40" s="5"/>
      <c r="BTT40" s="5"/>
      <c r="BTU40" s="119"/>
      <c r="BTV40" s="10"/>
      <c r="BTW40" s="5"/>
      <c r="BTX40" s="5"/>
      <c r="BTY40" s="5"/>
      <c r="BTZ40" s="5"/>
      <c r="BUA40" s="5"/>
      <c r="BUB40" s="5"/>
      <c r="BUC40" s="5"/>
      <c r="BUD40" s="5"/>
      <c r="BUE40" s="5"/>
      <c r="BUF40" s="118"/>
      <c r="BUG40" s="177"/>
      <c r="BUH40" s="5"/>
      <c r="BUI40" s="5"/>
      <c r="BUJ40" s="5"/>
      <c r="BUK40" s="119"/>
      <c r="BUL40" s="10"/>
      <c r="BUM40" s="5"/>
      <c r="BUN40" s="5"/>
      <c r="BUO40" s="5"/>
      <c r="BUP40" s="5"/>
      <c r="BUQ40" s="5"/>
      <c r="BUR40" s="5"/>
      <c r="BUS40" s="5"/>
      <c r="BUT40" s="5"/>
      <c r="BUU40" s="5"/>
      <c r="BUV40" s="118"/>
      <c r="BUW40" s="177"/>
      <c r="BUX40" s="5"/>
      <c r="BUY40" s="5"/>
      <c r="BUZ40" s="5"/>
      <c r="BVA40" s="119"/>
      <c r="BVB40" s="10"/>
      <c r="BVC40" s="5"/>
      <c r="BVD40" s="5"/>
      <c r="BVE40" s="5"/>
      <c r="BVF40" s="5"/>
      <c r="BVG40" s="5"/>
      <c r="BVH40" s="5"/>
      <c r="BVI40" s="5"/>
      <c r="BVJ40" s="5"/>
      <c r="BVK40" s="5"/>
      <c r="BVL40" s="118"/>
      <c r="BVM40" s="177"/>
      <c r="BVN40" s="5"/>
      <c r="BVO40" s="5"/>
      <c r="BVP40" s="5"/>
      <c r="BVQ40" s="119"/>
      <c r="BVR40" s="10"/>
      <c r="BVS40" s="5"/>
      <c r="BVT40" s="5"/>
      <c r="BVU40" s="5"/>
      <c r="BVV40" s="5"/>
      <c r="BVW40" s="5"/>
      <c r="BVX40" s="5"/>
      <c r="BVY40" s="5"/>
      <c r="BVZ40" s="5"/>
      <c r="BWA40" s="5"/>
      <c r="BWB40" s="118"/>
      <c r="BWC40" s="177"/>
      <c r="BWD40" s="5"/>
      <c r="BWE40" s="5"/>
      <c r="BWF40" s="5"/>
      <c r="BWG40" s="119"/>
      <c r="BWH40" s="10"/>
      <c r="BWI40" s="5"/>
      <c r="BWJ40" s="5"/>
      <c r="BWK40" s="5"/>
      <c r="BWL40" s="5"/>
      <c r="BWM40" s="5"/>
      <c r="BWN40" s="5"/>
      <c r="BWO40" s="5"/>
      <c r="BWP40" s="5"/>
      <c r="BWQ40" s="5"/>
      <c r="BWR40" s="118"/>
      <c r="BWS40" s="177"/>
      <c r="BWT40" s="5"/>
      <c r="BWU40" s="5"/>
      <c r="BWV40" s="5"/>
      <c r="BWW40" s="119"/>
      <c r="BWX40" s="10"/>
      <c r="BWY40" s="5"/>
      <c r="BWZ40" s="5"/>
      <c r="BXA40" s="5"/>
      <c r="BXB40" s="5"/>
      <c r="BXC40" s="5"/>
      <c r="BXD40" s="5"/>
      <c r="BXE40" s="5"/>
      <c r="BXF40" s="5"/>
      <c r="BXG40" s="5"/>
      <c r="BXH40" s="118"/>
      <c r="BXI40" s="177"/>
      <c r="BXJ40" s="5"/>
      <c r="BXK40" s="5"/>
      <c r="BXL40" s="5"/>
      <c r="BXM40" s="119"/>
      <c r="BXN40" s="10"/>
      <c r="BXO40" s="5"/>
      <c r="BXP40" s="5"/>
      <c r="BXQ40" s="5"/>
      <c r="BXR40" s="5"/>
      <c r="BXS40" s="5"/>
      <c r="BXT40" s="5"/>
      <c r="BXU40" s="5"/>
      <c r="BXV40" s="5"/>
      <c r="BXW40" s="5"/>
      <c r="BXX40" s="118"/>
      <c r="BXY40" s="177"/>
      <c r="BXZ40" s="5"/>
      <c r="BYA40" s="5"/>
      <c r="BYB40" s="5"/>
      <c r="BYC40" s="119"/>
      <c r="BYD40" s="10"/>
      <c r="BYE40" s="5"/>
      <c r="BYF40" s="5"/>
      <c r="BYG40" s="5"/>
      <c r="BYH40" s="5"/>
      <c r="BYI40" s="5"/>
      <c r="BYJ40" s="5"/>
      <c r="BYK40" s="5"/>
      <c r="BYL40" s="5"/>
      <c r="BYM40" s="5"/>
      <c r="BYN40" s="118"/>
      <c r="BYO40" s="177"/>
      <c r="BYP40" s="5"/>
      <c r="BYQ40" s="5"/>
      <c r="BYR40" s="5"/>
      <c r="BYS40" s="119"/>
      <c r="BYT40" s="10"/>
      <c r="BYU40" s="5"/>
      <c r="BYV40" s="5"/>
      <c r="BYW40" s="5"/>
      <c r="BYX40" s="5"/>
      <c r="BYY40" s="5"/>
      <c r="BYZ40" s="5"/>
      <c r="BZA40" s="5"/>
      <c r="BZB40" s="5"/>
      <c r="BZC40" s="5"/>
      <c r="BZD40" s="118"/>
      <c r="BZE40" s="177"/>
      <c r="BZF40" s="5"/>
      <c r="BZG40" s="5"/>
      <c r="BZH40" s="5"/>
      <c r="BZI40" s="119"/>
      <c r="BZJ40" s="10"/>
      <c r="BZK40" s="5"/>
      <c r="BZL40" s="5"/>
      <c r="BZM40" s="5"/>
      <c r="BZN40" s="5"/>
      <c r="BZO40" s="5"/>
      <c r="BZP40" s="5"/>
      <c r="BZQ40" s="5"/>
      <c r="BZR40" s="5"/>
      <c r="BZS40" s="5"/>
      <c r="BZT40" s="118"/>
      <c r="BZU40" s="177"/>
      <c r="BZV40" s="5"/>
      <c r="BZW40" s="5"/>
      <c r="BZX40" s="5"/>
      <c r="BZY40" s="119"/>
      <c r="BZZ40" s="10"/>
      <c r="CAA40" s="5"/>
      <c r="CAB40" s="5"/>
      <c r="CAC40" s="5"/>
      <c r="CAD40" s="5"/>
      <c r="CAE40" s="5"/>
      <c r="CAF40" s="5"/>
      <c r="CAG40" s="5"/>
      <c r="CAH40" s="5"/>
      <c r="CAI40" s="5"/>
      <c r="CAJ40" s="118"/>
      <c r="CAK40" s="177"/>
      <c r="CAL40" s="5"/>
      <c r="CAM40" s="5"/>
      <c r="CAN40" s="5"/>
      <c r="CAO40" s="119"/>
      <c r="CAP40" s="10"/>
      <c r="CAQ40" s="5"/>
      <c r="CAR40" s="5"/>
      <c r="CAS40" s="5"/>
      <c r="CAT40" s="5"/>
      <c r="CAU40" s="5"/>
      <c r="CAV40" s="5"/>
      <c r="CAW40" s="5"/>
      <c r="CAX40" s="5"/>
      <c r="CAY40" s="5"/>
      <c r="CAZ40" s="118"/>
      <c r="CBA40" s="177"/>
      <c r="CBB40" s="5"/>
      <c r="CBC40" s="5"/>
      <c r="CBD40" s="5"/>
      <c r="CBE40" s="119"/>
      <c r="CBF40" s="10"/>
      <c r="CBG40" s="5"/>
      <c r="CBH40" s="5"/>
      <c r="CBI40" s="5"/>
      <c r="CBJ40" s="5"/>
      <c r="CBK40" s="5"/>
      <c r="CBL40" s="5"/>
      <c r="CBM40" s="5"/>
      <c r="CBN40" s="5"/>
      <c r="CBO40" s="5"/>
      <c r="CBP40" s="118"/>
      <c r="CBQ40" s="177"/>
      <c r="CBR40" s="5"/>
      <c r="CBS40" s="5"/>
      <c r="CBT40" s="5"/>
      <c r="CBU40" s="119"/>
      <c r="CBV40" s="10"/>
      <c r="CBW40" s="5"/>
      <c r="CBX40" s="5"/>
      <c r="CBY40" s="5"/>
      <c r="CBZ40" s="5"/>
      <c r="CCA40" s="5"/>
      <c r="CCB40" s="5"/>
      <c r="CCC40" s="5"/>
      <c r="CCD40" s="5"/>
      <c r="CCE40" s="5"/>
      <c r="CCF40" s="118"/>
      <c r="CCG40" s="177"/>
      <c r="CCH40" s="5"/>
      <c r="CCI40" s="5"/>
      <c r="CCJ40" s="5"/>
      <c r="CCK40" s="119"/>
      <c r="CCL40" s="10"/>
      <c r="CCM40" s="5"/>
      <c r="CCN40" s="5"/>
      <c r="CCO40" s="5"/>
      <c r="CCP40" s="5"/>
      <c r="CCQ40" s="5"/>
      <c r="CCR40" s="5"/>
      <c r="CCS40" s="5"/>
      <c r="CCT40" s="5"/>
      <c r="CCU40" s="5"/>
      <c r="CCV40" s="118"/>
      <c r="CCW40" s="177"/>
      <c r="CCX40" s="5"/>
      <c r="CCY40" s="5"/>
      <c r="CCZ40" s="5"/>
      <c r="CDA40" s="119"/>
      <c r="CDB40" s="10"/>
      <c r="CDC40" s="5"/>
      <c r="CDD40" s="5"/>
      <c r="CDE40" s="5"/>
      <c r="CDF40" s="5"/>
      <c r="CDG40" s="5"/>
      <c r="CDH40" s="5"/>
      <c r="CDI40" s="5"/>
      <c r="CDJ40" s="5"/>
      <c r="CDK40" s="5"/>
      <c r="CDL40" s="118"/>
      <c r="CDM40" s="177"/>
      <c r="CDN40" s="5"/>
      <c r="CDO40" s="5"/>
      <c r="CDP40" s="5"/>
      <c r="CDQ40" s="119"/>
      <c r="CDR40" s="10"/>
      <c r="CDS40" s="5"/>
      <c r="CDT40" s="5"/>
      <c r="CDU40" s="5"/>
      <c r="CDV40" s="5"/>
      <c r="CDW40" s="5"/>
      <c r="CDX40" s="5"/>
      <c r="CDY40" s="5"/>
      <c r="CDZ40" s="5"/>
      <c r="CEA40" s="5"/>
      <c r="CEB40" s="118"/>
      <c r="CEC40" s="177"/>
      <c r="CED40" s="5"/>
      <c r="CEE40" s="5"/>
      <c r="CEF40" s="5"/>
      <c r="CEG40" s="119"/>
      <c r="CEH40" s="10"/>
      <c r="CEI40" s="5"/>
      <c r="CEJ40" s="5"/>
      <c r="CEK40" s="5"/>
      <c r="CEL40" s="5"/>
      <c r="CEM40" s="5"/>
      <c r="CEN40" s="5"/>
      <c r="CEO40" s="5"/>
      <c r="CEP40" s="5"/>
      <c r="CEQ40" s="5"/>
      <c r="CER40" s="118"/>
      <c r="CES40" s="177"/>
      <c r="CET40" s="5"/>
      <c r="CEU40" s="5"/>
      <c r="CEV40" s="5"/>
      <c r="CEW40" s="119"/>
      <c r="CEX40" s="10"/>
      <c r="CEY40" s="5"/>
      <c r="CEZ40" s="5"/>
      <c r="CFA40" s="5"/>
      <c r="CFB40" s="5"/>
      <c r="CFC40" s="5"/>
      <c r="CFD40" s="5"/>
      <c r="CFE40" s="5"/>
      <c r="CFF40" s="5"/>
      <c r="CFG40" s="5"/>
      <c r="CFH40" s="118"/>
      <c r="CFI40" s="177"/>
      <c r="CFJ40" s="5"/>
      <c r="CFK40" s="5"/>
      <c r="CFL40" s="5"/>
      <c r="CFM40" s="119"/>
      <c r="CFN40" s="10"/>
      <c r="CFO40" s="5"/>
      <c r="CFP40" s="5"/>
      <c r="CFQ40" s="5"/>
      <c r="CFR40" s="5"/>
      <c r="CFS40" s="5"/>
      <c r="CFT40" s="5"/>
      <c r="CFU40" s="5"/>
      <c r="CFV40" s="5"/>
      <c r="CFW40" s="5"/>
      <c r="CFX40" s="118"/>
      <c r="CFY40" s="177"/>
      <c r="CFZ40" s="5"/>
      <c r="CGA40" s="5"/>
      <c r="CGB40" s="5"/>
      <c r="CGC40" s="119"/>
      <c r="CGD40" s="10"/>
      <c r="CGE40" s="5"/>
      <c r="CGF40" s="5"/>
      <c r="CGG40" s="5"/>
      <c r="CGH40" s="5"/>
      <c r="CGI40" s="5"/>
      <c r="CGJ40" s="5"/>
      <c r="CGK40" s="5"/>
      <c r="CGL40" s="5"/>
      <c r="CGM40" s="5"/>
      <c r="CGN40" s="118"/>
      <c r="CGO40" s="177"/>
      <c r="CGP40" s="5"/>
      <c r="CGQ40" s="5"/>
      <c r="CGR40" s="5"/>
      <c r="CGS40" s="119"/>
      <c r="CGT40" s="10"/>
      <c r="CGU40" s="5"/>
      <c r="CGV40" s="5"/>
      <c r="CGW40" s="5"/>
      <c r="CGX40" s="5"/>
      <c r="CGY40" s="5"/>
      <c r="CGZ40" s="5"/>
      <c r="CHA40" s="5"/>
      <c r="CHB40" s="5"/>
      <c r="CHC40" s="5"/>
      <c r="CHD40" s="118"/>
      <c r="CHE40" s="177"/>
      <c r="CHF40" s="5"/>
      <c r="CHG40" s="5"/>
      <c r="CHH40" s="5"/>
      <c r="CHI40" s="119"/>
      <c r="CHJ40" s="10"/>
      <c r="CHK40" s="5"/>
      <c r="CHL40" s="5"/>
      <c r="CHM40" s="5"/>
      <c r="CHN40" s="5"/>
      <c r="CHO40" s="5"/>
      <c r="CHP40" s="5"/>
      <c r="CHQ40" s="5"/>
      <c r="CHR40" s="5"/>
      <c r="CHS40" s="5"/>
      <c r="CHT40" s="118"/>
      <c r="CHU40" s="177"/>
      <c r="CHV40" s="5"/>
      <c r="CHW40" s="5"/>
      <c r="CHX40" s="5"/>
      <c r="CHY40" s="119"/>
      <c r="CHZ40" s="10"/>
      <c r="CIA40" s="5"/>
      <c r="CIB40" s="5"/>
      <c r="CIC40" s="5"/>
      <c r="CID40" s="5"/>
      <c r="CIE40" s="5"/>
      <c r="CIF40" s="5"/>
      <c r="CIG40" s="5"/>
      <c r="CIH40" s="5"/>
      <c r="CII40" s="5"/>
      <c r="CIJ40" s="118"/>
      <c r="CIK40" s="177"/>
      <c r="CIL40" s="5"/>
      <c r="CIM40" s="5"/>
      <c r="CIN40" s="5"/>
      <c r="CIO40" s="119"/>
      <c r="CIP40" s="10"/>
      <c r="CIQ40" s="5"/>
      <c r="CIR40" s="5"/>
      <c r="CIS40" s="5"/>
      <c r="CIT40" s="5"/>
      <c r="CIU40" s="5"/>
      <c r="CIV40" s="5"/>
      <c r="CIW40" s="5"/>
      <c r="CIX40" s="5"/>
      <c r="CIY40" s="5"/>
      <c r="CIZ40" s="118"/>
      <c r="CJA40" s="177"/>
      <c r="CJB40" s="5"/>
      <c r="CJC40" s="5"/>
      <c r="CJD40" s="5"/>
      <c r="CJE40" s="119"/>
      <c r="CJF40" s="10"/>
      <c r="CJG40" s="5"/>
      <c r="CJH40" s="5"/>
      <c r="CJI40" s="5"/>
      <c r="CJJ40" s="5"/>
      <c r="CJK40" s="5"/>
      <c r="CJL40" s="5"/>
      <c r="CJM40" s="5"/>
      <c r="CJN40" s="5"/>
      <c r="CJO40" s="5"/>
      <c r="CJP40" s="118"/>
      <c r="CJQ40" s="177"/>
      <c r="CJR40" s="5"/>
      <c r="CJS40" s="5"/>
      <c r="CJT40" s="5"/>
      <c r="CJU40" s="119"/>
      <c r="CJV40" s="10"/>
      <c r="CJW40" s="5"/>
      <c r="CJX40" s="5"/>
      <c r="CJY40" s="5"/>
      <c r="CJZ40" s="5"/>
      <c r="CKA40" s="5"/>
      <c r="CKB40" s="5"/>
      <c r="CKC40" s="5"/>
      <c r="CKD40" s="5"/>
      <c r="CKE40" s="5"/>
      <c r="CKF40" s="118"/>
      <c r="CKG40" s="177"/>
      <c r="CKH40" s="5"/>
      <c r="CKI40" s="5"/>
      <c r="CKJ40" s="5"/>
      <c r="CKK40" s="119"/>
      <c r="CKL40" s="10"/>
      <c r="CKM40" s="5"/>
      <c r="CKN40" s="5"/>
      <c r="CKO40" s="5"/>
      <c r="CKP40" s="5"/>
      <c r="CKQ40" s="5"/>
      <c r="CKR40" s="5"/>
      <c r="CKS40" s="5"/>
      <c r="CKT40" s="5"/>
      <c r="CKU40" s="5"/>
      <c r="CKV40" s="118"/>
      <c r="CKW40" s="177"/>
      <c r="CKX40" s="5"/>
      <c r="CKY40" s="5"/>
      <c r="CKZ40" s="5"/>
      <c r="CLA40" s="119"/>
      <c r="CLB40" s="10"/>
      <c r="CLC40" s="5"/>
      <c r="CLD40" s="5"/>
      <c r="CLE40" s="5"/>
      <c r="CLF40" s="5"/>
      <c r="CLG40" s="5"/>
      <c r="CLH40" s="5"/>
      <c r="CLI40" s="5"/>
      <c r="CLJ40" s="5"/>
      <c r="CLK40" s="5"/>
      <c r="CLL40" s="118"/>
      <c r="CLM40" s="177"/>
      <c r="CLN40" s="5"/>
      <c r="CLO40" s="5"/>
      <c r="CLP40" s="5"/>
      <c r="CLQ40" s="119"/>
      <c r="CLR40" s="10"/>
      <c r="CLS40" s="5"/>
      <c r="CLT40" s="5"/>
      <c r="CLU40" s="5"/>
      <c r="CLV40" s="5"/>
      <c r="CLW40" s="5"/>
      <c r="CLX40" s="5"/>
      <c r="CLY40" s="5"/>
      <c r="CLZ40" s="5"/>
      <c r="CMA40" s="5"/>
      <c r="CMB40" s="118"/>
      <c r="CMC40" s="177"/>
      <c r="CMD40" s="5"/>
      <c r="CME40" s="5"/>
      <c r="CMF40" s="5"/>
      <c r="CMG40" s="119"/>
      <c r="CMH40" s="10"/>
      <c r="CMI40" s="5"/>
      <c r="CMJ40" s="5"/>
      <c r="CMK40" s="5"/>
      <c r="CML40" s="5"/>
      <c r="CMM40" s="5"/>
      <c r="CMN40" s="5"/>
      <c r="CMO40" s="5"/>
      <c r="CMP40" s="5"/>
      <c r="CMQ40" s="5"/>
      <c r="CMR40" s="118"/>
      <c r="CMS40" s="177"/>
      <c r="CMT40" s="5"/>
      <c r="CMU40" s="5"/>
      <c r="CMV40" s="5"/>
      <c r="CMW40" s="119"/>
      <c r="CMX40" s="10"/>
      <c r="CMY40" s="5"/>
      <c r="CMZ40" s="5"/>
      <c r="CNA40" s="5"/>
      <c r="CNB40" s="5"/>
      <c r="CNC40" s="5"/>
      <c r="CND40" s="5"/>
      <c r="CNE40" s="5"/>
      <c r="CNF40" s="5"/>
      <c r="CNG40" s="5"/>
      <c r="CNH40" s="118"/>
      <c r="CNI40" s="177"/>
      <c r="CNJ40" s="5"/>
      <c r="CNK40" s="5"/>
      <c r="CNL40" s="5"/>
      <c r="CNM40" s="119"/>
      <c r="CNN40" s="10"/>
      <c r="CNO40" s="5"/>
      <c r="CNP40" s="5"/>
      <c r="CNQ40" s="5"/>
      <c r="CNR40" s="5"/>
      <c r="CNS40" s="5"/>
      <c r="CNT40" s="5"/>
      <c r="CNU40" s="5"/>
      <c r="CNV40" s="5"/>
      <c r="CNW40" s="5"/>
      <c r="CNX40" s="118"/>
      <c r="CNY40" s="177"/>
      <c r="CNZ40" s="5"/>
      <c r="COA40" s="5"/>
      <c r="COB40" s="5"/>
      <c r="COC40" s="119"/>
      <c r="COD40" s="10"/>
      <c r="COE40" s="5"/>
      <c r="COF40" s="5"/>
      <c r="COG40" s="5"/>
      <c r="COH40" s="5"/>
      <c r="COI40" s="5"/>
      <c r="COJ40" s="5"/>
      <c r="COK40" s="5"/>
      <c r="COL40" s="5"/>
      <c r="COM40" s="5"/>
      <c r="CON40" s="118"/>
      <c r="COO40" s="177"/>
      <c r="COP40" s="5"/>
      <c r="COQ40" s="5"/>
      <c r="COR40" s="5"/>
      <c r="COS40" s="119"/>
      <c r="COT40" s="10"/>
      <c r="COU40" s="5"/>
      <c r="COV40" s="5"/>
      <c r="COW40" s="5"/>
      <c r="COX40" s="5"/>
      <c r="COY40" s="5"/>
      <c r="COZ40" s="5"/>
      <c r="CPA40" s="5"/>
      <c r="CPB40" s="5"/>
      <c r="CPC40" s="5"/>
      <c r="CPD40" s="118"/>
      <c r="CPE40" s="177"/>
      <c r="CPF40" s="5"/>
      <c r="CPG40" s="5"/>
      <c r="CPH40" s="5"/>
      <c r="CPI40" s="119"/>
      <c r="CPJ40" s="10"/>
      <c r="CPK40" s="5"/>
      <c r="CPL40" s="5"/>
      <c r="CPM40" s="5"/>
      <c r="CPN40" s="5"/>
      <c r="CPO40" s="5"/>
      <c r="CPP40" s="5"/>
      <c r="CPQ40" s="5"/>
      <c r="CPR40" s="5"/>
      <c r="CPS40" s="5"/>
      <c r="CPT40" s="118"/>
      <c r="CPU40" s="177"/>
      <c r="CPV40" s="5"/>
      <c r="CPW40" s="5"/>
      <c r="CPX40" s="5"/>
      <c r="CPY40" s="119"/>
      <c r="CPZ40" s="10"/>
      <c r="CQA40" s="5"/>
      <c r="CQB40" s="5"/>
      <c r="CQC40" s="5"/>
      <c r="CQD40" s="5"/>
      <c r="CQE40" s="5"/>
      <c r="CQF40" s="5"/>
      <c r="CQG40" s="5"/>
      <c r="CQH40" s="5"/>
      <c r="CQI40" s="5"/>
      <c r="CQJ40" s="118"/>
      <c r="CQK40" s="177"/>
      <c r="CQL40" s="5"/>
      <c r="CQM40" s="5"/>
      <c r="CQN40" s="5"/>
      <c r="CQO40" s="119"/>
      <c r="CQP40" s="10"/>
      <c r="CQQ40" s="5"/>
      <c r="CQR40" s="5"/>
      <c r="CQS40" s="5"/>
      <c r="CQT40" s="5"/>
      <c r="CQU40" s="5"/>
      <c r="CQV40" s="5"/>
      <c r="CQW40" s="5"/>
      <c r="CQX40" s="5"/>
      <c r="CQY40" s="5"/>
      <c r="CQZ40" s="118"/>
      <c r="CRA40" s="177"/>
      <c r="CRB40" s="5"/>
      <c r="CRC40" s="5"/>
      <c r="CRD40" s="5"/>
      <c r="CRE40" s="119"/>
      <c r="CRF40" s="10"/>
      <c r="CRG40" s="5"/>
      <c r="CRH40" s="5"/>
      <c r="CRI40" s="5"/>
      <c r="CRJ40" s="5"/>
      <c r="CRK40" s="5"/>
      <c r="CRL40" s="5"/>
      <c r="CRM40" s="5"/>
      <c r="CRN40" s="5"/>
      <c r="CRO40" s="5"/>
      <c r="CRP40" s="118"/>
      <c r="CRQ40" s="177"/>
      <c r="CRR40" s="5"/>
      <c r="CRS40" s="5"/>
      <c r="CRT40" s="5"/>
      <c r="CRU40" s="119"/>
      <c r="CRV40" s="10"/>
      <c r="CRW40" s="5"/>
      <c r="CRX40" s="5"/>
      <c r="CRY40" s="5"/>
      <c r="CRZ40" s="5"/>
      <c r="CSA40" s="5"/>
      <c r="CSB40" s="5"/>
      <c r="CSC40" s="5"/>
      <c r="CSD40" s="5"/>
      <c r="CSE40" s="5"/>
      <c r="CSF40" s="118"/>
      <c r="CSG40" s="177"/>
      <c r="CSH40" s="5"/>
      <c r="CSI40" s="5"/>
      <c r="CSJ40" s="5"/>
      <c r="CSK40" s="119"/>
      <c r="CSL40" s="10"/>
      <c r="CSM40" s="5"/>
      <c r="CSN40" s="5"/>
      <c r="CSO40" s="5"/>
      <c r="CSP40" s="5"/>
      <c r="CSQ40" s="5"/>
      <c r="CSR40" s="5"/>
      <c r="CSS40" s="5"/>
      <c r="CST40" s="5"/>
      <c r="CSU40" s="5"/>
      <c r="CSV40" s="118"/>
      <c r="CSW40" s="177"/>
      <c r="CSX40" s="5"/>
      <c r="CSY40" s="5"/>
      <c r="CSZ40" s="5"/>
      <c r="CTA40" s="119"/>
      <c r="CTB40" s="10"/>
      <c r="CTC40" s="5"/>
      <c r="CTD40" s="5"/>
      <c r="CTE40" s="5"/>
      <c r="CTF40" s="5"/>
      <c r="CTG40" s="5"/>
      <c r="CTH40" s="5"/>
      <c r="CTI40" s="5"/>
      <c r="CTJ40" s="5"/>
      <c r="CTK40" s="5"/>
      <c r="CTL40" s="118"/>
      <c r="CTM40" s="177"/>
      <c r="CTN40" s="5"/>
      <c r="CTO40" s="5"/>
      <c r="CTP40" s="5"/>
      <c r="CTQ40" s="119"/>
      <c r="CTR40" s="10"/>
      <c r="CTS40" s="5"/>
      <c r="CTT40" s="5"/>
      <c r="CTU40" s="5"/>
      <c r="CTV40" s="5"/>
      <c r="CTW40" s="5"/>
      <c r="CTX40" s="5"/>
      <c r="CTY40" s="5"/>
      <c r="CTZ40" s="5"/>
      <c r="CUA40" s="5"/>
      <c r="CUB40" s="118"/>
      <c r="CUC40" s="177"/>
      <c r="CUD40" s="5"/>
      <c r="CUE40" s="5"/>
      <c r="CUF40" s="5"/>
      <c r="CUG40" s="119"/>
      <c r="CUH40" s="10"/>
      <c r="CUI40" s="5"/>
      <c r="CUJ40" s="5"/>
      <c r="CUK40" s="5"/>
      <c r="CUL40" s="5"/>
      <c r="CUM40" s="5"/>
      <c r="CUN40" s="5"/>
      <c r="CUO40" s="5"/>
      <c r="CUP40" s="5"/>
      <c r="CUQ40" s="5"/>
      <c r="CUR40" s="118"/>
      <c r="CUS40" s="177"/>
      <c r="CUT40" s="5"/>
      <c r="CUU40" s="5"/>
      <c r="CUV40" s="5"/>
      <c r="CUW40" s="119"/>
      <c r="CUX40" s="10"/>
      <c r="CUY40" s="5"/>
      <c r="CUZ40" s="5"/>
      <c r="CVA40" s="5"/>
      <c r="CVB40" s="5"/>
      <c r="CVC40" s="5"/>
      <c r="CVD40" s="5"/>
      <c r="CVE40" s="5"/>
      <c r="CVF40" s="5"/>
      <c r="CVG40" s="5"/>
      <c r="CVH40" s="118"/>
      <c r="CVI40" s="177"/>
      <c r="CVJ40" s="5"/>
      <c r="CVK40" s="5"/>
      <c r="CVL40" s="5"/>
      <c r="CVM40" s="119"/>
      <c r="CVN40" s="10"/>
      <c r="CVO40" s="5"/>
      <c r="CVP40" s="5"/>
      <c r="CVQ40" s="5"/>
      <c r="CVR40" s="5"/>
      <c r="CVS40" s="5"/>
      <c r="CVT40" s="5"/>
      <c r="CVU40" s="5"/>
      <c r="CVV40" s="5"/>
      <c r="CVW40" s="5"/>
      <c r="CVX40" s="118"/>
      <c r="CVY40" s="177"/>
      <c r="CVZ40" s="5"/>
      <c r="CWA40" s="5"/>
      <c r="CWB40" s="5"/>
      <c r="CWC40" s="119"/>
      <c r="CWD40" s="10"/>
      <c r="CWE40" s="5"/>
      <c r="CWF40" s="5"/>
      <c r="CWG40" s="5"/>
      <c r="CWH40" s="5"/>
      <c r="CWI40" s="5"/>
      <c r="CWJ40" s="5"/>
      <c r="CWK40" s="5"/>
      <c r="CWL40" s="5"/>
      <c r="CWM40" s="5"/>
      <c r="CWN40" s="118"/>
      <c r="CWO40" s="177"/>
      <c r="CWP40" s="5"/>
      <c r="CWQ40" s="5"/>
      <c r="CWR40" s="5"/>
      <c r="CWS40" s="119"/>
      <c r="CWT40" s="10"/>
      <c r="CWU40" s="5"/>
      <c r="CWV40" s="5"/>
      <c r="CWW40" s="5"/>
      <c r="CWX40" s="5"/>
      <c r="CWY40" s="5"/>
      <c r="CWZ40" s="5"/>
      <c r="CXA40" s="5"/>
      <c r="CXB40" s="5"/>
      <c r="CXC40" s="5"/>
      <c r="CXD40" s="118"/>
      <c r="CXE40" s="177"/>
      <c r="CXF40" s="5"/>
      <c r="CXG40" s="5"/>
      <c r="CXH40" s="5"/>
      <c r="CXI40" s="119"/>
      <c r="CXJ40" s="10"/>
      <c r="CXK40" s="5"/>
      <c r="CXL40" s="5"/>
      <c r="CXM40" s="5"/>
      <c r="CXN40" s="5"/>
      <c r="CXO40" s="5"/>
      <c r="CXP40" s="5"/>
      <c r="CXQ40" s="5"/>
      <c r="CXR40" s="5"/>
      <c r="CXS40" s="5"/>
      <c r="CXT40" s="118"/>
      <c r="CXU40" s="177"/>
      <c r="CXV40" s="5"/>
      <c r="CXW40" s="5"/>
      <c r="CXX40" s="5"/>
      <c r="CXY40" s="119"/>
      <c r="CXZ40" s="10"/>
      <c r="CYA40" s="5"/>
      <c r="CYB40" s="5"/>
      <c r="CYC40" s="5"/>
      <c r="CYD40" s="5"/>
      <c r="CYE40" s="5"/>
      <c r="CYF40" s="5"/>
      <c r="CYG40" s="5"/>
      <c r="CYH40" s="5"/>
      <c r="CYI40" s="5"/>
      <c r="CYJ40" s="118"/>
      <c r="CYK40" s="177"/>
      <c r="CYL40" s="5"/>
      <c r="CYM40" s="5"/>
      <c r="CYN40" s="5"/>
      <c r="CYO40" s="119"/>
      <c r="CYP40" s="10"/>
      <c r="CYQ40" s="5"/>
      <c r="CYR40" s="5"/>
      <c r="CYS40" s="5"/>
      <c r="CYT40" s="5"/>
      <c r="CYU40" s="5"/>
      <c r="CYV40" s="5"/>
      <c r="CYW40" s="5"/>
      <c r="CYX40" s="5"/>
      <c r="CYY40" s="5"/>
      <c r="CYZ40" s="118"/>
      <c r="CZA40" s="177"/>
      <c r="CZB40" s="5"/>
      <c r="CZC40" s="5"/>
      <c r="CZD40" s="5"/>
      <c r="CZE40" s="119"/>
      <c r="CZF40" s="10"/>
      <c r="CZG40" s="5"/>
      <c r="CZH40" s="5"/>
      <c r="CZI40" s="5"/>
      <c r="CZJ40" s="5"/>
      <c r="CZK40" s="5"/>
      <c r="CZL40" s="5"/>
      <c r="CZM40" s="5"/>
      <c r="CZN40" s="5"/>
      <c r="CZO40" s="5"/>
      <c r="CZP40" s="118"/>
      <c r="CZQ40" s="177"/>
      <c r="CZR40" s="5"/>
      <c r="CZS40" s="5"/>
      <c r="CZT40" s="5"/>
      <c r="CZU40" s="119"/>
      <c r="CZV40" s="10"/>
      <c r="CZW40" s="5"/>
      <c r="CZX40" s="5"/>
      <c r="CZY40" s="5"/>
      <c r="CZZ40" s="5"/>
      <c r="DAA40" s="5"/>
      <c r="DAB40" s="5"/>
      <c r="DAC40" s="5"/>
      <c r="DAD40" s="5"/>
      <c r="DAE40" s="5"/>
      <c r="DAF40" s="118"/>
      <c r="DAG40" s="177"/>
      <c r="DAH40" s="5"/>
      <c r="DAI40" s="5"/>
      <c r="DAJ40" s="5"/>
      <c r="DAK40" s="119"/>
      <c r="DAL40" s="10"/>
      <c r="DAM40" s="5"/>
      <c r="DAN40" s="5"/>
      <c r="DAO40" s="5"/>
      <c r="DAP40" s="5"/>
      <c r="DAQ40" s="5"/>
      <c r="DAR40" s="5"/>
      <c r="DAS40" s="5"/>
      <c r="DAT40" s="5"/>
      <c r="DAU40" s="5"/>
      <c r="DAV40" s="118"/>
      <c r="DAW40" s="177"/>
      <c r="DAX40" s="5"/>
      <c r="DAY40" s="5"/>
      <c r="DAZ40" s="5"/>
      <c r="DBA40" s="119"/>
      <c r="DBB40" s="10"/>
      <c r="DBC40" s="5"/>
      <c r="DBD40" s="5"/>
      <c r="DBE40" s="5"/>
      <c r="DBF40" s="5"/>
      <c r="DBG40" s="5"/>
      <c r="DBH40" s="5"/>
      <c r="DBI40" s="5"/>
      <c r="DBJ40" s="5"/>
      <c r="DBK40" s="5"/>
      <c r="DBL40" s="118"/>
      <c r="DBM40" s="177"/>
      <c r="DBN40" s="5"/>
      <c r="DBO40" s="5"/>
      <c r="DBP40" s="5"/>
      <c r="DBQ40" s="119"/>
      <c r="DBR40" s="10"/>
      <c r="DBS40" s="5"/>
      <c r="DBT40" s="5"/>
      <c r="DBU40" s="5"/>
      <c r="DBV40" s="5"/>
      <c r="DBW40" s="5"/>
      <c r="DBX40" s="5"/>
      <c r="DBY40" s="5"/>
      <c r="DBZ40" s="5"/>
      <c r="DCA40" s="5"/>
      <c r="DCB40" s="118"/>
      <c r="DCC40" s="177"/>
      <c r="DCD40" s="5"/>
      <c r="DCE40" s="5"/>
      <c r="DCF40" s="5"/>
      <c r="DCG40" s="119"/>
      <c r="DCH40" s="10"/>
      <c r="DCI40" s="5"/>
      <c r="DCJ40" s="5"/>
      <c r="DCK40" s="5"/>
      <c r="DCL40" s="5"/>
      <c r="DCM40" s="5"/>
      <c r="DCN40" s="5"/>
      <c r="DCO40" s="5"/>
      <c r="DCP40" s="5"/>
      <c r="DCQ40" s="5"/>
      <c r="DCR40" s="118"/>
      <c r="DCS40" s="177"/>
      <c r="DCT40" s="5"/>
      <c r="DCU40" s="5"/>
      <c r="DCV40" s="5"/>
      <c r="DCW40" s="119"/>
      <c r="DCX40" s="10"/>
      <c r="DCY40" s="5"/>
      <c r="DCZ40" s="5"/>
      <c r="DDA40" s="5"/>
      <c r="DDB40" s="5"/>
      <c r="DDC40" s="5"/>
      <c r="DDD40" s="5"/>
      <c r="DDE40" s="5"/>
      <c r="DDF40" s="5"/>
      <c r="DDG40" s="5"/>
      <c r="DDH40" s="118"/>
      <c r="DDI40" s="177"/>
      <c r="DDJ40" s="5"/>
      <c r="DDK40" s="5"/>
      <c r="DDL40" s="5"/>
      <c r="DDM40" s="119"/>
      <c r="DDN40" s="10"/>
      <c r="DDO40" s="5"/>
      <c r="DDP40" s="5"/>
      <c r="DDQ40" s="5"/>
      <c r="DDR40" s="5"/>
      <c r="DDS40" s="5"/>
      <c r="DDT40" s="5"/>
      <c r="DDU40" s="5"/>
      <c r="DDV40" s="5"/>
      <c r="DDW40" s="5"/>
      <c r="DDX40" s="118"/>
      <c r="DDY40" s="177"/>
      <c r="DDZ40" s="5"/>
      <c r="DEA40" s="5"/>
      <c r="DEB40" s="5"/>
      <c r="DEC40" s="119"/>
      <c r="DED40" s="10"/>
      <c r="DEE40" s="5"/>
      <c r="DEF40" s="5"/>
      <c r="DEG40" s="5"/>
      <c r="DEH40" s="5"/>
      <c r="DEI40" s="5"/>
      <c r="DEJ40" s="5"/>
      <c r="DEK40" s="5"/>
      <c r="DEL40" s="5"/>
      <c r="DEM40" s="5"/>
      <c r="DEN40" s="118"/>
      <c r="DEO40" s="177"/>
      <c r="DEP40" s="5"/>
      <c r="DEQ40" s="5"/>
      <c r="DER40" s="5"/>
      <c r="DES40" s="119"/>
      <c r="DET40" s="10"/>
      <c r="DEU40" s="5"/>
      <c r="DEV40" s="5"/>
      <c r="DEW40" s="5"/>
      <c r="DEX40" s="5"/>
      <c r="DEY40" s="5"/>
      <c r="DEZ40" s="5"/>
      <c r="DFA40" s="5"/>
      <c r="DFB40" s="5"/>
      <c r="DFC40" s="5"/>
      <c r="DFD40" s="118"/>
      <c r="DFE40" s="177"/>
      <c r="DFF40" s="5"/>
      <c r="DFG40" s="5"/>
      <c r="DFH40" s="5"/>
      <c r="DFI40" s="119"/>
      <c r="DFJ40" s="10"/>
      <c r="DFK40" s="5"/>
      <c r="DFL40" s="5"/>
      <c r="DFM40" s="5"/>
      <c r="DFN40" s="5"/>
      <c r="DFO40" s="5"/>
      <c r="DFP40" s="5"/>
      <c r="DFQ40" s="5"/>
      <c r="DFR40" s="5"/>
      <c r="DFS40" s="5"/>
      <c r="DFT40" s="118"/>
      <c r="DFU40" s="177"/>
      <c r="DFV40" s="5"/>
      <c r="DFW40" s="5"/>
      <c r="DFX40" s="5"/>
      <c r="DFY40" s="119"/>
      <c r="DFZ40" s="10"/>
      <c r="DGA40" s="5"/>
      <c r="DGB40" s="5"/>
      <c r="DGC40" s="5"/>
      <c r="DGD40" s="5"/>
      <c r="DGE40" s="5"/>
      <c r="DGF40" s="5"/>
      <c r="DGG40" s="5"/>
      <c r="DGH40" s="5"/>
      <c r="DGI40" s="5"/>
      <c r="DGJ40" s="118"/>
      <c r="DGK40" s="177"/>
      <c r="DGL40" s="5"/>
      <c r="DGM40" s="5"/>
      <c r="DGN40" s="5"/>
      <c r="DGO40" s="119"/>
      <c r="DGP40" s="10"/>
      <c r="DGQ40" s="5"/>
      <c r="DGR40" s="5"/>
      <c r="DGS40" s="5"/>
      <c r="DGT40" s="5"/>
      <c r="DGU40" s="5"/>
      <c r="DGV40" s="5"/>
      <c r="DGW40" s="5"/>
      <c r="DGX40" s="5"/>
      <c r="DGY40" s="5"/>
      <c r="DGZ40" s="118"/>
      <c r="DHA40" s="177"/>
      <c r="DHB40" s="5"/>
      <c r="DHC40" s="5"/>
      <c r="DHD40" s="5"/>
      <c r="DHE40" s="119"/>
      <c r="DHF40" s="10"/>
      <c r="DHG40" s="5"/>
      <c r="DHH40" s="5"/>
      <c r="DHI40" s="5"/>
      <c r="DHJ40" s="5"/>
      <c r="DHK40" s="5"/>
      <c r="DHL40" s="5"/>
      <c r="DHM40" s="5"/>
      <c r="DHN40" s="5"/>
      <c r="DHO40" s="5"/>
      <c r="DHP40" s="118"/>
      <c r="DHQ40" s="177"/>
      <c r="DHR40" s="5"/>
      <c r="DHS40" s="5"/>
      <c r="DHT40" s="5"/>
      <c r="DHU40" s="119"/>
      <c r="DHV40" s="10"/>
      <c r="DHW40" s="5"/>
      <c r="DHX40" s="5"/>
      <c r="DHY40" s="5"/>
      <c r="DHZ40" s="5"/>
      <c r="DIA40" s="5"/>
      <c r="DIB40" s="5"/>
      <c r="DIC40" s="5"/>
      <c r="DID40" s="5"/>
      <c r="DIE40" s="5"/>
      <c r="DIF40" s="118"/>
      <c r="DIG40" s="177"/>
      <c r="DIH40" s="5"/>
      <c r="DII40" s="5"/>
      <c r="DIJ40" s="5"/>
      <c r="DIK40" s="119"/>
      <c r="DIL40" s="10"/>
      <c r="DIM40" s="5"/>
      <c r="DIN40" s="5"/>
      <c r="DIO40" s="5"/>
      <c r="DIP40" s="5"/>
      <c r="DIQ40" s="5"/>
      <c r="DIR40" s="5"/>
      <c r="DIS40" s="5"/>
      <c r="DIT40" s="5"/>
      <c r="DIU40" s="5"/>
      <c r="DIV40" s="118"/>
      <c r="DIW40" s="177"/>
      <c r="DIX40" s="5"/>
      <c r="DIY40" s="5"/>
      <c r="DIZ40" s="5"/>
      <c r="DJA40" s="119"/>
      <c r="DJB40" s="10"/>
      <c r="DJC40" s="5"/>
      <c r="DJD40" s="5"/>
      <c r="DJE40" s="5"/>
      <c r="DJF40" s="5"/>
      <c r="DJG40" s="5"/>
      <c r="DJH40" s="5"/>
      <c r="DJI40" s="5"/>
      <c r="DJJ40" s="5"/>
      <c r="DJK40" s="5"/>
      <c r="DJL40" s="118"/>
      <c r="DJM40" s="177"/>
      <c r="DJN40" s="5"/>
      <c r="DJO40" s="5"/>
      <c r="DJP40" s="5"/>
      <c r="DJQ40" s="119"/>
      <c r="DJR40" s="10"/>
      <c r="DJS40" s="5"/>
      <c r="DJT40" s="5"/>
      <c r="DJU40" s="5"/>
      <c r="DJV40" s="5"/>
      <c r="DJW40" s="5"/>
      <c r="DJX40" s="5"/>
      <c r="DJY40" s="5"/>
      <c r="DJZ40" s="5"/>
      <c r="DKA40" s="5"/>
      <c r="DKB40" s="118"/>
      <c r="DKC40" s="177"/>
      <c r="DKD40" s="5"/>
      <c r="DKE40" s="5"/>
      <c r="DKF40" s="5"/>
      <c r="DKG40" s="119"/>
      <c r="DKH40" s="10"/>
      <c r="DKI40" s="5"/>
      <c r="DKJ40" s="5"/>
      <c r="DKK40" s="5"/>
      <c r="DKL40" s="5"/>
      <c r="DKM40" s="5"/>
      <c r="DKN40" s="5"/>
      <c r="DKO40" s="5"/>
      <c r="DKP40" s="5"/>
      <c r="DKQ40" s="5"/>
      <c r="DKR40" s="118"/>
      <c r="DKS40" s="177"/>
      <c r="DKT40" s="5"/>
      <c r="DKU40" s="5"/>
      <c r="DKV40" s="5"/>
      <c r="DKW40" s="119"/>
      <c r="DKX40" s="10"/>
      <c r="DKY40" s="5"/>
      <c r="DKZ40" s="5"/>
      <c r="DLA40" s="5"/>
      <c r="DLB40" s="5"/>
      <c r="DLC40" s="5"/>
      <c r="DLD40" s="5"/>
      <c r="DLE40" s="5"/>
      <c r="DLF40" s="5"/>
      <c r="DLG40" s="5"/>
      <c r="DLH40" s="118"/>
      <c r="DLI40" s="177"/>
      <c r="DLJ40" s="5"/>
      <c r="DLK40" s="5"/>
      <c r="DLL40" s="5"/>
      <c r="DLM40" s="119"/>
      <c r="DLN40" s="10"/>
      <c r="DLO40" s="5"/>
      <c r="DLP40" s="5"/>
      <c r="DLQ40" s="5"/>
      <c r="DLR40" s="5"/>
      <c r="DLS40" s="5"/>
      <c r="DLT40" s="5"/>
      <c r="DLU40" s="5"/>
      <c r="DLV40" s="5"/>
      <c r="DLW40" s="5"/>
      <c r="DLX40" s="118"/>
      <c r="DLY40" s="177"/>
      <c r="DLZ40" s="5"/>
      <c r="DMA40" s="5"/>
      <c r="DMB40" s="5"/>
      <c r="DMC40" s="119"/>
      <c r="DMD40" s="10"/>
      <c r="DME40" s="5"/>
      <c r="DMF40" s="5"/>
      <c r="DMG40" s="5"/>
      <c r="DMH40" s="5"/>
      <c r="DMI40" s="5"/>
      <c r="DMJ40" s="5"/>
      <c r="DMK40" s="5"/>
      <c r="DML40" s="5"/>
      <c r="DMM40" s="5"/>
      <c r="DMN40" s="118"/>
      <c r="DMO40" s="177"/>
      <c r="DMP40" s="5"/>
      <c r="DMQ40" s="5"/>
      <c r="DMR40" s="5"/>
      <c r="DMS40" s="119"/>
      <c r="DMT40" s="10"/>
      <c r="DMU40" s="5"/>
      <c r="DMV40" s="5"/>
      <c r="DMW40" s="5"/>
      <c r="DMX40" s="5"/>
      <c r="DMY40" s="5"/>
      <c r="DMZ40" s="5"/>
      <c r="DNA40" s="5"/>
      <c r="DNB40" s="5"/>
      <c r="DNC40" s="5"/>
      <c r="DND40" s="118"/>
      <c r="DNE40" s="177"/>
      <c r="DNF40" s="5"/>
      <c r="DNG40" s="5"/>
      <c r="DNH40" s="5"/>
      <c r="DNI40" s="119"/>
      <c r="DNJ40" s="10"/>
      <c r="DNK40" s="5"/>
      <c r="DNL40" s="5"/>
      <c r="DNM40" s="5"/>
      <c r="DNN40" s="5"/>
      <c r="DNO40" s="5"/>
      <c r="DNP40" s="5"/>
      <c r="DNQ40" s="5"/>
      <c r="DNR40" s="5"/>
      <c r="DNS40" s="5"/>
      <c r="DNT40" s="118"/>
      <c r="DNU40" s="177"/>
      <c r="DNV40" s="5"/>
      <c r="DNW40" s="5"/>
      <c r="DNX40" s="5"/>
      <c r="DNY40" s="119"/>
      <c r="DNZ40" s="10"/>
      <c r="DOA40" s="5"/>
      <c r="DOB40" s="5"/>
      <c r="DOC40" s="5"/>
      <c r="DOD40" s="5"/>
      <c r="DOE40" s="5"/>
      <c r="DOF40" s="5"/>
      <c r="DOG40" s="5"/>
      <c r="DOH40" s="5"/>
      <c r="DOI40" s="5"/>
      <c r="DOJ40" s="118"/>
      <c r="DOK40" s="177"/>
      <c r="DOL40" s="5"/>
      <c r="DOM40" s="5"/>
      <c r="DON40" s="5"/>
      <c r="DOO40" s="119"/>
      <c r="DOP40" s="10"/>
      <c r="DOQ40" s="5"/>
      <c r="DOR40" s="5"/>
      <c r="DOS40" s="5"/>
      <c r="DOT40" s="5"/>
      <c r="DOU40" s="5"/>
      <c r="DOV40" s="5"/>
      <c r="DOW40" s="5"/>
      <c r="DOX40" s="5"/>
      <c r="DOY40" s="5"/>
      <c r="DOZ40" s="118"/>
      <c r="DPA40" s="177"/>
      <c r="DPB40" s="5"/>
      <c r="DPC40" s="5"/>
      <c r="DPD40" s="5"/>
      <c r="DPE40" s="119"/>
      <c r="DPF40" s="10"/>
      <c r="DPG40" s="5"/>
      <c r="DPH40" s="5"/>
      <c r="DPI40" s="5"/>
      <c r="DPJ40" s="5"/>
      <c r="DPK40" s="5"/>
      <c r="DPL40" s="5"/>
      <c r="DPM40" s="5"/>
      <c r="DPN40" s="5"/>
      <c r="DPO40" s="5"/>
      <c r="DPP40" s="118"/>
      <c r="DPQ40" s="177"/>
      <c r="DPR40" s="5"/>
      <c r="DPS40" s="5"/>
      <c r="DPT40" s="5"/>
      <c r="DPU40" s="119"/>
      <c r="DPV40" s="10"/>
      <c r="DPW40" s="5"/>
      <c r="DPX40" s="5"/>
      <c r="DPY40" s="5"/>
      <c r="DPZ40" s="5"/>
      <c r="DQA40" s="5"/>
      <c r="DQB40" s="5"/>
      <c r="DQC40" s="5"/>
      <c r="DQD40" s="5"/>
      <c r="DQE40" s="5"/>
      <c r="DQF40" s="118"/>
      <c r="DQG40" s="177"/>
      <c r="DQH40" s="5"/>
      <c r="DQI40" s="5"/>
      <c r="DQJ40" s="5"/>
      <c r="DQK40" s="119"/>
      <c r="DQL40" s="10"/>
      <c r="DQM40" s="5"/>
      <c r="DQN40" s="5"/>
      <c r="DQO40" s="5"/>
      <c r="DQP40" s="5"/>
      <c r="DQQ40" s="5"/>
      <c r="DQR40" s="5"/>
      <c r="DQS40" s="5"/>
      <c r="DQT40" s="5"/>
      <c r="DQU40" s="5"/>
      <c r="DQV40" s="118"/>
      <c r="DQW40" s="177"/>
      <c r="DQX40" s="5"/>
      <c r="DQY40" s="5"/>
      <c r="DQZ40" s="5"/>
      <c r="DRA40" s="119"/>
      <c r="DRB40" s="10"/>
      <c r="DRC40" s="5"/>
      <c r="DRD40" s="5"/>
      <c r="DRE40" s="5"/>
      <c r="DRF40" s="5"/>
      <c r="DRG40" s="5"/>
      <c r="DRH40" s="5"/>
      <c r="DRI40" s="5"/>
      <c r="DRJ40" s="5"/>
      <c r="DRK40" s="5"/>
      <c r="DRL40" s="118"/>
      <c r="DRM40" s="177"/>
      <c r="DRN40" s="5"/>
      <c r="DRO40" s="5"/>
      <c r="DRP40" s="5"/>
      <c r="DRQ40" s="119"/>
      <c r="DRR40" s="10"/>
      <c r="DRS40" s="5"/>
      <c r="DRT40" s="5"/>
      <c r="DRU40" s="5"/>
      <c r="DRV40" s="5"/>
      <c r="DRW40" s="5"/>
      <c r="DRX40" s="5"/>
      <c r="DRY40" s="5"/>
      <c r="DRZ40" s="5"/>
      <c r="DSA40" s="5"/>
      <c r="DSB40" s="118"/>
      <c r="DSC40" s="177"/>
      <c r="DSD40" s="5"/>
      <c r="DSE40" s="5"/>
      <c r="DSF40" s="5"/>
      <c r="DSG40" s="119"/>
      <c r="DSH40" s="10"/>
      <c r="DSI40" s="5"/>
      <c r="DSJ40" s="5"/>
      <c r="DSK40" s="5"/>
      <c r="DSL40" s="5"/>
      <c r="DSM40" s="5"/>
      <c r="DSN40" s="5"/>
      <c r="DSO40" s="5"/>
      <c r="DSP40" s="5"/>
      <c r="DSQ40" s="5"/>
      <c r="DSR40" s="118"/>
      <c r="DSS40" s="177"/>
      <c r="DST40" s="5"/>
      <c r="DSU40" s="5"/>
      <c r="DSV40" s="5"/>
      <c r="DSW40" s="119"/>
      <c r="DSX40" s="10"/>
      <c r="DSY40" s="5"/>
      <c r="DSZ40" s="5"/>
      <c r="DTA40" s="5"/>
      <c r="DTB40" s="5"/>
      <c r="DTC40" s="5"/>
      <c r="DTD40" s="5"/>
      <c r="DTE40" s="5"/>
      <c r="DTF40" s="5"/>
      <c r="DTG40" s="5"/>
      <c r="DTH40" s="118"/>
      <c r="DTI40" s="177"/>
      <c r="DTJ40" s="5"/>
      <c r="DTK40" s="5"/>
      <c r="DTL40" s="5"/>
      <c r="DTM40" s="119"/>
      <c r="DTN40" s="10"/>
      <c r="DTO40" s="5"/>
      <c r="DTP40" s="5"/>
      <c r="DTQ40" s="5"/>
      <c r="DTR40" s="5"/>
      <c r="DTS40" s="5"/>
      <c r="DTT40" s="5"/>
      <c r="DTU40" s="5"/>
      <c r="DTV40" s="5"/>
      <c r="DTW40" s="5"/>
      <c r="DTX40" s="118"/>
      <c r="DTY40" s="177"/>
      <c r="DTZ40" s="5"/>
      <c r="DUA40" s="5"/>
      <c r="DUB40" s="5"/>
      <c r="DUC40" s="119"/>
      <c r="DUD40" s="10"/>
      <c r="DUE40" s="5"/>
      <c r="DUF40" s="5"/>
      <c r="DUG40" s="5"/>
      <c r="DUH40" s="5"/>
      <c r="DUI40" s="5"/>
      <c r="DUJ40" s="5"/>
      <c r="DUK40" s="5"/>
      <c r="DUL40" s="5"/>
      <c r="DUM40" s="5"/>
      <c r="DUN40" s="118"/>
      <c r="DUO40" s="177"/>
      <c r="DUP40" s="5"/>
      <c r="DUQ40" s="5"/>
      <c r="DUR40" s="5"/>
      <c r="DUS40" s="119"/>
      <c r="DUT40" s="10"/>
      <c r="DUU40" s="5"/>
      <c r="DUV40" s="5"/>
      <c r="DUW40" s="5"/>
      <c r="DUX40" s="5"/>
      <c r="DUY40" s="5"/>
      <c r="DUZ40" s="5"/>
      <c r="DVA40" s="5"/>
      <c r="DVB40" s="5"/>
      <c r="DVC40" s="5"/>
      <c r="DVD40" s="118"/>
      <c r="DVE40" s="177"/>
      <c r="DVF40" s="5"/>
      <c r="DVG40" s="5"/>
      <c r="DVH40" s="5"/>
      <c r="DVI40" s="119"/>
      <c r="DVJ40" s="10"/>
      <c r="DVK40" s="5"/>
      <c r="DVL40" s="5"/>
      <c r="DVM40" s="5"/>
      <c r="DVN40" s="5"/>
      <c r="DVO40" s="5"/>
      <c r="DVP40" s="5"/>
      <c r="DVQ40" s="5"/>
      <c r="DVR40" s="5"/>
      <c r="DVS40" s="5"/>
      <c r="DVT40" s="118"/>
      <c r="DVU40" s="177"/>
      <c r="DVV40" s="5"/>
      <c r="DVW40" s="5"/>
      <c r="DVX40" s="5"/>
      <c r="DVY40" s="119"/>
      <c r="DVZ40" s="10"/>
      <c r="DWA40" s="5"/>
      <c r="DWB40" s="5"/>
      <c r="DWC40" s="5"/>
      <c r="DWD40" s="5"/>
      <c r="DWE40" s="5"/>
      <c r="DWF40" s="5"/>
      <c r="DWG40" s="5"/>
      <c r="DWH40" s="5"/>
      <c r="DWI40" s="5"/>
      <c r="DWJ40" s="118"/>
      <c r="DWK40" s="177"/>
      <c r="DWL40" s="5"/>
      <c r="DWM40" s="5"/>
      <c r="DWN40" s="5"/>
      <c r="DWO40" s="119"/>
      <c r="DWP40" s="10"/>
      <c r="DWQ40" s="5"/>
      <c r="DWR40" s="5"/>
      <c r="DWS40" s="5"/>
      <c r="DWT40" s="5"/>
      <c r="DWU40" s="5"/>
      <c r="DWV40" s="5"/>
      <c r="DWW40" s="5"/>
      <c r="DWX40" s="5"/>
      <c r="DWY40" s="5"/>
      <c r="DWZ40" s="118"/>
      <c r="DXA40" s="177"/>
      <c r="DXB40" s="5"/>
      <c r="DXC40" s="5"/>
      <c r="DXD40" s="5"/>
      <c r="DXE40" s="119"/>
      <c r="DXF40" s="10"/>
      <c r="DXG40" s="5"/>
      <c r="DXH40" s="5"/>
      <c r="DXI40" s="5"/>
      <c r="DXJ40" s="5"/>
      <c r="DXK40" s="5"/>
      <c r="DXL40" s="5"/>
      <c r="DXM40" s="5"/>
      <c r="DXN40" s="5"/>
      <c r="DXO40" s="5"/>
      <c r="DXP40" s="118"/>
      <c r="DXQ40" s="177"/>
      <c r="DXR40" s="5"/>
      <c r="DXS40" s="5"/>
      <c r="DXT40" s="5"/>
      <c r="DXU40" s="119"/>
      <c r="DXV40" s="10"/>
      <c r="DXW40" s="5"/>
      <c r="DXX40" s="5"/>
      <c r="DXY40" s="5"/>
      <c r="DXZ40" s="5"/>
      <c r="DYA40" s="5"/>
      <c r="DYB40" s="5"/>
      <c r="DYC40" s="5"/>
      <c r="DYD40" s="5"/>
      <c r="DYE40" s="5"/>
      <c r="DYF40" s="118"/>
      <c r="DYG40" s="177"/>
      <c r="DYH40" s="5"/>
      <c r="DYI40" s="5"/>
      <c r="DYJ40" s="5"/>
      <c r="DYK40" s="119"/>
      <c r="DYL40" s="10"/>
      <c r="DYM40" s="5"/>
      <c r="DYN40" s="5"/>
      <c r="DYO40" s="5"/>
      <c r="DYP40" s="5"/>
      <c r="DYQ40" s="5"/>
      <c r="DYR40" s="5"/>
      <c r="DYS40" s="5"/>
      <c r="DYT40" s="5"/>
      <c r="DYU40" s="5"/>
      <c r="DYV40" s="118"/>
      <c r="DYW40" s="177"/>
      <c r="DYX40" s="5"/>
      <c r="DYY40" s="5"/>
      <c r="DYZ40" s="5"/>
      <c r="DZA40" s="119"/>
      <c r="DZB40" s="10"/>
      <c r="DZC40" s="5"/>
      <c r="DZD40" s="5"/>
      <c r="DZE40" s="5"/>
      <c r="DZF40" s="5"/>
      <c r="DZG40" s="5"/>
      <c r="DZH40" s="5"/>
      <c r="DZI40" s="5"/>
      <c r="DZJ40" s="5"/>
      <c r="DZK40" s="5"/>
      <c r="DZL40" s="118"/>
      <c r="DZM40" s="177"/>
      <c r="DZN40" s="5"/>
      <c r="DZO40" s="5"/>
      <c r="DZP40" s="5"/>
      <c r="DZQ40" s="119"/>
      <c r="DZR40" s="10"/>
      <c r="DZS40" s="5"/>
      <c r="DZT40" s="5"/>
      <c r="DZU40" s="5"/>
      <c r="DZV40" s="5"/>
      <c r="DZW40" s="5"/>
      <c r="DZX40" s="5"/>
      <c r="DZY40" s="5"/>
      <c r="DZZ40" s="5"/>
      <c r="EAA40" s="5"/>
      <c r="EAB40" s="118"/>
      <c r="EAC40" s="177"/>
      <c r="EAD40" s="5"/>
      <c r="EAE40" s="5"/>
      <c r="EAF40" s="5"/>
      <c r="EAG40" s="119"/>
      <c r="EAH40" s="10"/>
      <c r="EAI40" s="5"/>
      <c r="EAJ40" s="5"/>
      <c r="EAK40" s="5"/>
      <c r="EAL40" s="5"/>
      <c r="EAM40" s="5"/>
      <c r="EAN40" s="5"/>
      <c r="EAO40" s="5"/>
      <c r="EAP40" s="5"/>
      <c r="EAQ40" s="5"/>
      <c r="EAR40" s="118"/>
      <c r="EAS40" s="177"/>
      <c r="EAT40" s="5"/>
      <c r="EAU40" s="5"/>
      <c r="EAV40" s="5"/>
      <c r="EAW40" s="119"/>
      <c r="EAX40" s="10"/>
      <c r="EAY40" s="5"/>
      <c r="EAZ40" s="5"/>
      <c r="EBA40" s="5"/>
      <c r="EBB40" s="5"/>
      <c r="EBC40" s="5"/>
      <c r="EBD40" s="5"/>
      <c r="EBE40" s="5"/>
      <c r="EBF40" s="5"/>
      <c r="EBG40" s="5"/>
      <c r="EBH40" s="118"/>
      <c r="EBI40" s="177"/>
      <c r="EBJ40" s="5"/>
      <c r="EBK40" s="5"/>
      <c r="EBL40" s="5"/>
      <c r="EBM40" s="119"/>
      <c r="EBN40" s="10"/>
      <c r="EBO40" s="5"/>
      <c r="EBP40" s="5"/>
      <c r="EBQ40" s="5"/>
      <c r="EBR40" s="5"/>
      <c r="EBS40" s="5"/>
      <c r="EBT40" s="5"/>
      <c r="EBU40" s="5"/>
      <c r="EBV40" s="5"/>
      <c r="EBW40" s="5"/>
      <c r="EBX40" s="118"/>
      <c r="EBY40" s="177"/>
      <c r="EBZ40" s="5"/>
      <c r="ECA40" s="5"/>
      <c r="ECB40" s="5"/>
      <c r="ECC40" s="119"/>
      <c r="ECD40" s="10"/>
      <c r="ECE40" s="5"/>
      <c r="ECF40" s="5"/>
      <c r="ECG40" s="5"/>
      <c r="ECH40" s="5"/>
      <c r="ECI40" s="5"/>
      <c r="ECJ40" s="5"/>
      <c r="ECK40" s="5"/>
      <c r="ECL40" s="5"/>
      <c r="ECM40" s="5"/>
      <c r="ECN40" s="118"/>
      <c r="ECO40" s="177"/>
      <c r="ECP40" s="5"/>
      <c r="ECQ40" s="5"/>
      <c r="ECR40" s="5"/>
      <c r="ECS40" s="119"/>
      <c r="ECT40" s="10"/>
      <c r="ECU40" s="5"/>
      <c r="ECV40" s="5"/>
      <c r="ECW40" s="5"/>
      <c r="ECX40" s="5"/>
      <c r="ECY40" s="5"/>
      <c r="ECZ40" s="5"/>
      <c r="EDA40" s="5"/>
      <c r="EDB40" s="5"/>
      <c r="EDC40" s="5"/>
      <c r="EDD40" s="118"/>
      <c r="EDE40" s="177"/>
      <c r="EDF40" s="5"/>
      <c r="EDG40" s="5"/>
      <c r="EDH40" s="5"/>
      <c r="EDI40" s="119"/>
      <c r="EDJ40" s="10"/>
      <c r="EDK40" s="5"/>
      <c r="EDL40" s="5"/>
      <c r="EDM40" s="5"/>
      <c r="EDN40" s="5"/>
      <c r="EDO40" s="5"/>
      <c r="EDP40" s="5"/>
      <c r="EDQ40" s="5"/>
      <c r="EDR40" s="5"/>
      <c r="EDS40" s="5"/>
      <c r="EDT40" s="118"/>
      <c r="EDU40" s="177"/>
      <c r="EDV40" s="5"/>
      <c r="EDW40" s="5"/>
      <c r="EDX40" s="5"/>
      <c r="EDY40" s="119"/>
      <c r="EDZ40" s="10"/>
      <c r="EEA40" s="5"/>
      <c r="EEB40" s="5"/>
      <c r="EEC40" s="5"/>
      <c r="EED40" s="5"/>
      <c r="EEE40" s="5"/>
      <c r="EEF40" s="5"/>
      <c r="EEG40" s="5"/>
      <c r="EEH40" s="5"/>
      <c r="EEI40" s="5"/>
      <c r="EEJ40" s="118"/>
      <c r="EEK40" s="177"/>
      <c r="EEL40" s="5"/>
      <c r="EEM40" s="5"/>
      <c r="EEN40" s="5"/>
      <c r="EEO40" s="119"/>
      <c r="EEP40" s="10"/>
      <c r="EEQ40" s="5"/>
      <c r="EER40" s="5"/>
      <c r="EES40" s="5"/>
      <c r="EET40" s="5"/>
      <c r="EEU40" s="5"/>
      <c r="EEV40" s="5"/>
      <c r="EEW40" s="5"/>
      <c r="EEX40" s="5"/>
      <c r="EEY40" s="5"/>
      <c r="EEZ40" s="118"/>
      <c r="EFA40" s="177"/>
      <c r="EFB40" s="5"/>
      <c r="EFC40" s="5"/>
      <c r="EFD40" s="5"/>
      <c r="EFE40" s="119"/>
      <c r="EFF40" s="10"/>
      <c r="EFG40" s="5"/>
      <c r="EFH40" s="5"/>
      <c r="EFI40" s="5"/>
      <c r="EFJ40" s="5"/>
      <c r="EFK40" s="5"/>
      <c r="EFL40" s="5"/>
      <c r="EFM40" s="5"/>
      <c r="EFN40" s="5"/>
      <c r="EFO40" s="5"/>
      <c r="EFP40" s="118"/>
      <c r="EFQ40" s="177"/>
      <c r="EFR40" s="5"/>
      <c r="EFS40" s="5"/>
      <c r="EFT40" s="5"/>
      <c r="EFU40" s="119"/>
      <c r="EFV40" s="10"/>
      <c r="EFW40" s="5"/>
      <c r="EFX40" s="5"/>
      <c r="EFY40" s="5"/>
      <c r="EFZ40" s="5"/>
      <c r="EGA40" s="5"/>
      <c r="EGB40" s="5"/>
      <c r="EGC40" s="5"/>
      <c r="EGD40" s="5"/>
      <c r="EGE40" s="5"/>
      <c r="EGF40" s="118"/>
      <c r="EGG40" s="177"/>
      <c r="EGH40" s="5"/>
      <c r="EGI40" s="5"/>
      <c r="EGJ40" s="5"/>
      <c r="EGK40" s="119"/>
      <c r="EGL40" s="10"/>
      <c r="EGM40" s="5"/>
      <c r="EGN40" s="5"/>
      <c r="EGO40" s="5"/>
      <c r="EGP40" s="5"/>
      <c r="EGQ40" s="5"/>
      <c r="EGR40" s="5"/>
      <c r="EGS40" s="5"/>
      <c r="EGT40" s="5"/>
      <c r="EGU40" s="5"/>
      <c r="EGV40" s="118"/>
      <c r="EGW40" s="177"/>
      <c r="EGX40" s="5"/>
      <c r="EGY40" s="5"/>
      <c r="EGZ40" s="5"/>
      <c r="EHA40" s="119"/>
      <c r="EHB40" s="10"/>
      <c r="EHC40" s="5"/>
      <c r="EHD40" s="5"/>
      <c r="EHE40" s="5"/>
      <c r="EHF40" s="5"/>
      <c r="EHG40" s="5"/>
      <c r="EHH40" s="5"/>
      <c r="EHI40" s="5"/>
      <c r="EHJ40" s="5"/>
      <c r="EHK40" s="5"/>
      <c r="EHL40" s="118"/>
      <c r="EHM40" s="177"/>
      <c r="EHN40" s="5"/>
      <c r="EHO40" s="5"/>
      <c r="EHP40" s="5"/>
      <c r="EHQ40" s="119"/>
      <c r="EHR40" s="10"/>
      <c r="EHS40" s="5"/>
      <c r="EHT40" s="5"/>
      <c r="EHU40" s="5"/>
      <c r="EHV40" s="5"/>
      <c r="EHW40" s="5"/>
      <c r="EHX40" s="5"/>
      <c r="EHY40" s="5"/>
      <c r="EHZ40" s="5"/>
      <c r="EIA40" s="5"/>
      <c r="EIB40" s="118"/>
      <c r="EIC40" s="177"/>
      <c r="EID40" s="5"/>
      <c r="EIE40" s="5"/>
      <c r="EIF40" s="5"/>
      <c r="EIG40" s="119"/>
      <c r="EIH40" s="10"/>
      <c r="EII40" s="5"/>
      <c r="EIJ40" s="5"/>
      <c r="EIK40" s="5"/>
      <c r="EIL40" s="5"/>
      <c r="EIM40" s="5"/>
      <c r="EIN40" s="5"/>
      <c r="EIO40" s="5"/>
      <c r="EIP40" s="5"/>
      <c r="EIQ40" s="5"/>
      <c r="EIR40" s="118"/>
      <c r="EIS40" s="177"/>
      <c r="EIT40" s="5"/>
      <c r="EIU40" s="5"/>
      <c r="EIV40" s="5"/>
      <c r="EIW40" s="119"/>
      <c r="EIX40" s="10"/>
      <c r="EIY40" s="5"/>
      <c r="EIZ40" s="5"/>
      <c r="EJA40" s="5"/>
      <c r="EJB40" s="5"/>
      <c r="EJC40" s="5"/>
      <c r="EJD40" s="5"/>
      <c r="EJE40" s="5"/>
      <c r="EJF40" s="5"/>
      <c r="EJG40" s="5"/>
      <c r="EJH40" s="118"/>
      <c r="EJI40" s="177"/>
      <c r="EJJ40" s="5"/>
      <c r="EJK40" s="5"/>
      <c r="EJL40" s="5"/>
      <c r="EJM40" s="119"/>
      <c r="EJN40" s="10"/>
      <c r="EJO40" s="5"/>
      <c r="EJP40" s="5"/>
      <c r="EJQ40" s="5"/>
      <c r="EJR40" s="5"/>
      <c r="EJS40" s="5"/>
      <c r="EJT40" s="5"/>
      <c r="EJU40" s="5"/>
      <c r="EJV40" s="5"/>
      <c r="EJW40" s="5"/>
      <c r="EJX40" s="118"/>
      <c r="EJY40" s="177"/>
      <c r="EJZ40" s="5"/>
      <c r="EKA40" s="5"/>
      <c r="EKB40" s="5"/>
      <c r="EKC40" s="119"/>
      <c r="EKD40" s="10"/>
      <c r="EKE40" s="5"/>
      <c r="EKF40" s="5"/>
      <c r="EKG40" s="5"/>
      <c r="EKH40" s="5"/>
      <c r="EKI40" s="5"/>
      <c r="EKJ40" s="5"/>
      <c r="EKK40" s="5"/>
      <c r="EKL40" s="5"/>
      <c r="EKM40" s="5"/>
      <c r="EKN40" s="118"/>
      <c r="EKO40" s="177"/>
      <c r="EKP40" s="5"/>
      <c r="EKQ40" s="5"/>
      <c r="EKR40" s="5"/>
      <c r="EKS40" s="119"/>
      <c r="EKT40" s="10"/>
      <c r="EKU40" s="5"/>
      <c r="EKV40" s="5"/>
      <c r="EKW40" s="5"/>
      <c r="EKX40" s="5"/>
      <c r="EKY40" s="5"/>
      <c r="EKZ40" s="5"/>
      <c r="ELA40" s="5"/>
      <c r="ELB40" s="5"/>
      <c r="ELC40" s="5"/>
      <c r="ELD40" s="118"/>
      <c r="ELE40" s="177"/>
      <c r="ELF40" s="5"/>
      <c r="ELG40" s="5"/>
      <c r="ELH40" s="5"/>
      <c r="ELI40" s="119"/>
      <c r="ELJ40" s="10"/>
      <c r="ELK40" s="5"/>
      <c r="ELL40" s="5"/>
      <c r="ELM40" s="5"/>
      <c r="ELN40" s="5"/>
      <c r="ELO40" s="5"/>
      <c r="ELP40" s="5"/>
      <c r="ELQ40" s="5"/>
      <c r="ELR40" s="5"/>
      <c r="ELS40" s="5"/>
      <c r="ELT40" s="118"/>
      <c r="ELU40" s="177"/>
      <c r="ELV40" s="5"/>
      <c r="ELW40" s="5"/>
      <c r="ELX40" s="5"/>
      <c r="ELY40" s="119"/>
      <c r="ELZ40" s="10"/>
      <c r="EMA40" s="5"/>
      <c r="EMB40" s="5"/>
      <c r="EMC40" s="5"/>
      <c r="EMD40" s="5"/>
      <c r="EME40" s="5"/>
      <c r="EMF40" s="5"/>
      <c r="EMG40" s="5"/>
      <c r="EMH40" s="5"/>
      <c r="EMI40" s="5"/>
      <c r="EMJ40" s="118"/>
      <c r="EMK40" s="177"/>
      <c r="EML40" s="5"/>
      <c r="EMM40" s="5"/>
      <c r="EMN40" s="5"/>
      <c r="EMO40" s="119"/>
      <c r="EMP40" s="10"/>
      <c r="EMQ40" s="5"/>
      <c r="EMR40" s="5"/>
      <c r="EMS40" s="5"/>
      <c r="EMT40" s="5"/>
      <c r="EMU40" s="5"/>
      <c r="EMV40" s="5"/>
      <c r="EMW40" s="5"/>
      <c r="EMX40" s="5"/>
      <c r="EMY40" s="5"/>
      <c r="EMZ40" s="118"/>
      <c r="ENA40" s="177"/>
      <c r="ENB40" s="5"/>
      <c r="ENC40" s="5"/>
      <c r="END40" s="5"/>
      <c r="ENE40" s="119"/>
      <c r="ENF40" s="10"/>
      <c r="ENG40" s="5"/>
      <c r="ENH40" s="5"/>
      <c r="ENI40" s="5"/>
      <c r="ENJ40" s="5"/>
      <c r="ENK40" s="5"/>
      <c r="ENL40" s="5"/>
      <c r="ENM40" s="5"/>
      <c r="ENN40" s="5"/>
      <c r="ENO40" s="5"/>
      <c r="ENP40" s="118"/>
      <c r="ENQ40" s="177"/>
      <c r="ENR40" s="5"/>
      <c r="ENS40" s="5"/>
      <c r="ENT40" s="5"/>
      <c r="ENU40" s="119"/>
      <c r="ENV40" s="10"/>
      <c r="ENW40" s="5"/>
      <c r="ENX40" s="5"/>
      <c r="ENY40" s="5"/>
      <c r="ENZ40" s="5"/>
      <c r="EOA40" s="5"/>
      <c r="EOB40" s="5"/>
      <c r="EOC40" s="5"/>
      <c r="EOD40" s="5"/>
      <c r="EOE40" s="5"/>
      <c r="EOF40" s="118"/>
      <c r="EOG40" s="177"/>
      <c r="EOH40" s="5"/>
      <c r="EOI40" s="5"/>
      <c r="EOJ40" s="5"/>
      <c r="EOK40" s="119"/>
      <c r="EOL40" s="10"/>
      <c r="EOM40" s="5"/>
      <c r="EON40" s="5"/>
      <c r="EOO40" s="5"/>
      <c r="EOP40" s="5"/>
      <c r="EOQ40" s="5"/>
      <c r="EOR40" s="5"/>
      <c r="EOS40" s="5"/>
      <c r="EOT40" s="5"/>
      <c r="EOU40" s="5"/>
      <c r="EOV40" s="118"/>
      <c r="EOW40" s="177"/>
      <c r="EOX40" s="5"/>
      <c r="EOY40" s="5"/>
      <c r="EOZ40" s="5"/>
      <c r="EPA40" s="119"/>
      <c r="EPB40" s="10"/>
      <c r="EPC40" s="5"/>
      <c r="EPD40" s="5"/>
      <c r="EPE40" s="5"/>
      <c r="EPF40" s="5"/>
      <c r="EPG40" s="5"/>
      <c r="EPH40" s="5"/>
      <c r="EPI40" s="5"/>
      <c r="EPJ40" s="5"/>
      <c r="EPK40" s="5"/>
      <c r="EPL40" s="118"/>
      <c r="EPM40" s="177"/>
      <c r="EPN40" s="5"/>
      <c r="EPO40" s="5"/>
      <c r="EPP40" s="5"/>
      <c r="EPQ40" s="119"/>
      <c r="EPR40" s="10"/>
      <c r="EPS40" s="5"/>
      <c r="EPT40" s="5"/>
      <c r="EPU40" s="5"/>
      <c r="EPV40" s="5"/>
      <c r="EPW40" s="5"/>
      <c r="EPX40" s="5"/>
      <c r="EPY40" s="5"/>
      <c r="EPZ40" s="5"/>
      <c r="EQA40" s="5"/>
      <c r="EQB40" s="118"/>
      <c r="EQC40" s="177"/>
      <c r="EQD40" s="5"/>
      <c r="EQE40" s="5"/>
      <c r="EQF40" s="5"/>
      <c r="EQG40" s="119"/>
      <c r="EQH40" s="10"/>
      <c r="EQI40" s="5"/>
      <c r="EQJ40" s="5"/>
      <c r="EQK40" s="5"/>
      <c r="EQL40" s="5"/>
      <c r="EQM40" s="5"/>
      <c r="EQN40" s="5"/>
      <c r="EQO40" s="5"/>
      <c r="EQP40" s="5"/>
      <c r="EQQ40" s="5"/>
      <c r="EQR40" s="118"/>
      <c r="EQS40" s="177"/>
      <c r="EQT40" s="5"/>
      <c r="EQU40" s="5"/>
      <c r="EQV40" s="5"/>
      <c r="EQW40" s="119"/>
      <c r="EQX40" s="10"/>
      <c r="EQY40" s="5"/>
      <c r="EQZ40" s="5"/>
      <c r="ERA40" s="5"/>
      <c r="ERB40" s="5"/>
      <c r="ERC40" s="5"/>
      <c r="ERD40" s="5"/>
      <c r="ERE40" s="5"/>
      <c r="ERF40" s="5"/>
      <c r="ERG40" s="5"/>
      <c r="ERH40" s="118"/>
      <c r="ERI40" s="177"/>
      <c r="ERJ40" s="5"/>
      <c r="ERK40" s="5"/>
      <c r="ERL40" s="5"/>
      <c r="ERM40" s="119"/>
      <c r="ERN40" s="10"/>
      <c r="ERO40" s="5"/>
      <c r="ERP40" s="5"/>
      <c r="ERQ40" s="5"/>
      <c r="ERR40" s="5"/>
      <c r="ERS40" s="5"/>
      <c r="ERT40" s="5"/>
      <c r="ERU40" s="5"/>
      <c r="ERV40" s="5"/>
      <c r="ERW40" s="5"/>
      <c r="ERX40" s="118"/>
      <c r="ERY40" s="177"/>
      <c r="ERZ40" s="5"/>
      <c r="ESA40" s="5"/>
      <c r="ESB40" s="5"/>
      <c r="ESC40" s="119"/>
      <c r="ESD40" s="10"/>
      <c r="ESE40" s="5"/>
      <c r="ESF40" s="5"/>
      <c r="ESG40" s="5"/>
      <c r="ESH40" s="5"/>
      <c r="ESI40" s="5"/>
      <c r="ESJ40" s="5"/>
      <c r="ESK40" s="5"/>
      <c r="ESL40" s="5"/>
      <c r="ESM40" s="5"/>
      <c r="ESN40" s="118"/>
      <c r="ESO40" s="177"/>
      <c r="ESP40" s="5"/>
      <c r="ESQ40" s="5"/>
      <c r="ESR40" s="5"/>
      <c r="ESS40" s="119"/>
      <c r="EST40" s="10"/>
      <c r="ESU40" s="5"/>
      <c r="ESV40" s="5"/>
      <c r="ESW40" s="5"/>
      <c r="ESX40" s="5"/>
      <c r="ESY40" s="5"/>
      <c r="ESZ40" s="5"/>
      <c r="ETA40" s="5"/>
      <c r="ETB40" s="5"/>
      <c r="ETC40" s="5"/>
      <c r="ETD40" s="118"/>
      <c r="ETE40" s="177"/>
      <c r="ETF40" s="5"/>
      <c r="ETG40" s="5"/>
      <c r="ETH40" s="5"/>
      <c r="ETI40" s="119"/>
      <c r="ETJ40" s="10"/>
      <c r="ETK40" s="5"/>
      <c r="ETL40" s="5"/>
      <c r="ETM40" s="5"/>
      <c r="ETN40" s="5"/>
      <c r="ETO40" s="5"/>
      <c r="ETP40" s="5"/>
      <c r="ETQ40" s="5"/>
      <c r="ETR40" s="5"/>
      <c r="ETS40" s="5"/>
      <c r="ETT40" s="118"/>
      <c r="ETU40" s="177"/>
      <c r="ETV40" s="5"/>
      <c r="ETW40" s="5"/>
      <c r="ETX40" s="5"/>
      <c r="ETY40" s="119"/>
      <c r="ETZ40" s="10"/>
      <c r="EUA40" s="5"/>
      <c r="EUB40" s="5"/>
      <c r="EUC40" s="5"/>
      <c r="EUD40" s="5"/>
      <c r="EUE40" s="5"/>
      <c r="EUF40" s="5"/>
      <c r="EUG40" s="5"/>
      <c r="EUH40" s="5"/>
      <c r="EUI40" s="5"/>
      <c r="EUJ40" s="118"/>
      <c r="EUK40" s="177"/>
      <c r="EUL40" s="5"/>
      <c r="EUM40" s="5"/>
      <c r="EUN40" s="5"/>
      <c r="EUO40" s="119"/>
      <c r="EUP40" s="10"/>
      <c r="EUQ40" s="5"/>
      <c r="EUR40" s="5"/>
      <c r="EUS40" s="5"/>
      <c r="EUT40" s="5"/>
      <c r="EUU40" s="5"/>
      <c r="EUV40" s="5"/>
      <c r="EUW40" s="5"/>
      <c r="EUX40" s="5"/>
      <c r="EUY40" s="5"/>
      <c r="EUZ40" s="118"/>
      <c r="EVA40" s="177"/>
      <c r="EVB40" s="5"/>
      <c r="EVC40" s="5"/>
      <c r="EVD40" s="5"/>
      <c r="EVE40" s="119"/>
      <c r="EVF40" s="10"/>
      <c r="EVG40" s="5"/>
      <c r="EVH40" s="5"/>
      <c r="EVI40" s="5"/>
      <c r="EVJ40" s="5"/>
      <c r="EVK40" s="5"/>
      <c r="EVL40" s="5"/>
      <c r="EVM40" s="5"/>
      <c r="EVN40" s="5"/>
      <c r="EVO40" s="5"/>
      <c r="EVP40" s="118"/>
      <c r="EVQ40" s="177"/>
      <c r="EVR40" s="5"/>
      <c r="EVS40" s="5"/>
      <c r="EVT40" s="5"/>
      <c r="EVU40" s="119"/>
      <c r="EVV40" s="10"/>
      <c r="EVW40" s="5"/>
      <c r="EVX40" s="5"/>
      <c r="EVY40" s="5"/>
      <c r="EVZ40" s="5"/>
      <c r="EWA40" s="5"/>
      <c r="EWB40" s="5"/>
      <c r="EWC40" s="5"/>
      <c r="EWD40" s="5"/>
      <c r="EWE40" s="5"/>
      <c r="EWF40" s="118"/>
      <c r="EWG40" s="177"/>
      <c r="EWH40" s="5"/>
      <c r="EWI40" s="5"/>
      <c r="EWJ40" s="5"/>
      <c r="EWK40" s="119"/>
      <c r="EWL40" s="10"/>
      <c r="EWM40" s="5"/>
      <c r="EWN40" s="5"/>
      <c r="EWO40" s="5"/>
      <c r="EWP40" s="5"/>
      <c r="EWQ40" s="5"/>
      <c r="EWR40" s="5"/>
      <c r="EWS40" s="5"/>
      <c r="EWT40" s="5"/>
      <c r="EWU40" s="5"/>
      <c r="EWV40" s="118"/>
      <c r="EWW40" s="177"/>
      <c r="EWX40" s="5"/>
      <c r="EWY40" s="5"/>
      <c r="EWZ40" s="5"/>
      <c r="EXA40" s="119"/>
      <c r="EXB40" s="10"/>
      <c r="EXC40" s="5"/>
      <c r="EXD40" s="5"/>
      <c r="EXE40" s="5"/>
      <c r="EXF40" s="5"/>
      <c r="EXG40" s="5"/>
      <c r="EXH40" s="5"/>
      <c r="EXI40" s="5"/>
      <c r="EXJ40" s="5"/>
      <c r="EXK40" s="5"/>
      <c r="EXL40" s="118"/>
      <c r="EXM40" s="177"/>
      <c r="EXN40" s="5"/>
      <c r="EXO40" s="5"/>
      <c r="EXP40" s="5"/>
      <c r="EXQ40" s="119"/>
      <c r="EXR40" s="10"/>
      <c r="EXS40" s="5"/>
      <c r="EXT40" s="5"/>
      <c r="EXU40" s="5"/>
      <c r="EXV40" s="5"/>
      <c r="EXW40" s="5"/>
      <c r="EXX40" s="5"/>
      <c r="EXY40" s="5"/>
      <c r="EXZ40" s="5"/>
      <c r="EYA40" s="5"/>
      <c r="EYB40" s="118"/>
      <c r="EYC40" s="177"/>
      <c r="EYD40" s="5"/>
      <c r="EYE40" s="5"/>
      <c r="EYF40" s="5"/>
      <c r="EYG40" s="119"/>
      <c r="EYH40" s="10"/>
      <c r="EYI40" s="5"/>
      <c r="EYJ40" s="5"/>
      <c r="EYK40" s="5"/>
      <c r="EYL40" s="5"/>
      <c r="EYM40" s="5"/>
      <c r="EYN40" s="5"/>
      <c r="EYO40" s="5"/>
      <c r="EYP40" s="5"/>
      <c r="EYQ40" s="5"/>
      <c r="EYR40" s="118"/>
      <c r="EYS40" s="177"/>
      <c r="EYT40" s="5"/>
      <c r="EYU40" s="5"/>
      <c r="EYV40" s="5"/>
      <c r="EYW40" s="119"/>
      <c r="EYX40" s="10"/>
      <c r="EYY40" s="5"/>
      <c r="EYZ40" s="5"/>
      <c r="EZA40" s="5"/>
      <c r="EZB40" s="5"/>
      <c r="EZC40" s="5"/>
      <c r="EZD40" s="5"/>
      <c r="EZE40" s="5"/>
      <c r="EZF40" s="5"/>
      <c r="EZG40" s="5"/>
      <c r="EZH40" s="118"/>
      <c r="EZI40" s="177"/>
      <c r="EZJ40" s="5"/>
      <c r="EZK40" s="5"/>
      <c r="EZL40" s="5"/>
      <c r="EZM40" s="119"/>
      <c r="EZN40" s="10"/>
      <c r="EZO40" s="5"/>
      <c r="EZP40" s="5"/>
      <c r="EZQ40" s="5"/>
      <c r="EZR40" s="5"/>
      <c r="EZS40" s="5"/>
      <c r="EZT40" s="5"/>
      <c r="EZU40" s="5"/>
      <c r="EZV40" s="5"/>
      <c r="EZW40" s="5"/>
      <c r="EZX40" s="118"/>
      <c r="EZY40" s="177"/>
      <c r="EZZ40" s="5"/>
      <c r="FAA40" s="5"/>
      <c r="FAB40" s="5"/>
      <c r="FAC40" s="119"/>
      <c r="FAD40" s="10"/>
      <c r="FAE40" s="5"/>
      <c r="FAF40" s="5"/>
      <c r="FAG40" s="5"/>
      <c r="FAH40" s="5"/>
      <c r="FAI40" s="5"/>
      <c r="FAJ40" s="5"/>
      <c r="FAK40" s="5"/>
      <c r="FAL40" s="5"/>
      <c r="FAM40" s="5"/>
      <c r="FAN40" s="118"/>
      <c r="FAO40" s="177"/>
      <c r="FAP40" s="5"/>
      <c r="FAQ40" s="5"/>
      <c r="FAR40" s="5"/>
      <c r="FAS40" s="119"/>
      <c r="FAT40" s="10"/>
      <c r="FAU40" s="5"/>
      <c r="FAV40" s="5"/>
      <c r="FAW40" s="5"/>
      <c r="FAX40" s="5"/>
      <c r="FAY40" s="5"/>
      <c r="FAZ40" s="5"/>
      <c r="FBA40" s="5"/>
      <c r="FBB40" s="5"/>
      <c r="FBC40" s="5"/>
      <c r="FBD40" s="118"/>
      <c r="FBE40" s="177"/>
      <c r="FBF40" s="5"/>
      <c r="FBG40" s="5"/>
      <c r="FBH40" s="5"/>
      <c r="FBI40" s="119"/>
      <c r="FBJ40" s="10"/>
      <c r="FBK40" s="5"/>
      <c r="FBL40" s="5"/>
      <c r="FBM40" s="5"/>
      <c r="FBN40" s="5"/>
      <c r="FBO40" s="5"/>
      <c r="FBP40" s="5"/>
      <c r="FBQ40" s="5"/>
      <c r="FBR40" s="5"/>
      <c r="FBS40" s="5"/>
      <c r="FBT40" s="118"/>
      <c r="FBU40" s="177"/>
      <c r="FBV40" s="5"/>
      <c r="FBW40" s="5"/>
      <c r="FBX40" s="5"/>
      <c r="FBY40" s="119"/>
      <c r="FBZ40" s="10"/>
      <c r="FCA40" s="5"/>
      <c r="FCB40" s="5"/>
      <c r="FCC40" s="5"/>
      <c r="FCD40" s="5"/>
      <c r="FCE40" s="5"/>
      <c r="FCF40" s="5"/>
      <c r="FCG40" s="5"/>
      <c r="FCH40" s="5"/>
      <c r="FCI40" s="5"/>
      <c r="FCJ40" s="118"/>
      <c r="FCK40" s="177"/>
      <c r="FCL40" s="5"/>
      <c r="FCM40" s="5"/>
      <c r="FCN40" s="5"/>
      <c r="FCO40" s="119"/>
      <c r="FCP40" s="10"/>
      <c r="FCQ40" s="5"/>
      <c r="FCR40" s="5"/>
      <c r="FCS40" s="5"/>
      <c r="FCT40" s="5"/>
      <c r="FCU40" s="5"/>
      <c r="FCV40" s="5"/>
      <c r="FCW40" s="5"/>
      <c r="FCX40" s="5"/>
      <c r="FCY40" s="5"/>
      <c r="FCZ40" s="118"/>
      <c r="FDA40" s="177"/>
      <c r="FDB40" s="5"/>
      <c r="FDC40" s="5"/>
      <c r="FDD40" s="5"/>
      <c r="FDE40" s="119"/>
      <c r="FDF40" s="10"/>
      <c r="FDG40" s="5"/>
      <c r="FDH40" s="5"/>
      <c r="FDI40" s="5"/>
      <c r="FDJ40" s="5"/>
      <c r="FDK40" s="5"/>
      <c r="FDL40" s="5"/>
      <c r="FDM40" s="5"/>
      <c r="FDN40" s="5"/>
      <c r="FDO40" s="5"/>
      <c r="FDP40" s="118"/>
      <c r="FDQ40" s="177"/>
      <c r="FDR40" s="5"/>
      <c r="FDS40" s="5"/>
      <c r="FDT40" s="5"/>
      <c r="FDU40" s="119"/>
      <c r="FDV40" s="10"/>
      <c r="FDW40" s="5"/>
      <c r="FDX40" s="5"/>
      <c r="FDY40" s="5"/>
      <c r="FDZ40" s="5"/>
      <c r="FEA40" s="5"/>
      <c r="FEB40" s="5"/>
      <c r="FEC40" s="5"/>
      <c r="FED40" s="5"/>
      <c r="FEE40" s="5"/>
      <c r="FEF40" s="118"/>
      <c r="FEG40" s="177"/>
      <c r="FEH40" s="5"/>
      <c r="FEI40" s="5"/>
      <c r="FEJ40" s="5"/>
      <c r="FEK40" s="119"/>
      <c r="FEL40" s="10"/>
      <c r="FEM40" s="5"/>
      <c r="FEN40" s="5"/>
      <c r="FEO40" s="5"/>
      <c r="FEP40" s="5"/>
      <c r="FEQ40" s="5"/>
      <c r="FER40" s="5"/>
      <c r="FES40" s="5"/>
      <c r="FET40" s="5"/>
      <c r="FEU40" s="5"/>
      <c r="FEV40" s="118"/>
      <c r="FEW40" s="177"/>
      <c r="FEX40" s="5"/>
      <c r="FEY40" s="5"/>
      <c r="FEZ40" s="5"/>
      <c r="FFA40" s="119"/>
      <c r="FFB40" s="10"/>
      <c r="FFC40" s="5"/>
      <c r="FFD40" s="5"/>
      <c r="FFE40" s="5"/>
      <c r="FFF40" s="5"/>
      <c r="FFG40" s="5"/>
      <c r="FFH40" s="5"/>
      <c r="FFI40" s="5"/>
      <c r="FFJ40" s="5"/>
      <c r="FFK40" s="5"/>
      <c r="FFL40" s="118"/>
      <c r="FFM40" s="177"/>
      <c r="FFN40" s="5"/>
      <c r="FFO40" s="5"/>
      <c r="FFP40" s="5"/>
      <c r="FFQ40" s="119"/>
      <c r="FFR40" s="10"/>
      <c r="FFS40" s="5"/>
      <c r="FFT40" s="5"/>
      <c r="FFU40" s="5"/>
      <c r="FFV40" s="5"/>
      <c r="FFW40" s="5"/>
      <c r="FFX40" s="5"/>
      <c r="FFY40" s="5"/>
      <c r="FFZ40" s="5"/>
      <c r="FGA40" s="5"/>
      <c r="FGB40" s="118"/>
      <c r="FGC40" s="177"/>
      <c r="FGD40" s="5"/>
      <c r="FGE40" s="5"/>
      <c r="FGF40" s="5"/>
      <c r="FGG40" s="119"/>
      <c r="FGH40" s="10"/>
      <c r="FGI40" s="5"/>
      <c r="FGJ40" s="5"/>
      <c r="FGK40" s="5"/>
      <c r="FGL40" s="5"/>
      <c r="FGM40" s="5"/>
      <c r="FGN40" s="5"/>
      <c r="FGO40" s="5"/>
      <c r="FGP40" s="5"/>
      <c r="FGQ40" s="5"/>
      <c r="FGR40" s="118"/>
      <c r="FGS40" s="177"/>
      <c r="FGT40" s="5"/>
      <c r="FGU40" s="5"/>
      <c r="FGV40" s="5"/>
      <c r="FGW40" s="119"/>
      <c r="FGX40" s="10"/>
      <c r="FGY40" s="5"/>
      <c r="FGZ40" s="5"/>
      <c r="FHA40" s="5"/>
      <c r="FHB40" s="5"/>
      <c r="FHC40" s="5"/>
      <c r="FHD40" s="5"/>
      <c r="FHE40" s="5"/>
      <c r="FHF40" s="5"/>
      <c r="FHG40" s="5"/>
      <c r="FHH40" s="118"/>
      <c r="FHI40" s="177"/>
      <c r="FHJ40" s="5"/>
      <c r="FHK40" s="5"/>
      <c r="FHL40" s="5"/>
      <c r="FHM40" s="119"/>
      <c r="FHN40" s="10"/>
      <c r="FHO40" s="5"/>
      <c r="FHP40" s="5"/>
      <c r="FHQ40" s="5"/>
      <c r="FHR40" s="5"/>
      <c r="FHS40" s="5"/>
      <c r="FHT40" s="5"/>
      <c r="FHU40" s="5"/>
      <c r="FHV40" s="5"/>
      <c r="FHW40" s="5"/>
      <c r="FHX40" s="118"/>
      <c r="FHY40" s="177"/>
      <c r="FHZ40" s="5"/>
      <c r="FIA40" s="5"/>
      <c r="FIB40" s="5"/>
      <c r="FIC40" s="119"/>
      <c r="FID40" s="10"/>
      <c r="FIE40" s="5"/>
      <c r="FIF40" s="5"/>
      <c r="FIG40" s="5"/>
      <c r="FIH40" s="5"/>
      <c r="FII40" s="5"/>
      <c r="FIJ40" s="5"/>
      <c r="FIK40" s="5"/>
      <c r="FIL40" s="5"/>
      <c r="FIM40" s="5"/>
      <c r="FIN40" s="118"/>
      <c r="FIO40" s="177"/>
      <c r="FIP40" s="5"/>
      <c r="FIQ40" s="5"/>
      <c r="FIR40" s="5"/>
      <c r="FIS40" s="119"/>
      <c r="FIT40" s="10"/>
      <c r="FIU40" s="5"/>
      <c r="FIV40" s="5"/>
      <c r="FIW40" s="5"/>
      <c r="FIX40" s="5"/>
      <c r="FIY40" s="5"/>
      <c r="FIZ40" s="5"/>
      <c r="FJA40" s="5"/>
      <c r="FJB40" s="5"/>
      <c r="FJC40" s="5"/>
      <c r="FJD40" s="118"/>
      <c r="FJE40" s="177"/>
      <c r="FJF40" s="5"/>
      <c r="FJG40" s="5"/>
      <c r="FJH40" s="5"/>
      <c r="FJI40" s="119"/>
      <c r="FJJ40" s="10"/>
      <c r="FJK40" s="5"/>
      <c r="FJL40" s="5"/>
      <c r="FJM40" s="5"/>
      <c r="FJN40" s="5"/>
      <c r="FJO40" s="5"/>
      <c r="FJP40" s="5"/>
      <c r="FJQ40" s="5"/>
      <c r="FJR40" s="5"/>
      <c r="FJS40" s="5"/>
      <c r="FJT40" s="118"/>
      <c r="FJU40" s="177"/>
      <c r="FJV40" s="5"/>
      <c r="FJW40" s="5"/>
      <c r="FJX40" s="5"/>
      <c r="FJY40" s="119"/>
      <c r="FJZ40" s="10"/>
      <c r="FKA40" s="5"/>
      <c r="FKB40" s="5"/>
      <c r="FKC40" s="5"/>
      <c r="FKD40" s="5"/>
      <c r="FKE40" s="5"/>
      <c r="FKF40" s="5"/>
      <c r="FKG40" s="5"/>
      <c r="FKH40" s="5"/>
      <c r="FKI40" s="5"/>
      <c r="FKJ40" s="118"/>
      <c r="FKK40" s="177"/>
      <c r="FKL40" s="5"/>
      <c r="FKM40" s="5"/>
      <c r="FKN40" s="5"/>
      <c r="FKO40" s="119"/>
      <c r="FKP40" s="10"/>
      <c r="FKQ40" s="5"/>
      <c r="FKR40" s="5"/>
      <c r="FKS40" s="5"/>
      <c r="FKT40" s="5"/>
      <c r="FKU40" s="5"/>
      <c r="FKV40" s="5"/>
      <c r="FKW40" s="5"/>
      <c r="FKX40" s="5"/>
      <c r="FKY40" s="5"/>
      <c r="FKZ40" s="118"/>
      <c r="FLA40" s="177"/>
      <c r="FLB40" s="5"/>
      <c r="FLC40" s="5"/>
      <c r="FLD40" s="5"/>
      <c r="FLE40" s="119"/>
      <c r="FLF40" s="10"/>
      <c r="FLG40" s="5"/>
      <c r="FLH40" s="5"/>
      <c r="FLI40" s="5"/>
      <c r="FLJ40" s="5"/>
      <c r="FLK40" s="5"/>
      <c r="FLL40" s="5"/>
      <c r="FLM40" s="5"/>
      <c r="FLN40" s="5"/>
      <c r="FLO40" s="5"/>
      <c r="FLP40" s="118"/>
      <c r="FLQ40" s="177"/>
      <c r="FLR40" s="5"/>
      <c r="FLS40" s="5"/>
      <c r="FLT40" s="5"/>
      <c r="FLU40" s="119"/>
      <c r="FLV40" s="10"/>
      <c r="FLW40" s="5"/>
      <c r="FLX40" s="5"/>
      <c r="FLY40" s="5"/>
      <c r="FLZ40" s="5"/>
      <c r="FMA40" s="5"/>
      <c r="FMB40" s="5"/>
      <c r="FMC40" s="5"/>
      <c r="FMD40" s="5"/>
      <c r="FME40" s="5"/>
      <c r="FMF40" s="118"/>
      <c r="FMG40" s="177"/>
      <c r="FMH40" s="5"/>
      <c r="FMI40" s="5"/>
      <c r="FMJ40" s="5"/>
      <c r="FMK40" s="119"/>
      <c r="FML40" s="10"/>
      <c r="FMM40" s="5"/>
      <c r="FMN40" s="5"/>
      <c r="FMO40" s="5"/>
      <c r="FMP40" s="5"/>
      <c r="FMQ40" s="5"/>
      <c r="FMR40" s="5"/>
      <c r="FMS40" s="5"/>
      <c r="FMT40" s="5"/>
      <c r="FMU40" s="5"/>
      <c r="FMV40" s="118"/>
      <c r="FMW40" s="177"/>
      <c r="FMX40" s="5"/>
      <c r="FMY40" s="5"/>
      <c r="FMZ40" s="5"/>
      <c r="FNA40" s="119"/>
      <c r="FNB40" s="10"/>
      <c r="FNC40" s="5"/>
      <c r="FND40" s="5"/>
      <c r="FNE40" s="5"/>
      <c r="FNF40" s="5"/>
      <c r="FNG40" s="5"/>
      <c r="FNH40" s="5"/>
      <c r="FNI40" s="5"/>
      <c r="FNJ40" s="5"/>
      <c r="FNK40" s="5"/>
      <c r="FNL40" s="118"/>
      <c r="FNM40" s="177"/>
      <c r="FNN40" s="5"/>
      <c r="FNO40" s="5"/>
      <c r="FNP40" s="5"/>
      <c r="FNQ40" s="119"/>
      <c r="FNR40" s="10"/>
      <c r="FNS40" s="5"/>
      <c r="FNT40" s="5"/>
      <c r="FNU40" s="5"/>
      <c r="FNV40" s="5"/>
      <c r="FNW40" s="5"/>
      <c r="FNX40" s="5"/>
      <c r="FNY40" s="5"/>
      <c r="FNZ40" s="5"/>
      <c r="FOA40" s="5"/>
      <c r="FOB40" s="118"/>
      <c r="FOC40" s="177"/>
      <c r="FOD40" s="5"/>
      <c r="FOE40" s="5"/>
      <c r="FOF40" s="5"/>
      <c r="FOG40" s="119"/>
      <c r="FOH40" s="10"/>
      <c r="FOI40" s="5"/>
      <c r="FOJ40" s="5"/>
      <c r="FOK40" s="5"/>
      <c r="FOL40" s="5"/>
      <c r="FOM40" s="5"/>
      <c r="FON40" s="5"/>
      <c r="FOO40" s="5"/>
      <c r="FOP40" s="5"/>
      <c r="FOQ40" s="5"/>
      <c r="FOR40" s="118"/>
      <c r="FOS40" s="177"/>
      <c r="FOT40" s="5"/>
      <c r="FOU40" s="5"/>
      <c r="FOV40" s="5"/>
      <c r="FOW40" s="119"/>
      <c r="FOX40" s="10"/>
      <c r="FOY40" s="5"/>
      <c r="FOZ40" s="5"/>
      <c r="FPA40" s="5"/>
      <c r="FPB40" s="5"/>
      <c r="FPC40" s="5"/>
      <c r="FPD40" s="5"/>
      <c r="FPE40" s="5"/>
      <c r="FPF40" s="5"/>
      <c r="FPG40" s="5"/>
      <c r="FPH40" s="118"/>
      <c r="FPI40" s="177"/>
      <c r="FPJ40" s="5"/>
      <c r="FPK40" s="5"/>
      <c r="FPL40" s="5"/>
      <c r="FPM40" s="119"/>
      <c r="FPN40" s="10"/>
      <c r="FPO40" s="5"/>
      <c r="FPP40" s="5"/>
      <c r="FPQ40" s="5"/>
      <c r="FPR40" s="5"/>
      <c r="FPS40" s="5"/>
      <c r="FPT40" s="5"/>
      <c r="FPU40" s="5"/>
      <c r="FPV40" s="5"/>
      <c r="FPW40" s="5"/>
      <c r="FPX40" s="118"/>
      <c r="FPY40" s="177"/>
      <c r="FPZ40" s="5"/>
      <c r="FQA40" s="5"/>
      <c r="FQB40" s="5"/>
      <c r="FQC40" s="119"/>
      <c r="FQD40" s="10"/>
      <c r="FQE40" s="5"/>
      <c r="FQF40" s="5"/>
      <c r="FQG40" s="5"/>
      <c r="FQH40" s="5"/>
      <c r="FQI40" s="5"/>
      <c r="FQJ40" s="5"/>
      <c r="FQK40" s="5"/>
      <c r="FQL40" s="5"/>
      <c r="FQM40" s="5"/>
      <c r="FQN40" s="118"/>
      <c r="FQO40" s="177"/>
      <c r="FQP40" s="5"/>
      <c r="FQQ40" s="5"/>
      <c r="FQR40" s="5"/>
      <c r="FQS40" s="119"/>
      <c r="FQT40" s="10"/>
      <c r="FQU40" s="5"/>
      <c r="FQV40" s="5"/>
      <c r="FQW40" s="5"/>
      <c r="FQX40" s="5"/>
      <c r="FQY40" s="5"/>
      <c r="FQZ40" s="5"/>
      <c r="FRA40" s="5"/>
      <c r="FRB40" s="5"/>
      <c r="FRC40" s="5"/>
      <c r="FRD40" s="118"/>
      <c r="FRE40" s="177"/>
      <c r="FRF40" s="5"/>
      <c r="FRG40" s="5"/>
      <c r="FRH40" s="5"/>
      <c r="FRI40" s="119"/>
      <c r="FRJ40" s="10"/>
      <c r="FRK40" s="5"/>
      <c r="FRL40" s="5"/>
      <c r="FRM40" s="5"/>
      <c r="FRN40" s="5"/>
      <c r="FRO40" s="5"/>
      <c r="FRP40" s="5"/>
      <c r="FRQ40" s="5"/>
      <c r="FRR40" s="5"/>
      <c r="FRS40" s="5"/>
      <c r="FRT40" s="118"/>
      <c r="FRU40" s="177"/>
      <c r="FRV40" s="5"/>
      <c r="FRW40" s="5"/>
      <c r="FRX40" s="5"/>
      <c r="FRY40" s="119"/>
      <c r="FRZ40" s="10"/>
      <c r="FSA40" s="5"/>
      <c r="FSB40" s="5"/>
      <c r="FSC40" s="5"/>
      <c r="FSD40" s="5"/>
      <c r="FSE40" s="5"/>
      <c r="FSF40" s="5"/>
      <c r="FSG40" s="5"/>
      <c r="FSH40" s="5"/>
      <c r="FSI40" s="5"/>
      <c r="FSJ40" s="118"/>
      <c r="FSK40" s="177"/>
      <c r="FSL40" s="5"/>
      <c r="FSM40" s="5"/>
      <c r="FSN40" s="5"/>
      <c r="FSO40" s="119"/>
      <c r="FSP40" s="10"/>
      <c r="FSQ40" s="5"/>
      <c r="FSR40" s="5"/>
      <c r="FSS40" s="5"/>
      <c r="FST40" s="5"/>
      <c r="FSU40" s="5"/>
      <c r="FSV40" s="5"/>
      <c r="FSW40" s="5"/>
      <c r="FSX40" s="5"/>
      <c r="FSY40" s="5"/>
      <c r="FSZ40" s="118"/>
      <c r="FTA40" s="177"/>
      <c r="FTB40" s="5"/>
      <c r="FTC40" s="5"/>
      <c r="FTD40" s="5"/>
      <c r="FTE40" s="119"/>
      <c r="FTF40" s="10"/>
      <c r="FTG40" s="5"/>
      <c r="FTH40" s="5"/>
      <c r="FTI40" s="5"/>
      <c r="FTJ40" s="5"/>
      <c r="FTK40" s="5"/>
      <c r="FTL40" s="5"/>
      <c r="FTM40" s="5"/>
      <c r="FTN40" s="5"/>
      <c r="FTO40" s="5"/>
      <c r="FTP40" s="118"/>
      <c r="FTQ40" s="177"/>
      <c r="FTR40" s="5"/>
      <c r="FTS40" s="5"/>
      <c r="FTT40" s="5"/>
      <c r="FTU40" s="119"/>
      <c r="FTV40" s="10"/>
      <c r="FTW40" s="5"/>
      <c r="FTX40" s="5"/>
      <c r="FTY40" s="5"/>
      <c r="FTZ40" s="5"/>
      <c r="FUA40" s="5"/>
      <c r="FUB40" s="5"/>
      <c r="FUC40" s="5"/>
      <c r="FUD40" s="5"/>
      <c r="FUE40" s="5"/>
      <c r="FUF40" s="118"/>
      <c r="FUG40" s="177"/>
      <c r="FUH40" s="5"/>
      <c r="FUI40" s="5"/>
      <c r="FUJ40" s="5"/>
      <c r="FUK40" s="119"/>
      <c r="FUL40" s="10"/>
      <c r="FUM40" s="5"/>
      <c r="FUN40" s="5"/>
      <c r="FUO40" s="5"/>
      <c r="FUP40" s="5"/>
      <c r="FUQ40" s="5"/>
      <c r="FUR40" s="5"/>
      <c r="FUS40" s="5"/>
      <c r="FUT40" s="5"/>
      <c r="FUU40" s="5"/>
      <c r="FUV40" s="118"/>
      <c r="FUW40" s="177"/>
      <c r="FUX40" s="5"/>
      <c r="FUY40" s="5"/>
      <c r="FUZ40" s="5"/>
      <c r="FVA40" s="119"/>
      <c r="FVB40" s="10"/>
      <c r="FVC40" s="5"/>
      <c r="FVD40" s="5"/>
      <c r="FVE40" s="5"/>
      <c r="FVF40" s="5"/>
      <c r="FVG40" s="5"/>
      <c r="FVH40" s="5"/>
      <c r="FVI40" s="5"/>
      <c r="FVJ40" s="5"/>
      <c r="FVK40" s="5"/>
      <c r="FVL40" s="118"/>
      <c r="FVM40" s="177"/>
      <c r="FVN40" s="5"/>
      <c r="FVO40" s="5"/>
      <c r="FVP40" s="5"/>
      <c r="FVQ40" s="119"/>
      <c r="FVR40" s="10"/>
      <c r="FVS40" s="5"/>
      <c r="FVT40" s="5"/>
      <c r="FVU40" s="5"/>
      <c r="FVV40" s="5"/>
      <c r="FVW40" s="5"/>
      <c r="FVX40" s="5"/>
      <c r="FVY40" s="5"/>
      <c r="FVZ40" s="5"/>
      <c r="FWA40" s="5"/>
      <c r="FWB40" s="118"/>
      <c r="FWC40" s="177"/>
      <c r="FWD40" s="5"/>
      <c r="FWE40" s="5"/>
      <c r="FWF40" s="5"/>
      <c r="FWG40" s="119"/>
      <c r="FWH40" s="10"/>
      <c r="FWI40" s="5"/>
      <c r="FWJ40" s="5"/>
      <c r="FWK40" s="5"/>
      <c r="FWL40" s="5"/>
      <c r="FWM40" s="5"/>
      <c r="FWN40" s="5"/>
      <c r="FWO40" s="5"/>
      <c r="FWP40" s="5"/>
      <c r="FWQ40" s="5"/>
      <c r="FWR40" s="118"/>
      <c r="FWS40" s="177"/>
      <c r="FWT40" s="5"/>
      <c r="FWU40" s="5"/>
      <c r="FWV40" s="5"/>
      <c r="FWW40" s="119"/>
      <c r="FWX40" s="10"/>
      <c r="FWY40" s="5"/>
      <c r="FWZ40" s="5"/>
      <c r="FXA40" s="5"/>
      <c r="FXB40" s="5"/>
      <c r="FXC40" s="5"/>
      <c r="FXD40" s="5"/>
      <c r="FXE40" s="5"/>
      <c r="FXF40" s="5"/>
      <c r="FXG40" s="5"/>
      <c r="FXH40" s="118"/>
      <c r="FXI40" s="177"/>
      <c r="FXJ40" s="5"/>
      <c r="FXK40" s="5"/>
      <c r="FXL40" s="5"/>
      <c r="FXM40" s="119"/>
      <c r="FXN40" s="10"/>
      <c r="FXO40" s="5"/>
      <c r="FXP40" s="5"/>
      <c r="FXQ40" s="5"/>
      <c r="FXR40" s="5"/>
      <c r="FXS40" s="5"/>
      <c r="FXT40" s="5"/>
      <c r="FXU40" s="5"/>
      <c r="FXV40" s="5"/>
      <c r="FXW40" s="5"/>
      <c r="FXX40" s="118"/>
      <c r="FXY40" s="177"/>
      <c r="FXZ40" s="5"/>
      <c r="FYA40" s="5"/>
      <c r="FYB40" s="5"/>
      <c r="FYC40" s="119"/>
      <c r="FYD40" s="10"/>
      <c r="FYE40" s="5"/>
      <c r="FYF40" s="5"/>
      <c r="FYG40" s="5"/>
      <c r="FYH40" s="5"/>
      <c r="FYI40" s="5"/>
      <c r="FYJ40" s="5"/>
      <c r="FYK40" s="5"/>
      <c r="FYL40" s="5"/>
      <c r="FYM40" s="5"/>
      <c r="FYN40" s="118"/>
      <c r="FYO40" s="177"/>
      <c r="FYP40" s="5"/>
      <c r="FYQ40" s="5"/>
      <c r="FYR40" s="5"/>
      <c r="FYS40" s="119"/>
      <c r="FYT40" s="10"/>
      <c r="FYU40" s="5"/>
      <c r="FYV40" s="5"/>
      <c r="FYW40" s="5"/>
      <c r="FYX40" s="5"/>
      <c r="FYY40" s="5"/>
      <c r="FYZ40" s="5"/>
      <c r="FZA40" s="5"/>
      <c r="FZB40" s="5"/>
      <c r="FZC40" s="5"/>
      <c r="FZD40" s="118"/>
      <c r="FZE40" s="177"/>
      <c r="FZF40" s="5"/>
      <c r="FZG40" s="5"/>
      <c r="FZH40" s="5"/>
      <c r="FZI40" s="119"/>
      <c r="FZJ40" s="10"/>
      <c r="FZK40" s="5"/>
      <c r="FZL40" s="5"/>
      <c r="FZM40" s="5"/>
      <c r="FZN40" s="5"/>
      <c r="FZO40" s="5"/>
      <c r="FZP40" s="5"/>
      <c r="FZQ40" s="5"/>
      <c r="FZR40" s="5"/>
      <c r="FZS40" s="5"/>
      <c r="FZT40" s="118"/>
      <c r="FZU40" s="177"/>
      <c r="FZV40" s="5"/>
      <c r="FZW40" s="5"/>
      <c r="FZX40" s="5"/>
      <c r="FZY40" s="119"/>
      <c r="FZZ40" s="10"/>
      <c r="GAA40" s="5"/>
      <c r="GAB40" s="5"/>
      <c r="GAC40" s="5"/>
      <c r="GAD40" s="5"/>
      <c r="GAE40" s="5"/>
      <c r="GAF40" s="5"/>
      <c r="GAG40" s="5"/>
      <c r="GAH40" s="5"/>
      <c r="GAI40" s="5"/>
      <c r="GAJ40" s="118"/>
      <c r="GAK40" s="177"/>
      <c r="GAL40" s="5"/>
      <c r="GAM40" s="5"/>
      <c r="GAN40" s="5"/>
      <c r="GAO40" s="119"/>
      <c r="GAP40" s="10"/>
      <c r="GAQ40" s="5"/>
      <c r="GAR40" s="5"/>
      <c r="GAS40" s="5"/>
      <c r="GAT40" s="5"/>
      <c r="GAU40" s="5"/>
      <c r="GAV40" s="5"/>
      <c r="GAW40" s="5"/>
      <c r="GAX40" s="5"/>
      <c r="GAY40" s="5"/>
      <c r="GAZ40" s="118"/>
      <c r="GBA40" s="177"/>
      <c r="GBB40" s="5"/>
      <c r="GBC40" s="5"/>
      <c r="GBD40" s="5"/>
      <c r="GBE40" s="119"/>
      <c r="GBF40" s="10"/>
      <c r="GBG40" s="5"/>
      <c r="GBH40" s="5"/>
      <c r="GBI40" s="5"/>
      <c r="GBJ40" s="5"/>
      <c r="GBK40" s="5"/>
      <c r="GBL40" s="5"/>
      <c r="GBM40" s="5"/>
      <c r="GBN40" s="5"/>
      <c r="GBO40" s="5"/>
      <c r="GBP40" s="118"/>
      <c r="GBQ40" s="177"/>
      <c r="GBR40" s="5"/>
      <c r="GBS40" s="5"/>
      <c r="GBT40" s="5"/>
      <c r="GBU40" s="119"/>
      <c r="GBV40" s="10"/>
      <c r="GBW40" s="5"/>
      <c r="GBX40" s="5"/>
      <c r="GBY40" s="5"/>
      <c r="GBZ40" s="5"/>
      <c r="GCA40" s="5"/>
      <c r="GCB40" s="5"/>
      <c r="GCC40" s="5"/>
      <c r="GCD40" s="5"/>
      <c r="GCE40" s="5"/>
      <c r="GCF40" s="118"/>
      <c r="GCG40" s="177"/>
      <c r="GCH40" s="5"/>
      <c r="GCI40" s="5"/>
      <c r="GCJ40" s="5"/>
      <c r="GCK40" s="119"/>
      <c r="GCL40" s="10"/>
      <c r="GCM40" s="5"/>
      <c r="GCN40" s="5"/>
      <c r="GCO40" s="5"/>
      <c r="GCP40" s="5"/>
      <c r="GCQ40" s="5"/>
      <c r="GCR40" s="5"/>
      <c r="GCS40" s="5"/>
      <c r="GCT40" s="5"/>
      <c r="GCU40" s="5"/>
      <c r="GCV40" s="118"/>
      <c r="GCW40" s="177"/>
      <c r="GCX40" s="5"/>
      <c r="GCY40" s="5"/>
      <c r="GCZ40" s="5"/>
      <c r="GDA40" s="119"/>
      <c r="GDB40" s="10"/>
      <c r="GDC40" s="5"/>
      <c r="GDD40" s="5"/>
      <c r="GDE40" s="5"/>
      <c r="GDF40" s="5"/>
      <c r="GDG40" s="5"/>
      <c r="GDH40" s="5"/>
      <c r="GDI40" s="5"/>
      <c r="GDJ40" s="5"/>
      <c r="GDK40" s="5"/>
      <c r="GDL40" s="118"/>
      <c r="GDM40" s="177"/>
      <c r="GDN40" s="5"/>
      <c r="GDO40" s="5"/>
      <c r="GDP40" s="5"/>
      <c r="GDQ40" s="119"/>
      <c r="GDR40" s="10"/>
      <c r="GDS40" s="5"/>
      <c r="GDT40" s="5"/>
      <c r="GDU40" s="5"/>
      <c r="GDV40" s="5"/>
      <c r="GDW40" s="5"/>
      <c r="GDX40" s="5"/>
      <c r="GDY40" s="5"/>
      <c r="GDZ40" s="5"/>
      <c r="GEA40" s="5"/>
      <c r="GEB40" s="118"/>
      <c r="GEC40" s="177"/>
      <c r="GED40" s="5"/>
      <c r="GEE40" s="5"/>
      <c r="GEF40" s="5"/>
      <c r="GEG40" s="119"/>
      <c r="GEH40" s="10"/>
      <c r="GEI40" s="5"/>
      <c r="GEJ40" s="5"/>
      <c r="GEK40" s="5"/>
      <c r="GEL40" s="5"/>
      <c r="GEM40" s="5"/>
      <c r="GEN40" s="5"/>
      <c r="GEO40" s="5"/>
      <c r="GEP40" s="5"/>
      <c r="GEQ40" s="5"/>
      <c r="GER40" s="118"/>
      <c r="GES40" s="177"/>
      <c r="GET40" s="5"/>
      <c r="GEU40" s="5"/>
      <c r="GEV40" s="5"/>
      <c r="GEW40" s="119"/>
      <c r="GEX40" s="10"/>
      <c r="GEY40" s="5"/>
      <c r="GEZ40" s="5"/>
      <c r="GFA40" s="5"/>
      <c r="GFB40" s="5"/>
      <c r="GFC40" s="5"/>
      <c r="GFD40" s="5"/>
      <c r="GFE40" s="5"/>
      <c r="GFF40" s="5"/>
      <c r="GFG40" s="5"/>
      <c r="GFH40" s="118"/>
      <c r="GFI40" s="177"/>
      <c r="GFJ40" s="5"/>
      <c r="GFK40" s="5"/>
      <c r="GFL40" s="5"/>
      <c r="GFM40" s="119"/>
      <c r="GFN40" s="10"/>
      <c r="GFO40" s="5"/>
      <c r="GFP40" s="5"/>
      <c r="GFQ40" s="5"/>
      <c r="GFR40" s="5"/>
      <c r="GFS40" s="5"/>
      <c r="GFT40" s="5"/>
      <c r="GFU40" s="5"/>
      <c r="GFV40" s="5"/>
      <c r="GFW40" s="5"/>
      <c r="GFX40" s="118"/>
      <c r="GFY40" s="177"/>
      <c r="GFZ40" s="5"/>
      <c r="GGA40" s="5"/>
      <c r="GGB40" s="5"/>
      <c r="GGC40" s="119"/>
      <c r="GGD40" s="10"/>
      <c r="GGE40" s="5"/>
      <c r="GGF40" s="5"/>
      <c r="GGG40" s="5"/>
      <c r="GGH40" s="5"/>
      <c r="GGI40" s="5"/>
      <c r="GGJ40" s="5"/>
      <c r="GGK40" s="5"/>
      <c r="GGL40" s="5"/>
      <c r="GGM40" s="5"/>
      <c r="GGN40" s="118"/>
      <c r="GGO40" s="177"/>
      <c r="GGP40" s="5"/>
      <c r="GGQ40" s="5"/>
      <c r="GGR40" s="5"/>
      <c r="GGS40" s="119"/>
      <c r="GGT40" s="10"/>
      <c r="GGU40" s="5"/>
      <c r="GGV40" s="5"/>
      <c r="GGW40" s="5"/>
      <c r="GGX40" s="5"/>
      <c r="GGY40" s="5"/>
      <c r="GGZ40" s="5"/>
      <c r="GHA40" s="5"/>
      <c r="GHB40" s="5"/>
      <c r="GHC40" s="5"/>
      <c r="GHD40" s="118"/>
      <c r="GHE40" s="177"/>
      <c r="GHF40" s="5"/>
      <c r="GHG40" s="5"/>
      <c r="GHH40" s="5"/>
      <c r="GHI40" s="119"/>
      <c r="GHJ40" s="10"/>
      <c r="GHK40" s="5"/>
      <c r="GHL40" s="5"/>
      <c r="GHM40" s="5"/>
      <c r="GHN40" s="5"/>
      <c r="GHO40" s="5"/>
      <c r="GHP40" s="5"/>
      <c r="GHQ40" s="5"/>
      <c r="GHR40" s="5"/>
      <c r="GHS40" s="5"/>
      <c r="GHT40" s="118"/>
      <c r="GHU40" s="177"/>
      <c r="GHV40" s="5"/>
      <c r="GHW40" s="5"/>
      <c r="GHX40" s="5"/>
      <c r="GHY40" s="119"/>
      <c r="GHZ40" s="10"/>
      <c r="GIA40" s="5"/>
      <c r="GIB40" s="5"/>
      <c r="GIC40" s="5"/>
      <c r="GID40" s="5"/>
      <c r="GIE40" s="5"/>
      <c r="GIF40" s="5"/>
      <c r="GIG40" s="5"/>
      <c r="GIH40" s="5"/>
      <c r="GII40" s="5"/>
      <c r="GIJ40" s="118"/>
      <c r="GIK40" s="177"/>
      <c r="GIL40" s="5"/>
      <c r="GIM40" s="5"/>
      <c r="GIN40" s="5"/>
      <c r="GIO40" s="119"/>
      <c r="GIP40" s="10"/>
      <c r="GIQ40" s="5"/>
      <c r="GIR40" s="5"/>
      <c r="GIS40" s="5"/>
      <c r="GIT40" s="5"/>
      <c r="GIU40" s="5"/>
      <c r="GIV40" s="5"/>
      <c r="GIW40" s="5"/>
      <c r="GIX40" s="5"/>
      <c r="GIY40" s="5"/>
      <c r="GIZ40" s="118"/>
      <c r="GJA40" s="177"/>
      <c r="GJB40" s="5"/>
      <c r="GJC40" s="5"/>
      <c r="GJD40" s="5"/>
      <c r="GJE40" s="119"/>
      <c r="GJF40" s="10"/>
      <c r="GJG40" s="5"/>
      <c r="GJH40" s="5"/>
      <c r="GJI40" s="5"/>
      <c r="GJJ40" s="5"/>
      <c r="GJK40" s="5"/>
      <c r="GJL40" s="5"/>
      <c r="GJM40" s="5"/>
      <c r="GJN40" s="5"/>
      <c r="GJO40" s="5"/>
      <c r="GJP40" s="118"/>
      <c r="GJQ40" s="177"/>
      <c r="GJR40" s="5"/>
      <c r="GJS40" s="5"/>
      <c r="GJT40" s="5"/>
      <c r="GJU40" s="119"/>
      <c r="GJV40" s="10"/>
      <c r="GJW40" s="5"/>
      <c r="GJX40" s="5"/>
      <c r="GJY40" s="5"/>
      <c r="GJZ40" s="5"/>
      <c r="GKA40" s="5"/>
      <c r="GKB40" s="5"/>
      <c r="GKC40" s="5"/>
      <c r="GKD40" s="5"/>
      <c r="GKE40" s="5"/>
      <c r="GKF40" s="118"/>
      <c r="GKG40" s="177"/>
      <c r="GKH40" s="5"/>
      <c r="GKI40" s="5"/>
      <c r="GKJ40" s="5"/>
      <c r="GKK40" s="119"/>
      <c r="GKL40" s="10"/>
      <c r="GKM40" s="5"/>
      <c r="GKN40" s="5"/>
      <c r="GKO40" s="5"/>
      <c r="GKP40" s="5"/>
      <c r="GKQ40" s="5"/>
      <c r="GKR40" s="5"/>
      <c r="GKS40" s="5"/>
      <c r="GKT40" s="5"/>
      <c r="GKU40" s="5"/>
      <c r="GKV40" s="118"/>
      <c r="GKW40" s="177"/>
      <c r="GKX40" s="5"/>
      <c r="GKY40" s="5"/>
      <c r="GKZ40" s="5"/>
      <c r="GLA40" s="119"/>
      <c r="GLB40" s="10"/>
      <c r="GLC40" s="5"/>
      <c r="GLD40" s="5"/>
      <c r="GLE40" s="5"/>
      <c r="GLF40" s="5"/>
      <c r="GLG40" s="5"/>
      <c r="GLH40" s="5"/>
      <c r="GLI40" s="5"/>
      <c r="GLJ40" s="5"/>
      <c r="GLK40" s="5"/>
      <c r="GLL40" s="118"/>
      <c r="GLM40" s="177"/>
      <c r="GLN40" s="5"/>
      <c r="GLO40" s="5"/>
      <c r="GLP40" s="5"/>
      <c r="GLQ40" s="119"/>
      <c r="GLR40" s="10"/>
      <c r="GLS40" s="5"/>
      <c r="GLT40" s="5"/>
      <c r="GLU40" s="5"/>
      <c r="GLV40" s="5"/>
      <c r="GLW40" s="5"/>
      <c r="GLX40" s="5"/>
      <c r="GLY40" s="5"/>
      <c r="GLZ40" s="5"/>
      <c r="GMA40" s="5"/>
      <c r="GMB40" s="118"/>
      <c r="GMC40" s="177"/>
      <c r="GMD40" s="5"/>
      <c r="GME40" s="5"/>
      <c r="GMF40" s="5"/>
      <c r="GMG40" s="119"/>
      <c r="GMH40" s="10"/>
      <c r="GMI40" s="5"/>
      <c r="GMJ40" s="5"/>
      <c r="GMK40" s="5"/>
      <c r="GML40" s="5"/>
      <c r="GMM40" s="5"/>
      <c r="GMN40" s="5"/>
      <c r="GMO40" s="5"/>
      <c r="GMP40" s="5"/>
      <c r="GMQ40" s="5"/>
      <c r="GMR40" s="118"/>
      <c r="GMS40" s="177"/>
      <c r="GMT40" s="5"/>
      <c r="GMU40" s="5"/>
      <c r="GMV40" s="5"/>
      <c r="GMW40" s="119"/>
      <c r="GMX40" s="10"/>
      <c r="GMY40" s="5"/>
      <c r="GMZ40" s="5"/>
      <c r="GNA40" s="5"/>
      <c r="GNB40" s="5"/>
      <c r="GNC40" s="5"/>
      <c r="GND40" s="5"/>
      <c r="GNE40" s="5"/>
      <c r="GNF40" s="5"/>
      <c r="GNG40" s="5"/>
      <c r="GNH40" s="118"/>
      <c r="GNI40" s="177"/>
      <c r="GNJ40" s="5"/>
      <c r="GNK40" s="5"/>
      <c r="GNL40" s="5"/>
      <c r="GNM40" s="119"/>
      <c r="GNN40" s="10"/>
      <c r="GNO40" s="5"/>
      <c r="GNP40" s="5"/>
      <c r="GNQ40" s="5"/>
      <c r="GNR40" s="5"/>
      <c r="GNS40" s="5"/>
      <c r="GNT40" s="5"/>
      <c r="GNU40" s="5"/>
      <c r="GNV40" s="5"/>
      <c r="GNW40" s="5"/>
      <c r="GNX40" s="118"/>
      <c r="GNY40" s="177"/>
      <c r="GNZ40" s="5"/>
      <c r="GOA40" s="5"/>
      <c r="GOB40" s="5"/>
      <c r="GOC40" s="119"/>
      <c r="GOD40" s="10"/>
      <c r="GOE40" s="5"/>
      <c r="GOF40" s="5"/>
      <c r="GOG40" s="5"/>
      <c r="GOH40" s="5"/>
      <c r="GOI40" s="5"/>
      <c r="GOJ40" s="5"/>
      <c r="GOK40" s="5"/>
      <c r="GOL40" s="5"/>
      <c r="GOM40" s="5"/>
      <c r="GON40" s="118"/>
      <c r="GOO40" s="177"/>
      <c r="GOP40" s="5"/>
      <c r="GOQ40" s="5"/>
      <c r="GOR40" s="5"/>
      <c r="GOS40" s="119"/>
      <c r="GOT40" s="10"/>
      <c r="GOU40" s="5"/>
      <c r="GOV40" s="5"/>
      <c r="GOW40" s="5"/>
      <c r="GOX40" s="5"/>
      <c r="GOY40" s="5"/>
      <c r="GOZ40" s="5"/>
      <c r="GPA40" s="5"/>
      <c r="GPB40" s="5"/>
      <c r="GPC40" s="5"/>
      <c r="GPD40" s="118"/>
      <c r="GPE40" s="177"/>
      <c r="GPF40" s="5"/>
      <c r="GPG40" s="5"/>
      <c r="GPH40" s="5"/>
      <c r="GPI40" s="119"/>
      <c r="GPJ40" s="10"/>
      <c r="GPK40" s="5"/>
      <c r="GPL40" s="5"/>
      <c r="GPM40" s="5"/>
      <c r="GPN40" s="5"/>
      <c r="GPO40" s="5"/>
      <c r="GPP40" s="5"/>
      <c r="GPQ40" s="5"/>
      <c r="GPR40" s="5"/>
      <c r="GPS40" s="5"/>
      <c r="GPT40" s="118"/>
      <c r="GPU40" s="177"/>
      <c r="GPV40" s="5"/>
      <c r="GPW40" s="5"/>
      <c r="GPX40" s="5"/>
      <c r="GPY40" s="119"/>
      <c r="GPZ40" s="10"/>
      <c r="GQA40" s="5"/>
      <c r="GQB40" s="5"/>
      <c r="GQC40" s="5"/>
      <c r="GQD40" s="5"/>
      <c r="GQE40" s="5"/>
      <c r="GQF40" s="5"/>
      <c r="GQG40" s="5"/>
      <c r="GQH40" s="5"/>
      <c r="GQI40" s="5"/>
      <c r="GQJ40" s="118"/>
      <c r="GQK40" s="177"/>
      <c r="GQL40" s="5"/>
      <c r="GQM40" s="5"/>
      <c r="GQN40" s="5"/>
      <c r="GQO40" s="119"/>
      <c r="GQP40" s="10"/>
      <c r="GQQ40" s="5"/>
      <c r="GQR40" s="5"/>
      <c r="GQS40" s="5"/>
      <c r="GQT40" s="5"/>
      <c r="GQU40" s="5"/>
      <c r="GQV40" s="5"/>
      <c r="GQW40" s="5"/>
      <c r="GQX40" s="5"/>
      <c r="GQY40" s="5"/>
      <c r="GQZ40" s="118"/>
      <c r="GRA40" s="177"/>
      <c r="GRB40" s="5"/>
      <c r="GRC40" s="5"/>
      <c r="GRD40" s="5"/>
      <c r="GRE40" s="119"/>
      <c r="GRF40" s="10"/>
      <c r="GRG40" s="5"/>
      <c r="GRH40" s="5"/>
      <c r="GRI40" s="5"/>
      <c r="GRJ40" s="5"/>
      <c r="GRK40" s="5"/>
      <c r="GRL40" s="5"/>
      <c r="GRM40" s="5"/>
      <c r="GRN40" s="5"/>
      <c r="GRO40" s="5"/>
      <c r="GRP40" s="118"/>
      <c r="GRQ40" s="177"/>
      <c r="GRR40" s="5"/>
      <c r="GRS40" s="5"/>
      <c r="GRT40" s="5"/>
      <c r="GRU40" s="119"/>
      <c r="GRV40" s="10"/>
      <c r="GRW40" s="5"/>
      <c r="GRX40" s="5"/>
      <c r="GRY40" s="5"/>
      <c r="GRZ40" s="5"/>
      <c r="GSA40" s="5"/>
      <c r="GSB40" s="5"/>
      <c r="GSC40" s="5"/>
      <c r="GSD40" s="5"/>
      <c r="GSE40" s="5"/>
      <c r="GSF40" s="118"/>
      <c r="GSG40" s="177"/>
      <c r="GSH40" s="5"/>
      <c r="GSI40" s="5"/>
      <c r="GSJ40" s="5"/>
      <c r="GSK40" s="119"/>
      <c r="GSL40" s="10"/>
      <c r="GSM40" s="5"/>
      <c r="GSN40" s="5"/>
      <c r="GSO40" s="5"/>
      <c r="GSP40" s="5"/>
      <c r="GSQ40" s="5"/>
      <c r="GSR40" s="5"/>
      <c r="GSS40" s="5"/>
      <c r="GST40" s="5"/>
      <c r="GSU40" s="5"/>
      <c r="GSV40" s="118"/>
      <c r="GSW40" s="177"/>
      <c r="GSX40" s="5"/>
      <c r="GSY40" s="5"/>
      <c r="GSZ40" s="5"/>
      <c r="GTA40" s="119"/>
      <c r="GTB40" s="10"/>
      <c r="GTC40" s="5"/>
      <c r="GTD40" s="5"/>
      <c r="GTE40" s="5"/>
      <c r="GTF40" s="5"/>
      <c r="GTG40" s="5"/>
      <c r="GTH40" s="5"/>
      <c r="GTI40" s="5"/>
      <c r="GTJ40" s="5"/>
      <c r="GTK40" s="5"/>
      <c r="GTL40" s="118"/>
      <c r="GTM40" s="177"/>
      <c r="GTN40" s="5"/>
      <c r="GTO40" s="5"/>
      <c r="GTP40" s="5"/>
      <c r="GTQ40" s="119"/>
      <c r="GTR40" s="10"/>
      <c r="GTS40" s="5"/>
      <c r="GTT40" s="5"/>
      <c r="GTU40" s="5"/>
      <c r="GTV40" s="5"/>
      <c r="GTW40" s="5"/>
      <c r="GTX40" s="5"/>
      <c r="GTY40" s="5"/>
      <c r="GTZ40" s="5"/>
      <c r="GUA40" s="5"/>
      <c r="GUB40" s="118"/>
      <c r="GUC40" s="177"/>
      <c r="GUD40" s="5"/>
      <c r="GUE40" s="5"/>
      <c r="GUF40" s="5"/>
      <c r="GUG40" s="119"/>
      <c r="GUH40" s="10"/>
      <c r="GUI40" s="5"/>
      <c r="GUJ40" s="5"/>
      <c r="GUK40" s="5"/>
      <c r="GUL40" s="5"/>
      <c r="GUM40" s="5"/>
      <c r="GUN40" s="5"/>
      <c r="GUO40" s="5"/>
      <c r="GUP40" s="5"/>
      <c r="GUQ40" s="5"/>
      <c r="GUR40" s="118"/>
      <c r="GUS40" s="177"/>
      <c r="GUT40" s="5"/>
      <c r="GUU40" s="5"/>
      <c r="GUV40" s="5"/>
      <c r="GUW40" s="119"/>
      <c r="GUX40" s="10"/>
      <c r="GUY40" s="5"/>
      <c r="GUZ40" s="5"/>
      <c r="GVA40" s="5"/>
      <c r="GVB40" s="5"/>
      <c r="GVC40" s="5"/>
      <c r="GVD40" s="5"/>
      <c r="GVE40" s="5"/>
      <c r="GVF40" s="5"/>
      <c r="GVG40" s="5"/>
      <c r="GVH40" s="118"/>
      <c r="GVI40" s="177"/>
      <c r="GVJ40" s="5"/>
      <c r="GVK40" s="5"/>
      <c r="GVL40" s="5"/>
      <c r="GVM40" s="119"/>
      <c r="GVN40" s="10"/>
      <c r="GVO40" s="5"/>
      <c r="GVP40" s="5"/>
      <c r="GVQ40" s="5"/>
      <c r="GVR40" s="5"/>
      <c r="GVS40" s="5"/>
      <c r="GVT40" s="5"/>
      <c r="GVU40" s="5"/>
      <c r="GVV40" s="5"/>
      <c r="GVW40" s="5"/>
      <c r="GVX40" s="118"/>
      <c r="GVY40" s="177"/>
      <c r="GVZ40" s="5"/>
      <c r="GWA40" s="5"/>
      <c r="GWB40" s="5"/>
      <c r="GWC40" s="119"/>
      <c r="GWD40" s="10"/>
      <c r="GWE40" s="5"/>
      <c r="GWF40" s="5"/>
      <c r="GWG40" s="5"/>
      <c r="GWH40" s="5"/>
      <c r="GWI40" s="5"/>
      <c r="GWJ40" s="5"/>
      <c r="GWK40" s="5"/>
      <c r="GWL40" s="5"/>
      <c r="GWM40" s="5"/>
      <c r="GWN40" s="118"/>
      <c r="GWO40" s="177"/>
      <c r="GWP40" s="5"/>
      <c r="GWQ40" s="5"/>
      <c r="GWR40" s="5"/>
      <c r="GWS40" s="119"/>
      <c r="GWT40" s="10"/>
      <c r="GWU40" s="5"/>
      <c r="GWV40" s="5"/>
      <c r="GWW40" s="5"/>
      <c r="GWX40" s="5"/>
      <c r="GWY40" s="5"/>
      <c r="GWZ40" s="5"/>
      <c r="GXA40" s="5"/>
      <c r="GXB40" s="5"/>
      <c r="GXC40" s="5"/>
      <c r="GXD40" s="118"/>
      <c r="GXE40" s="177"/>
      <c r="GXF40" s="5"/>
      <c r="GXG40" s="5"/>
      <c r="GXH40" s="5"/>
      <c r="GXI40" s="119"/>
      <c r="GXJ40" s="10"/>
      <c r="GXK40" s="5"/>
      <c r="GXL40" s="5"/>
      <c r="GXM40" s="5"/>
      <c r="GXN40" s="5"/>
      <c r="GXO40" s="5"/>
      <c r="GXP40" s="5"/>
      <c r="GXQ40" s="5"/>
      <c r="GXR40" s="5"/>
      <c r="GXS40" s="5"/>
      <c r="GXT40" s="118"/>
      <c r="GXU40" s="177"/>
      <c r="GXV40" s="5"/>
      <c r="GXW40" s="5"/>
      <c r="GXX40" s="5"/>
      <c r="GXY40" s="119"/>
      <c r="GXZ40" s="10"/>
      <c r="GYA40" s="5"/>
      <c r="GYB40" s="5"/>
      <c r="GYC40" s="5"/>
      <c r="GYD40" s="5"/>
      <c r="GYE40" s="5"/>
      <c r="GYF40" s="5"/>
      <c r="GYG40" s="5"/>
      <c r="GYH40" s="5"/>
      <c r="GYI40" s="5"/>
      <c r="GYJ40" s="118"/>
      <c r="GYK40" s="177"/>
      <c r="GYL40" s="5"/>
      <c r="GYM40" s="5"/>
      <c r="GYN40" s="5"/>
      <c r="GYO40" s="119"/>
      <c r="GYP40" s="10"/>
      <c r="GYQ40" s="5"/>
      <c r="GYR40" s="5"/>
      <c r="GYS40" s="5"/>
      <c r="GYT40" s="5"/>
      <c r="GYU40" s="5"/>
      <c r="GYV40" s="5"/>
      <c r="GYW40" s="5"/>
      <c r="GYX40" s="5"/>
      <c r="GYY40" s="5"/>
      <c r="GYZ40" s="118"/>
      <c r="GZA40" s="177"/>
      <c r="GZB40" s="5"/>
      <c r="GZC40" s="5"/>
      <c r="GZD40" s="5"/>
      <c r="GZE40" s="119"/>
      <c r="GZF40" s="10"/>
      <c r="GZG40" s="5"/>
      <c r="GZH40" s="5"/>
      <c r="GZI40" s="5"/>
      <c r="GZJ40" s="5"/>
      <c r="GZK40" s="5"/>
      <c r="GZL40" s="5"/>
      <c r="GZM40" s="5"/>
      <c r="GZN40" s="5"/>
      <c r="GZO40" s="5"/>
      <c r="GZP40" s="118"/>
      <c r="GZQ40" s="177"/>
      <c r="GZR40" s="5"/>
      <c r="GZS40" s="5"/>
      <c r="GZT40" s="5"/>
      <c r="GZU40" s="119"/>
      <c r="GZV40" s="10"/>
      <c r="GZW40" s="5"/>
      <c r="GZX40" s="5"/>
      <c r="GZY40" s="5"/>
      <c r="GZZ40" s="5"/>
      <c r="HAA40" s="5"/>
      <c r="HAB40" s="5"/>
      <c r="HAC40" s="5"/>
      <c r="HAD40" s="5"/>
      <c r="HAE40" s="5"/>
      <c r="HAF40" s="118"/>
      <c r="HAG40" s="177"/>
      <c r="HAH40" s="5"/>
      <c r="HAI40" s="5"/>
      <c r="HAJ40" s="5"/>
      <c r="HAK40" s="119"/>
      <c r="HAL40" s="10"/>
      <c r="HAM40" s="5"/>
      <c r="HAN40" s="5"/>
      <c r="HAO40" s="5"/>
      <c r="HAP40" s="5"/>
      <c r="HAQ40" s="5"/>
      <c r="HAR40" s="5"/>
      <c r="HAS40" s="5"/>
      <c r="HAT40" s="5"/>
      <c r="HAU40" s="5"/>
      <c r="HAV40" s="118"/>
      <c r="HAW40" s="177"/>
      <c r="HAX40" s="5"/>
      <c r="HAY40" s="5"/>
      <c r="HAZ40" s="5"/>
      <c r="HBA40" s="119"/>
      <c r="HBB40" s="10"/>
      <c r="HBC40" s="5"/>
      <c r="HBD40" s="5"/>
      <c r="HBE40" s="5"/>
      <c r="HBF40" s="5"/>
      <c r="HBG40" s="5"/>
      <c r="HBH40" s="5"/>
      <c r="HBI40" s="5"/>
      <c r="HBJ40" s="5"/>
      <c r="HBK40" s="5"/>
      <c r="HBL40" s="118"/>
      <c r="HBM40" s="177"/>
      <c r="HBN40" s="5"/>
      <c r="HBO40" s="5"/>
      <c r="HBP40" s="5"/>
      <c r="HBQ40" s="119"/>
      <c r="HBR40" s="10"/>
      <c r="HBS40" s="5"/>
      <c r="HBT40" s="5"/>
      <c r="HBU40" s="5"/>
      <c r="HBV40" s="5"/>
      <c r="HBW40" s="5"/>
      <c r="HBX40" s="5"/>
      <c r="HBY40" s="5"/>
      <c r="HBZ40" s="5"/>
      <c r="HCA40" s="5"/>
      <c r="HCB40" s="118"/>
      <c r="HCC40" s="177"/>
      <c r="HCD40" s="5"/>
      <c r="HCE40" s="5"/>
      <c r="HCF40" s="5"/>
      <c r="HCG40" s="119"/>
      <c r="HCH40" s="10"/>
      <c r="HCI40" s="5"/>
      <c r="HCJ40" s="5"/>
      <c r="HCK40" s="5"/>
      <c r="HCL40" s="5"/>
      <c r="HCM40" s="5"/>
      <c r="HCN40" s="5"/>
      <c r="HCO40" s="5"/>
      <c r="HCP40" s="5"/>
      <c r="HCQ40" s="5"/>
      <c r="HCR40" s="118"/>
      <c r="HCS40" s="177"/>
      <c r="HCT40" s="5"/>
      <c r="HCU40" s="5"/>
      <c r="HCV40" s="5"/>
      <c r="HCW40" s="119"/>
      <c r="HCX40" s="10"/>
      <c r="HCY40" s="5"/>
      <c r="HCZ40" s="5"/>
      <c r="HDA40" s="5"/>
      <c r="HDB40" s="5"/>
      <c r="HDC40" s="5"/>
      <c r="HDD40" s="5"/>
      <c r="HDE40" s="5"/>
      <c r="HDF40" s="5"/>
      <c r="HDG40" s="5"/>
      <c r="HDH40" s="118"/>
      <c r="HDI40" s="177"/>
      <c r="HDJ40" s="5"/>
      <c r="HDK40" s="5"/>
      <c r="HDL40" s="5"/>
      <c r="HDM40" s="119"/>
      <c r="HDN40" s="10"/>
      <c r="HDO40" s="5"/>
      <c r="HDP40" s="5"/>
      <c r="HDQ40" s="5"/>
      <c r="HDR40" s="5"/>
      <c r="HDS40" s="5"/>
      <c r="HDT40" s="5"/>
      <c r="HDU40" s="5"/>
      <c r="HDV40" s="5"/>
      <c r="HDW40" s="5"/>
      <c r="HDX40" s="118"/>
      <c r="HDY40" s="177"/>
      <c r="HDZ40" s="5"/>
      <c r="HEA40" s="5"/>
      <c r="HEB40" s="5"/>
      <c r="HEC40" s="119"/>
      <c r="HED40" s="10"/>
      <c r="HEE40" s="5"/>
      <c r="HEF40" s="5"/>
      <c r="HEG40" s="5"/>
      <c r="HEH40" s="5"/>
      <c r="HEI40" s="5"/>
      <c r="HEJ40" s="5"/>
      <c r="HEK40" s="5"/>
      <c r="HEL40" s="5"/>
      <c r="HEM40" s="5"/>
      <c r="HEN40" s="118"/>
      <c r="HEO40" s="177"/>
      <c r="HEP40" s="5"/>
      <c r="HEQ40" s="5"/>
      <c r="HER40" s="5"/>
      <c r="HES40" s="119"/>
      <c r="HET40" s="10"/>
      <c r="HEU40" s="5"/>
      <c r="HEV40" s="5"/>
      <c r="HEW40" s="5"/>
      <c r="HEX40" s="5"/>
      <c r="HEY40" s="5"/>
      <c r="HEZ40" s="5"/>
      <c r="HFA40" s="5"/>
      <c r="HFB40" s="5"/>
      <c r="HFC40" s="5"/>
      <c r="HFD40" s="118"/>
      <c r="HFE40" s="177"/>
      <c r="HFF40" s="5"/>
      <c r="HFG40" s="5"/>
      <c r="HFH40" s="5"/>
      <c r="HFI40" s="119"/>
      <c r="HFJ40" s="10"/>
      <c r="HFK40" s="5"/>
      <c r="HFL40" s="5"/>
      <c r="HFM40" s="5"/>
      <c r="HFN40" s="5"/>
      <c r="HFO40" s="5"/>
      <c r="HFP40" s="5"/>
      <c r="HFQ40" s="5"/>
      <c r="HFR40" s="5"/>
      <c r="HFS40" s="5"/>
      <c r="HFT40" s="118"/>
      <c r="HFU40" s="177"/>
      <c r="HFV40" s="5"/>
      <c r="HFW40" s="5"/>
      <c r="HFX40" s="5"/>
      <c r="HFY40" s="119"/>
      <c r="HFZ40" s="10"/>
      <c r="HGA40" s="5"/>
      <c r="HGB40" s="5"/>
      <c r="HGC40" s="5"/>
      <c r="HGD40" s="5"/>
      <c r="HGE40" s="5"/>
      <c r="HGF40" s="5"/>
      <c r="HGG40" s="5"/>
      <c r="HGH40" s="5"/>
      <c r="HGI40" s="5"/>
      <c r="HGJ40" s="118"/>
      <c r="HGK40" s="177"/>
      <c r="HGL40" s="5"/>
      <c r="HGM40" s="5"/>
      <c r="HGN40" s="5"/>
      <c r="HGO40" s="119"/>
      <c r="HGP40" s="10"/>
      <c r="HGQ40" s="5"/>
      <c r="HGR40" s="5"/>
      <c r="HGS40" s="5"/>
      <c r="HGT40" s="5"/>
      <c r="HGU40" s="5"/>
      <c r="HGV40" s="5"/>
      <c r="HGW40" s="5"/>
      <c r="HGX40" s="5"/>
      <c r="HGY40" s="5"/>
      <c r="HGZ40" s="118"/>
      <c r="HHA40" s="177"/>
      <c r="HHB40" s="5"/>
      <c r="HHC40" s="5"/>
      <c r="HHD40" s="5"/>
      <c r="HHE40" s="119"/>
      <c r="HHF40" s="10"/>
      <c r="HHG40" s="5"/>
      <c r="HHH40" s="5"/>
      <c r="HHI40" s="5"/>
      <c r="HHJ40" s="5"/>
      <c r="HHK40" s="5"/>
      <c r="HHL40" s="5"/>
      <c r="HHM40" s="5"/>
      <c r="HHN40" s="5"/>
      <c r="HHO40" s="5"/>
      <c r="HHP40" s="118"/>
      <c r="HHQ40" s="177"/>
      <c r="HHR40" s="5"/>
      <c r="HHS40" s="5"/>
      <c r="HHT40" s="5"/>
      <c r="HHU40" s="119"/>
      <c r="HHV40" s="10"/>
      <c r="HHW40" s="5"/>
      <c r="HHX40" s="5"/>
      <c r="HHY40" s="5"/>
      <c r="HHZ40" s="5"/>
      <c r="HIA40" s="5"/>
      <c r="HIB40" s="5"/>
      <c r="HIC40" s="5"/>
      <c r="HID40" s="5"/>
      <c r="HIE40" s="5"/>
      <c r="HIF40" s="118"/>
      <c r="HIG40" s="177"/>
      <c r="HIH40" s="5"/>
      <c r="HII40" s="5"/>
      <c r="HIJ40" s="5"/>
      <c r="HIK40" s="119"/>
      <c r="HIL40" s="10"/>
      <c r="HIM40" s="5"/>
      <c r="HIN40" s="5"/>
      <c r="HIO40" s="5"/>
      <c r="HIP40" s="5"/>
      <c r="HIQ40" s="5"/>
      <c r="HIR40" s="5"/>
      <c r="HIS40" s="5"/>
      <c r="HIT40" s="5"/>
      <c r="HIU40" s="5"/>
      <c r="HIV40" s="118"/>
      <c r="HIW40" s="177"/>
      <c r="HIX40" s="5"/>
      <c r="HIY40" s="5"/>
      <c r="HIZ40" s="5"/>
      <c r="HJA40" s="119"/>
      <c r="HJB40" s="10"/>
      <c r="HJC40" s="5"/>
      <c r="HJD40" s="5"/>
      <c r="HJE40" s="5"/>
      <c r="HJF40" s="5"/>
      <c r="HJG40" s="5"/>
      <c r="HJH40" s="5"/>
      <c r="HJI40" s="5"/>
      <c r="HJJ40" s="5"/>
      <c r="HJK40" s="5"/>
      <c r="HJL40" s="118"/>
      <c r="HJM40" s="177"/>
      <c r="HJN40" s="5"/>
      <c r="HJO40" s="5"/>
      <c r="HJP40" s="5"/>
      <c r="HJQ40" s="119"/>
      <c r="HJR40" s="10"/>
      <c r="HJS40" s="5"/>
      <c r="HJT40" s="5"/>
      <c r="HJU40" s="5"/>
      <c r="HJV40" s="5"/>
      <c r="HJW40" s="5"/>
      <c r="HJX40" s="5"/>
      <c r="HJY40" s="5"/>
      <c r="HJZ40" s="5"/>
      <c r="HKA40" s="5"/>
      <c r="HKB40" s="118"/>
      <c r="HKC40" s="177"/>
      <c r="HKD40" s="5"/>
      <c r="HKE40" s="5"/>
      <c r="HKF40" s="5"/>
      <c r="HKG40" s="119"/>
      <c r="HKH40" s="10"/>
      <c r="HKI40" s="5"/>
      <c r="HKJ40" s="5"/>
      <c r="HKK40" s="5"/>
      <c r="HKL40" s="5"/>
      <c r="HKM40" s="5"/>
      <c r="HKN40" s="5"/>
      <c r="HKO40" s="5"/>
      <c r="HKP40" s="5"/>
      <c r="HKQ40" s="5"/>
      <c r="HKR40" s="118"/>
      <c r="HKS40" s="177"/>
      <c r="HKT40" s="5"/>
      <c r="HKU40" s="5"/>
      <c r="HKV40" s="5"/>
      <c r="HKW40" s="119"/>
      <c r="HKX40" s="10"/>
      <c r="HKY40" s="5"/>
      <c r="HKZ40" s="5"/>
      <c r="HLA40" s="5"/>
      <c r="HLB40" s="5"/>
      <c r="HLC40" s="5"/>
      <c r="HLD40" s="5"/>
      <c r="HLE40" s="5"/>
      <c r="HLF40" s="5"/>
      <c r="HLG40" s="5"/>
      <c r="HLH40" s="118"/>
      <c r="HLI40" s="177"/>
      <c r="HLJ40" s="5"/>
      <c r="HLK40" s="5"/>
      <c r="HLL40" s="5"/>
      <c r="HLM40" s="119"/>
      <c r="HLN40" s="10"/>
      <c r="HLO40" s="5"/>
      <c r="HLP40" s="5"/>
      <c r="HLQ40" s="5"/>
      <c r="HLR40" s="5"/>
      <c r="HLS40" s="5"/>
      <c r="HLT40" s="5"/>
      <c r="HLU40" s="5"/>
      <c r="HLV40" s="5"/>
      <c r="HLW40" s="5"/>
      <c r="HLX40" s="118"/>
      <c r="HLY40" s="177"/>
      <c r="HLZ40" s="5"/>
      <c r="HMA40" s="5"/>
      <c r="HMB40" s="5"/>
      <c r="HMC40" s="119"/>
      <c r="HMD40" s="10"/>
      <c r="HME40" s="5"/>
      <c r="HMF40" s="5"/>
      <c r="HMG40" s="5"/>
      <c r="HMH40" s="5"/>
      <c r="HMI40" s="5"/>
      <c r="HMJ40" s="5"/>
      <c r="HMK40" s="5"/>
      <c r="HML40" s="5"/>
      <c r="HMM40" s="5"/>
      <c r="HMN40" s="118"/>
      <c r="HMO40" s="177"/>
      <c r="HMP40" s="5"/>
      <c r="HMQ40" s="5"/>
      <c r="HMR40" s="5"/>
      <c r="HMS40" s="119"/>
      <c r="HMT40" s="10"/>
      <c r="HMU40" s="5"/>
      <c r="HMV40" s="5"/>
      <c r="HMW40" s="5"/>
      <c r="HMX40" s="5"/>
      <c r="HMY40" s="5"/>
      <c r="HMZ40" s="5"/>
      <c r="HNA40" s="5"/>
      <c r="HNB40" s="5"/>
      <c r="HNC40" s="5"/>
      <c r="HND40" s="118"/>
      <c r="HNE40" s="177"/>
      <c r="HNF40" s="5"/>
      <c r="HNG40" s="5"/>
      <c r="HNH40" s="5"/>
      <c r="HNI40" s="119"/>
      <c r="HNJ40" s="10"/>
      <c r="HNK40" s="5"/>
      <c r="HNL40" s="5"/>
      <c r="HNM40" s="5"/>
      <c r="HNN40" s="5"/>
      <c r="HNO40" s="5"/>
      <c r="HNP40" s="5"/>
      <c r="HNQ40" s="5"/>
      <c r="HNR40" s="5"/>
      <c r="HNS40" s="5"/>
      <c r="HNT40" s="118"/>
      <c r="HNU40" s="177"/>
      <c r="HNV40" s="5"/>
      <c r="HNW40" s="5"/>
      <c r="HNX40" s="5"/>
      <c r="HNY40" s="119"/>
      <c r="HNZ40" s="10"/>
      <c r="HOA40" s="5"/>
      <c r="HOB40" s="5"/>
      <c r="HOC40" s="5"/>
      <c r="HOD40" s="5"/>
      <c r="HOE40" s="5"/>
      <c r="HOF40" s="5"/>
      <c r="HOG40" s="5"/>
      <c r="HOH40" s="5"/>
      <c r="HOI40" s="5"/>
      <c r="HOJ40" s="118"/>
      <c r="HOK40" s="177"/>
      <c r="HOL40" s="5"/>
      <c r="HOM40" s="5"/>
      <c r="HON40" s="5"/>
      <c r="HOO40" s="119"/>
      <c r="HOP40" s="10"/>
      <c r="HOQ40" s="5"/>
      <c r="HOR40" s="5"/>
      <c r="HOS40" s="5"/>
      <c r="HOT40" s="5"/>
      <c r="HOU40" s="5"/>
      <c r="HOV40" s="5"/>
      <c r="HOW40" s="5"/>
      <c r="HOX40" s="5"/>
      <c r="HOY40" s="5"/>
      <c r="HOZ40" s="118"/>
      <c r="HPA40" s="177"/>
      <c r="HPB40" s="5"/>
      <c r="HPC40" s="5"/>
      <c r="HPD40" s="5"/>
      <c r="HPE40" s="119"/>
      <c r="HPF40" s="10"/>
      <c r="HPG40" s="5"/>
      <c r="HPH40" s="5"/>
      <c r="HPI40" s="5"/>
      <c r="HPJ40" s="5"/>
      <c r="HPK40" s="5"/>
      <c r="HPL40" s="5"/>
      <c r="HPM40" s="5"/>
      <c r="HPN40" s="5"/>
      <c r="HPO40" s="5"/>
      <c r="HPP40" s="118"/>
      <c r="HPQ40" s="177"/>
      <c r="HPR40" s="5"/>
      <c r="HPS40" s="5"/>
      <c r="HPT40" s="5"/>
      <c r="HPU40" s="119"/>
      <c r="HPV40" s="10"/>
      <c r="HPW40" s="5"/>
      <c r="HPX40" s="5"/>
      <c r="HPY40" s="5"/>
      <c r="HPZ40" s="5"/>
      <c r="HQA40" s="5"/>
      <c r="HQB40" s="5"/>
      <c r="HQC40" s="5"/>
      <c r="HQD40" s="5"/>
      <c r="HQE40" s="5"/>
      <c r="HQF40" s="118"/>
      <c r="HQG40" s="177"/>
      <c r="HQH40" s="5"/>
      <c r="HQI40" s="5"/>
      <c r="HQJ40" s="5"/>
      <c r="HQK40" s="119"/>
      <c r="HQL40" s="10"/>
      <c r="HQM40" s="5"/>
      <c r="HQN40" s="5"/>
      <c r="HQO40" s="5"/>
      <c r="HQP40" s="5"/>
      <c r="HQQ40" s="5"/>
      <c r="HQR40" s="5"/>
      <c r="HQS40" s="5"/>
      <c r="HQT40" s="5"/>
      <c r="HQU40" s="5"/>
      <c r="HQV40" s="118"/>
      <c r="HQW40" s="177"/>
      <c r="HQX40" s="5"/>
      <c r="HQY40" s="5"/>
      <c r="HQZ40" s="5"/>
      <c r="HRA40" s="119"/>
      <c r="HRB40" s="10"/>
      <c r="HRC40" s="5"/>
      <c r="HRD40" s="5"/>
      <c r="HRE40" s="5"/>
      <c r="HRF40" s="5"/>
      <c r="HRG40" s="5"/>
      <c r="HRH40" s="5"/>
      <c r="HRI40" s="5"/>
      <c r="HRJ40" s="5"/>
      <c r="HRK40" s="5"/>
      <c r="HRL40" s="118"/>
      <c r="HRM40" s="177"/>
      <c r="HRN40" s="5"/>
      <c r="HRO40" s="5"/>
      <c r="HRP40" s="5"/>
      <c r="HRQ40" s="119"/>
      <c r="HRR40" s="10"/>
      <c r="HRS40" s="5"/>
      <c r="HRT40" s="5"/>
      <c r="HRU40" s="5"/>
      <c r="HRV40" s="5"/>
      <c r="HRW40" s="5"/>
      <c r="HRX40" s="5"/>
      <c r="HRY40" s="5"/>
      <c r="HRZ40" s="5"/>
      <c r="HSA40" s="5"/>
      <c r="HSB40" s="118"/>
      <c r="HSC40" s="177"/>
      <c r="HSD40" s="5"/>
      <c r="HSE40" s="5"/>
      <c r="HSF40" s="5"/>
      <c r="HSG40" s="119"/>
      <c r="HSH40" s="10"/>
      <c r="HSI40" s="5"/>
      <c r="HSJ40" s="5"/>
      <c r="HSK40" s="5"/>
      <c r="HSL40" s="5"/>
      <c r="HSM40" s="5"/>
      <c r="HSN40" s="5"/>
      <c r="HSO40" s="5"/>
      <c r="HSP40" s="5"/>
      <c r="HSQ40" s="5"/>
      <c r="HSR40" s="118"/>
      <c r="HSS40" s="177"/>
      <c r="HST40" s="5"/>
      <c r="HSU40" s="5"/>
      <c r="HSV40" s="5"/>
      <c r="HSW40" s="119"/>
      <c r="HSX40" s="10"/>
      <c r="HSY40" s="5"/>
      <c r="HSZ40" s="5"/>
      <c r="HTA40" s="5"/>
      <c r="HTB40" s="5"/>
      <c r="HTC40" s="5"/>
      <c r="HTD40" s="5"/>
      <c r="HTE40" s="5"/>
      <c r="HTF40" s="5"/>
      <c r="HTG40" s="5"/>
      <c r="HTH40" s="118"/>
      <c r="HTI40" s="177"/>
      <c r="HTJ40" s="5"/>
      <c r="HTK40" s="5"/>
      <c r="HTL40" s="5"/>
      <c r="HTM40" s="119"/>
      <c r="HTN40" s="10"/>
      <c r="HTO40" s="5"/>
      <c r="HTP40" s="5"/>
      <c r="HTQ40" s="5"/>
      <c r="HTR40" s="5"/>
      <c r="HTS40" s="5"/>
      <c r="HTT40" s="5"/>
      <c r="HTU40" s="5"/>
      <c r="HTV40" s="5"/>
      <c r="HTW40" s="5"/>
      <c r="HTX40" s="118"/>
      <c r="HTY40" s="177"/>
      <c r="HTZ40" s="5"/>
      <c r="HUA40" s="5"/>
      <c r="HUB40" s="5"/>
      <c r="HUC40" s="119"/>
      <c r="HUD40" s="10"/>
      <c r="HUE40" s="5"/>
      <c r="HUF40" s="5"/>
      <c r="HUG40" s="5"/>
      <c r="HUH40" s="5"/>
      <c r="HUI40" s="5"/>
      <c r="HUJ40" s="5"/>
      <c r="HUK40" s="5"/>
      <c r="HUL40" s="5"/>
      <c r="HUM40" s="5"/>
      <c r="HUN40" s="118"/>
      <c r="HUO40" s="177"/>
      <c r="HUP40" s="5"/>
      <c r="HUQ40" s="5"/>
      <c r="HUR40" s="5"/>
      <c r="HUS40" s="119"/>
      <c r="HUT40" s="10"/>
      <c r="HUU40" s="5"/>
      <c r="HUV40" s="5"/>
      <c r="HUW40" s="5"/>
      <c r="HUX40" s="5"/>
      <c r="HUY40" s="5"/>
      <c r="HUZ40" s="5"/>
      <c r="HVA40" s="5"/>
      <c r="HVB40" s="5"/>
      <c r="HVC40" s="5"/>
      <c r="HVD40" s="118"/>
      <c r="HVE40" s="177"/>
      <c r="HVF40" s="5"/>
      <c r="HVG40" s="5"/>
      <c r="HVH40" s="5"/>
      <c r="HVI40" s="119"/>
      <c r="HVJ40" s="10"/>
      <c r="HVK40" s="5"/>
      <c r="HVL40" s="5"/>
      <c r="HVM40" s="5"/>
      <c r="HVN40" s="5"/>
      <c r="HVO40" s="5"/>
      <c r="HVP40" s="5"/>
      <c r="HVQ40" s="5"/>
      <c r="HVR40" s="5"/>
      <c r="HVS40" s="5"/>
      <c r="HVT40" s="118"/>
      <c r="HVU40" s="177"/>
      <c r="HVV40" s="5"/>
      <c r="HVW40" s="5"/>
      <c r="HVX40" s="5"/>
      <c r="HVY40" s="119"/>
      <c r="HVZ40" s="10"/>
      <c r="HWA40" s="5"/>
      <c r="HWB40" s="5"/>
      <c r="HWC40" s="5"/>
      <c r="HWD40" s="5"/>
      <c r="HWE40" s="5"/>
      <c r="HWF40" s="5"/>
      <c r="HWG40" s="5"/>
      <c r="HWH40" s="5"/>
      <c r="HWI40" s="5"/>
      <c r="HWJ40" s="118"/>
      <c r="HWK40" s="177"/>
      <c r="HWL40" s="5"/>
      <c r="HWM40" s="5"/>
      <c r="HWN40" s="5"/>
      <c r="HWO40" s="119"/>
      <c r="HWP40" s="10"/>
      <c r="HWQ40" s="5"/>
      <c r="HWR40" s="5"/>
      <c r="HWS40" s="5"/>
      <c r="HWT40" s="5"/>
      <c r="HWU40" s="5"/>
      <c r="HWV40" s="5"/>
      <c r="HWW40" s="5"/>
      <c r="HWX40" s="5"/>
      <c r="HWY40" s="5"/>
      <c r="HWZ40" s="118"/>
      <c r="HXA40" s="177"/>
      <c r="HXB40" s="5"/>
      <c r="HXC40" s="5"/>
      <c r="HXD40" s="5"/>
      <c r="HXE40" s="119"/>
      <c r="HXF40" s="10"/>
      <c r="HXG40" s="5"/>
      <c r="HXH40" s="5"/>
      <c r="HXI40" s="5"/>
      <c r="HXJ40" s="5"/>
      <c r="HXK40" s="5"/>
      <c r="HXL40" s="5"/>
      <c r="HXM40" s="5"/>
      <c r="HXN40" s="5"/>
      <c r="HXO40" s="5"/>
      <c r="HXP40" s="118"/>
      <c r="HXQ40" s="177"/>
      <c r="HXR40" s="5"/>
      <c r="HXS40" s="5"/>
      <c r="HXT40" s="5"/>
      <c r="HXU40" s="119"/>
      <c r="HXV40" s="10"/>
      <c r="HXW40" s="5"/>
      <c r="HXX40" s="5"/>
      <c r="HXY40" s="5"/>
      <c r="HXZ40" s="5"/>
      <c r="HYA40" s="5"/>
      <c r="HYB40" s="5"/>
      <c r="HYC40" s="5"/>
      <c r="HYD40" s="5"/>
      <c r="HYE40" s="5"/>
      <c r="HYF40" s="118"/>
      <c r="HYG40" s="177"/>
      <c r="HYH40" s="5"/>
      <c r="HYI40" s="5"/>
      <c r="HYJ40" s="5"/>
      <c r="HYK40" s="119"/>
      <c r="HYL40" s="10"/>
      <c r="HYM40" s="5"/>
      <c r="HYN40" s="5"/>
      <c r="HYO40" s="5"/>
      <c r="HYP40" s="5"/>
      <c r="HYQ40" s="5"/>
      <c r="HYR40" s="5"/>
      <c r="HYS40" s="5"/>
      <c r="HYT40" s="5"/>
      <c r="HYU40" s="5"/>
      <c r="HYV40" s="118"/>
      <c r="HYW40" s="177"/>
      <c r="HYX40" s="5"/>
      <c r="HYY40" s="5"/>
      <c r="HYZ40" s="5"/>
      <c r="HZA40" s="119"/>
      <c r="HZB40" s="10"/>
      <c r="HZC40" s="5"/>
      <c r="HZD40" s="5"/>
      <c r="HZE40" s="5"/>
      <c r="HZF40" s="5"/>
      <c r="HZG40" s="5"/>
      <c r="HZH40" s="5"/>
      <c r="HZI40" s="5"/>
      <c r="HZJ40" s="5"/>
      <c r="HZK40" s="5"/>
      <c r="HZL40" s="118"/>
      <c r="HZM40" s="177"/>
      <c r="HZN40" s="5"/>
      <c r="HZO40" s="5"/>
      <c r="HZP40" s="5"/>
      <c r="HZQ40" s="119"/>
      <c r="HZR40" s="10"/>
      <c r="HZS40" s="5"/>
      <c r="HZT40" s="5"/>
      <c r="HZU40" s="5"/>
      <c r="HZV40" s="5"/>
      <c r="HZW40" s="5"/>
      <c r="HZX40" s="5"/>
      <c r="HZY40" s="5"/>
      <c r="HZZ40" s="5"/>
      <c r="IAA40" s="5"/>
      <c r="IAB40" s="118"/>
      <c r="IAC40" s="177"/>
      <c r="IAD40" s="5"/>
      <c r="IAE40" s="5"/>
      <c r="IAF40" s="5"/>
      <c r="IAG40" s="119"/>
      <c r="IAH40" s="10"/>
      <c r="IAI40" s="5"/>
      <c r="IAJ40" s="5"/>
      <c r="IAK40" s="5"/>
      <c r="IAL40" s="5"/>
      <c r="IAM40" s="5"/>
      <c r="IAN40" s="5"/>
      <c r="IAO40" s="5"/>
      <c r="IAP40" s="5"/>
      <c r="IAQ40" s="5"/>
      <c r="IAR40" s="118"/>
      <c r="IAS40" s="177"/>
      <c r="IAT40" s="5"/>
      <c r="IAU40" s="5"/>
      <c r="IAV40" s="5"/>
      <c r="IAW40" s="119"/>
      <c r="IAX40" s="10"/>
      <c r="IAY40" s="5"/>
      <c r="IAZ40" s="5"/>
      <c r="IBA40" s="5"/>
      <c r="IBB40" s="5"/>
      <c r="IBC40" s="5"/>
      <c r="IBD40" s="5"/>
      <c r="IBE40" s="5"/>
      <c r="IBF40" s="5"/>
      <c r="IBG40" s="5"/>
      <c r="IBH40" s="118"/>
      <c r="IBI40" s="177"/>
      <c r="IBJ40" s="5"/>
      <c r="IBK40" s="5"/>
      <c r="IBL40" s="5"/>
      <c r="IBM40" s="119"/>
      <c r="IBN40" s="10"/>
      <c r="IBO40" s="5"/>
      <c r="IBP40" s="5"/>
      <c r="IBQ40" s="5"/>
      <c r="IBR40" s="5"/>
      <c r="IBS40" s="5"/>
      <c r="IBT40" s="5"/>
      <c r="IBU40" s="5"/>
      <c r="IBV40" s="5"/>
      <c r="IBW40" s="5"/>
      <c r="IBX40" s="118"/>
      <c r="IBY40" s="177"/>
      <c r="IBZ40" s="5"/>
      <c r="ICA40" s="5"/>
      <c r="ICB40" s="5"/>
      <c r="ICC40" s="119"/>
      <c r="ICD40" s="10"/>
      <c r="ICE40" s="5"/>
      <c r="ICF40" s="5"/>
      <c r="ICG40" s="5"/>
      <c r="ICH40" s="5"/>
      <c r="ICI40" s="5"/>
      <c r="ICJ40" s="5"/>
      <c r="ICK40" s="5"/>
      <c r="ICL40" s="5"/>
      <c r="ICM40" s="5"/>
      <c r="ICN40" s="118"/>
      <c r="ICO40" s="177"/>
      <c r="ICP40" s="5"/>
      <c r="ICQ40" s="5"/>
      <c r="ICR40" s="5"/>
      <c r="ICS40" s="119"/>
      <c r="ICT40" s="10"/>
      <c r="ICU40" s="5"/>
      <c r="ICV40" s="5"/>
      <c r="ICW40" s="5"/>
      <c r="ICX40" s="5"/>
      <c r="ICY40" s="5"/>
      <c r="ICZ40" s="5"/>
      <c r="IDA40" s="5"/>
      <c r="IDB40" s="5"/>
      <c r="IDC40" s="5"/>
      <c r="IDD40" s="118"/>
      <c r="IDE40" s="177"/>
      <c r="IDF40" s="5"/>
      <c r="IDG40" s="5"/>
      <c r="IDH40" s="5"/>
      <c r="IDI40" s="119"/>
      <c r="IDJ40" s="10"/>
      <c r="IDK40" s="5"/>
      <c r="IDL40" s="5"/>
      <c r="IDM40" s="5"/>
      <c r="IDN40" s="5"/>
      <c r="IDO40" s="5"/>
      <c r="IDP40" s="5"/>
      <c r="IDQ40" s="5"/>
      <c r="IDR40" s="5"/>
      <c r="IDS40" s="5"/>
      <c r="IDT40" s="118"/>
      <c r="IDU40" s="177"/>
      <c r="IDV40" s="5"/>
      <c r="IDW40" s="5"/>
      <c r="IDX40" s="5"/>
      <c r="IDY40" s="119"/>
      <c r="IDZ40" s="10"/>
      <c r="IEA40" s="5"/>
      <c r="IEB40" s="5"/>
      <c r="IEC40" s="5"/>
      <c r="IED40" s="5"/>
      <c r="IEE40" s="5"/>
      <c r="IEF40" s="5"/>
      <c r="IEG40" s="5"/>
      <c r="IEH40" s="5"/>
      <c r="IEI40" s="5"/>
      <c r="IEJ40" s="118"/>
      <c r="IEK40" s="177"/>
      <c r="IEL40" s="5"/>
      <c r="IEM40" s="5"/>
      <c r="IEN40" s="5"/>
      <c r="IEO40" s="119"/>
      <c r="IEP40" s="10"/>
      <c r="IEQ40" s="5"/>
      <c r="IER40" s="5"/>
      <c r="IES40" s="5"/>
      <c r="IET40" s="5"/>
      <c r="IEU40" s="5"/>
      <c r="IEV40" s="5"/>
      <c r="IEW40" s="5"/>
      <c r="IEX40" s="5"/>
      <c r="IEY40" s="5"/>
      <c r="IEZ40" s="118"/>
      <c r="IFA40" s="177"/>
      <c r="IFB40" s="5"/>
      <c r="IFC40" s="5"/>
      <c r="IFD40" s="5"/>
      <c r="IFE40" s="119"/>
      <c r="IFF40" s="10"/>
      <c r="IFG40" s="5"/>
      <c r="IFH40" s="5"/>
      <c r="IFI40" s="5"/>
      <c r="IFJ40" s="5"/>
      <c r="IFK40" s="5"/>
      <c r="IFL40" s="5"/>
      <c r="IFM40" s="5"/>
      <c r="IFN40" s="5"/>
      <c r="IFO40" s="5"/>
      <c r="IFP40" s="118"/>
      <c r="IFQ40" s="177"/>
      <c r="IFR40" s="5"/>
      <c r="IFS40" s="5"/>
      <c r="IFT40" s="5"/>
      <c r="IFU40" s="119"/>
      <c r="IFV40" s="10"/>
      <c r="IFW40" s="5"/>
      <c r="IFX40" s="5"/>
      <c r="IFY40" s="5"/>
      <c r="IFZ40" s="5"/>
      <c r="IGA40" s="5"/>
      <c r="IGB40" s="5"/>
      <c r="IGC40" s="5"/>
      <c r="IGD40" s="5"/>
      <c r="IGE40" s="5"/>
      <c r="IGF40" s="118"/>
      <c r="IGG40" s="177"/>
      <c r="IGH40" s="5"/>
      <c r="IGI40" s="5"/>
      <c r="IGJ40" s="5"/>
      <c r="IGK40" s="119"/>
      <c r="IGL40" s="10"/>
      <c r="IGM40" s="5"/>
      <c r="IGN40" s="5"/>
      <c r="IGO40" s="5"/>
      <c r="IGP40" s="5"/>
      <c r="IGQ40" s="5"/>
      <c r="IGR40" s="5"/>
      <c r="IGS40" s="5"/>
      <c r="IGT40" s="5"/>
      <c r="IGU40" s="5"/>
      <c r="IGV40" s="118"/>
      <c r="IGW40" s="177"/>
      <c r="IGX40" s="5"/>
      <c r="IGY40" s="5"/>
      <c r="IGZ40" s="5"/>
      <c r="IHA40" s="119"/>
      <c r="IHB40" s="10"/>
      <c r="IHC40" s="5"/>
      <c r="IHD40" s="5"/>
      <c r="IHE40" s="5"/>
      <c r="IHF40" s="5"/>
      <c r="IHG40" s="5"/>
      <c r="IHH40" s="5"/>
      <c r="IHI40" s="5"/>
      <c r="IHJ40" s="5"/>
      <c r="IHK40" s="5"/>
      <c r="IHL40" s="118"/>
      <c r="IHM40" s="177"/>
      <c r="IHN40" s="5"/>
      <c r="IHO40" s="5"/>
      <c r="IHP40" s="5"/>
      <c r="IHQ40" s="119"/>
      <c r="IHR40" s="10"/>
      <c r="IHS40" s="5"/>
      <c r="IHT40" s="5"/>
      <c r="IHU40" s="5"/>
      <c r="IHV40" s="5"/>
      <c r="IHW40" s="5"/>
      <c r="IHX40" s="5"/>
      <c r="IHY40" s="5"/>
      <c r="IHZ40" s="5"/>
      <c r="IIA40" s="5"/>
      <c r="IIB40" s="118"/>
      <c r="IIC40" s="177"/>
      <c r="IID40" s="5"/>
      <c r="IIE40" s="5"/>
      <c r="IIF40" s="5"/>
      <c r="IIG40" s="119"/>
      <c r="IIH40" s="10"/>
      <c r="III40" s="5"/>
      <c r="IIJ40" s="5"/>
      <c r="IIK40" s="5"/>
      <c r="IIL40" s="5"/>
      <c r="IIM40" s="5"/>
      <c r="IIN40" s="5"/>
      <c r="IIO40" s="5"/>
      <c r="IIP40" s="5"/>
      <c r="IIQ40" s="5"/>
      <c r="IIR40" s="118"/>
      <c r="IIS40" s="177"/>
      <c r="IIT40" s="5"/>
      <c r="IIU40" s="5"/>
      <c r="IIV40" s="5"/>
      <c r="IIW40" s="119"/>
      <c r="IIX40" s="10"/>
      <c r="IIY40" s="5"/>
      <c r="IIZ40" s="5"/>
      <c r="IJA40" s="5"/>
      <c r="IJB40" s="5"/>
      <c r="IJC40" s="5"/>
      <c r="IJD40" s="5"/>
      <c r="IJE40" s="5"/>
      <c r="IJF40" s="5"/>
      <c r="IJG40" s="5"/>
      <c r="IJH40" s="118"/>
      <c r="IJI40" s="177"/>
      <c r="IJJ40" s="5"/>
      <c r="IJK40" s="5"/>
      <c r="IJL40" s="5"/>
      <c r="IJM40" s="119"/>
      <c r="IJN40" s="10"/>
      <c r="IJO40" s="5"/>
      <c r="IJP40" s="5"/>
      <c r="IJQ40" s="5"/>
      <c r="IJR40" s="5"/>
      <c r="IJS40" s="5"/>
      <c r="IJT40" s="5"/>
      <c r="IJU40" s="5"/>
      <c r="IJV40" s="5"/>
      <c r="IJW40" s="5"/>
      <c r="IJX40" s="118"/>
      <c r="IJY40" s="177"/>
      <c r="IJZ40" s="5"/>
      <c r="IKA40" s="5"/>
      <c r="IKB40" s="5"/>
      <c r="IKC40" s="119"/>
      <c r="IKD40" s="10"/>
      <c r="IKE40" s="5"/>
      <c r="IKF40" s="5"/>
      <c r="IKG40" s="5"/>
      <c r="IKH40" s="5"/>
      <c r="IKI40" s="5"/>
      <c r="IKJ40" s="5"/>
      <c r="IKK40" s="5"/>
      <c r="IKL40" s="5"/>
      <c r="IKM40" s="5"/>
      <c r="IKN40" s="118"/>
      <c r="IKO40" s="177"/>
      <c r="IKP40" s="5"/>
      <c r="IKQ40" s="5"/>
      <c r="IKR40" s="5"/>
      <c r="IKS40" s="119"/>
      <c r="IKT40" s="10"/>
      <c r="IKU40" s="5"/>
      <c r="IKV40" s="5"/>
      <c r="IKW40" s="5"/>
      <c r="IKX40" s="5"/>
      <c r="IKY40" s="5"/>
      <c r="IKZ40" s="5"/>
      <c r="ILA40" s="5"/>
      <c r="ILB40" s="5"/>
      <c r="ILC40" s="5"/>
      <c r="ILD40" s="118"/>
      <c r="ILE40" s="177"/>
      <c r="ILF40" s="5"/>
      <c r="ILG40" s="5"/>
      <c r="ILH40" s="5"/>
      <c r="ILI40" s="119"/>
      <c r="ILJ40" s="10"/>
      <c r="ILK40" s="5"/>
      <c r="ILL40" s="5"/>
      <c r="ILM40" s="5"/>
      <c r="ILN40" s="5"/>
      <c r="ILO40" s="5"/>
      <c r="ILP40" s="5"/>
      <c r="ILQ40" s="5"/>
      <c r="ILR40" s="5"/>
      <c r="ILS40" s="5"/>
      <c r="ILT40" s="118"/>
      <c r="ILU40" s="177"/>
      <c r="ILV40" s="5"/>
      <c r="ILW40" s="5"/>
      <c r="ILX40" s="5"/>
      <c r="ILY40" s="119"/>
      <c r="ILZ40" s="10"/>
      <c r="IMA40" s="5"/>
      <c r="IMB40" s="5"/>
      <c r="IMC40" s="5"/>
      <c r="IMD40" s="5"/>
      <c r="IME40" s="5"/>
      <c r="IMF40" s="5"/>
      <c r="IMG40" s="5"/>
      <c r="IMH40" s="5"/>
      <c r="IMI40" s="5"/>
      <c r="IMJ40" s="118"/>
      <c r="IMK40" s="177"/>
      <c r="IML40" s="5"/>
      <c r="IMM40" s="5"/>
      <c r="IMN40" s="5"/>
      <c r="IMO40" s="119"/>
      <c r="IMP40" s="10"/>
      <c r="IMQ40" s="5"/>
      <c r="IMR40" s="5"/>
      <c r="IMS40" s="5"/>
      <c r="IMT40" s="5"/>
      <c r="IMU40" s="5"/>
      <c r="IMV40" s="5"/>
      <c r="IMW40" s="5"/>
      <c r="IMX40" s="5"/>
      <c r="IMY40" s="5"/>
      <c r="IMZ40" s="118"/>
      <c r="INA40" s="177"/>
      <c r="INB40" s="5"/>
      <c r="INC40" s="5"/>
      <c r="IND40" s="5"/>
      <c r="INE40" s="119"/>
      <c r="INF40" s="10"/>
      <c r="ING40" s="5"/>
      <c r="INH40" s="5"/>
      <c r="INI40" s="5"/>
      <c r="INJ40" s="5"/>
      <c r="INK40" s="5"/>
      <c r="INL40" s="5"/>
      <c r="INM40" s="5"/>
      <c r="INN40" s="5"/>
      <c r="INO40" s="5"/>
      <c r="INP40" s="118"/>
      <c r="INQ40" s="177"/>
      <c r="INR40" s="5"/>
      <c r="INS40" s="5"/>
      <c r="INT40" s="5"/>
      <c r="INU40" s="119"/>
      <c r="INV40" s="10"/>
      <c r="INW40" s="5"/>
      <c r="INX40" s="5"/>
      <c r="INY40" s="5"/>
      <c r="INZ40" s="5"/>
      <c r="IOA40" s="5"/>
      <c r="IOB40" s="5"/>
      <c r="IOC40" s="5"/>
      <c r="IOD40" s="5"/>
      <c r="IOE40" s="5"/>
      <c r="IOF40" s="118"/>
      <c r="IOG40" s="177"/>
      <c r="IOH40" s="5"/>
      <c r="IOI40" s="5"/>
      <c r="IOJ40" s="5"/>
      <c r="IOK40" s="119"/>
      <c r="IOL40" s="10"/>
      <c r="IOM40" s="5"/>
      <c r="ION40" s="5"/>
      <c r="IOO40" s="5"/>
      <c r="IOP40" s="5"/>
      <c r="IOQ40" s="5"/>
      <c r="IOR40" s="5"/>
      <c r="IOS40" s="5"/>
      <c r="IOT40" s="5"/>
      <c r="IOU40" s="5"/>
      <c r="IOV40" s="118"/>
      <c r="IOW40" s="177"/>
      <c r="IOX40" s="5"/>
      <c r="IOY40" s="5"/>
      <c r="IOZ40" s="5"/>
      <c r="IPA40" s="119"/>
      <c r="IPB40" s="10"/>
      <c r="IPC40" s="5"/>
      <c r="IPD40" s="5"/>
      <c r="IPE40" s="5"/>
      <c r="IPF40" s="5"/>
      <c r="IPG40" s="5"/>
      <c r="IPH40" s="5"/>
      <c r="IPI40" s="5"/>
      <c r="IPJ40" s="5"/>
      <c r="IPK40" s="5"/>
      <c r="IPL40" s="118"/>
      <c r="IPM40" s="177"/>
      <c r="IPN40" s="5"/>
      <c r="IPO40" s="5"/>
      <c r="IPP40" s="5"/>
      <c r="IPQ40" s="119"/>
      <c r="IPR40" s="10"/>
      <c r="IPS40" s="5"/>
      <c r="IPT40" s="5"/>
      <c r="IPU40" s="5"/>
      <c r="IPV40" s="5"/>
      <c r="IPW40" s="5"/>
      <c r="IPX40" s="5"/>
      <c r="IPY40" s="5"/>
      <c r="IPZ40" s="5"/>
      <c r="IQA40" s="5"/>
      <c r="IQB40" s="118"/>
      <c r="IQC40" s="177"/>
      <c r="IQD40" s="5"/>
      <c r="IQE40" s="5"/>
      <c r="IQF40" s="5"/>
      <c r="IQG40" s="119"/>
      <c r="IQH40" s="10"/>
      <c r="IQI40" s="5"/>
      <c r="IQJ40" s="5"/>
      <c r="IQK40" s="5"/>
      <c r="IQL40" s="5"/>
      <c r="IQM40" s="5"/>
      <c r="IQN40" s="5"/>
      <c r="IQO40" s="5"/>
      <c r="IQP40" s="5"/>
      <c r="IQQ40" s="5"/>
      <c r="IQR40" s="118"/>
      <c r="IQS40" s="177"/>
      <c r="IQT40" s="5"/>
      <c r="IQU40" s="5"/>
      <c r="IQV40" s="5"/>
      <c r="IQW40" s="119"/>
      <c r="IQX40" s="10"/>
      <c r="IQY40" s="5"/>
      <c r="IQZ40" s="5"/>
      <c r="IRA40" s="5"/>
      <c r="IRB40" s="5"/>
      <c r="IRC40" s="5"/>
      <c r="IRD40" s="5"/>
      <c r="IRE40" s="5"/>
      <c r="IRF40" s="5"/>
      <c r="IRG40" s="5"/>
      <c r="IRH40" s="118"/>
      <c r="IRI40" s="177"/>
      <c r="IRJ40" s="5"/>
      <c r="IRK40" s="5"/>
      <c r="IRL40" s="5"/>
      <c r="IRM40" s="119"/>
      <c r="IRN40" s="10"/>
      <c r="IRO40" s="5"/>
      <c r="IRP40" s="5"/>
      <c r="IRQ40" s="5"/>
      <c r="IRR40" s="5"/>
      <c r="IRS40" s="5"/>
      <c r="IRT40" s="5"/>
      <c r="IRU40" s="5"/>
      <c r="IRV40" s="5"/>
      <c r="IRW40" s="5"/>
      <c r="IRX40" s="118"/>
      <c r="IRY40" s="177"/>
      <c r="IRZ40" s="5"/>
      <c r="ISA40" s="5"/>
      <c r="ISB40" s="5"/>
      <c r="ISC40" s="119"/>
      <c r="ISD40" s="10"/>
      <c r="ISE40" s="5"/>
      <c r="ISF40" s="5"/>
      <c r="ISG40" s="5"/>
      <c r="ISH40" s="5"/>
      <c r="ISI40" s="5"/>
      <c r="ISJ40" s="5"/>
      <c r="ISK40" s="5"/>
      <c r="ISL40" s="5"/>
      <c r="ISM40" s="5"/>
      <c r="ISN40" s="118"/>
      <c r="ISO40" s="177"/>
      <c r="ISP40" s="5"/>
      <c r="ISQ40" s="5"/>
      <c r="ISR40" s="5"/>
      <c r="ISS40" s="119"/>
      <c r="IST40" s="10"/>
      <c r="ISU40" s="5"/>
      <c r="ISV40" s="5"/>
      <c r="ISW40" s="5"/>
      <c r="ISX40" s="5"/>
      <c r="ISY40" s="5"/>
      <c r="ISZ40" s="5"/>
      <c r="ITA40" s="5"/>
      <c r="ITB40" s="5"/>
      <c r="ITC40" s="5"/>
      <c r="ITD40" s="118"/>
      <c r="ITE40" s="177"/>
      <c r="ITF40" s="5"/>
      <c r="ITG40" s="5"/>
      <c r="ITH40" s="5"/>
      <c r="ITI40" s="119"/>
      <c r="ITJ40" s="10"/>
      <c r="ITK40" s="5"/>
      <c r="ITL40" s="5"/>
      <c r="ITM40" s="5"/>
      <c r="ITN40" s="5"/>
      <c r="ITO40" s="5"/>
      <c r="ITP40" s="5"/>
      <c r="ITQ40" s="5"/>
      <c r="ITR40" s="5"/>
      <c r="ITS40" s="5"/>
      <c r="ITT40" s="118"/>
      <c r="ITU40" s="177"/>
      <c r="ITV40" s="5"/>
      <c r="ITW40" s="5"/>
      <c r="ITX40" s="5"/>
      <c r="ITY40" s="119"/>
      <c r="ITZ40" s="10"/>
      <c r="IUA40" s="5"/>
      <c r="IUB40" s="5"/>
      <c r="IUC40" s="5"/>
      <c r="IUD40" s="5"/>
      <c r="IUE40" s="5"/>
      <c r="IUF40" s="5"/>
      <c r="IUG40" s="5"/>
      <c r="IUH40" s="5"/>
      <c r="IUI40" s="5"/>
      <c r="IUJ40" s="118"/>
      <c r="IUK40" s="177"/>
      <c r="IUL40" s="5"/>
      <c r="IUM40" s="5"/>
      <c r="IUN40" s="5"/>
      <c r="IUO40" s="119"/>
      <c r="IUP40" s="10"/>
      <c r="IUQ40" s="5"/>
      <c r="IUR40" s="5"/>
      <c r="IUS40" s="5"/>
      <c r="IUT40" s="5"/>
      <c r="IUU40" s="5"/>
      <c r="IUV40" s="5"/>
      <c r="IUW40" s="5"/>
      <c r="IUX40" s="5"/>
      <c r="IUY40" s="5"/>
      <c r="IUZ40" s="118"/>
      <c r="IVA40" s="177"/>
      <c r="IVB40" s="5"/>
      <c r="IVC40" s="5"/>
      <c r="IVD40" s="5"/>
      <c r="IVE40" s="119"/>
      <c r="IVF40" s="10"/>
      <c r="IVG40" s="5"/>
      <c r="IVH40" s="5"/>
      <c r="IVI40" s="5"/>
      <c r="IVJ40" s="5"/>
      <c r="IVK40" s="5"/>
      <c r="IVL40" s="5"/>
      <c r="IVM40" s="5"/>
      <c r="IVN40" s="5"/>
      <c r="IVO40" s="5"/>
      <c r="IVP40" s="118"/>
      <c r="IVQ40" s="177"/>
      <c r="IVR40" s="5"/>
      <c r="IVS40" s="5"/>
      <c r="IVT40" s="5"/>
      <c r="IVU40" s="119"/>
      <c r="IVV40" s="10"/>
      <c r="IVW40" s="5"/>
      <c r="IVX40" s="5"/>
      <c r="IVY40" s="5"/>
      <c r="IVZ40" s="5"/>
      <c r="IWA40" s="5"/>
      <c r="IWB40" s="5"/>
      <c r="IWC40" s="5"/>
      <c r="IWD40" s="5"/>
      <c r="IWE40" s="5"/>
      <c r="IWF40" s="118"/>
      <c r="IWG40" s="177"/>
      <c r="IWH40" s="5"/>
      <c r="IWI40" s="5"/>
      <c r="IWJ40" s="5"/>
      <c r="IWK40" s="119"/>
      <c r="IWL40" s="10"/>
      <c r="IWM40" s="5"/>
      <c r="IWN40" s="5"/>
      <c r="IWO40" s="5"/>
      <c r="IWP40" s="5"/>
      <c r="IWQ40" s="5"/>
      <c r="IWR40" s="5"/>
      <c r="IWS40" s="5"/>
      <c r="IWT40" s="5"/>
      <c r="IWU40" s="5"/>
      <c r="IWV40" s="118"/>
      <c r="IWW40" s="177"/>
      <c r="IWX40" s="5"/>
      <c r="IWY40" s="5"/>
      <c r="IWZ40" s="5"/>
      <c r="IXA40" s="119"/>
      <c r="IXB40" s="10"/>
      <c r="IXC40" s="5"/>
      <c r="IXD40" s="5"/>
      <c r="IXE40" s="5"/>
      <c r="IXF40" s="5"/>
      <c r="IXG40" s="5"/>
      <c r="IXH40" s="5"/>
      <c r="IXI40" s="5"/>
      <c r="IXJ40" s="5"/>
      <c r="IXK40" s="5"/>
      <c r="IXL40" s="118"/>
      <c r="IXM40" s="177"/>
      <c r="IXN40" s="5"/>
      <c r="IXO40" s="5"/>
      <c r="IXP40" s="5"/>
      <c r="IXQ40" s="119"/>
      <c r="IXR40" s="10"/>
      <c r="IXS40" s="5"/>
      <c r="IXT40" s="5"/>
      <c r="IXU40" s="5"/>
      <c r="IXV40" s="5"/>
      <c r="IXW40" s="5"/>
      <c r="IXX40" s="5"/>
      <c r="IXY40" s="5"/>
      <c r="IXZ40" s="5"/>
      <c r="IYA40" s="5"/>
      <c r="IYB40" s="118"/>
      <c r="IYC40" s="177"/>
      <c r="IYD40" s="5"/>
      <c r="IYE40" s="5"/>
      <c r="IYF40" s="5"/>
      <c r="IYG40" s="119"/>
      <c r="IYH40" s="10"/>
      <c r="IYI40" s="5"/>
      <c r="IYJ40" s="5"/>
      <c r="IYK40" s="5"/>
      <c r="IYL40" s="5"/>
      <c r="IYM40" s="5"/>
      <c r="IYN40" s="5"/>
      <c r="IYO40" s="5"/>
      <c r="IYP40" s="5"/>
      <c r="IYQ40" s="5"/>
      <c r="IYR40" s="118"/>
      <c r="IYS40" s="177"/>
      <c r="IYT40" s="5"/>
      <c r="IYU40" s="5"/>
      <c r="IYV40" s="5"/>
      <c r="IYW40" s="119"/>
      <c r="IYX40" s="10"/>
      <c r="IYY40" s="5"/>
      <c r="IYZ40" s="5"/>
      <c r="IZA40" s="5"/>
      <c r="IZB40" s="5"/>
      <c r="IZC40" s="5"/>
      <c r="IZD40" s="5"/>
      <c r="IZE40" s="5"/>
      <c r="IZF40" s="5"/>
      <c r="IZG40" s="5"/>
      <c r="IZH40" s="118"/>
      <c r="IZI40" s="177"/>
      <c r="IZJ40" s="5"/>
      <c r="IZK40" s="5"/>
      <c r="IZL40" s="5"/>
      <c r="IZM40" s="119"/>
      <c r="IZN40" s="10"/>
      <c r="IZO40" s="5"/>
      <c r="IZP40" s="5"/>
      <c r="IZQ40" s="5"/>
      <c r="IZR40" s="5"/>
      <c r="IZS40" s="5"/>
      <c r="IZT40" s="5"/>
      <c r="IZU40" s="5"/>
      <c r="IZV40" s="5"/>
      <c r="IZW40" s="5"/>
      <c r="IZX40" s="118"/>
      <c r="IZY40" s="177"/>
      <c r="IZZ40" s="5"/>
      <c r="JAA40" s="5"/>
      <c r="JAB40" s="5"/>
      <c r="JAC40" s="119"/>
      <c r="JAD40" s="10"/>
      <c r="JAE40" s="5"/>
      <c r="JAF40" s="5"/>
      <c r="JAG40" s="5"/>
      <c r="JAH40" s="5"/>
      <c r="JAI40" s="5"/>
      <c r="JAJ40" s="5"/>
      <c r="JAK40" s="5"/>
      <c r="JAL40" s="5"/>
      <c r="JAM40" s="5"/>
      <c r="JAN40" s="118"/>
      <c r="JAO40" s="177"/>
      <c r="JAP40" s="5"/>
      <c r="JAQ40" s="5"/>
      <c r="JAR40" s="5"/>
      <c r="JAS40" s="119"/>
      <c r="JAT40" s="10"/>
      <c r="JAU40" s="5"/>
      <c r="JAV40" s="5"/>
      <c r="JAW40" s="5"/>
      <c r="JAX40" s="5"/>
      <c r="JAY40" s="5"/>
      <c r="JAZ40" s="5"/>
      <c r="JBA40" s="5"/>
      <c r="JBB40" s="5"/>
      <c r="JBC40" s="5"/>
      <c r="JBD40" s="118"/>
      <c r="JBE40" s="177"/>
      <c r="JBF40" s="5"/>
      <c r="JBG40" s="5"/>
      <c r="JBH40" s="5"/>
      <c r="JBI40" s="119"/>
      <c r="JBJ40" s="10"/>
      <c r="JBK40" s="5"/>
      <c r="JBL40" s="5"/>
      <c r="JBM40" s="5"/>
      <c r="JBN40" s="5"/>
      <c r="JBO40" s="5"/>
      <c r="JBP40" s="5"/>
      <c r="JBQ40" s="5"/>
      <c r="JBR40" s="5"/>
      <c r="JBS40" s="5"/>
      <c r="JBT40" s="118"/>
      <c r="JBU40" s="177"/>
      <c r="JBV40" s="5"/>
      <c r="JBW40" s="5"/>
      <c r="JBX40" s="5"/>
      <c r="JBY40" s="119"/>
      <c r="JBZ40" s="10"/>
      <c r="JCA40" s="5"/>
      <c r="JCB40" s="5"/>
      <c r="JCC40" s="5"/>
      <c r="JCD40" s="5"/>
      <c r="JCE40" s="5"/>
      <c r="JCF40" s="5"/>
      <c r="JCG40" s="5"/>
      <c r="JCH40" s="5"/>
      <c r="JCI40" s="5"/>
      <c r="JCJ40" s="118"/>
      <c r="JCK40" s="177"/>
      <c r="JCL40" s="5"/>
      <c r="JCM40" s="5"/>
      <c r="JCN40" s="5"/>
      <c r="JCO40" s="119"/>
      <c r="JCP40" s="10"/>
      <c r="JCQ40" s="5"/>
      <c r="JCR40" s="5"/>
      <c r="JCS40" s="5"/>
      <c r="JCT40" s="5"/>
      <c r="JCU40" s="5"/>
      <c r="JCV40" s="5"/>
      <c r="JCW40" s="5"/>
      <c r="JCX40" s="5"/>
      <c r="JCY40" s="5"/>
      <c r="JCZ40" s="118"/>
      <c r="JDA40" s="177"/>
      <c r="JDB40" s="5"/>
      <c r="JDC40" s="5"/>
      <c r="JDD40" s="5"/>
      <c r="JDE40" s="119"/>
      <c r="JDF40" s="10"/>
      <c r="JDG40" s="5"/>
      <c r="JDH40" s="5"/>
      <c r="JDI40" s="5"/>
      <c r="JDJ40" s="5"/>
      <c r="JDK40" s="5"/>
      <c r="JDL40" s="5"/>
      <c r="JDM40" s="5"/>
      <c r="JDN40" s="5"/>
      <c r="JDO40" s="5"/>
      <c r="JDP40" s="118"/>
      <c r="JDQ40" s="177"/>
      <c r="JDR40" s="5"/>
      <c r="JDS40" s="5"/>
      <c r="JDT40" s="5"/>
      <c r="JDU40" s="119"/>
      <c r="JDV40" s="10"/>
      <c r="JDW40" s="5"/>
      <c r="JDX40" s="5"/>
      <c r="JDY40" s="5"/>
      <c r="JDZ40" s="5"/>
      <c r="JEA40" s="5"/>
      <c r="JEB40" s="5"/>
      <c r="JEC40" s="5"/>
      <c r="JED40" s="5"/>
      <c r="JEE40" s="5"/>
      <c r="JEF40" s="118"/>
      <c r="JEG40" s="177"/>
      <c r="JEH40" s="5"/>
      <c r="JEI40" s="5"/>
      <c r="JEJ40" s="5"/>
      <c r="JEK40" s="119"/>
      <c r="JEL40" s="10"/>
      <c r="JEM40" s="5"/>
      <c r="JEN40" s="5"/>
      <c r="JEO40" s="5"/>
      <c r="JEP40" s="5"/>
      <c r="JEQ40" s="5"/>
      <c r="JER40" s="5"/>
      <c r="JES40" s="5"/>
      <c r="JET40" s="5"/>
      <c r="JEU40" s="5"/>
      <c r="JEV40" s="118"/>
      <c r="JEW40" s="177"/>
      <c r="JEX40" s="5"/>
      <c r="JEY40" s="5"/>
      <c r="JEZ40" s="5"/>
      <c r="JFA40" s="119"/>
      <c r="JFB40" s="10"/>
      <c r="JFC40" s="5"/>
      <c r="JFD40" s="5"/>
      <c r="JFE40" s="5"/>
      <c r="JFF40" s="5"/>
      <c r="JFG40" s="5"/>
      <c r="JFH40" s="5"/>
      <c r="JFI40" s="5"/>
      <c r="JFJ40" s="5"/>
      <c r="JFK40" s="5"/>
      <c r="JFL40" s="118"/>
      <c r="JFM40" s="177"/>
      <c r="JFN40" s="5"/>
      <c r="JFO40" s="5"/>
      <c r="JFP40" s="5"/>
      <c r="JFQ40" s="119"/>
      <c r="JFR40" s="10"/>
      <c r="JFS40" s="5"/>
      <c r="JFT40" s="5"/>
      <c r="JFU40" s="5"/>
      <c r="JFV40" s="5"/>
      <c r="JFW40" s="5"/>
      <c r="JFX40" s="5"/>
      <c r="JFY40" s="5"/>
      <c r="JFZ40" s="5"/>
      <c r="JGA40" s="5"/>
      <c r="JGB40" s="118"/>
      <c r="JGC40" s="177"/>
      <c r="JGD40" s="5"/>
      <c r="JGE40" s="5"/>
      <c r="JGF40" s="5"/>
      <c r="JGG40" s="119"/>
      <c r="JGH40" s="10"/>
      <c r="JGI40" s="5"/>
      <c r="JGJ40" s="5"/>
      <c r="JGK40" s="5"/>
      <c r="JGL40" s="5"/>
      <c r="JGM40" s="5"/>
      <c r="JGN40" s="5"/>
      <c r="JGO40" s="5"/>
      <c r="JGP40" s="5"/>
      <c r="JGQ40" s="5"/>
      <c r="JGR40" s="118"/>
      <c r="JGS40" s="177"/>
      <c r="JGT40" s="5"/>
      <c r="JGU40" s="5"/>
      <c r="JGV40" s="5"/>
      <c r="JGW40" s="119"/>
      <c r="JGX40" s="10"/>
      <c r="JGY40" s="5"/>
      <c r="JGZ40" s="5"/>
      <c r="JHA40" s="5"/>
      <c r="JHB40" s="5"/>
      <c r="JHC40" s="5"/>
      <c r="JHD40" s="5"/>
      <c r="JHE40" s="5"/>
      <c r="JHF40" s="5"/>
      <c r="JHG40" s="5"/>
      <c r="JHH40" s="118"/>
      <c r="JHI40" s="177"/>
      <c r="JHJ40" s="5"/>
      <c r="JHK40" s="5"/>
      <c r="JHL40" s="5"/>
      <c r="JHM40" s="119"/>
      <c r="JHN40" s="10"/>
      <c r="JHO40" s="5"/>
      <c r="JHP40" s="5"/>
      <c r="JHQ40" s="5"/>
      <c r="JHR40" s="5"/>
      <c r="JHS40" s="5"/>
      <c r="JHT40" s="5"/>
      <c r="JHU40" s="5"/>
      <c r="JHV40" s="5"/>
      <c r="JHW40" s="5"/>
      <c r="JHX40" s="118"/>
      <c r="JHY40" s="177"/>
      <c r="JHZ40" s="5"/>
      <c r="JIA40" s="5"/>
      <c r="JIB40" s="5"/>
      <c r="JIC40" s="119"/>
      <c r="JID40" s="10"/>
      <c r="JIE40" s="5"/>
      <c r="JIF40" s="5"/>
      <c r="JIG40" s="5"/>
      <c r="JIH40" s="5"/>
      <c r="JII40" s="5"/>
      <c r="JIJ40" s="5"/>
      <c r="JIK40" s="5"/>
      <c r="JIL40" s="5"/>
      <c r="JIM40" s="5"/>
      <c r="JIN40" s="118"/>
      <c r="JIO40" s="177"/>
      <c r="JIP40" s="5"/>
      <c r="JIQ40" s="5"/>
      <c r="JIR40" s="5"/>
      <c r="JIS40" s="119"/>
      <c r="JIT40" s="10"/>
      <c r="JIU40" s="5"/>
      <c r="JIV40" s="5"/>
      <c r="JIW40" s="5"/>
      <c r="JIX40" s="5"/>
      <c r="JIY40" s="5"/>
      <c r="JIZ40" s="5"/>
      <c r="JJA40" s="5"/>
      <c r="JJB40" s="5"/>
      <c r="JJC40" s="5"/>
      <c r="JJD40" s="118"/>
      <c r="JJE40" s="177"/>
      <c r="JJF40" s="5"/>
      <c r="JJG40" s="5"/>
      <c r="JJH40" s="5"/>
      <c r="JJI40" s="119"/>
      <c r="JJJ40" s="10"/>
      <c r="JJK40" s="5"/>
      <c r="JJL40" s="5"/>
      <c r="JJM40" s="5"/>
      <c r="JJN40" s="5"/>
      <c r="JJO40" s="5"/>
      <c r="JJP40" s="5"/>
      <c r="JJQ40" s="5"/>
      <c r="JJR40" s="5"/>
      <c r="JJS40" s="5"/>
      <c r="JJT40" s="118"/>
      <c r="JJU40" s="177"/>
      <c r="JJV40" s="5"/>
      <c r="JJW40" s="5"/>
      <c r="JJX40" s="5"/>
      <c r="JJY40" s="119"/>
      <c r="JJZ40" s="10"/>
      <c r="JKA40" s="5"/>
      <c r="JKB40" s="5"/>
      <c r="JKC40" s="5"/>
      <c r="JKD40" s="5"/>
      <c r="JKE40" s="5"/>
      <c r="JKF40" s="5"/>
      <c r="JKG40" s="5"/>
      <c r="JKH40" s="5"/>
      <c r="JKI40" s="5"/>
      <c r="JKJ40" s="118"/>
      <c r="JKK40" s="177"/>
      <c r="JKL40" s="5"/>
      <c r="JKM40" s="5"/>
      <c r="JKN40" s="5"/>
      <c r="JKO40" s="119"/>
      <c r="JKP40" s="10"/>
      <c r="JKQ40" s="5"/>
      <c r="JKR40" s="5"/>
      <c r="JKS40" s="5"/>
      <c r="JKT40" s="5"/>
      <c r="JKU40" s="5"/>
      <c r="JKV40" s="5"/>
      <c r="JKW40" s="5"/>
      <c r="JKX40" s="5"/>
      <c r="JKY40" s="5"/>
      <c r="JKZ40" s="118"/>
      <c r="JLA40" s="177"/>
      <c r="JLB40" s="5"/>
      <c r="JLC40" s="5"/>
      <c r="JLD40" s="5"/>
      <c r="JLE40" s="119"/>
      <c r="JLF40" s="10"/>
      <c r="JLG40" s="5"/>
      <c r="JLH40" s="5"/>
      <c r="JLI40" s="5"/>
      <c r="JLJ40" s="5"/>
      <c r="JLK40" s="5"/>
      <c r="JLL40" s="5"/>
      <c r="JLM40" s="5"/>
      <c r="JLN40" s="5"/>
      <c r="JLO40" s="5"/>
      <c r="JLP40" s="118"/>
      <c r="JLQ40" s="177"/>
      <c r="JLR40" s="5"/>
      <c r="JLS40" s="5"/>
      <c r="JLT40" s="5"/>
      <c r="JLU40" s="119"/>
      <c r="JLV40" s="10"/>
      <c r="JLW40" s="5"/>
      <c r="JLX40" s="5"/>
      <c r="JLY40" s="5"/>
      <c r="JLZ40" s="5"/>
      <c r="JMA40" s="5"/>
      <c r="JMB40" s="5"/>
      <c r="JMC40" s="5"/>
      <c r="JMD40" s="5"/>
      <c r="JME40" s="5"/>
      <c r="JMF40" s="118"/>
      <c r="JMG40" s="177"/>
      <c r="JMH40" s="5"/>
      <c r="JMI40" s="5"/>
      <c r="JMJ40" s="5"/>
      <c r="JMK40" s="119"/>
      <c r="JML40" s="10"/>
      <c r="JMM40" s="5"/>
      <c r="JMN40" s="5"/>
      <c r="JMO40" s="5"/>
      <c r="JMP40" s="5"/>
      <c r="JMQ40" s="5"/>
      <c r="JMR40" s="5"/>
      <c r="JMS40" s="5"/>
      <c r="JMT40" s="5"/>
      <c r="JMU40" s="5"/>
      <c r="JMV40" s="118"/>
      <c r="JMW40" s="177"/>
      <c r="JMX40" s="5"/>
      <c r="JMY40" s="5"/>
      <c r="JMZ40" s="5"/>
      <c r="JNA40" s="119"/>
      <c r="JNB40" s="10"/>
      <c r="JNC40" s="5"/>
      <c r="JND40" s="5"/>
      <c r="JNE40" s="5"/>
      <c r="JNF40" s="5"/>
      <c r="JNG40" s="5"/>
      <c r="JNH40" s="5"/>
      <c r="JNI40" s="5"/>
      <c r="JNJ40" s="5"/>
      <c r="JNK40" s="5"/>
      <c r="JNL40" s="118"/>
      <c r="JNM40" s="177"/>
      <c r="JNN40" s="5"/>
      <c r="JNO40" s="5"/>
      <c r="JNP40" s="5"/>
      <c r="JNQ40" s="119"/>
      <c r="JNR40" s="10"/>
      <c r="JNS40" s="5"/>
      <c r="JNT40" s="5"/>
      <c r="JNU40" s="5"/>
      <c r="JNV40" s="5"/>
      <c r="JNW40" s="5"/>
      <c r="JNX40" s="5"/>
      <c r="JNY40" s="5"/>
      <c r="JNZ40" s="5"/>
      <c r="JOA40" s="5"/>
      <c r="JOB40" s="118"/>
      <c r="JOC40" s="177"/>
      <c r="JOD40" s="5"/>
      <c r="JOE40" s="5"/>
      <c r="JOF40" s="5"/>
      <c r="JOG40" s="119"/>
      <c r="JOH40" s="10"/>
      <c r="JOI40" s="5"/>
      <c r="JOJ40" s="5"/>
      <c r="JOK40" s="5"/>
      <c r="JOL40" s="5"/>
      <c r="JOM40" s="5"/>
      <c r="JON40" s="5"/>
      <c r="JOO40" s="5"/>
      <c r="JOP40" s="5"/>
      <c r="JOQ40" s="5"/>
      <c r="JOR40" s="118"/>
      <c r="JOS40" s="177"/>
      <c r="JOT40" s="5"/>
      <c r="JOU40" s="5"/>
      <c r="JOV40" s="5"/>
      <c r="JOW40" s="119"/>
      <c r="JOX40" s="10"/>
      <c r="JOY40" s="5"/>
      <c r="JOZ40" s="5"/>
      <c r="JPA40" s="5"/>
      <c r="JPB40" s="5"/>
      <c r="JPC40" s="5"/>
      <c r="JPD40" s="5"/>
      <c r="JPE40" s="5"/>
      <c r="JPF40" s="5"/>
      <c r="JPG40" s="5"/>
      <c r="JPH40" s="118"/>
      <c r="JPI40" s="177"/>
      <c r="JPJ40" s="5"/>
      <c r="JPK40" s="5"/>
      <c r="JPL40" s="5"/>
      <c r="JPM40" s="119"/>
      <c r="JPN40" s="10"/>
      <c r="JPO40" s="5"/>
      <c r="JPP40" s="5"/>
      <c r="JPQ40" s="5"/>
      <c r="JPR40" s="5"/>
      <c r="JPS40" s="5"/>
      <c r="JPT40" s="5"/>
      <c r="JPU40" s="5"/>
      <c r="JPV40" s="5"/>
      <c r="JPW40" s="5"/>
      <c r="JPX40" s="118"/>
      <c r="JPY40" s="177"/>
      <c r="JPZ40" s="5"/>
      <c r="JQA40" s="5"/>
      <c r="JQB40" s="5"/>
      <c r="JQC40" s="119"/>
      <c r="JQD40" s="10"/>
      <c r="JQE40" s="5"/>
      <c r="JQF40" s="5"/>
      <c r="JQG40" s="5"/>
      <c r="JQH40" s="5"/>
      <c r="JQI40" s="5"/>
      <c r="JQJ40" s="5"/>
      <c r="JQK40" s="5"/>
      <c r="JQL40" s="5"/>
      <c r="JQM40" s="5"/>
      <c r="JQN40" s="118"/>
      <c r="JQO40" s="177"/>
      <c r="JQP40" s="5"/>
      <c r="JQQ40" s="5"/>
      <c r="JQR40" s="5"/>
      <c r="JQS40" s="119"/>
      <c r="JQT40" s="10"/>
      <c r="JQU40" s="5"/>
      <c r="JQV40" s="5"/>
      <c r="JQW40" s="5"/>
      <c r="JQX40" s="5"/>
      <c r="JQY40" s="5"/>
      <c r="JQZ40" s="5"/>
      <c r="JRA40" s="5"/>
      <c r="JRB40" s="5"/>
      <c r="JRC40" s="5"/>
      <c r="JRD40" s="118"/>
      <c r="JRE40" s="177"/>
      <c r="JRF40" s="5"/>
      <c r="JRG40" s="5"/>
      <c r="JRH40" s="5"/>
      <c r="JRI40" s="119"/>
      <c r="JRJ40" s="10"/>
      <c r="JRK40" s="5"/>
      <c r="JRL40" s="5"/>
      <c r="JRM40" s="5"/>
      <c r="JRN40" s="5"/>
      <c r="JRO40" s="5"/>
      <c r="JRP40" s="5"/>
      <c r="JRQ40" s="5"/>
      <c r="JRR40" s="5"/>
      <c r="JRS40" s="5"/>
      <c r="JRT40" s="118"/>
      <c r="JRU40" s="177"/>
      <c r="JRV40" s="5"/>
      <c r="JRW40" s="5"/>
      <c r="JRX40" s="5"/>
      <c r="JRY40" s="119"/>
      <c r="JRZ40" s="10"/>
      <c r="JSA40" s="5"/>
      <c r="JSB40" s="5"/>
      <c r="JSC40" s="5"/>
      <c r="JSD40" s="5"/>
      <c r="JSE40" s="5"/>
      <c r="JSF40" s="5"/>
      <c r="JSG40" s="5"/>
      <c r="JSH40" s="5"/>
      <c r="JSI40" s="5"/>
      <c r="JSJ40" s="118"/>
      <c r="JSK40" s="177"/>
      <c r="JSL40" s="5"/>
      <c r="JSM40" s="5"/>
      <c r="JSN40" s="5"/>
      <c r="JSO40" s="119"/>
      <c r="JSP40" s="10"/>
      <c r="JSQ40" s="5"/>
      <c r="JSR40" s="5"/>
      <c r="JSS40" s="5"/>
      <c r="JST40" s="5"/>
      <c r="JSU40" s="5"/>
      <c r="JSV40" s="5"/>
      <c r="JSW40" s="5"/>
      <c r="JSX40" s="5"/>
      <c r="JSY40" s="5"/>
      <c r="JSZ40" s="118"/>
      <c r="JTA40" s="177"/>
      <c r="JTB40" s="5"/>
      <c r="JTC40" s="5"/>
      <c r="JTD40" s="5"/>
      <c r="JTE40" s="119"/>
      <c r="JTF40" s="10"/>
      <c r="JTG40" s="5"/>
      <c r="JTH40" s="5"/>
      <c r="JTI40" s="5"/>
      <c r="JTJ40" s="5"/>
      <c r="JTK40" s="5"/>
      <c r="JTL40" s="5"/>
      <c r="JTM40" s="5"/>
      <c r="JTN40" s="5"/>
      <c r="JTO40" s="5"/>
      <c r="JTP40" s="118"/>
      <c r="JTQ40" s="177"/>
      <c r="JTR40" s="5"/>
      <c r="JTS40" s="5"/>
      <c r="JTT40" s="5"/>
      <c r="JTU40" s="119"/>
      <c r="JTV40" s="10"/>
      <c r="JTW40" s="5"/>
      <c r="JTX40" s="5"/>
      <c r="JTY40" s="5"/>
      <c r="JTZ40" s="5"/>
      <c r="JUA40" s="5"/>
      <c r="JUB40" s="5"/>
      <c r="JUC40" s="5"/>
      <c r="JUD40" s="5"/>
      <c r="JUE40" s="5"/>
      <c r="JUF40" s="118"/>
      <c r="JUG40" s="177"/>
      <c r="JUH40" s="5"/>
      <c r="JUI40" s="5"/>
      <c r="JUJ40" s="5"/>
      <c r="JUK40" s="119"/>
      <c r="JUL40" s="10"/>
      <c r="JUM40" s="5"/>
      <c r="JUN40" s="5"/>
      <c r="JUO40" s="5"/>
      <c r="JUP40" s="5"/>
      <c r="JUQ40" s="5"/>
      <c r="JUR40" s="5"/>
      <c r="JUS40" s="5"/>
      <c r="JUT40" s="5"/>
      <c r="JUU40" s="5"/>
      <c r="JUV40" s="118"/>
      <c r="JUW40" s="177"/>
      <c r="JUX40" s="5"/>
      <c r="JUY40" s="5"/>
      <c r="JUZ40" s="5"/>
      <c r="JVA40" s="119"/>
      <c r="JVB40" s="10"/>
      <c r="JVC40" s="5"/>
      <c r="JVD40" s="5"/>
      <c r="JVE40" s="5"/>
      <c r="JVF40" s="5"/>
      <c r="JVG40" s="5"/>
      <c r="JVH40" s="5"/>
      <c r="JVI40" s="5"/>
      <c r="JVJ40" s="5"/>
      <c r="JVK40" s="5"/>
      <c r="JVL40" s="118"/>
      <c r="JVM40" s="177"/>
      <c r="JVN40" s="5"/>
      <c r="JVO40" s="5"/>
      <c r="JVP40" s="5"/>
      <c r="JVQ40" s="119"/>
      <c r="JVR40" s="10"/>
      <c r="JVS40" s="5"/>
      <c r="JVT40" s="5"/>
      <c r="JVU40" s="5"/>
      <c r="JVV40" s="5"/>
      <c r="JVW40" s="5"/>
      <c r="JVX40" s="5"/>
      <c r="JVY40" s="5"/>
      <c r="JVZ40" s="5"/>
      <c r="JWA40" s="5"/>
      <c r="JWB40" s="118"/>
      <c r="JWC40" s="177"/>
      <c r="JWD40" s="5"/>
      <c r="JWE40" s="5"/>
      <c r="JWF40" s="5"/>
      <c r="JWG40" s="119"/>
      <c r="JWH40" s="10"/>
      <c r="JWI40" s="5"/>
      <c r="JWJ40" s="5"/>
      <c r="JWK40" s="5"/>
      <c r="JWL40" s="5"/>
      <c r="JWM40" s="5"/>
      <c r="JWN40" s="5"/>
      <c r="JWO40" s="5"/>
      <c r="JWP40" s="5"/>
      <c r="JWQ40" s="5"/>
      <c r="JWR40" s="118"/>
      <c r="JWS40" s="177"/>
      <c r="JWT40" s="5"/>
      <c r="JWU40" s="5"/>
      <c r="JWV40" s="5"/>
      <c r="JWW40" s="119"/>
      <c r="JWX40" s="10"/>
      <c r="JWY40" s="5"/>
      <c r="JWZ40" s="5"/>
      <c r="JXA40" s="5"/>
      <c r="JXB40" s="5"/>
      <c r="JXC40" s="5"/>
      <c r="JXD40" s="5"/>
      <c r="JXE40" s="5"/>
      <c r="JXF40" s="5"/>
      <c r="JXG40" s="5"/>
      <c r="JXH40" s="118"/>
      <c r="JXI40" s="177"/>
      <c r="JXJ40" s="5"/>
      <c r="JXK40" s="5"/>
      <c r="JXL40" s="5"/>
      <c r="JXM40" s="119"/>
      <c r="JXN40" s="10"/>
      <c r="JXO40" s="5"/>
      <c r="JXP40" s="5"/>
      <c r="JXQ40" s="5"/>
      <c r="JXR40" s="5"/>
      <c r="JXS40" s="5"/>
      <c r="JXT40" s="5"/>
      <c r="JXU40" s="5"/>
      <c r="JXV40" s="5"/>
      <c r="JXW40" s="5"/>
      <c r="JXX40" s="118"/>
      <c r="JXY40" s="177"/>
      <c r="JXZ40" s="5"/>
      <c r="JYA40" s="5"/>
      <c r="JYB40" s="5"/>
      <c r="JYC40" s="119"/>
      <c r="JYD40" s="10"/>
      <c r="JYE40" s="5"/>
      <c r="JYF40" s="5"/>
      <c r="JYG40" s="5"/>
      <c r="JYH40" s="5"/>
      <c r="JYI40" s="5"/>
      <c r="JYJ40" s="5"/>
      <c r="JYK40" s="5"/>
      <c r="JYL40" s="5"/>
      <c r="JYM40" s="5"/>
      <c r="JYN40" s="118"/>
      <c r="JYO40" s="177"/>
      <c r="JYP40" s="5"/>
      <c r="JYQ40" s="5"/>
      <c r="JYR40" s="5"/>
      <c r="JYS40" s="119"/>
      <c r="JYT40" s="10"/>
      <c r="JYU40" s="5"/>
      <c r="JYV40" s="5"/>
      <c r="JYW40" s="5"/>
      <c r="JYX40" s="5"/>
      <c r="JYY40" s="5"/>
      <c r="JYZ40" s="5"/>
      <c r="JZA40" s="5"/>
      <c r="JZB40" s="5"/>
      <c r="JZC40" s="5"/>
      <c r="JZD40" s="118"/>
      <c r="JZE40" s="177"/>
      <c r="JZF40" s="5"/>
      <c r="JZG40" s="5"/>
      <c r="JZH40" s="5"/>
      <c r="JZI40" s="119"/>
      <c r="JZJ40" s="10"/>
      <c r="JZK40" s="5"/>
      <c r="JZL40" s="5"/>
      <c r="JZM40" s="5"/>
      <c r="JZN40" s="5"/>
      <c r="JZO40" s="5"/>
      <c r="JZP40" s="5"/>
      <c r="JZQ40" s="5"/>
      <c r="JZR40" s="5"/>
      <c r="JZS40" s="5"/>
      <c r="JZT40" s="118"/>
      <c r="JZU40" s="177"/>
      <c r="JZV40" s="5"/>
      <c r="JZW40" s="5"/>
      <c r="JZX40" s="5"/>
      <c r="JZY40" s="119"/>
      <c r="JZZ40" s="10"/>
      <c r="KAA40" s="5"/>
      <c r="KAB40" s="5"/>
      <c r="KAC40" s="5"/>
      <c r="KAD40" s="5"/>
      <c r="KAE40" s="5"/>
      <c r="KAF40" s="5"/>
      <c r="KAG40" s="5"/>
      <c r="KAH40" s="5"/>
      <c r="KAI40" s="5"/>
      <c r="KAJ40" s="118"/>
      <c r="KAK40" s="177"/>
      <c r="KAL40" s="5"/>
      <c r="KAM40" s="5"/>
      <c r="KAN40" s="5"/>
      <c r="KAO40" s="119"/>
      <c r="KAP40" s="10"/>
      <c r="KAQ40" s="5"/>
      <c r="KAR40" s="5"/>
      <c r="KAS40" s="5"/>
      <c r="KAT40" s="5"/>
      <c r="KAU40" s="5"/>
      <c r="KAV40" s="5"/>
      <c r="KAW40" s="5"/>
      <c r="KAX40" s="5"/>
      <c r="KAY40" s="5"/>
      <c r="KAZ40" s="118"/>
      <c r="KBA40" s="177"/>
      <c r="KBB40" s="5"/>
      <c r="KBC40" s="5"/>
      <c r="KBD40" s="5"/>
      <c r="KBE40" s="119"/>
      <c r="KBF40" s="10"/>
      <c r="KBG40" s="5"/>
      <c r="KBH40" s="5"/>
      <c r="KBI40" s="5"/>
      <c r="KBJ40" s="5"/>
      <c r="KBK40" s="5"/>
      <c r="KBL40" s="5"/>
      <c r="KBM40" s="5"/>
      <c r="KBN40" s="5"/>
      <c r="KBO40" s="5"/>
      <c r="KBP40" s="118"/>
      <c r="KBQ40" s="177"/>
      <c r="KBR40" s="5"/>
      <c r="KBS40" s="5"/>
      <c r="KBT40" s="5"/>
      <c r="KBU40" s="119"/>
      <c r="KBV40" s="10"/>
      <c r="KBW40" s="5"/>
      <c r="KBX40" s="5"/>
      <c r="KBY40" s="5"/>
      <c r="KBZ40" s="5"/>
      <c r="KCA40" s="5"/>
      <c r="KCB40" s="5"/>
      <c r="KCC40" s="5"/>
      <c r="KCD40" s="5"/>
      <c r="KCE40" s="5"/>
      <c r="KCF40" s="118"/>
      <c r="KCG40" s="177"/>
      <c r="KCH40" s="5"/>
      <c r="KCI40" s="5"/>
      <c r="KCJ40" s="5"/>
      <c r="KCK40" s="119"/>
      <c r="KCL40" s="10"/>
      <c r="KCM40" s="5"/>
      <c r="KCN40" s="5"/>
      <c r="KCO40" s="5"/>
      <c r="KCP40" s="5"/>
      <c r="KCQ40" s="5"/>
      <c r="KCR40" s="5"/>
      <c r="KCS40" s="5"/>
      <c r="KCT40" s="5"/>
      <c r="KCU40" s="5"/>
      <c r="KCV40" s="118"/>
      <c r="KCW40" s="177"/>
      <c r="KCX40" s="5"/>
      <c r="KCY40" s="5"/>
      <c r="KCZ40" s="5"/>
      <c r="KDA40" s="119"/>
      <c r="KDB40" s="10"/>
      <c r="KDC40" s="5"/>
      <c r="KDD40" s="5"/>
      <c r="KDE40" s="5"/>
      <c r="KDF40" s="5"/>
      <c r="KDG40" s="5"/>
      <c r="KDH40" s="5"/>
      <c r="KDI40" s="5"/>
      <c r="KDJ40" s="5"/>
      <c r="KDK40" s="5"/>
      <c r="KDL40" s="118"/>
      <c r="KDM40" s="177"/>
      <c r="KDN40" s="5"/>
      <c r="KDO40" s="5"/>
      <c r="KDP40" s="5"/>
      <c r="KDQ40" s="119"/>
      <c r="KDR40" s="10"/>
      <c r="KDS40" s="5"/>
      <c r="KDT40" s="5"/>
      <c r="KDU40" s="5"/>
      <c r="KDV40" s="5"/>
      <c r="KDW40" s="5"/>
      <c r="KDX40" s="5"/>
      <c r="KDY40" s="5"/>
      <c r="KDZ40" s="5"/>
      <c r="KEA40" s="5"/>
      <c r="KEB40" s="118"/>
      <c r="KEC40" s="177"/>
      <c r="KED40" s="5"/>
      <c r="KEE40" s="5"/>
      <c r="KEF40" s="5"/>
      <c r="KEG40" s="119"/>
      <c r="KEH40" s="10"/>
      <c r="KEI40" s="5"/>
      <c r="KEJ40" s="5"/>
      <c r="KEK40" s="5"/>
      <c r="KEL40" s="5"/>
      <c r="KEM40" s="5"/>
      <c r="KEN40" s="5"/>
      <c r="KEO40" s="5"/>
      <c r="KEP40" s="5"/>
      <c r="KEQ40" s="5"/>
      <c r="KER40" s="118"/>
      <c r="KES40" s="177"/>
      <c r="KET40" s="5"/>
      <c r="KEU40" s="5"/>
      <c r="KEV40" s="5"/>
      <c r="KEW40" s="119"/>
      <c r="KEX40" s="10"/>
      <c r="KEY40" s="5"/>
      <c r="KEZ40" s="5"/>
      <c r="KFA40" s="5"/>
      <c r="KFB40" s="5"/>
      <c r="KFC40" s="5"/>
      <c r="KFD40" s="5"/>
      <c r="KFE40" s="5"/>
      <c r="KFF40" s="5"/>
      <c r="KFG40" s="5"/>
      <c r="KFH40" s="118"/>
      <c r="KFI40" s="177"/>
      <c r="KFJ40" s="5"/>
      <c r="KFK40" s="5"/>
      <c r="KFL40" s="5"/>
      <c r="KFM40" s="119"/>
      <c r="KFN40" s="10"/>
      <c r="KFO40" s="5"/>
      <c r="KFP40" s="5"/>
      <c r="KFQ40" s="5"/>
      <c r="KFR40" s="5"/>
      <c r="KFS40" s="5"/>
      <c r="KFT40" s="5"/>
      <c r="KFU40" s="5"/>
      <c r="KFV40" s="5"/>
      <c r="KFW40" s="5"/>
      <c r="KFX40" s="118"/>
      <c r="KFY40" s="177"/>
      <c r="KFZ40" s="5"/>
      <c r="KGA40" s="5"/>
      <c r="KGB40" s="5"/>
      <c r="KGC40" s="119"/>
      <c r="KGD40" s="10"/>
      <c r="KGE40" s="5"/>
      <c r="KGF40" s="5"/>
      <c r="KGG40" s="5"/>
      <c r="KGH40" s="5"/>
      <c r="KGI40" s="5"/>
      <c r="KGJ40" s="5"/>
      <c r="KGK40" s="5"/>
      <c r="KGL40" s="5"/>
      <c r="KGM40" s="5"/>
      <c r="KGN40" s="118"/>
      <c r="KGO40" s="177"/>
      <c r="KGP40" s="5"/>
      <c r="KGQ40" s="5"/>
      <c r="KGR40" s="5"/>
      <c r="KGS40" s="119"/>
      <c r="KGT40" s="10"/>
      <c r="KGU40" s="5"/>
      <c r="KGV40" s="5"/>
      <c r="KGW40" s="5"/>
      <c r="KGX40" s="5"/>
      <c r="KGY40" s="5"/>
      <c r="KGZ40" s="5"/>
      <c r="KHA40" s="5"/>
      <c r="KHB40" s="5"/>
      <c r="KHC40" s="5"/>
      <c r="KHD40" s="118"/>
      <c r="KHE40" s="177"/>
      <c r="KHF40" s="5"/>
      <c r="KHG40" s="5"/>
      <c r="KHH40" s="5"/>
      <c r="KHI40" s="119"/>
      <c r="KHJ40" s="10"/>
      <c r="KHK40" s="5"/>
      <c r="KHL40" s="5"/>
      <c r="KHM40" s="5"/>
      <c r="KHN40" s="5"/>
      <c r="KHO40" s="5"/>
      <c r="KHP40" s="5"/>
      <c r="KHQ40" s="5"/>
      <c r="KHR40" s="5"/>
      <c r="KHS40" s="5"/>
      <c r="KHT40" s="118"/>
      <c r="KHU40" s="177"/>
      <c r="KHV40" s="5"/>
      <c r="KHW40" s="5"/>
      <c r="KHX40" s="5"/>
      <c r="KHY40" s="119"/>
      <c r="KHZ40" s="10"/>
      <c r="KIA40" s="5"/>
      <c r="KIB40" s="5"/>
      <c r="KIC40" s="5"/>
      <c r="KID40" s="5"/>
      <c r="KIE40" s="5"/>
      <c r="KIF40" s="5"/>
      <c r="KIG40" s="5"/>
      <c r="KIH40" s="5"/>
      <c r="KII40" s="5"/>
      <c r="KIJ40" s="118"/>
      <c r="KIK40" s="177"/>
      <c r="KIL40" s="5"/>
      <c r="KIM40" s="5"/>
      <c r="KIN40" s="5"/>
      <c r="KIO40" s="119"/>
      <c r="KIP40" s="10"/>
      <c r="KIQ40" s="5"/>
      <c r="KIR40" s="5"/>
      <c r="KIS40" s="5"/>
      <c r="KIT40" s="5"/>
      <c r="KIU40" s="5"/>
      <c r="KIV40" s="5"/>
      <c r="KIW40" s="5"/>
      <c r="KIX40" s="5"/>
      <c r="KIY40" s="5"/>
      <c r="KIZ40" s="118"/>
      <c r="KJA40" s="177"/>
      <c r="KJB40" s="5"/>
      <c r="KJC40" s="5"/>
      <c r="KJD40" s="5"/>
      <c r="KJE40" s="119"/>
      <c r="KJF40" s="10"/>
      <c r="KJG40" s="5"/>
      <c r="KJH40" s="5"/>
      <c r="KJI40" s="5"/>
      <c r="KJJ40" s="5"/>
      <c r="KJK40" s="5"/>
      <c r="KJL40" s="5"/>
      <c r="KJM40" s="5"/>
      <c r="KJN40" s="5"/>
      <c r="KJO40" s="5"/>
      <c r="KJP40" s="118"/>
      <c r="KJQ40" s="177"/>
      <c r="KJR40" s="5"/>
      <c r="KJS40" s="5"/>
      <c r="KJT40" s="5"/>
      <c r="KJU40" s="119"/>
      <c r="KJV40" s="10"/>
      <c r="KJW40" s="5"/>
      <c r="KJX40" s="5"/>
      <c r="KJY40" s="5"/>
      <c r="KJZ40" s="5"/>
      <c r="KKA40" s="5"/>
      <c r="KKB40" s="5"/>
      <c r="KKC40" s="5"/>
      <c r="KKD40" s="5"/>
      <c r="KKE40" s="5"/>
      <c r="KKF40" s="118"/>
      <c r="KKG40" s="177"/>
      <c r="KKH40" s="5"/>
      <c r="KKI40" s="5"/>
      <c r="KKJ40" s="5"/>
      <c r="KKK40" s="119"/>
      <c r="KKL40" s="10"/>
      <c r="KKM40" s="5"/>
      <c r="KKN40" s="5"/>
      <c r="KKO40" s="5"/>
      <c r="KKP40" s="5"/>
      <c r="KKQ40" s="5"/>
      <c r="KKR40" s="5"/>
      <c r="KKS40" s="5"/>
      <c r="KKT40" s="5"/>
      <c r="KKU40" s="5"/>
      <c r="KKV40" s="118"/>
      <c r="KKW40" s="177"/>
      <c r="KKX40" s="5"/>
      <c r="KKY40" s="5"/>
      <c r="KKZ40" s="5"/>
      <c r="KLA40" s="119"/>
      <c r="KLB40" s="10"/>
      <c r="KLC40" s="5"/>
      <c r="KLD40" s="5"/>
      <c r="KLE40" s="5"/>
      <c r="KLF40" s="5"/>
      <c r="KLG40" s="5"/>
      <c r="KLH40" s="5"/>
      <c r="KLI40" s="5"/>
      <c r="KLJ40" s="5"/>
      <c r="KLK40" s="5"/>
      <c r="KLL40" s="118"/>
      <c r="KLM40" s="177"/>
      <c r="KLN40" s="5"/>
      <c r="KLO40" s="5"/>
      <c r="KLP40" s="5"/>
      <c r="KLQ40" s="119"/>
      <c r="KLR40" s="10"/>
      <c r="KLS40" s="5"/>
      <c r="KLT40" s="5"/>
      <c r="KLU40" s="5"/>
      <c r="KLV40" s="5"/>
      <c r="KLW40" s="5"/>
      <c r="KLX40" s="5"/>
      <c r="KLY40" s="5"/>
      <c r="KLZ40" s="5"/>
      <c r="KMA40" s="5"/>
      <c r="KMB40" s="118"/>
      <c r="KMC40" s="177"/>
      <c r="KMD40" s="5"/>
      <c r="KME40" s="5"/>
      <c r="KMF40" s="5"/>
      <c r="KMG40" s="119"/>
      <c r="KMH40" s="10"/>
      <c r="KMI40" s="5"/>
      <c r="KMJ40" s="5"/>
      <c r="KMK40" s="5"/>
      <c r="KML40" s="5"/>
      <c r="KMM40" s="5"/>
      <c r="KMN40" s="5"/>
      <c r="KMO40" s="5"/>
      <c r="KMP40" s="5"/>
      <c r="KMQ40" s="5"/>
      <c r="KMR40" s="118"/>
      <c r="KMS40" s="177"/>
      <c r="KMT40" s="5"/>
      <c r="KMU40" s="5"/>
      <c r="KMV40" s="5"/>
      <c r="KMW40" s="119"/>
      <c r="KMX40" s="10"/>
      <c r="KMY40" s="5"/>
      <c r="KMZ40" s="5"/>
      <c r="KNA40" s="5"/>
      <c r="KNB40" s="5"/>
      <c r="KNC40" s="5"/>
      <c r="KND40" s="5"/>
      <c r="KNE40" s="5"/>
      <c r="KNF40" s="5"/>
      <c r="KNG40" s="5"/>
      <c r="KNH40" s="118"/>
      <c r="KNI40" s="177"/>
      <c r="KNJ40" s="5"/>
      <c r="KNK40" s="5"/>
      <c r="KNL40" s="5"/>
      <c r="KNM40" s="119"/>
      <c r="KNN40" s="10"/>
      <c r="KNO40" s="5"/>
      <c r="KNP40" s="5"/>
      <c r="KNQ40" s="5"/>
      <c r="KNR40" s="5"/>
      <c r="KNS40" s="5"/>
      <c r="KNT40" s="5"/>
      <c r="KNU40" s="5"/>
      <c r="KNV40" s="5"/>
      <c r="KNW40" s="5"/>
      <c r="KNX40" s="118"/>
      <c r="KNY40" s="177"/>
      <c r="KNZ40" s="5"/>
      <c r="KOA40" s="5"/>
      <c r="KOB40" s="5"/>
      <c r="KOC40" s="119"/>
      <c r="KOD40" s="10"/>
      <c r="KOE40" s="5"/>
      <c r="KOF40" s="5"/>
      <c r="KOG40" s="5"/>
      <c r="KOH40" s="5"/>
      <c r="KOI40" s="5"/>
      <c r="KOJ40" s="5"/>
      <c r="KOK40" s="5"/>
      <c r="KOL40" s="5"/>
      <c r="KOM40" s="5"/>
      <c r="KON40" s="118"/>
      <c r="KOO40" s="177"/>
      <c r="KOP40" s="5"/>
      <c r="KOQ40" s="5"/>
      <c r="KOR40" s="5"/>
      <c r="KOS40" s="119"/>
      <c r="KOT40" s="10"/>
      <c r="KOU40" s="5"/>
      <c r="KOV40" s="5"/>
      <c r="KOW40" s="5"/>
      <c r="KOX40" s="5"/>
      <c r="KOY40" s="5"/>
      <c r="KOZ40" s="5"/>
      <c r="KPA40" s="5"/>
      <c r="KPB40" s="5"/>
      <c r="KPC40" s="5"/>
      <c r="KPD40" s="118"/>
      <c r="KPE40" s="177"/>
      <c r="KPF40" s="5"/>
      <c r="KPG40" s="5"/>
      <c r="KPH40" s="5"/>
      <c r="KPI40" s="119"/>
      <c r="KPJ40" s="10"/>
      <c r="KPK40" s="5"/>
      <c r="KPL40" s="5"/>
      <c r="KPM40" s="5"/>
      <c r="KPN40" s="5"/>
      <c r="KPO40" s="5"/>
      <c r="KPP40" s="5"/>
      <c r="KPQ40" s="5"/>
      <c r="KPR40" s="5"/>
      <c r="KPS40" s="5"/>
      <c r="KPT40" s="118"/>
      <c r="KPU40" s="177"/>
      <c r="KPV40" s="5"/>
      <c r="KPW40" s="5"/>
      <c r="KPX40" s="5"/>
      <c r="KPY40" s="119"/>
      <c r="KPZ40" s="10"/>
      <c r="KQA40" s="5"/>
      <c r="KQB40" s="5"/>
      <c r="KQC40" s="5"/>
      <c r="KQD40" s="5"/>
      <c r="KQE40" s="5"/>
      <c r="KQF40" s="5"/>
      <c r="KQG40" s="5"/>
      <c r="KQH40" s="5"/>
      <c r="KQI40" s="5"/>
      <c r="KQJ40" s="118"/>
      <c r="KQK40" s="177"/>
      <c r="KQL40" s="5"/>
      <c r="KQM40" s="5"/>
      <c r="KQN40" s="5"/>
      <c r="KQO40" s="119"/>
      <c r="KQP40" s="10"/>
      <c r="KQQ40" s="5"/>
      <c r="KQR40" s="5"/>
      <c r="KQS40" s="5"/>
      <c r="KQT40" s="5"/>
      <c r="KQU40" s="5"/>
      <c r="KQV40" s="5"/>
      <c r="KQW40" s="5"/>
      <c r="KQX40" s="5"/>
      <c r="KQY40" s="5"/>
      <c r="KQZ40" s="118"/>
      <c r="KRA40" s="177"/>
      <c r="KRB40" s="5"/>
      <c r="KRC40" s="5"/>
      <c r="KRD40" s="5"/>
      <c r="KRE40" s="119"/>
      <c r="KRF40" s="10"/>
      <c r="KRG40" s="5"/>
      <c r="KRH40" s="5"/>
      <c r="KRI40" s="5"/>
      <c r="KRJ40" s="5"/>
      <c r="KRK40" s="5"/>
      <c r="KRL40" s="5"/>
      <c r="KRM40" s="5"/>
      <c r="KRN40" s="5"/>
      <c r="KRO40" s="5"/>
      <c r="KRP40" s="118"/>
      <c r="KRQ40" s="177"/>
      <c r="KRR40" s="5"/>
      <c r="KRS40" s="5"/>
      <c r="KRT40" s="5"/>
      <c r="KRU40" s="119"/>
      <c r="KRV40" s="10"/>
      <c r="KRW40" s="5"/>
      <c r="KRX40" s="5"/>
      <c r="KRY40" s="5"/>
      <c r="KRZ40" s="5"/>
      <c r="KSA40" s="5"/>
      <c r="KSB40" s="5"/>
      <c r="KSC40" s="5"/>
      <c r="KSD40" s="5"/>
      <c r="KSE40" s="5"/>
      <c r="KSF40" s="118"/>
      <c r="KSG40" s="177"/>
      <c r="KSH40" s="5"/>
      <c r="KSI40" s="5"/>
      <c r="KSJ40" s="5"/>
      <c r="KSK40" s="119"/>
      <c r="KSL40" s="10"/>
      <c r="KSM40" s="5"/>
      <c r="KSN40" s="5"/>
      <c r="KSO40" s="5"/>
      <c r="KSP40" s="5"/>
      <c r="KSQ40" s="5"/>
      <c r="KSR40" s="5"/>
      <c r="KSS40" s="5"/>
      <c r="KST40" s="5"/>
      <c r="KSU40" s="5"/>
      <c r="KSV40" s="118"/>
      <c r="KSW40" s="177"/>
      <c r="KSX40" s="5"/>
      <c r="KSY40" s="5"/>
      <c r="KSZ40" s="5"/>
      <c r="KTA40" s="119"/>
      <c r="KTB40" s="10"/>
      <c r="KTC40" s="5"/>
      <c r="KTD40" s="5"/>
      <c r="KTE40" s="5"/>
      <c r="KTF40" s="5"/>
      <c r="KTG40" s="5"/>
      <c r="KTH40" s="5"/>
      <c r="KTI40" s="5"/>
      <c r="KTJ40" s="5"/>
      <c r="KTK40" s="5"/>
      <c r="KTL40" s="118"/>
      <c r="KTM40" s="177"/>
      <c r="KTN40" s="5"/>
      <c r="KTO40" s="5"/>
      <c r="KTP40" s="5"/>
      <c r="KTQ40" s="119"/>
      <c r="KTR40" s="10"/>
      <c r="KTS40" s="5"/>
      <c r="KTT40" s="5"/>
      <c r="KTU40" s="5"/>
      <c r="KTV40" s="5"/>
      <c r="KTW40" s="5"/>
      <c r="KTX40" s="5"/>
      <c r="KTY40" s="5"/>
      <c r="KTZ40" s="5"/>
      <c r="KUA40" s="5"/>
      <c r="KUB40" s="118"/>
      <c r="KUC40" s="177"/>
      <c r="KUD40" s="5"/>
      <c r="KUE40" s="5"/>
      <c r="KUF40" s="5"/>
      <c r="KUG40" s="119"/>
      <c r="KUH40" s="10"/>
      <c r="KUI40" s="5"/>
      <c r="KUJ40" s="5"/>
      <c r="KUK40" s="5"/>
      <c r="KUL40" s="5"/>
      <c r="KUM40" s="5"/>
      <c r="KUN40" s="5"/>
      <c r="KUO40" s="5"/>
      <c r="KUP40" s="5"/>
      <c r="KUQ40" s="5"/>
      <c r="KUR40" s="118"/>
      <c r="KUS40" s="177"/>
      <c r="KUT40" s="5"/>
      <c r="KUU40" s="5"/>
      <c r="KUV40" s="5"/>
      <c r="KUW40" s="119"/>
      <c r="KUX40" s="10"/>
      <c r="KUY40" s="5"/>
      <c r="KUZ40" s="5"/>
      <c r="KVA40" s="5"/>
      <c r="KVB40" s="5"/>
      <c r="KVC40" s="5"/>
      <c r="KVD40" s="5"/>
      <c r="KVE40" s="5"/>
      <c r="KVF40" s="5"/>
      <c r="KVG40" s="5"/>
      <c r="KVH40" s="118"/>
      <c r="KVI40" s="177"/>
      <c r="KVJ40" s="5"/>
      <c r="KVK40" s="5"/>
      <c r="KVL40" s="5"/>
      <c r="KVM40" s="119"/>
      <c r="KVN40" s="10"/>
      <c r="KVO40" s="5"/>
      <c r="KVP40" s="5"/>
      <c r="KVQ40" s="5"/>
      <c r="KVR40" s="5"/>
      <c r="KVS40" s="5"/>
      <c r="KVT40" s="5"/>
      <c r="KVU40" s="5"/>
      <c r="KVV40" s="5"/>
      <c r="KVW40" s="5"/>
      <c r="KVX40" s="118"/>
      <c r="KVY40" s="177"/>
      <c r="KVZ40" s="5"/>
      <c r="KWA40" s="5"/>
      <c r="KWB40" s="5"/>
      <c r="KWC40" s="119"/>
      <c r="KWD40" s="10"/>
      <c r="KWE40" s="5"/>
      <c r="KWF40" s="5"/>
      <c r="KWG40" s="5"/>
      <c r="KWH40" s="5"/>
      <c r="KWI40" s="5"/>
      <c r="KWJ40" s="5"/>
      <c r="KWK40" s="5"/>
      <c r="KWL40" s="5"/>
      <c r="KWM40" s="5"/>
      <c r="KWN40" s="118"/>
      <c r="KWO40" s="177"/>
      <c r="KWP40" s="5"/>
      <c r="KWQ40" s="5"/>
      <c r="KWR40" s="5"/>
      <c r="KWS40" s="119"/>
      <c r="KWT40" s="10"/>
      <c r="KWU40" s="5"/>
      <c r="KWV40" s="5"/>
      <c r="KWW40" s="5"/>
      <c r="KWX40" s="5"/>
      <c r="KWY40" s="5"/>
      <c r="KWZ40" s="5"/>
      <c r="KXA40" s="5"/>
      <c r="KXB40" s="5"/>
      <c r="KXC40" s="5"/>
      <c r="KXD40" s="118"/>
      <c r="KXE40" s="177"/>
      <c r="KXF40" s="5"/>
      <c r="KXG40" s="5"/>
      <c r="KXH40" s="5"/>
      <c r="KXI40" s="119"/>
      <c r="KXJ40" s="10"/>
      <c r="KXK40" s="5"/>
      <c r="KXL40" s="5"/>
      <c r="KXM40" s="5"/>
      <c r="KXN40" s="5"/>
      <c r="KXO40" s="5"/>
      <c r="KXP40" s="5"/>
      <c r="KXQ40" s="5"/>
      <c r="KXR40" s="5"/>
      <c r="KXS40" s="5"/>
      <c r="KXT40" s="118"/>
      <c r="KXU40" s="177"/>
      <c r="KXV40" s="5"/>
      <c r="KXW40" s="5"/>
      <c r="KXX40" s="5"/>
      <c r="KXY40" s="119"/>
      <c r="KXZ40" s="10"/>
      <c r="KYA40" s="5"/>
      <c r="KYB40" s="5"/>
      <c r="KYC40" s="5"/>
      <c r="KYD40" s="5"/>
      <c r="KYE40" s="5"/>
      <c r="KYF40" s="5"/>
      <c r="KYG40" s="5"/>
      <c r="KYH40" s="5"/>
      <c r="KYI40" s="5"/>
      <c r="KYJ40" s="118"/>
      <c r="KYK40" s="177"/>
      <c r="KYL40" s="5"/>
      <c r="KYM40" s="5"/>
      <c r="KYN40" s="5"/>
      <c r="KYO40" s="119"/>
      <c r="KYP40" s="10"/>
      <c r="KYQ40" s="5"/>
      <c r="KYR40" s="5"/>
      <c r="KYS40" s="5"/>
      <c r="KYT40" s="5"/>
      <c r="KYU40" s="5"/>
      <c r="KYV40" s="5"/>
      <c r="KYW40" s="5"/>
      <c r="KYX40" s="5"/>
      <c r="KYY40" s="5"/>
      <c r="KYZ40" s="118"/>
      <c r="KZA40" s="177"/>
      <c r="KZB40" s="5"/>
      <c r="KZC40" s="5"/>
      <c r="KZD40" s="5"/>
      <c r="KZE40" s="119"/>
      <c r="KZF40" s="10"/>
      <c r="KZG40" s="5"/>
      <c r="KZH40" s="5"/>
      <c r="KZI40" s="5"/>
      <c r="KZJ40" s="5"/>
      <c r="KZK40" s="5"/>
      <c r="KZL40" s="5"/>
      <c r="KZM40" s="5"/>
      <c r="KZN40" s="5"/>
      <c r="KZO40" s="5"/>
      <c r="KZP40" s="118"/>
      <c r="KZQ40" s="177"/>
      <c r="KZR40" s="5"/>
      <c r="KZS40" s="5"/>
      <c r="KZT40" s="5"/>
      <c r="KZU40" s="119"/>
      <c r="KZV40" s="10"/>
      <c r="KZW40" s="5"/>
      <c r="KZX40" s="5"/>
      <c r="KZY40" s="5"/>
      <c r="KZZ40" s="5"/>
      <c r="LAA40" s="5"/>
      <c r="LAB40" s="5"/>
      <c r="LAC40" s="5"/>
      <c r="LAD40" s="5"/>
      <c r="LAE40" s="5"/>
      <c r="LAF40" s="118"/>
      <c r="LAG40" s="177"/>
      <c r="LAH40" s="5"/>
      <c r="LAI40" s="5"/>
      <c r="LAJ40" s="5"/>
      <c r="LAK40" s="119"/>
      <c r="LAL40" s="10"/>
      <c r="LAM40" s="5"/>
      <c r="LAN40" s="5"/>
      <c r="LAO40" s="5"/>
      <c r="LAP40" s="5"/>
      <c r="LAQ40" s="5"/>
      <c r="LAR40" s="5"/>
      <c r="LAS40" s="5"/>
      <c r="LAT40" s="5"/>
      <c r="LAU40" s="5"/>
      <c r="LAV40" s="118"/>
      <c r="LAW40" s="177"/>
      <c r="LAX40" s="5"/>
      <c r="LAY40" s="5"/>
      <c r="LAZ40" s="5"/>
      <c r="LBA40" s="119"/>
      <c r="LBB40" s="10"/>
      <c r="LBC40" s="5"/>
      <c r="LBD40" s="5"/>
      <c r="LBE40" s="5"/>
      <c r="LBF40" s="5"/>
      <c r="LBG40" s="5"/>
      <c r="LBH40" s="5"/>
      <c r="LBI40" s="5"/>
      <c r="LBJ40" s="5"/>
      <c r="LBK40" s="5"/>
      <c r="LBL40" s="118"/>
      <c r="LBM40" s="177"/>
      <c r="LBN40" s="5"/>
      <c r="LBO40" s="5"/>
      <c r="LBP40" s="5"/>
      <c r="LBQ40" s="119"/>
      <c r="LBR40" s="10"/>
      <c r="LBS40" s="5"/>
      <c r="LBT40" s="5"/>
      <c r="LBU40" s="5"/>
      <c r="LBV40" s="5"/>
      <c r="LBW40" s="5"/>
      <c r="LBX40" s="5"/>
      <c r="LBY40" s="5"/>
      <c r="LBZ40" s="5"/>
      <c r="LCA40" s="5"/>
      <c r="LCB40" s="118"/>
      <c r="LCC40" s="177"/>
      <c r="LCD40" s="5"/>
      <c r="LCE40" s="5"/>
      <c r="LCF40" s="5"/>
      <c r="LCG40" s="119"/>
      <c r="LCH40" s="10"/>
      <c r="LCI40" s="5"/>
      <c r="LCJ40" s="5"/>
      <c r="LCK40" s="5"/>
      <c r="LCL40" s="5"/>
      <c r="LCM40" s="5"/>
      <c r="LCN40" s="5"/>
      <c r="LCO40" s="5"/>
      <c r="LCP40" s="5"/>
      <c r="LCQ40" s="5"/>
      <c r="LCR40" s="118"/>
      <c r="LCS40" s="177"/>
      <c r="LCT40" s="5"/>
      <c r="LCU40" s="5"/>
      <c r="LCV40" s="5"/>
      <c r="LCW40" s="119"/>
      <c r="LCX40" s="10"/>
      <c r="LCY40" s="5"/>
      <c r="LCZ40" s="5"/>
      <c r="LDA40" s="5"/>
      <c r="LDB40" s="5"/>
      <c r="LDC40" s="5"/>
      <c r="LDD40" s="5"/>
      <c r="LDE40" s="5"/>
      <c r="LDF40" s="5"/>
      <c r="LDG40" s="5"/>
      <c r="LDH40" s="118"/>
      <c r="LDI40" s="177"/>
      <c r="LDJ40" s="5"/>
      <c r="LDK40" s="5"/>
      <c r="LDL40" s="5"/>
      <c r="LDM40" s="119"/>
      <c r="LDN40" s="10"/>
      <c r="LDO40" s="5"/>
      <c r="LDP40" s="5"/>
      <c r="LDQ40" s="5"/>
      <c r="LDR40" s="5"/>
      <c r="LDS40" s="5"/>
      <c r="LDT40" s="5"/>
      <c r="LDU40" s="5"/>
      <c r="LDV40" s="5"/>
      <c r="LDW40" s="5"/>
      <c r="LDX40" s="118"/>
      <c r="LDY40" s="177"/>
      <c r="LDZ40" s="5"/>
      <c r="LEA40" s="5"/>
      <c r="LEB40" s="5"/>
      <c r="LEC40" s="119"/>
      <c r="LED40" s="10"/>
      <c r="LEE40" s="5"/>
      <c r="LEF40" s="5"/>
      <c r="LEG40" s="5"/>
      <c r="LEH40" s="5"/>
      <c r="LEI40" s="5"/>
      <c r="LEJ40" s="5"/>
      <c r="LEK40" s="5"/>
      <c r="LEL40" s="5"/>
      <c r="LEM40" s="5"/>
      <c r="LEN40" s="118"/>
      <c r="LEO40" s="177"/>
      <c r="LEP40" s="5"/>
      <c r="LEQ40" s="5"/>
      <c r="LER40" s="5"/>
      <c r="LES40" s="119"/>
      <c r="LET40" s="10"/>
      <c r="LEU40" s="5"/>
      <c r="LEV40" s="5"/>
      <c r="LEW40" s="5"/>
      <c r="LEX40" s="5"/>
      <c r="LEY40" s="5"/>
      <c r="LEZ40" s="5"/>
      <c r="LFA40" s="5"/>
      <c r="LFB40" s="5"/>
      <c r="LFC40" s="5"/>
      <c r="LFD40" s="118"/>
      <c r="LFE40" s="177"/>
      <c r="LFF40" s="5"/>
      <c r="LFG40" s="5"/>
      <c r="LFH40" s="5"/>
      <c r="LFI40" s="119"/>
      <c r="LFJ40" s="10"/>
      <c r="LFK40" s="5"/>
      <c r="LFL40" s="5"/>
      <c r="LFM40" s="5"/>
      <c r="LFN40" s="5"/>
      <c r="LFO40" s="5"/>
      <c r="LFP40" s="5"/>
      <c r="LFQ40" s="5"/>
      <c r="LFR40" s="5"/>
      <c r="LFS40" s="5"/>
      <c r="LFT40" s="118"/>
      <c r="LFU40" s="177"/>
      <c r="LFV40" s="5"/>
      <c r="LFW40" s="5"/>
      <c r="LFX40" s="5"/>
      <c r="LFY40" s="119"/>
      <c r="LFZ40" s="10"/>
      <c r="LGA40" s="5"/>
      <c r="LGB40" s="5"/>
      <c r="LGC40" s="5"/>
      <c r="LGD40" s="5"/>
      <c r="LGE40" s="5"/>
      <c r="LGF40" s="5"/>
      <c r="LGG40" s="5"/>
      <c r="LGH40" s="5"/>
      <c r="LGI40" s="5"/>
      <c r="LGJ40" s="118"/>
      <c r="LGK40" s="177"/>
      <c r="LGL40" s="5"/>
      <c r="LGM40" s="5"/>
      <c r="LGN40" s="5"/>
      <c r="LGO40" s="119"/>
      <c r="LGP40" s="10"/>
      <c r="LGQ40" s="5"/>
      <c r="LGR40" s="5"/>
      <c r="LGS40" s="5"/>
      <c r="LGT40" s="5"/>
      <c r="LGU40" s="5"/>
      <c r="LGV40" s="5"/>
      <c r="LGW40" s="5"/>
      <c r="LGX40" s="5"/>
      <c r="LGY40" s="5"/>
      <c r="LGZ40" s="118"/>
      <c r="LHA40" s="177"/>
      <c r="LHB40" s="5"/>
      <c r="LHC40" s="5"/>
      <c r="LHD40" s="5"/>
      <c r="LHE40" s="119"/>
      <c r="LHF40" s="10"/>
      <c r="LHG40" s="5"/>
      <c r="LHH40" s="5"/>
      <c r="LHI40" s="5"/>
      <c r="LHJ40" s="5"/>
      <c r="LHK40" s="5"/>
      <c r="LHL40" s="5"/>
      <c r="LHM40" s="5"/>
      <c r="LHN40" s="5"/>
      <c r="LHO40" s="5"/>
      <c r="LHP40" s="118"/>
      <c r="LHQ40" s="177"/>
      <c r="LHR40" s="5"/>
      <c r="LHS40" s="5"/>
      <c r="LHT40" s="5"/>
      <c r="LHU40" s="119"/>
      <c r="LHV40" s="10"/>
      <c r="LHW40" s="5"/>
      <c r="LHX40" s="5"/>
      <c r="LHY40" s="5"/>
      <c r="LHZ40" s="5"/>
      <c r="LIA40" s="5"/>
      <c r="LIB40" s="5"/>
      <c r="LIC40" s="5"/>
      <c r="LID40" s="5"/>
      <c r="LIE40" s="5"/>
      <c r="LIF40" s="118"/>
      <c r="LIG40" s="177"/>
      <c r="LIH40" s="5"/>
      <c r="LII40" s="5"/>
      <c r="LIJ40" s="5"/>
      <c r="LIK40" s="119"/>
      <c r="LIL40" s="10"/>
      <c r="LIM40" s="5"/>
      <c r="LIN40" s="5"/>
      <c r="LIO40" s="5"/>
      <c r="LIP40" s="5"/>
      <c r="LIQ40" s="5"/>
      <c r="LIR40" s="5"/>
      <c r="LIS40" s="5"/>
      <c r="LIT40" s="5"/>
      <c r="LIU40" s="5"/>
      <c r="LIV40" s="118"/>
      <c r="LIW40" s="177"/>
      <c r="LIX40" s="5"/>
      <c r="LIY40" s="5"/>
      <c r="LIZ40" s="5"/>
      <c r="LJA40" s="119"/>
      <c r="LJB40" s="10"/>
      <c r="LJC40" s="5"/>
      <c r="LJD40" s="5"/>
      <c r="LJE40" s="5"/>
      <c r="LJF40" s="5"/>
      <c r="LJG40" s="5"/>
      <c r="LJH40" s="5"/>
      <c r="LJI40" s="5"/>
      <c r="LJJ40" s="5"/>
      <c r="LJK40" s="5"/>
      <c r="LJL40" s="118"/>
      <c r="LJM40" s="177"/>
      <c r="LJN40" s="5"/>
      <c r="LJO40" s="5"/>
      <c r="LJP40" s="5"/>
      <c r="LJQ40" s="119"/>
      <c r="LJR40" s="10"/>
      <c r="LJS40" s="5"/>
      <c r="LJT40" s="5"/>
      <c r="LJU40" s="5"/>
      <c r="LJV40" s="5"/>
      <c r="LJW40" s="5"/>
      <c r="LJX40" s="5"/>
      <c r="LJY40" s="5"/>
      <c r="LJZ40" s="5"/>
      <c r="LKA40" s="5"/>
      <c r="LKB40" s="118"/>
      <c r="LKC40" s="177"/>
      <c r="LKD40" s="5"/>
      <c r="LKE40" s="5"/>
      <c r="LKF40" s="5"/>
      <c r="LKG40" s="119"/>
      <c r="LKH40" s="10"/>
      <c r="LKI40" s="5"/>
      <c r="LKJ40" s="5"/>
      <c r="LKK40" s="5"/>
      <c r="LKL40" s="5"/>
      <c r="LKM40" s="5"/>
      <c r="LKN40" s="5"/>
      <c r="LKO40" s="5"/>
      <c r="LKP40" s="5"/>
      <c r="LKQ40" s="5"/>
      <c r="LKR40" s="118"/>
      <c r="LKS40" s="177"/>
      <c r="LKT40" s="5"/>
      <c r="LKU40" s="5"/>
      <c r="LKV40" s="5"/>
      <c r="LKW40" s="119"/>
      <c r="LKX40" s="10"/>
      <c r="LKY40" s="5"/>
      <c r="LKZ40" s="5"/>
      <c r="LLA40" s="5"/>
      <c r="LLB40" s="5"/>
      <c r="LLC40" s="5"/>
      <c r="LLD40" s="5"/>
      <c r="LLE40" s="5"/>
      <c r="LLF40" s="5"/>
      <c r="LLG40" s="5"/>
      <c r="LLH40" s="118"/>
      <c r="LLI40" s="177"/>
      <c r="LLJ40" s="5"/>
      <c r="LLK40" s="5"/>
      <c r="LLL40" s="5"/>
      <c r="LLM40" s="119"/>
      <c r="LLN40" s="10"/>
      <c r="LLO40" s="5"/>
      <c r="LLP40" s="5"/>
      <c r="LLQ40" s="5"/>
      <c r="LLR40" s="5"/>
      <c r="LLS40" s="5"/>
      <c r="LLT40" s="5"/>
      <c r="LLU40" s="5"/>
      <c r="LLV40" s="5"/>
      <c r="LLW40" s="5"/>
      <c r="LLX40" s="118"/>
      <c r="LLY40" s="177"/>
      <c r="LLZ40" s="5"/>
      <c r="LMA40" s="5"/>
      <c r="LMB40" s="5"/>
      <c r="LMC40" s="119"/>
      <c r="LMD40" s="10"/>
      <c r="LME40" s="5"/>
      <c r="LMF40" s="5"/>
      <c r="LMG40" s="5"/>
      <c r="LMH40" s="5"/>
      <c r="LMI40" s="5"/>
      <c r="LMJ40" s="5"/>
      <c r="LMK40" s="5"/>
      <c r="LML40" s="5"/>
      <c r="LMM40" s="5"/>
      <c r="LMN40" s="118"/>
      <c r="LMO40" s="177"/>
      <c r="LMP40" s="5"/>
      <c r="LMQ40" s="5"/>
      <c r="LMR40" s="5"/>
      <c r="LMS40" s="119"/>
      <c r="LMT40" s="10"/>
      <c r="LMU40" s="5"/>
      <c r="LMV40" s="5"/>
      <c r="LMW40" s="5"/>
      <c r="LMX40" s="5"/>
      <c r="LMY40" s="5"/>
      <c r="LMZ40" s="5"/>
      <c r="LNA40" s="5"/>
      <c r="LNB40" s="5"/>
      <c r="LNC40" s="5"/>
      <c r="LND40" s="118"/>
      <c r="LNE40" s="177"/>
      <c r="LNF40" s="5"/>
      <c r="LNG40" s="5"/>
      <c r="LNH40" s="5"/>
      <c r="LNI40" s="119"/>
      <c r="LNJ40" s="10"/>
      <c r="LNK40" s="5"/>
      <c r="LNL40" s="5"/>
      <c r="LNM40" s="5"/>
      <c r="LNN40" s="5"/>
      <c r="LNO40" s="5"/>
      <c r="LNP40" s="5"/>
      <c r="LNQ40" s="5"/>
      <c r="LNR40" s="5"/>
      <c r="LNS40" s="5"/>
      <c r="LNT40" s="118"/>
      <c r="LNU40" s="177"/>
      <c r="LNV40" s="5"/>
      <c r="LNW40" s="5"/>
      <c r="LNX40" s="5"/>
      <c r="LNY40" s="119"/>
      <c r="LNZ40" s="10"/>
      <c r="LOA40" s="5"/>
      <c r="LOB40" s="5"/>
      <c r="LOC40" s="5"/>
      <c r="LOD40" s="5"/>
      <c r="LOE40" s="5"/>
      <c r="LOF40" s="5"/>
      <c r="LOG40" s="5"/>
      <c r="LOH40" s="5"/>
      <c r="LOI40" s="5"/>
      <c r="LOJ40" s="118"/>
      <c r="LOK40" s="177"/>
      <c r="LOL40" s="5"/>
      <c r="LOM40" s="5"/>
      <c r="LON40" s="5"/>
      <c r="LOO40" s="119"/>
      <c r="LOP40" s="10"/>
      <c r="LOQ40" s="5"/>
      <c r="LOR40" s="5"/>
      <c r="LOS40" s="5"/>
      <c r="LOT40" s="5"/>
      <c r="LOU40" s="5"/>
      <c r="LOV40" s="5"/>
      <c r="LOW40" s="5"/>
      <c r="LOX40" s="5"/>
      <c r="LOY40" s="5"/>
      <c r="LOZ40" s="118"/>
      <c r="LPA40" s="177"/>
      <c r="LPB40" s="5"/>
      <c r="LPC40" s="5"/>
      <c r="LPD40" s="5"/>
      <c r="LPE40" s="119"/>
      <c r="LPF40" s="10"/>
      <c r="LPG40" s="5"/>
      <c r="LPH40" s="5"/>
      <c r="LPI40" s="5"/>
      <c r="LPJ40" s="5"/>
      <c r="LPK40" s="5"/>
      <c r="LPL40" s="5"/>
      <c r="LPM40" s="5"/>
      <c r="LPN40" s="5"/>
      <c r="LPO40" s="5"/>
      <c r="LPP40" s="118"/>
      <c r="LPQ40" s="177"/>
      <c r="LPR40" s="5"/>
      <c r="LPS40" s="5"/>
      <c r="LPT40" s="5"/>
      <c r="LPU40" s="119"/>
      <c r="LPV40" s="10"/>
      <c r="LPW40" s="5"/>
      <c r="LPX40" s="5"/>
      <c r="LPY40" s="5"/>
      <c r="LPZ40" s="5"/>
      <c r="LQA40" s="5"/>
      <c r="LQB40" s="5"/>
      <c r="LQC40" s="5"/>
      <c r="LQD40" s="5"/>
      <c r="LQE40" s="5"/>
      <c r="LQF40" s="118"/>
      <c r="LQG40" s="177"/>
      <c r="LQH40" s="5"/>
      <c r="LQI40" s="5"/>
      <c r="LQJ40" s="5"/>
      <c r="LQK40" s="119"/>
      <c r="LQL40" s="10"/>
      <c r="LQM40" s="5"/>
      <c r="LQN40" s="5"/>
      <c r="LQO40" s="5"/>
      <c r="LQP40" s="5"/>
      <c r="LQQ40" s="5"/>
      <c r="LQR40" s="5"/>
      <c r="LQS40" s="5"/>
      <c r="LQT40" s="5"/>
      <c r="LQU40" s="5"/>
      <c r="LQV40" s="118"/>
      <c r="LQW40" s="177"/>
      <c r="LQX40" s="5"/>
      <c r="LQY40" s="5"/>
      <c r="LQZ40" s="5"/>
      <c r="LRA40" s="119"/>
      <c r="LRB40" s="10"/>
      <c r="LRC40" s="5"/>
      <c r="LRD40" s="5"/>
      <c r="LRE40" s="5"/>
      <c r="LRF40" s="5"/>
      <c r="LRG40" s="5"/>
      <c r="LRH40" s="5"/>
      <c r="LRI40" s="5"/>
      <c r="LRJ40" s="5"/>
      <c r="LRK40" s="5"/>
      <c r="LRL40" s="118"/>
      <c r="LRM40" s="177"/>
      <c r="LRN40" s="5"/>
      <c r="LRO40" s="5"/>
      <c r="LRP40" s="5"/>
      <c r="LRQ40" s="119"/>
      <c r="LRR40" s="10"/>
      <c r="LRS40" s="5"/>
      <c r="LRT40" s="5"/>
      <c r="LRU40" s="5"/>
      <c r="LRV40" s="5"/>
      <c r="LRW40" s="5"/>
      <c r="LRX40" s="5"/>
      <c r="LRY40" s="5"/>
      <c r="LRZ40" s="5"/>
      <c r="LSA40" s="5"/>
      <c r="LSB40" s="118"/>
      <c r="LSC40" s="177"/>
      <c r="LSD40" s="5"/>
      <c r="LSE40" s="5"/>
      <c r="LSF40" s="5"/>
      <c r="LSG40" s="119"/>
      <c r="LSH40" s="10"/>
      <c r="LSI40" s="5"/>
      <c r="LSJ40" s="5"/>
      <c r="LSK40" s="5"/>
      <c r="LSL40" s="5"/>
      <c r="LSM40" s="5"/>
      <c r="LSN40" s="5"/>
      <c r="LSO40" s="5"/>
      <c r="LSP40" s="5"/>
      <c r="LSQ40" s="5"/>
      <c r="LSR40" s="118"/>
      <c r="LSS40" s="177"/>
      <c r="LST40" s="5"/>
      <c r="LSU40" s="5"/>
      <c r="LSV40" s="5"/>
      <c r="LSW40" s="119"/>
      <c r="LSX40" s="10"/>
      <c r="LSY40" s="5"/>
      <c r="LSZ40" s="5"/>
      <c r="LTA40" s="5"/>
      <c r="LTB40" s="5"/>
      <c r="LTC40" s="5"/>
      <c r="LTD40" s="5"/>
      <c r="LTE40" s="5"/>
      <c r="LTF40" s="5"/>
      <c r="LTG40" s="5"/>
      <c r="LTH40" s="118"/>
      <c r="LTI40" s="177"/>
      <c r="LTJ40" s="5"/>
      <c r="LTK40" s="5"/>
      <c r="LTL40" s="5"/>
      <c r="LTM40" s="119"/>
      <c r="LTN40" s="10"/>
      <c r="LTO40" s="5"/>
      <c r="LTP40" s="5"/>
      <c r="LTQ40" s="5"/>
      <c r="LTR40" s="5"/>
      <c r="LTS40" s="5"/>
      <c r="LTT40" s="5"/>
      <c r="LTU40" s="5"/>
      <c r="LTV40" s="5"/>
      <c r="LTW40" s="5"/>
      <c r="LTX40" s="118"/>
      <c r="LTY40" s="177"/>
      <c r="LTZ40" s="5"/>
      <c r="LUA40" s="5"/>
      <c r="LUB40" s="5"/>
      <c r="LUC40" s="119"/>
      <c r="LUD40" s="10"/>
      <c r="LUE40" s="5"/>
      <c r="LUF40" s="5"/>
      <c r="LUG40" s="5"/>
      <c r="LUH40" s="5"/>
      <c r="LUI40" s="5"/>
      <c r="LUJ40" s="5"/>
      <c r="LUK40" s="5"/>
      <c r="LUL40" s="5"/>
      <c r="LUM40" s="5"/>
      <c r="LUN40" s="118"/>
      <c r="LUO40" s="177"/>
      <c r="LUP40" s="5"/>
      <c r="LUQ40" s="5"/>
      <c r="LUR40" s="5"/>
      <c r="LUS40" s="119"/>
      <c r="LUT40" s="10"/>
      <c r="LUU40" s="5"/>
      <c r="LUV40" s="5"/>
      <c r="LUW40" s="5"/>
      <c r="LUX40" s="5"/>
      <c r="LUY40" s="5"/>
      <c r="LUZ40" s="5"/>
      <c r="LVA40" s="5"/>
      <c r="LVB40" s="5"/>
      <c r="LVC40" s="5"/>
      <c r="LVD40" s="118"/>
      <c r="LVE40" s="177"/>
      <c r="LVF40" s="5"/>
      <c r="LVG40" s="5"/>
      <c r="LVH40" s="5"/>
      <c r="LVI40" s="119"/>
      <c r="LVJ40" s="10"/>
      <c r="LVK40" s="5"/>
      <c r="LVL40" s="5"/>
      <c r="LVM40" s="5"/>
      <c r="LVN40" s="5"/>
      <c r="LVO40" s="5"/>
      <c r="LVP40" s="5"/>
      <c r="LVQ40" s="5"/>
      <c r="LVR40" s="5"/>
      <c r="LVS40" s="5"/>
      <c r="LVT40" s="118"/>
      <c r="LVU40" s="177"/>
      <c r="LVV40" s="5"/>
      <c r="LVW40" s="5"/>
      <c r="LVX40" s="5"/>
      <c r="LVY40" s="119"/>
      <c r="LVZ40" s="10"/>
      <c r="LWA40" s="5"/>
      <c r="LWB40" s="5"/>
      <c r="LWC40" s="5"/>
      <c r="LWD40" s="5"/>
      <c r="LWE40" s="5"/>
      <c r="LWF40" s="5"/>
      <c r="LWG40" s="5"/>
      <c r="LWH40" s="5"/>
      <c r="LWI40" s="5"/>
      <c r="LWJ40" s="118"/>
      <c r="LWK40" s="177"/>
      <c r="LWL40" s="5"/>
      <c r="LWM40" s="5"/>
      <c r="LWN40" s="5"/>
      <c r="LWO40" s="119"/>
      <c r="LWP40" s="10"/>
      <c r="LWQ40" s="5"/>
      <c r="LWR40" s="5"/>
      <c r="LWS40" s="5"/>
      <c r="LWT40" s="5"/>
      <c r="LWU40" s="5"/>
      <c r="LWV40" s="5"/>
      <c r="LWW40" s="5"/>
      <c r="LWX40" s="5"/>
      <c r="LWY40" s="5"/>
      <c r="LWZ40" s="118"/>
      <c r="LXA40" s="177"/>
      <c r="LXB40" s="5"/>
      <c r="LXC40" s="5"/>
      <c r="LXD40" s="5"/>
      <c r="LXE40" s="119"/>
      <c r="LXF40" s="10"/>
      <c r="LXG40" s="5"/>
      <c r="LXH40" s="5"/>
      <c r="LXI40" s="5"/>
      <c r="LXJ40" s="5"/>
      <c r="LXK40" s="5"/>
      <c r="LXL40" s="5"/>
      <c r="LXM40" s="5"/>
      <c r="LXN40" s="5"/>
      <c r="LXO40" s="5"/>
      <c r="LXP40" s="118"/>
      <c r="LXQ40" s="177"/>
      <c r="LXR40" s="5"/>
      <c r="LXS40" s="5"/>
      <c r="LXT40" s="5"/>
      <c r="LXU40" s="119"/>
      <c r="LXV40" s="10"/>
      <c r="LXW40" s="5"/>
      <c r="LXX40" s="5"/>
      <c r="LXY40" s="5"/>
      <c r="LXZ40" s="5"/>
      <c r="LYA40" s="5"/>
      <c r="LYB40" s="5"/>
      <c r="LYC40" s="5"/>
      <c r="LYD40" s="5"/>
      <c r="LYE40" s="5"/>
      <c r="LYF40" s="118"/>
      <c r="LYG40" s="177"/>
      <c r="LYH40" s="5"/>
      <c r="LYI40" s="5"/>
      <c r="LYJ40" s="5"/>
      <c r="LYK40" s="119"/>
      <c r="LYL40" s="10"/>
      <c r="LYM40" s="5"/>
      <c r="LYN40" s="5"/>
      <c r="LYO40" s="5"/>
      <c r="LYP40" s="5"/>
      <c r="LYQ40" s="5"/>
      <c r="LYR40" s="5"/>
      <c r="LYS40" s="5"/>
      <c r="LYT40" s="5"/>
      <c r="LYU40" s="5"/>
      <c r="LYV40" s="118"/>
      <c r="LYW40" s="177"/>
      <c r="LYX40" s="5"/>
      <c r="LYY40" s="5"/>
      <c r="LYZ40" s="5"/>
      <c r="LZA40" s="119"/>
      <c r="LZB40" s="10"/>
      <c r="LZC40" s="5"/>
      <c r="LZD40" s="5"/>
      <c r="LZE40" s="5"/>
      <c r="LZF40" s="5"/>
      <c r="LZG40" s="5"/>
      <c r="LZH40" s="5"/>
      <c r="LZI40" s="5"/>
      <c r="LZJ40" s="5"/>
      <c r="LZK40" s="5"/>
      <c r="LZL40" s="118"/>
      <c r="LZM40" s="177"/>
      <c r="LZN40" s="5"/>
      <c r="LZO40" s="5"/>
      <c r="LZP40" s="5"/>
      <c r="LZQ40" s="119"/>
      <c r="LZR40" s="10"/>
      <c r="LZS40" s="5"/>
      <c r="LZT40" s="5"/>
      <c r="LZU40" s="5"/>
      <c r="LZV40" s="5"/>
      <c r="LZW40" s="5"/>
      <c r="LZX40" s="5"/>
      <c r="LZY40" s="5"/>
      <c r="LZZ40" s="5"/>
      <c r="MAA40" s="5"/>
      <c r="MAB40" s="118"/>
      <c r="MAC40" s="177"/>
      <c r="MAD40" s="5"/>
      <c r="MAE40" s="5"/>
      <c r="MAF40" s="5"/>
      <c r="MAG40" s="119"/>
      <c r="MAH40" s="10"/>
      <c r="MAI40" s="5"/>
      <c r="MAJ40" s="5"/>
      <c r="MAK40" s="5"/>
      <c r="MAL40" s="5"/>
      <c r="MAM40" s="5"/>
      <c r="MAN40" s="5"/>
      <c r="MAO40" s="5"/>
      <c r="MAP40" s="5"/>
      <c r="MAQ40" s="5"/>
      <c r="MAR40" s="118"/>
      <c r="MAS40" s="177"/>
      <c r="MAT40" s="5"/>
      <c r="MAU40" s="5"/>
      <c r="MAV40" s="5"/>
      <c r="MAW40" s="119"/>
      <c r="MAX40" s="10"/>
      <c r="MAY40" s="5"/>
      <c r="MAZ40" s="5"/>
      <c r="MBA40" s="5"/>
      <c r="MBB40" s="5"/>
      <c r="MBC40" s="5"/>
      <c r="MBD40" s="5"/>
      <c r="MBE40" s="5"/>
      <c r="MBF40" s="5"/>
      <c r="MBG40" s="5"/>
      <c r="MBH40" s="118"/>
      <c r="MBI40" s="177"/>
      <c r="MBJ40" s="5"/>
      <c r="MBK40" s="5"/>
      <c r="MBL40" s="5"/>
      <c r="MBM40" s="119"/>
      <c r="MBN40" s="10"/>
      <c r="MBO40" s="5"/>
      <c r="MBP40" s="5"/>
      <c r="MBQ40" s="5"/>
      <c r="MBR40" s="5"/>
      <c r="MBS40" s="5"/>
      <c r="MBT40" s="5"/>
      <c r="MBU40" s="5"/>
      <c r="MBV40" s="5"/>
      <c r="MBW40" s="5"/>
      <c r="MBX40" s="118"/>
      <c r="MBY40" s="177"/>
      <c r="MBZ40" s="5"/>
      <c r="MCA40" s="5"/>
      <c r="MCB40" s="5"/>
      <c r="MCC40" s="119"/>
      <c r="MCD40" s="10"/>
      <c r="MCE40" s="5"/>
      <c r="MCF40" s="5"/>
      <c r="MCG40" s="5"/>
      <c r="MCH40" s="5"/>
      <c r="MCI40" s="5"/>
      <c r="MCJ40" s="5"/>
      <c r="MCK40" s="5"/>
      <c r="MCL40" s="5"/>
      <c r="MCM40" s="5"/>
      <c r="MCN40" s="118"/>
      <c r="MCO40" s="177"/>
      <c r="MCP40" s="5"/>
      <c r="MCQ40" s="5"/>
      <c r="MCR40" s="5"/>
      <c r="MCS40" s="119"/>
      <c r="MCT40" s="10"/>
      <c r="MCU40" s="5"/>
      <c r="MCV40" s="5"/>
      <c r="MCW40" s="5"/>
      <c r="MCX40" s="5"/>
      <c r="MCY40" s="5"/>
      <c r="MCZ40" s="5"/>
      <c r="MDA40" s="5"/>
      <c r="MDB40" s="5"/>
      <c r="MDC40" s="5"/>
      <c r="MDD40" s="118"/>
      <c r="MDE40" s="177"/>
      <c r="MDF40" s="5"/>
      <c r="MDG40" s="5"/>
      <c r="MDH40" s="5"/>
      <c r="MDI40" s="119"/>
      <c r="MDJ40" s="10"/>
      <c r="MDK40" s="5"/>
      <c r="MDL40" s="5"/>
      <c r="MDM40" s="5"/>
      <c r="MDN40" s="5"/>
      <c r="MDO40" s="5"/>
      <c r="MDP40" s="5"/>
      <c r="MDQ40" s="5"/>
      <c r="MDR40" s="5"/>
      <c r="MDS40" s="5"/>
      <c r="MDT40" s="118"/>
      <c r="MDU40" s="177"/>
      <c r="MDV40" s="5"/>
      <c r="MDW40" s="5"/>
      <c r="MDX40" s="5"/>
      <c r="MDY40" s="119"/>
      <c r="MDZ40" s="10"/>
      <c r="MEA40" s="5"/>
      <c r="MEB40" s="5"/>
      <c r="MEC40" s="5"/>
      <c r="MED40" s="5"/>
      <c r="MEE40" s="5"/>
      <c r="MEF40" s="5"/>
      <c r="MEG40" s="5"/>
      <c r="MEH40" s="5"/>
      <c r="MEI40" s="5"/>
      <c r="MEJ40" s="118"/>
      <c r="MEK40" s="177"/>
      <c r="MEL40" s="5"/>
      <c r="MEM40" s="5"/>
      <c r="MEN40" s="5"/>
      <c r="MEO40" s="119"/>
      <c r="MEP40" s="10"/>
      <c r="MEQ40" s="5"/>
      <c r="MER40" s="5"/>
      <c r="MES40" s="5"/>
      <c r="MET40" s="5"/>
      <c r="MEU40" s="5"/>
      <c r="MEV40" s="5"/>
      <c r="MEW40" s="5"/>
      <c r="MEX40" s="5"/>
      <c r="MEY40" s="5"/>
      <c r="MEZ40" s="118"/>
      <c r="MFA40" s="177"/>
      <c r="MFB40" s="5"/>
      <c r="MFC40" s="5"/>
      <c r="MFD40" s="5"/>
      <c r="MFE40" s="119"/>
      <c r="MFF40" s="10"/>
      <c r="MFG40" s="5"/>
      <c r="MFH40" s="5"/>
      <c r="MFI40" s="5"/>
      <c r="MFJ40" s="5"/>
      <c r="MFK40" s="5"/>
      <c r="MFL40" s="5"/>
      <c r="MFM40" s="5"/>
      <c r="MFN40" s="5"/>
      <c r="MFO40" s="5"/>
      <c r="MFP40" s="118"/>
      <c r="MFQ40" s="177"/>
      <c r="MFR40" s="5"/>
      <c r="MFS40" s="5"/>
      <c r="MFT40" s="5"/>
      <c r="MFU40" s="119"/>
      <c r="MFV40" s="10"/>
      <c r="MFW40" s="5"/>
      <c r="MFX40" s="5"/>
      <c r="MFY40" s="5"/>
      <c r="MFZ40" s="5"/>
      <c r="MGA40" s="5"/>
      <c r="MGB40" s="5"/>
      <c r="MGC40" s="5"/>
      <c r="MGD40" s="5"/>
      <c r="MGE40" s="5"/>
      <c r="MGF40" s="118"/>
      <c r="MGG40" s="177"/>
      <c r="MGH40" s="5"/>
      <c r="MGI40" s="5"/>
      <c r="MGJ40" s="5"/>
      <c r="MGK40" s="119"/>
      <c r="MGL40" s="10"/>
      <c r="MGM40" s="5"/>
      <c r="MGN40" s="5"/>
      <c r="MGO40" s="5"/>
      <c r="MGP40" s="5"/>
      <c r="MGQ40" s="5"/>
      <c r="MGR40" s="5"/>
      <c r="MGS40" s="5"/>
      <c r="MGT40" s="5"/>
      <c r="MGU40" s="5"/>
      <c r="MGV40" s="118"/>
      <c r="MGW40" s="177"/>
      <c r="MGX40" s="5"/>
      <c r="MGY40" s="5"/>
      <c r="MGZ40" s="5"/>
      <c r="MHA40" s="119"/>
      <c r="MHB40" s="10"/>
      <c r="MHC40" s="5"/>
      <c r="MHD40" s="5"/>
      <c r="MHE40" s="5"/>
      <c r="MHF40" s="5"/>
      <c r="MHG40" s="5"/>
      <c r="MHH40" s="5"/>
      <c r="MHI40" s="5"/>
      <c r="MHJ40" s="5"/>
      <c r="MHK40" s="5"/>
      <c r="MHL40" s="118"/>
      <c r="MHM40" s="177"/>
      <c r="MHN40" s="5"/>
      <c r="MHO40" s="5"/>
      <c r="MHP40" s="5"/>
      <c r="MHQ40" s="119"/>
      <c r="MHR40" s="10"/>
      <c r="MHS40" s="5"/>
      <c r="MHT40" s="5"/>
      <c r="MHU40" s="5"/>
      <c r="MHV40" s="5"/>
      <c r="MHW40" s="5"/>
      <c r="MHX40" s="5"/>
      <c r="MHY40" s="5"/>
      <c r="MHZ40" s="5"/>
      <c r="MIA40" s="5"/>
      <c r="MIB40" s="118"/>
      <c r="MIC40" s="177"/>
      <c r="MID40" s="5"/>
      <c r="MIE40" s="5"/>
      <c r="MIF40" s="5"/>
      <c r="MIG40" s="119"/>
      <c r="MIH40" s="10"/>
      <c r="MII40" s="5"/>
      <c r="MIJ40" s="5"/>
      <c r="MIK40" s="5"/>
      <c r="MIL40" s="5"/>
      <c r="MIM40" s="5"/>
      <c r="MIN40" s="5"/>
      <c r="MIO40" s="5"/>
      <c r="MIP40" s="5"/>
      <c r="MIQ40" s="5"/>
      <c r="MIR40" s="118"/>
      <c r="MIS40" s="177"/>
      <c r="MIT40" s="5"/>
      <c r="MIU40" s="5"/>
      <c r="MIV40" s="5"/>
      <c r="MIW40" s="119"/>
      <c r="MIX40" s="10"/>
      <c r="MIY40" s="5"/>
      <c r="MIZ40" s="5"/>
      <c r="MJA40" s="5"/>
      <c r="MJB40" s="5"/>
      <c r="MJC40" s="5"/>
      <c r="MJD40" s="5"/>
      <c r="MJE40" s="5"/>
      <c r="MJF40" s="5"/>
      <c r="MJG40" s="5"/>
      <c r="MJH40" s="118"/>
      <c r="MJI40" s="177"/>
      <c r="MJJ40" s="5"/>
      <c r="MJK40" s="5"/>
      <c r="MJL40" s="5"/>
      <c r="MJM40" s="119"/>
      <c r="MJN40" s="10"/>
      <c r="MJO40" s="5"/>
      <c r="MJP40" s="5"/>
      <c r="MJQ40" s="5"/>
      <c r="MJR40" s="5"/>
      <c r="MJS40" s="5"/>
      <c r="MJT40" s="5"/>
      <c r="MJU40" s="5"/>
      <c r="MJV40" s="5"/>
      <c r="MJW40" s="5"/>
      <c r="MJX40" s="118"/>
      <c r="MJY40" s="177"/>
      <c r="MJZ40" s="5"/>
      <c r="MKA40" s="5"/>
      <c r="MKB40" s="5"/>
      <c r="MKC40" s="119"/>
      <c r="MKD40" s="10"/>
      <c r="MKE40" s="5"/>
      <c r="MKF40" s="5"/>
      <c r="MKG40" s="5"/>
      <c r="MKH40" s="5"/>
      <c r="MKI40" s="5"/>
      <c r="MKJ40" s="5"/>
      <c r="MKK40" s="5"/>
      <c r="MKL40" s="5"/>
      <c r="MKM40" s="5"/>
      <c r="MKN40" s="118"/>
      <c r="MKO40" s="177"/>
      <c r="MKP40" s="5"/>
      <c r="MKQ40" s="5"/>
      <c r="MKR40" s="5"/>
      <c r="MKS40" s="119"/>
      <c r="MKT40" s="10"/>
      <c r="MKU40" s="5"/>
      <c r="MKV40" s="5"/>
      <c r="MKW40" s="5"/>
      <c r="MKX40" s="5"/>
      <c r="MKY40" s="5"/>
      <c r="MKZ40" s="5"/>
      <c r="MLA40" s="5"/>
      <c r="MLB40" s="5"/>
      <c r="MLC40" s="5"/>
      <c r="MLD40" s="118"/>
      <c r="MLE40" s="177"/>
      <c r="MLF40" s="5"/>
      <c r="MLG40" s="5"/>
      <c r="MLH40" s="5"/>
      <c r="MLI40" s="119"/>
      <c r="MLJ40" s="10"/>
      <c r="MLK40" s="5"/>
      <c r="MLL40" s="5"/>
      <c r="MLM40" s="5"/>
      <c r="MLN40" s="5"/>
      <c r="MLO40" s="5"/>
      <c r="MLP40" s="5"/>
      <c r="MLQ40" s="5"/>
      <c r="MLR40" s="5"/>
      <c r="MLS40" s="5"/>
      <c r="MLT40" s="118"/>
      <c r="MLU40" s="177"/>
      <c r="MLV40" s="5"/>
      <c r="MLW40" s="5"/>
      <c r="MLX40" s="5"/>
      <c r="MLY40" s="119"/>
      <c r="MLZ40" s="10"/>
      <c r="MMA40" s="5"/>
      <c r="MMB40" s="5"/>
      <c r="MMC40" s="5"/>
      <c r="MMD40" s="5"/>
      <c r="MME40" s="5"/>
      <c r="MMF40" s="5"/>
      <c r="MMG40" s="5"/>
      <c r="MMH40" s="5"/>
      <c r="MMI40" s="5"/>
      <c r="MMJ40" s="118"/>
      <c r="MMK40" s="177"/>
      <c r="MML40" s="5"/>
      <c r="MMM40" s="5"/>
      <c r="MMN40" s="5"/>
      <c r="MMO40" s="119"/>
      <c r="MMP40" s="10"/>
      <c r="MMQ40" s="5"/>
      <c r="MMR40" s="5"/>
      <c r="MMS40" s="5"/>
      <c r="MMT40" s="5"/>
      <c r="MMU40" s="5"/>
      <c r="MMV40" s="5"/>
      <c r="MMW40" s="5"/>
      <c r="MMX40" s="5"/>
      <c r="MMY40" s="5"/>
      <c r="MMZ40" s="118"/>
      <c r="MNA40" s="177"/>
      <c r="MNB40" s="5"/>
      <c r="MNC40" s="5"/>
      <c r="MND40" s="5"/>
      <c r="MNE40" s="119"/>
      <c r="MNF40" s="10"/>
      <c r="MNG40" s="5"/>
      <c r="MNH40" s="5"/>
      <c r="MNI40" s="5"/>
      <c r="MNJ40" s="5"/>
      <c r="MNK40" s="5"/>
      <c r="MNL40" s="5"/>
      <c r="MNM40" s="5"/>
      <c r="MNN40" s="5"/>
      <c r="MNO40" s="5"/>
      <c r="MNP40" s="118"/>
      <c r="MNQ40" s="177"/>
      <c r="MNR40" s="5"/>
      <c r="MNS40" s="5"/>
      <c r="MNT40" s="5"/>
      <c r="MNU40" s="119"/>
      <c r="MNV40" s="10"/>
      <c r="MNW40" s="5"/>
      <c r="MNX40" s="5"/>
      <c r="MNY40" s="5"/>
      <c r="MNZ40" s="5"/>
      <c r="MOA40" s="5"/>
      <c r="MOB40" s="5"/>
      <c r="MOC40" s="5"/>
      <c r="MOD40" s="5"/>
      <c r="MOE40" s="5"/>
      <c r="MOF40" s="118"/>
      <c r="MOG40" s="177"/>
      <c r="MOH40" s="5"/>
      <c r="MOI40" s="5"/>
      <c r="MOJ40" s="5"/>
      <c r="MOK40" s="119"/>
      <c r="MOL40" s="10"/>
      <c r="MOM40" s="5"/>
      <c r="MON40" s="5"/>
      <c r="MOO40" s="5"/>
      <c r="MOP40" s="5"/>
      <c r="MOQ40" s="5"/>
      <c r="MOR40" s="5"/>
      <c r="MOS40" s="5"/>
      <c r="MOT40" s="5"/>
      <c r="MOU40" s="5"/>
      <c r="MOV40" s="118"/>
      <c r="MOW40" s="177"/>
      <c r="MOX40" s="5"/>
      <c r="MOY40" s="5"/>
      <c r="MOZ40" s="5"/>
      <c r="MPA40" s="119"/>
      <c r="MPB40" s="10"/>
      <c r="MPC40" s="5"/>
      <c r="MPD40" s="5"/>
      <c r="MPE40" s="5"/>
      <c r="MPF40" s="5"/>
      <c r="MPG40" s="5"/>
      <c r="MPH40" s="5"/>
      <c r="MPI40" s="5"/>
      <c r="MPJ40" s="5"/>
      <c r="MPK40" s="5"/>
      <c r="MPL40" s="118"/>
      <c r="MPM40" s="177"/>
      <c r="MPN40" s="5"/>
      <c r="MPO40" s="5"/>
      <c r="MPP40" s="5"/>
      <c r="MPQ40" s="119"/>
      <c r="MPR40" s="10"/>
      <c r="MPS40" s="5"/>
      <c r="MPT40" s="5"/>
      <c r="MPU40" s="5"/>
      <c r="MPV40" s="5"/>
      <c r="MPW40" s="5"/>
      <c r="MPX40" s="5"/>
      <c r="MPY40" s="5"/>
      <c r="MPZ40" s="5"/>
      <c r="MQA40" s="5"/>
      <c r="MQB40" s="118"/>
      <c r="MQC40" s="177"/>
      <c r="MQD40" s="5"/>
      <c r="MQE40" s="5"/>
      <c r="MQF40" s="5"/>
      <c r="MQG40" s="119"/>
      <c r="MQH40" s="10"/>
      <c r="MQI40" s="5"/>
      <c r="MQJ40" s="5"/>
      <c r="MQK40" s="5"/>
      <c r="MQL40" s="5"/>
      <c r="MQM40" s="5"/>
      <c r="MQN40" s="5"/>
      <c r="MQO40" s="5"/>
      <c r="MQP40" s="5"/>
      <c r="MQQ40" s="5"/>
      <c r="MQR40" s="118"/>
      <c r="MQS40" s="177"/>
      <c r="MQT40" s="5"/>
      <c r="MQU40" s="5"/>
      <c r="MQV40" s="5"/>
      <c r="MQW40" s="119"/>
      <c r="MQX40" s="10"/>
      <c r="MQY40" s="5"/>
      <c r="MQZ40" s="5"/>
      <c r="MRA40" s="5"/>
      <c r="MRB40" s="5"/>
      <c r="MRC40" s="5"/>
      <c r="MRD40" s="5"/>
      <c r="MRE40" s="5"/>
      <c r="MRF40" s="5"/>
      <c r="MRG40" s="5"/>
      <c r="MRH40" s="118"/>
      <c r="MRI40" s="177"/>
      <c r="MRJ40" s="5"/>
      <c r="MRK40" s="5"/>
      <c r="MRL40" s="5"/>
      <c r="MRM40" s="119"/>
      <c r="MRN40" s="10"/>
      <c r="MRO40" s="5"/>
      <c r="MRP40" s="5"/>
      <c r="MRQ40" s="5"/>
      <c r="MRR40" s="5"/>
      <c r="MRS40" s="5"/>
      <c r="MRT40" s="5"/>
      <c r="MRU40" s="5"/>
      <c r="MRV40" s="5"/>
      <c r="MRW40" s="5"/>
      <c r="MRX40" s="118"/>
      <c r="MRY40" s="177"/>
      <c r="MRZ40" s="5"/>
      <c r="MSA40" s="5"/>
      <c r="MSB40" s="5"/>
      <c r="MSC40" s="119"/>
      <c r="MSD40" s="10"/>
      <c r="MSE40" s="5"/>
      <c r="MSF40" s="5"/>
      <c r="MSG40" s="5"/>
      <c r="MSH40" s="5"/>
      <c r="MSI40" s="5"/>
      <c r="MSJ40" s="5"/>
      <c r="MSK40" s="5"/>
      <c r="MSL40" s="5"/>
      <c r="MSM40" s="5"/>
      <c r="MSN40" s="118"/>
      <c r="MSO40" s="177"/>
      <c r="MSP40" s="5"/>
      <c r="MSQ40" s="5"/>
      <c r="MSR40" s="5"/>
      <c r="MSS40" s="119"/>
      <c r="MST40" s="10"/>
      <c r="MSU40" s="5"/>
      <c r="MSV40" s="5"/>
      <c r="MSW40" s="5"/>
      <c r="MSX40" s="5"/>
      <c r="MSY40" s="5"/>
      <c r="MSZ40" s="5"/>
      <c r="MTA40" s="5"/>
      <c r="MTB40" s="5"/>
      <c r="MTC40" s="5"/>
      <c r="MTD40" s="118"/>
      <c r="MTE40" s="177"/>
      <c r="MTF40" s="5"/>
      <c r="MTG40" s="5"/>
      <c r="MTH40" s="5"/>
      <c r="MTI40" s="119"/>
      <c r="MTJ40" s="10"/>
      <c r="MTK40" s="5"/>
      <c r="MTL40" s="5"/>
      <c r="MTM40" s="5"/>
      <c r="MTN40" s="5"/>
      <c r="MTO40" s="5"/>
      <c r="MTP40" s="5"/>
      <c r="MTQ40" s="5"/>
      <c r="MTR40" s="5"/>
      <c r="MTS40" s="5"/>
      <c r="MTT40" s="118"/>
      <c r="MTU40" s="177"/>
      <c r="MTV40" s="5"/>
      <c r="MTW40" s="5"/>
      <c r="MTX40" s="5"/>
      <c r="MTY40" s="119"/>
      <c r="MTZ40" s="10"/>
      <c r="MUA40" s="5"/>
      <c r="MUB40" s="5"/>
      <c r="MUC40" s="5"/>
      <c r="MUD40" s="5"/>
      <c r="MUE40" s="5"/>
      <c r="MUF40" s="5"/>
      <c r="MUG40" s="5"/>
      <c r="MUH40" s="5"/>
      <c r="MUI40" s="5"/>
      <c r="MUJ40" s="118"/>
      <c r="MUK40" s="177"/>
      <c r="MUL40" s="5"/>
      <c r="MUM40" s="5"/>
      <c r="MUN40" s="5"/>
      <c r="MUO40" s="119"/>
      <c r="MUP40" s="10"/>
      <c r="MUQ40" s="5"/>
      <c r="MUR40" s="5"/>
      <c r="MUS40" s="5"/>
      <c r="MUT40" s="5"/>
      <c r="MUU40" s="5"/>
      <c r="MUV40" s="5"/>
      <c r="MUW40" s="5"/>
      <c r="MUX40" s="5"/>
      <c r="MUY40" s="5"/>
      <c r="MUZ40" s="118"/>
      <c r="MVA40" s="177"/>
      <c r="MVB40" s="5"/>
      <c r="MVC40" s="5"/>
      <c r="MVD40" s="5"/>
      <c r="MVE40" s="119"/>
      <c r="MVF40" s="10"/>
      <c r="MVG40" s="5"/>
      <c r="MVH40" s="5"/>
      <c r="MVI40" s="5"/>
      <c r="MVJ40" s="5"/>
      <c r="MVK40" s="5"/>
      <c r="MVL40" s="5"/>
      <c r="MVM40" s="5"/>
      <c r="MVN40" s="5"/>
      <c r="MVO40" s="5"/>
      <c r="MVP40" s="118"/>
      <c r="MVQ40" s="177"/>
      <c r="MVR40" s="5"/>
      <c r="MVS40" s="5"/>
      <c r="MVT40" s="5"/>
      <c r="MVU40" s="119"/>
      <c r="MVV40" s="10"/>
      <c r="MVW40" s="5"/>
      <c r="MVX40" s="5"/>
      <c r="MVY40" s="5"/>
      <c r="MVZ40" s="5"/>
      <c r="MWA40" s="5"/>
      <c r="MWB40" s="5"/>
      <c r="MWC40" s="5"/>
      <c r="MWD40" s="5"/>
      <c r="MWE40" s="5"/>
      <c r="MWF40" s="118"/>
      <c r="MWG40" s="177"/>
      <c r="MWH40" s="5"/>
      <c r="MWI40" s="5"/>
      <c r="MWJ40" s="5"/>
      <c r="MWK40" s="119"/>
      <c r="MWL40" s="10"/>
      <c r="MWM40" s="5"/>
      <c r="MWN40" s="5"/>
      <c r="MWO40" s="5"/>
      <c r="MWP40" s="5"/>
      <c r="MWQ40" s="5"/>
      <c r="MWR40" s="5"/>
      <c r="MWS40" s="5"/>
      <c r="MWT40" s="5"/>
      <c r="MWU40" s="5"/>
      <c r="MWV40" s="118"/>
      <c r="MWW40" s="177"/>
      <c r="MWX40" s="5"/>
      <c r="MWY40" s="5"/>
      <c r="MWZ40" s="5"/>
      <c r="MXA40" s="119"/>
      <c r="MXB40" s="10"/>
      <c r="MXC40" s="5"/>
      <c r="MXD40" s="5"/>
      <c r="MXE40" s="5"/>
      <c r="MXF40" s="5"/>
      <c r="MXG40" s="5"/>
      <c r="MXH40" s="5"/>
      <c r="MXI40" s="5"/>
      <c r="MXJ40" s="5"/>
      <c r="MXK40" s="5"/>
      <c r="MXL40" s="118"/>
      <c r="MXM40" s="177"/>
      <c r="MXN40" s="5"/>
      <c r="MXO40" s="5"/>
      <c r="MXP40" s="5"/>
      <c r="MXQ40" s="119"/>
      <c r="MXR40" s="10"/>
      <c r="MXS40" s="5"/>
      <c r="MXT40" s="5"/>
      <c r="MXU40" s="5"/>
      <c r="MXV40" s="5"/>
      <c r="MXW40" s="5"/>
      <c r="MXX40" s="5"/>
      <c r="MXY40" s="5"/>
      <c r="MXZ40" s="5"/>
      <c r="MYA40" s="5"/>
      <c r="MYB40" s="118"/>
      <c r="MYC40" s="177"/>
      <c r="MYD40" s="5"/>
      <c r="MYE40" s="5"/>
      <c r="MYF40" s="5"/>
      <c r="MYG40" s="119"/>
      <c r="MYH40" s="10"/>
      <c r="MYI40" s="5"/>
      <c r="MYJ40" s="5"/>
      <c r="MYK40" s="5"/>
      <c r="MYL40" s="5"/>
      <c r="MYM40" s="5"/>
      <c r="MYN40" s="5"/>
      <c r="MYO40" s="5"/>
      <c r="MYP40" s="5"/>
      <c r="MYQ40" s="5"/>
      <c r="MYR40" s="118"/>
      <c r="MYS40" s="177"/>
      <c r="MYT40" s="5"/>
      <c r="MYU40" s="5"/>
      <c r="MYV40" s="5"/>
      <c r="MYW40" s="119"/>
      <c r="MYX40" s="10"/>
      <c r="MYY40" s="5"/>
      <c r="MYZ40" s="5"/>
      <c r="MZA40" s="5"/>
      <c r="MZB40" s="5"/>
      <c r="MZC40" s="5"/>
      <c r="MZD40" s="5"/>
      <c r="MZE40" s="5"/>
      <c r="MZF40" s="5"/>
      <c r="MZG40" s="5"/>
      <c r="MZH40" s="118"/>
      <c r="MZI40" s="177"/>
      <c r="MZJ40" s="5"/>
      <c r="MZK40" s="5"/>
      <c r="MZL40" s="5"/>
      <c r="MZM40" s="119"/>
      <c r="MZN40" s="10"/>
      <c r="MZO40" s="5"/>
      <c r="MZP40" s="5"/>
      <c r="MZQ40" s="5"/>
      <c r="MZR40" s="5"/>
      <c r="MZS40" s="5"/>
      <c r="MZT40" s="5"/>
      <c r="MZU40" s="5"/>
      <c r="MZV40" s="5"/>
      <c r="MZW40" s="5"/>
      <c r="MZX40" s="118"/>
      <c r="MZY40" s="177"/>
      <c r="MZZ40" s="5"/>
      <c r="NAA40" s="5"/>
      <c r="NAB40" s="5"/>
      <c r="NAC40" s="119"/>
      <c r="NAD40" s="10"/>
      <c r="NAE40" s="5"/>
      <c r="NAF40" s="5"/>
      <c r="NAG40" s="5"/>
      <c r="NAH40" s="5"/>
      <c r="NAI40" s="5"/>
      <c r="NAJ40" s="5"/>
      <c r="NAK40" s="5"/>
      <c r="NAL40" s="5"/>
      <c r="NAM40" s="5"/>
      <c r="NAN40" s="118"/>
      <c r="NAO40" s="177"/>
      <c r="NAP40" s="5"/>
      <c r="NAQ40" s="5"/>
      <c r="NAR40" s="5"/>
      <c r="NAS40" s="119"/>
      <c r="NAT40" s="10"/>
      <c r="NAU40" s="5"/>
      <c r="NAV40" s="5"/>
      <c r="NAW40" s="5"/>
      <c r="NAX40" s="5"/>
      <c r="NAY40" s="5"/>
      <c r="NAZ40" s="5"/>
      <c r="NBA40" s="5"/>
      <c r="NBB40" s="5"/>
      <c r="NBC40" s="5"/>
      <c r="NBD40" s="118"/>
      <c r="NBE40" s="177"/>
      <c r="NBF40" s="5"/>
      <c r="NBG40" s="5"/>
      <c r="NBH40" s="5"/>
      <c r="NBI40" s="119"/>
      <c r="NBJ40" s="10"/>
      <c r="NBK40" s="5"/>
      <c r="NBL40" s="5"/>
      <c r="NBM40" s="5"/>
      <c r="NBN40" s="5"/>
      <c r="NBO40" s="5"/>
      <c r="NBP40" s="5"/>
      <c r="NBQ40" s="5"/>
      <c r="NBR40" s="5"/>
      <c r="NBS40" s="5"/>
      <c r="NBT40" s="118"/>
      <c r="NBU40" s="177"/>
      <c r="NBV40" s="5"/>
      <c r="NBW40" s="5"/>
      <c r="NBX40" s="5"/>
      <c r="NBY40" s="119"/>
      <c r="NBZ40" s="10"/>
      <c r="NCA40" s="5"/>
      <c r="NCB40" s="5"/>
      <c r="NCC40" s="5"/>
      <c r="NCD40" s="5"/>
      <c r="NCE40" s="5"/>
      <c r="NCF40" s="5"/>
      <c r="NCG40" s="5"/>
      <c r="NCH40" s="5"/>
      <c r="NCI40" s="5"/>
      <c r="NCJ40" s="118"/>
      <c r="NCK40" s="177"/>
      <c r="NCL40" s="5"/>
      <c r="NCM40" s="5"/>
      <c r="NCN40" s="5"/>
      <c r="NCO40" s="119"/>
      <c r="NCP40" s="10"/>
      <c r="NCQ40" s="5"/>
      <c r="NCR40" s="5"/>
      <c r="NCS40" s="5"/>
      <c r="NCT40" s="5"/>
      <c r="NCU40" s="5"/>
      <c r="NCV40" s="5"/>
      <c r="NCW40" s="5"/>
      <c r="NCX40" s="5"/>
      <c r="NCY40" s="5"/>
      <c r="NCZ40" s="118"/>
      <c r="NDA40" s="177"/>
      <c r="NDB40" s="5"/>
      <c r="NDC40" s="5"/>
      <c r="NDD40" s="5"/>
      <c r="NDE40" s="119"/>
      <c r="NDF40" s="10"/>
      <c r="NDG40" s="5"/>
      <c r="NDH40" s="5"/>
      <c r="NDI40" s="5"/>
      <c r="NDJ40" s="5"/>
      <c r="NDK40" s="5"/>
      <c r="NDL40" s="5"/>
      <c r="NDM40" s="5"/>
      <c r="NDN40" s="5"/>
      <c r="NDO40" s="5"/>
      <c r="NDP40" s="118"/>
      <c r="NDQ40" s="177"/>
      <c r="NDR40" s="5"/>
      <c r="NDS40" s="5"/>
      <c r="NDT40" s="5"/>
      <c r="NDU40" s="119"/>
      <c r="NDV40" s="10"/>
      <c r="NDW40" s="5"/>
      <c r="NDX40" s="5"/>
      <c r="NDY40" s="5"/>
      <c r="NDZ40" s="5"/>
      <c r="NEA40" s="5"/>
      <c r="NEB40" s="5"/>
      <c r="NEC40" s="5"/>
      <c r="NED40" s="5"/>
      <c r="NEE40" s="5"/>
      <c r="NEF40" s="118"/>
      <c r="NEG40" s="177"/>
      <c r="NEH40" s="5"/>
      <c r="NEI40" s="5"/>
      <c r="NEJ40" s="5"/>
      <c r="NEK40" s="119"/>
      <c r="NEL40" s="10"/>
      <c r="NEM40" s="5"/>
      <c r="NEN40" s="5"/>
      <c r="NEO40" s="5"/>
      <c r="NEP40" s="5"/>
      <c r="NEQ40" s="5"/>
      <c r="NER40" s="5"/>
      <c r="NES40" s="5"/>
      <c r="NET40" s="5"/>
      <c r="NEU40" s="5"/>
      <c r="NEV40" s="118"/>
      <c r="NEW40" s="177"/>
      <c r="NEX40" s="5"/>
      <c r="NEY40" s="5"/>
      <c r="NEZ40" s="5"/>
      <c r="NFA40" s="119"/>
      <c r="NFB40" s="10"/>
      <c r="NFC40" s="5"/>
      <c r="NFD40" s="5"/>
      <c r="NFE40" s="5"/>
      <c r="NFF40" s="5"/>
      <c r="NFG40" s="5"/>
      <c r="NFH40" s="5"/>
      <c r="NFI40" s="5"/>
      <c r="NFJ40" s="5"/>
      <c r="NFK40" s="5"/>
      <c r="NFL40" s="118"/>
      <c r="NFM40" s="177"/>
      <c r="NFN40" s="5"/>
      <c r="NFO40" s="5"/>
      <c r="NFP40" s="5"/>
      <c r="NFQ40" s="119"/>
      <c r="NFR40" s="10"/>
      <c r="NFS40" s="5"/>
      <c r="NFT40" s="5"/>
      <c r="NFU40" s="5"/>
      <c r="NFV40" s="5"/>
      <c r="NFW40" s="5"/>
      <c r="NFX40" s="5"/>
      <c r="NFY40" s="5"/>
      <c r="NFZ40" s="5"/>
      <c r="NGA40" s="5"/>
      <c r="NGB40" s="118"/>
      <c r="NGC40" s="177"/>
      <c r="NGD40" s="5"/>
      <c r="NGE40" s="5"/>
      <c r="NGF40" s="5"/>
      <c r="NGG40" s="119"/>
      <c r="NGH40" s="10"/>
      <c r="NGI40" s="5"/>
      <c r="NGJ40" s="5"/>
      <c r="NGK40" s="5"/>
      <c r="NGL40" s="5"/>
      <c r="NGM40" s="5"/>
      <c r="NGN40" s="5"/>
      <c r="NGO40" s="5"/>
      <c r="NGP40" s="5"/>
      <c r="NGQ40" s="5"/>
      <c r="NGR40" s="118"/>
      <c r="NGS40" s="177"/>
      <c r="NGT40" s="5"/>
      <c r="NGU40" s="5"/>
      <c r="NGV40" s="5"/>
      <c r="NGW40" s="119"/>
      <c r="NGX40" s="10"/>
      <c r="NGY40" s="5"/>
      <c r="NGZ40" s="5"/>
      <c r="NHA40" s="5"/>
      <c r="NHB40" s="5"/>
      <c r="NHC40" s="5"/>
      <c r="NHD40" s="5"/>
      <c r="NHE40" s="5"/>
      <c r="NHF40" s="5"/>
      <c r="NHG40" s="5"/>
      <c r="NHH40" s="118"/>
      <c r="NHI40" s="177"/>
      <c r="NHJ40" s="5"/>
      <c r="NHK40" s="5"/>
      <c r="NHL40" s="5"/>
      <c r="NHM40" s="119"/>
      <c r="NHN40" s="10"/>
      <c r="NHO40" s="5"/>
      <c r="NHP40" s="5"/>
      <c r="NHQ40" s="5"/>
      <c r="NHR40" s="5"/>
      <c r="NHS40" s="5"/>
      <c r="NHT40" s="5"/>
      <c r="NHU40" s="5"/>
      <c r="NHV40" s="5"/>
      <c r="NHW40" s="5"/>
      <c r="NHX40" s="118"/>
      <c r="NHY40" s="177"/>
      <c r="NHZ40" s="5"/>
      <c r="NIA40" s="5"/>
      <c r="NIB40" s="5"/>
      <c r="NIC40" s="119"/>
      <c r="NID40" s="10"/>
      <c r="NIE40" s="5"/>
      <c r="NIF40" s="5"/>
      <c r="NIG40" s="5"/>
      <c r="NIH40" s="5"/>
      <c r="NII40" s="5"/>
      <c r="NIJ40" s="5"/>
      <c r="NIK40" s="5"/>
      <c r="NIL40" s="5"/>
      <c r="NIM40" s="5"/>
      <c r="NIN40" s="118"/>
      <c r="NIO40" s="177"/>
      <c r="NIP40" s="5"/>
      <c r="NIQ40" s="5"/>
      <c r="NIR40" s="5"/>
      <c r="NIS40" s="119"/>
      <c r="NIT40" s="10"/>
      <c r="NIU40" s="5"/>
      <c r="NIV40" s="5"/>
      <c r="NIW40" s="5"/>
      <c r="NIX40" s="5"/>
      <c r="NIY40" s="5"/>
      <c r="NIZ40" s="5"/>
      <c r="NJA40" s="5"/>
      <c r="NJB40" s="5"/>
      <c r="NJC40" s="5"/>
      <c r="NJD40" s="118"/>
      <c r="NJE40" s="177"/>
      <c r="NJF40" s="5"/>
      <c r="NJG40" s="5"/>
      <c r="NJH40" s="5"/>
      <c r="NJI40" s="119"/>
      <c r="NJJ40" s="10"/>
      <c r="NJK40" s="5"/>
      <c r="NJL40" s="5"/>
      <c r="NJM40" s="5"/>
      <c r="NJN40" s="5"/>
      <c r="NJO40" s="5"/>
      <c r="NJP40" s="5"/>
      <c r="NJQ40" s="5"/>
      <c r="NJR40" s="5"/>
      <c r="NJS40" s="5"/>
      <c r="NJT40" s="118"/>
      <c r="NJU40" s="177"/>
      <c r="NJV40" s="5"/>
      <c r="NJW40" s="5"/>
      <c r="NJX40" s="5"/>
      <c r="NJY40" s="119"/>
      <c r="NJZ40" s="10"/>
      <c r="NKA40" s="5"/>
      <c r="NKB40" s="5"/>
      <c r="NKC40" s="5"/>
      <c r="NKD40" s="5"/>
      <c r="NKE40" s="5"/>
      <c r="NKF40" s="5"/>
      <c r="NKG40" s="5"/>
      <c r="NKH40" s="5"/>
      <c r="NKI40" s="5"/>
      <c r="NKJ40" s="118"/>
      <c r="NKK40" s="177"/>
      <c r="NKL40" s="5"/>
      <c r="NKM40" s="5"/>
      <c r="NKN40" s="5"/>
      <c r="NKO40" s="119"/>
      <c r="NKP40" s="10"/>
      <c r="NKQ40" s="5"/>
      <c r="NKR40" s="5"/>
      <c r="NKS40" s="5"/>
      <c r="NKT40" s="5"/>
      <c r="NKU40" s="5"/>
      <c r="NKV40" s="5"/>
      <c r="NKW40" s="5"/>
      <c r="NKX40" s="5"/>
      <c r="NKY40" s="5"/>
      <c r="NKZ40" s="118"/>
      <c r="NLA40" s="177"/>
      <c r="NLB40" s="5"/>
      <c r="NLC40" s="5"/>
      <c r="NLD40" s="5"/>
      <c r="NLE40" s="119"/>
      <c r="NLF40" s="10"/>
      <c r="NLG40" s="5"/>
      <c r="NLH40" s="5"/>
      <c r="NLI40" s="5"/>
      <c r="NLJ40" s="5"/>
      <c r="NLK40" s="5"/>
      <c r="NLL40" s="5"/>
      <c r="NLM40" s="5"/>
      <c r="NLN40" s="5"/>
      <c r="NLO40" s="5"/>
      <c r="NLP40" s="118"/>
      <c r="NLQ40" s="177"/>
      <c r="NLR40" s="5"/>
      <c r="NLS40" s="5"/>
      <c r="NLT40" s="5"/>
      <c r="NLU40" s="119"/>
      <c r="NLV40" s="10"/>
      <c r="NLW40" s="5"/>
      <c r="NLX40" s="5"/>
      <c r="NLY40" s="5"/>
      <c r="NLZ40" s="5"/>
      <c r="NMA40" s="5"/>
      <c r="NMB40" s="5"/>
      <c r="NMC40" s="5"/>
      <c r="NMD40" s="5"/>
      <c r="NME40" s="5"/>
      <c r="NMF40" s="118"/>
      <c r="NMG40" s="177"/>
      <c r="NMH40" s="5"/>
      <c r="NMI40" s="5"/>
      <c r="NMJ40" s="5"/>
      <c r="NMK40" s="119"/>
      <c r="NML40" s="10"/>
      <c r="NMM40" s="5"/>
      <c r="NMN40" s="5"/>
      <c r="NMO40" s="5"/>
      <c r="NMP40" s="5"/>
      <c r="NMQ40" s="5"/>
      <c r="NMR40" s="5"/>
      <c r="NMS40" s="5"/>
      <c r="NMT40" s="5"/>
      <c r="NMU40" s="5"/>
      <c r="NMV40" s="118"/>
      <c r="NMW40" s="177"/>
      <c r="NMX40" s="5"/>
      <c r="NMY40" s="5"/>
      <c r="NMZ40" s="5"/>
      <c r="NNA40" s="119"/>
      <c r="NNB40" s="10"/>
      <c r="NNC40" s="5"/>
      <c r="NND40" s="5"/>
      <c r="NNE40" s="5"/>
      <c r="NNF40" s="5"/>
      <c r="NNG40" s="5"/>
      <c r="NNH40" s="5"/>
      <c r="NNI40" s="5"/>
      <c r="NNJ40" s="5"/>
      <c r="NNK40" s="5"/>
      <c r="NNL40" s="118"/>
      <c r="NNM40" s="177"/>
      <c r="NNN40" s="5"/>
      <c r="NNO40" s="5"/>
      <c r="NNP40" s="5"/>
      <c r="NNQ40" s="119"/>
      <c r="NNR40" s="10"/>
      <c r="NNS40" s="5"/>
      <c r="NNT40" s="5"/>
      <c r="NNU40" s="5"/>
      <c r="NNV40" s="5"/>
      <c r="NNW40" s="5"/>
      <c r="NNX40" s="5"/>
      <c r="NNY40" s="5"/>
      <c r="NNZ40" s="5"/>
      <c r="NOA40" s="5"/>
      <c r="NOB40" s="118"/>
      <c r="NOC40" s="177"/>
      <c r="NOD40" s="5"/>
      <c r="NOE40" s="5"/>
      <c r="NOF40" s="5"/>
      <c r="NOG40" s="119"/>
      <c r="NOH40" s="10"/>
      <c r="NOI40" s="5"/>
      <c r="NOJ40" s="5"/>
      <c r="NOK40" s="5"/>
      <c r="NOL40" s="5"/>
      <c r="NOM40" s="5"/>
      <c r="NON40" s="5"/>
      <c r="NOO40" s="5"/>
      <c r="NOP40" s="5"/>
      <c r="NOQ40" s="5"/>
      <c r="NOR40" s="118"/>
      <c r="NOS40" s="177"/>
      <c r="NOT40" s="5"/>
      <c r="NOU40" s="5"/>
      <c r="NOV40" s="5"/>
      <c r="NOW40" s="119"/>
      <c r="NOX40" s="10"/>
      <c r="NOY40" s="5"/>
      <c r="NOZ40" s="5"/>
      <c r="NPA40" s="5"/>
      <c r="NPB40" s="5"/>
      <c r="NPC40" s="5"/>
      <c r="NPD40" s="5"/>
      <c r="NPE40" s="5"/>
      <c r="NPF40" s="5"/>
      <c r="NPG40" s="5"/>
      <c r="NPH40" s="118"/>
      <c r="NPI40" s="177"/>
      <c r="NPJ40" s="5"/>
      <c r="NPK40" s="5"/>
      <c r="NPL40" s="5"/>
      <c r="NPM40" s="119"/>
      <c r="NPN40" s="10"/>
      <c r="NPO40" s="5"/>
      <c r="NPP40" s="5"/>
      <c r="NPQ40" s="5"/>
      <c r="NPR40" s="5"/>
      <c r="NPS40" s="5"/>
      <c r="NPT40" s="5"/>
      <c r="NPU40" s="5"/>
      <c r="NPV40" s="5"/>
      <c r="NPW40" s="5"/>
      <c r="NPX40" s="118"/>
      <c r="NPY40" s="177"/>
      <c r="NPZ40" s="5"/>
      <c r="NQA40" s="5"/>
      <c r="NQB40" s="5"/>
      <c r="NQC40" s="119"/>
      <c r="NQD40" s="10"/>
      <c r="NQE40" s="5"/>
      <c r="NQF40" s="5"/>
      <c r="NQG40" s="5"/>
      <c r="NQH40" s="5"/>
      <c r="NQI40" s="5"/>
      <c r="NQJ40" s="5"/>
      <c r="NQK40" s="5"/>
      <c r="NQL40" s="5"/>
      <c r="NQM40" s="5"/>
      <c r="NQN40" s="118"/>
      <c r="NQO40" s="177"/>
      <c r="NQP40" s="5"/>
      <c r="NQQ40" s="5"/>
      <c r="NQR40" s="5"/>
      <c r="NQS40" s="119"/>
      <c r="NQT40" s="10"/>
      <c r="NQU40" s="5"/>
      <c r="NQV40" s="5"/>
      <c r="NQW40" s="5"/>
      <c r="NQX40" s="5"/>
      <c r="NQY40" s="5"/>
      <c r="NQZ40" s="5"/>
      <c r="NRA40" s="5"/>
      <c r="NRB40" s="5"/>
      <c r="NRC40" s="5"/>
      <c r="NRD40" s="118"/>
      <c r="NRE40" s="177"/>
      <c r="NRF40" s="5"/>
      <c r="NRG40" s="5"/>
      <c r="NRH40" s="5"/>
      <c r="NRI40" s="119"/>
      <c r="NRJ40" s="10"/>
      <c r="NRK40" s="5"/>
      <c r="NRL40" s="5"/>
      <c r="NRM40" s="5"/>
      <c r="NRN40" s="5"/>
      <c r="NRO40" s="5"/>
      <c r="NRP40" s="5"/>
      <c r="NRQ40" s="5"/>
      <c r="NRR40" s="5"/>
      <c r="NRS40" s="5"/>
      <c r="NRT40" s="118"/>
      <c r="NRU40" s="177"/>
      <c r="NRV40" s="5"/>
      <c r="NRW40" s="5"/>
      <c r="NRX40" s="5"/>
      <c r="NRY40" s="119"/>
      <c r="NRZ40" s="10"/>
      <c r="NSA40" s="5"/>
      <c r="NSB40" s="5"/>
      <c r="NSC40" s="5"/>
      <c r="NSD40" s="5"/>
      <c r="NSE40" s="5"/>
      <c r="NSF40" s="5"/>
      <c r="NSG40" s="5"/>
      <c r="NSH40" s="5"/>
      <c r="NSI40" s="5"/>
      <c r="NSJ40" s="118"/>
      <c r="NSK40" s="177"/>
      <c r="NSL40" s="5"/>
      <c r="NSM40" s="5"/>
      <c r="NSN40" s="5"/>
      <c r="NSO40" s="119"/>
      <c r="NSP40" s="10"/>
      <c r="NSQ40" s="5"/>
      <c r="NSR40" s="5"/>
      <c r="NSS40" s="5"/>
      <c r="NST40" s="5"/>
      <c r="NSU40" s="5"/>
      <c r="NSV40" s="5"/>
      <c r="NSW40" s="5"/>
      <c r="NSX40" s="5"/>
      <c r="NSY40" s="5"/>
      <c r="NSZ40" s="118"/>
      <c r="NTA40" s="177"/>
      <c r="NTB40" s="5"/>
      <c r="NTC40" s="5"/>
      <c r="NTD40" s="5"/>
      <c r="NTE40" s="119"/>
      <c r="NTF40" s="10"/>
      <c r="NTG40" s="5"/>
      <c r="NTH40" s="5"/>
      <c r="NTI40" s="5"/>
      <c r="NTJ40" s="5"/>
      <c r="NTK40" s="5"/>
      <c r="NTL40" s="5"/>
      <c r="NTM40" s="5"/>
      <c r="NTN40" s="5"/>
      <c r="NTO40" s="5"/>
      <c r="NTP40" s="118"/>
      <c r="NTQ40" s="177"/>
      <c r="NTR40" s="5"/>
      <c r="NTS40" s="5"/>
      <c r="NTT40" s="5"/>
      <c r="NTU40" s="119"/>
      <c r="NTV40" s="10"/>
      <c r="NTW40" s="5"/>
      <c r="NTX40" s="5"/>
      <c r="NTY40" s="5"/>
      <c r="NTZ40" s="5"/>
      <c r="NUA40" s="5"/>
      <c r="NUB40" s="5"/>
      <c r="NUC40" s="5"/>
      <c r="NUD40" s="5"/>
      <c r="NUE40" s="5"/>
      <c r="NUF40" s="118"/>
      <c r="NUG40" s="177"/>
      <c r="NUH40" s="5"/>
      <c r="NUI40" s="5"/>
      <c r="NUJ40" s="5"/>
      <c r="NUK40" s="119"/>
      <c r="NUL40" s="10"/>
      <c r="NUM40" s="5"/>
      <c r="NUN40" s="5"/>
      <c r="NUO40" s="5"/>
      <c r="NUP40" s="5"/>
      <c r="NUQ40" s="5"/>
      <c r="NUR40" s="5"/>
      <c r="NUS40" s="5"/>
      <c r="NUT40" s="5"/>
      <c r="NUU40" s="5"/>
      <c r="NUV40" s="118"/>
      <c r="NUW40" s="177"/>
      <c r="NUX40" s="5"/>
      <c r="NUY40" s="5"/>
      <c r="NUZ40" s="5"/>
      <c r="NVA40" s="119"/>
      <c r="NVB40" s="10"/>
      <c r="NVC40" s="5"/>
      <c r="NVD40" s="5"/>
      <c r="NVE40" s="5"/>
      <c r="NVF40" s="5"/>
      <c r="NVG40" s="5"/>
      <c r="NVH40" s="5"/>
      <c r="NVI40" s="5"/>
      <c r="NVJ40" s="5"/>
      <c r="NVK40" s="5"/>
      <c r="NVL40" s="118"/>
      <c r="NVM40" s="177"/>
      <c r="NVN40" s="5"/>
      <c r="NVO40" s="5"/>
      <c r="NVP40" s="5"/>
      <c r="NVQ40" s="119"/>
      <c r="NVR40" s="10"/>
      <c r="NVS40" s="5"/>
      <c r="NVT40" s="5"/>
      <c r="NVU40" s="5"/>
      <c r="NVV40" s="5"/>
      <c r="NVW40" s="5"/>
      <c r="NVX40" s="5"/>
      <c r="NVY40" s="5"/>
      <c r="NVZ40" s="5"/>
      <c r="NWA40" s="5"/>
      <c r="NWB40" s="118"/>
      <c r="NWC40" s="177"/>
      <c r="NWD40" s="5"/>
      <c r="NWE40" s="5"/>
      <c r="NWF40" s="5"/>
      <c r="NWG40" s="119"/>
      <c r="NWH40" s="10"/>
      <c r="NWI40" s="5"/>
      <c r="NWJ40" s="5"/>
      <c r="NWK40" s="5"/>
      <c r="NWL40" s="5"/>
      <c r="NWM40" s="5"/>
      <c r="NWN40" s="5"/>
      <c r="NWO40" s="5"/>
      <c r="NWP40" s="5"/>
      <c r="NWQ40" s="5"/>
      <c r="NWR40" s="118"/>
      <c r="NWS40" s="177"/>
      <c r="NWT40" s="5"/>
      <c r="NWU40" s="5"/>
      <c r="NWV40" s="5"/>
      <c r="NWW40" s="119"/>
      <c r="NWX40" s="10"/>
      <c r="NWY40" s="5"/>
      <c r="NWZ40" s="5"/>
      <c r="NXA40" s="5"/>
      <c r="NXB40" s="5"/>
      <c r="NXC40" s="5"/>
      <c r="NXD40" s="5"/>
      <c r="NXE40" s="5"/>
      <c r="NXF40" s="5"/>
      <c r="NXG40" s="5"/>
      <c r="NXH40" s="118"/>
      <c r="NXI40" s="177"/>
      <c r="NXJ40" s="5"/>
      <c r="NXK40" s="5"/>
      <c r="NXL40" s="5"/>
      <c r="NXM40" s="119"/>
      <c r="NXN40" s="10"/>
      <c r="NXO40" s="5"/>
      <c r="NXP40" s="5"/>
      <c r="NXQ40" s="5"/>
      <c r="NXR40" s="5"/>
      <c r="NXS40" s="5"/>
      <c r="NXT40" s="5"/>
      <c r="NXU40" s="5"/>
      <c r="NXV40" s="5"/>
      <c r="NXW40" s="5"/>
      <c r="NXX40" s="118"/>
      <c r="NXY40" s="177"/>
      <c r="NXZ40" s="5"/>
      <c r="NYA40" s="5"/>
      <c r="NYB40" s="5"/>
      <c r="NYC40" s="119"/>
      <c r="NYD40" s="10"/>
      <c r="NYE40" s="5"/>
      <c r="NYF40" s="5"/>
      <c r="NYG40" s="5"/>
      <c r="NYH40" s="5"/>
      <c r="NYI40" s="5"/>
      <c r="NYJ40" s="5"/>
      <c r="NYK40" s="5"/>
      <c r="NYL40" s="5"/>
      <c r="NYM40" s="5"/>
      <c r="NYN40" s="118"/>
      <c r="NYO40" s="177"/>
      <c r="NYP40" s="5"/>
      <c r="NYQ40" s="5"/>
      <c r="NYR40" s="5"/>
      <c r="NYS40" s="119"/>
      <c r="NYT40" s="10"/>
      <c r="NYU40" s="5"/>
      <c r="NYV40" s="5"/>
      <c r="NYW40" s="5"/>
      <c r="NYX40" s="5"/>
      <c r="NYY40" s="5"/>
      <c r="NYZ40" s="5"/>
      <c r="NZA40" s="5"/>
      <c r="NZB40" s="5"/>
      <c r="NZC40" s="5"/>
      <c r="NZD40" s="118"/>
      <c r="NZE40" s="177"/>
      <c r="NZF40" s="5"/>
      <c r="NZG40" s="5"/>
      <c r="NZH40" s="5"/>
      <c r="NZI40" s="119"/>
      <c r="NZJ40" s="10"/>
      <c r="NZK40" s="5"/>
      <c r="NZL40" s="5"/>
      <c r="NZM40" s="5"/>
      <c r="NZN40" s="5"/>
      <c r="NZO40" s="5"/>
      <c r="NZP40" s="5"/>
      <c r="NZQ40" s="5"/>
      <c r="NZR40" s="5"/>
      <c r="NZS40" s="5"/>
      <c r="NZT40" s="118"/>
      <c r="NZU40" s="177"/>
      <c r="NZV40" s="5"/>
      <c r="NZW40" s="5"/>
      <c r="NZX40" s="5"/>
      <c r="NZY40" s="119"/>
      <c r="NZZ40" s="10"/>
      <c r="OAA40" s="5"/>
      <c r="OAB40" s="5"/>
      <c r="OAC40" s="5"/>
      <c r="OAD40" s="5"/>
      <c r="OAE40" s="5"/>
      <c r="OAF40" s="5"/>
      <c r="OAG40" s="5"/>
      <c r="OAH40" s="5"/>
      <c r="OAI40" s="5"/>
      <c r="OAJ40" s="118"/>
      <c r="OAK40" s="177"/>
      <c r="OAL40" s="5"/>
      <c r="OAM40" s="5"/>
      <c r="OAN40" s="5"/>
      <c r="OAO40" s="119"/>
      <c r="OAP40" s="10"/>
      <c r="OAQ40" s="5"/>
      <c r="OAR40" s="5"/>
      <c r="OAS40" s="5"/>
      <c r="OAT40" s="5"/>
      <c r="OAU40" s="5"/>
      <c r="OAV40" s="5"/>
      <c r="OAW40" s="5"/>
      <c r="OAX40" s="5"/>
      <c r="OAY40" s="5"/>
      <c r="OAZ40" s="118"/>
      <c r="OBA40" s="177"/>
      <c r="OBB40" s="5"/>
      <c r="OBC40" s="5"/>
      <c r="OBD40" s="5"/>
      <c r="OBE40" s="119"/>
      <c r="OBF40" s="10"/>
      <c r="OBG40" s="5"/>
      <c r="OBH40" s="5"/>
      <c r="OBI40" s="5"/>
      <c r="OBJ40" s="5"/>
      <c r="OBK40" s="5"/>
      <c r="OBL40" s="5"/>
      <c r="OBM40" s="5"/>
      <c r="OBN40" s="5"/>
      <c r="OBO40" s="5"/>
      <c r="OBP40" s="118"/>
      <c r="OBQ40" s="177"/>
      <c r="OBR40" s="5"/>
      <c r="OBS40" s="5"/>
      <c r="OBT40" s="5"/>
      <c r="OBU40" s="119"/>
      <c r="OBV40" s="10"/>
      <c r="OBW40" s="5"/>
      <c r="OBX40" s="5"/>
      <c r="OBY40" s="5"/>
      <c r="OBZ40" s="5"/>
      <c r="OCA40" s="5"/>
      <c r="OCB40" s="5"/>
      <c r="OCC40" s="5"/>
      <c r="OCD40" s="5"/>
      <c r="OCE40" s="5"/>
      <c r="OCF40" s="118"/>
      <c r="OCG40" s="177"/>
      <c r="OCH40" s="5"/>
      <c r="OCI40" s="5"/>
      <c r="OCJ40" s="5"/>
      <c r="OCK40" s="119"/>
      <c r="OCL40" s="10"/>
      <c r="OCM40" s="5"/>
      <c r="OCN40" s="5"/>
      <c r="OCO40" s="5"/>
      <c r="OCP40" s="5"/>
      <c r="OCQ40" s="5"/>
      <c r="OCR40" s="5"/>
      <c r="OCS40" s="5"/>
      <c r="OCT40" s="5"/>
      <c r="OCU40" s="5"/>
      <c r="OCV40" s="118"/>
      <c r="OCW40" s="177"/>
      <c r="OCX40" s="5"/>
      <c r="OCY40" s="5"/>
      <c r="OCZ40" s="5"/>
      <c r="ODA40" s="119"/>
      <c r="ODB40" s="10"/>
      <c r="ODC40" s="5"/>
      <c r="ODD40" s="5"/>
      <c r="ODE40" s="5"/>
      <c r="ODF40" s="5"/>
      <c r="ODG40" s="5"/>
      <c r="ODH40" s="5"/>
      <c r="ODI40" s="5"/>
      <c r="ODJ40" s="5"/>
      <c r="ODK40" s="5"/>
      <c r="ODL40" s="118"/>
      <c r="ODM40" s="177"/>
      <c r="ODN40" s="5"/>
      <c r="ODO40" s="5"/>
      <c r="ODP40" s="5"/>
      <c r="ODQ40" s="119"/>
      <c r="ODR40" s="10"/>
      <c r="ODS40" s="5"/>
      <c r="ODT40" s="5"/>
      <c r="ODU40" s="5"/>
      <c r="ODV40" s="5"/>
      <c r="ODW40" s="5"/>
      <c r="ODX40" s="5"/>
      <c r="ODY40" s="5"/>
      <c r="ODZ40" s="5"/>
      <c r="OEA40" s="5"/>
      <c r="OEB40" s="118"/>
      <c r="OEC40" s="177"/>
      <c r="OED40" s="5"/>
      <c r="OEE40" s="5"/>
      <c r="OEF40" s="5"/>
      <c r="OEG40" s="119"/>
      <c r="OEH40" s="10"/>
      <c r="OEI40" s="5"/>
      <c r="OEJ40" s="5"/>
      <c r="OEK40" s="5"/>
      <c r="OEL40" s="5"/>
      <c r="OEM40" s="5"/>
      <c r="OEN40" s="5"/>
      <c r="OEO40" s="5"/>
      <c r="OEP40" s="5"/>
      <c r="OEQ40" s="5"/>
      <c r="OER40" s="118"/>
      <c r="OES40" s="177"/>
      <c r="OET40" s="5"/>
      <c r="OEU40" s="5"/>
      <c r="OEV40" s="5"/>
      <c r="OEW40" s="119"/>
      <c r="OEX40" s="10"/>
      <c r="OEY40" s="5"/>
      <c r="OEZ40" s="5"/>
      <c r="OFA40" s="5"/>
      <c r="OFB40" s="5"/>
      <c r="OFC40" s="5"/>
      <c r="OFD40" s="5"/>
      <c r="OFE40" s="5"/>
      <c r="OFF40" s="5"/>
      <c r="OFG40" s="5"/>
      <c r="OFH40" s="118"/>
      <c r="OFI40" s="177"/>
      <c r="OFJ40" s="5"/>
      <c r="OFK40" s="5"/>
      <c r="OFL40" s="5"/>
      <c r="OFM40" s="119"/>
      <c r="OFN40" s="10"/>
      <c r="OFO40" s="5"/>
      <c r="OFP40" s="5"/>
      <c r="OFQ40" s="5"/>
      <c r="OFR40" s="5"/>
      <c r="OFS40" s="5"/>
      <c r="OFT40" s="5"/>
      <c r="OFU40" s="5"/>
      <c r="OFV40" s="5"/>
      <c r="OFW40" s="5"/>
      <c r="OFX40" s="118"/>
      <c r="OFY40" s="177"/>
      <c r="OFZ40" s="5"/>
      <c r="OGA40" s="5"/>
      <c r="OGB40" s="5"/>
      <c r="OGC40" s="119"/>
      <c r="OGD40" s="10"/>
      <c r="OGE40" s="5"/>
      <c r="OGF40" s="5"/>
      <c r="OGG40" s="5"/>
      <c r="OGH40" s="5"/>
      <c r="OGI40" s="5"/>
      <c r="OGJ40" s="5"/>
      <c r="OGK40" s="5"/>
      <c r="OGL40" s="5"/>
      <c r="OGM40" s="5"/>
      <c r="OGN40" s="118"/>
      <c r="OGO40" s="177"/>
      <c r="OGP40" s="5"/>
      <c r="OGQ40" s="5"/>
      <c r="OGR40" s="5"/>
      <c r="OGS40" s="119"/>
      <c r="OGT40" s="10"/>
      <c r="OGU40" s="5"/>
      <c r="OGV40" s="5"/>
      <c r="OGW40" s="5"/>
      <c r="OGX40" s="5"/>
      <c r="OGY40" s="5"/>
      <c r="OGZ40" s="5"/>
      <c r="OHA40" s="5"/>
      <c r="OHB40" s="5"/>
      <c r="OHC40" s="5"/>
      <c r="OHD40" s="118"/>
      <c r="OHE40" s="177"/>
      <c r="OHF40" s="5"/>
      <c r="OHG40" s="5"/>
      <c r="OHH40" s="5"/>
      <c r="OHI40" s="119"/>
      <c r="OHJ40" s="10"/>
      <c r="OHK40" s="5"/>
      <c r="OHL40" s="5"/>
      <c r="OHM40" s="5"/>
      <c r="OHN40" s="5"/>
      <c r="OHO40" s="5"/>
      <c r="OHP40" s="5"/>
      <c r="OHQ40" s="5"/>
      <c r="OHR40" s="5"/>
      <c r="OHS40" s="5"/>
      <c r="OHT40" s="118"/>
      <c r="OHU40" s="177"/>
      <c r="OHV40" s="5"/>
      <c r="OHW40" s="5"/>
      <c r="OHX40" s="5"/>
      <c r="OHY40" s="119"/>
      <c r="OHZ40" s="10"/>
      <c r="OIA40" s="5"/>
      <c r="OIB40" s="5"/>
      <c r="OIC40" s="5"/>
      <c r="OID40" s="5"/>
      <c r="OIE40" s="5"/>
      <c r="OIF40" s="5"/>
      <c r="OIG40" s="5"/>
      <c r="OIH40" s="5"/>
      <c r="OII40" s="5"/>
      <c r="OIJ40" s="118"/>
      <c r="OIK40" s="177"/>
      <c r="OIL40" s="5"/>
      <c r="OIM40" s="5"/>
      <c r="OIN40" s="5"/>
      <c r="OIO40" s="119"/>
      <c r="OIP40" s="10"/>
      <c r="OIQ40" s="5"/>
      <c r="OIR40" s="5"/>
      <c r="OIS40" s="5"/>
      <c r="OIT40" s="5"/>
      <c r="OIU40" s="5"/>
      <c r="OIV40" s="5"/>
      <c r="OIW40" s="5"/>
      <c r="OIX40" s="5"/>
      <c r="OIY40" s="5"/>
      <c r="OIZ40" s="118"/>
      <c r="OJA40" s="177"/>
      <c r="OJB40" s="5"/>
      <c r="OJC40" s="5"/>
      <c r="OJD40" s="5"/>
      <c r="OJE40" s="119"/>
      <c r="OJF40" s="10"/>
      <c r="OJG40" s="5"/>
      <c r="OJH40" s="5"/>
      <c r="OJI40" s="5"/>
      <c r="OJJ40" s="5"/>
      <c r="OJK40" s="5"/>
      <c r="OJL40" s="5"/>
      <c r="OJM40" s="5"/>
      <c r="OJN40" s="5"/>
      <c r="OJO40" s="5"/>
      <c r="OJP40" s="118"/>
      <c r="OJQ40" s="177"/>
      <c r="OJR40" s="5"/>
      <c r="OJS40" s="5"/>
      <c r="OJT40" s="5"/>
      <c r="OJU40" s="119"/>
      <c r="OJV40" s="10"/>
      <c r="OJW40" s="5"/>
      <c r="OJX40" s="5"/>
      <c r="OJY40" s="5"/>
      <c r="OJZ40" s="5"/>
      <c r="OKA40" s="5"/>
      <c r="OKB40" s="5"/>
      <c r="OKC40" s="5"/>
      <c r="OKD40" s="5"/>
      <c r="OKE40" s="5"/>
      <c r="OKF40" s="118"/>
      <c r="OKG40" s="177"/>
      <c r="OKH40" s="5"/>
      <c r="OKI40" s="5"/>
      <c r="OKJ40" s="5"/>
      <c r="OKK40" s="119"/>
      <c r="OKL40" s="10"/>
      <c r="OKM40" s="5"/>
      <c r="OKN40" s="5"/>
      <c r="OKO40" s="5"/>
      <c r="OKP40" s="5"/>
      <c r="OKQ40" s="5"/>
      <c r="OKR40" s="5"/>
      <c r="OKS40" s="5"/>
      <c r="OKT40" s="5"/>
      <c r="OKU40" s="5"/>
      <c r="OKV40" s="118"/>
      <c r="OKW40" s="177"/>
      <c r="OKX40" s="5"/>
      <c r="OKY40" s="5"/>
      <c r="OKZ40" s="5"/>
      <c r="OLA40" s="119"/>
      <c r="OLB40" s="10"/>
      <c r="OLC40" s="5"/>
      <c r="OLD40" s="5"/>
      <c r="OLE40" s="5"/>
      <c r="OLF40" s="5"/>
      <c r="OLG40" s="5"/>
      <c r="OLH40" s="5"/>
      <c r="OLI40" s="5"/>
      <c r="OLJ40" s="5"/>
      <c r="OLK40" s="5"/>
      <c r="OLL40" s="118"/>
      <c r="OLM40" s="177"/>
      <c r="OLN40" s="5"/>
      <c r="OLO40" s="5"/>
      <c r="OLP40" s="5"/>
      <c r="OLQ40" s="119"/>
      <c r="OLR40" s="10"/>
      <c r="OLS40" s="5"/>
      <c r="OLT40" s="5"/>
      <c r="OLU40" s="5"/>
      <c r="OLV40" s="5"/>
      <c r="OLW40" s="5"/>
      <c r="OLX40" s="5"/>
      <c r="OLY40" s="5"/>
      <c r="OLZ40" s="5"/>
      <c r="OMA40" s="5"/>
      <c r="OMB40" s="118"/>
      <c r="OMC40" s="177"/>
      <c r="OMD40" s="5"/>
      <c r="OME40" s="5"/>
      <c r="OMF40" s="5"/>
      <c r="OMG40" s="119"/>
      <c r="OMH40" s="10"/>
      <c r="OMI40" s="5"/>
      <c r="OMJ40" s="5"/>
      <c r="OMK40" s="5"/>
      <c r="OML40" s="5"/>
      <c r="OMM40" s="5"/>
      <c r="OMN40" s="5"/>
      <c r="OMO40" s="5"/>
      <c r="OMP40" s="5"/>
      <c r="OMQ40" s="5"/>
      <c r="OMR40" s="118"/>
      <c r="OMS40" s="177"/>
      <c r="OMT40" s="5"/>
      <c r="OMU40" s="5"/>
      <c r="OMV40" s="5"/>
      <c r="OMW40" s="119"/>
      <c r="OMX40" s="10"/>
      <c r="OMY40" s="5"/>
      <c r="OMZ40" s="5"/>
      <c r="ONA40" s="5"/>
      <c r="ONB40" s="5"/>
      <c r="ONC40" s="5"/>
      <c r="OND40" s="5"/>
      <c r="ONE40" s="5"/>
      <c r="ONF40" s="5"/>
      <c r="ONG40" s="5"/>
      <c r="ONH40" s="118"/>
      <c r="ONI40" s="177"/>
      <c r="ONJ40" s="5"/>
      <c r="ONK40" s="5"/>
      <c r="ONL40" s="5"/>
      <c r="ONM40" s="119"/>
      <c r="ONN40" s="10"/>
      <c r="ONO40" s="5"/>
      <c r="ONP40" s="5"/>
      <c r="ONQ40" s="5"/>
      <c r="ONR40" s="5"/>
      <c r="ONS40" s="5"/>
      <c r="ONT40" s="5"/>
      <c r="ONU40" s="5"/>
      <c r="ONV40" s="5"/>
      <c r="ONW40" s="5"/>
      <c r="ONX40" s="118"/>
      <c r="ONY40" s="177"/>
      <c r="ONZ40" s="5"/>
      <c r="OOA40" s="5"/>
      <c r="OOB40" s="5"/>
      <c r="OOC40" s="119"/>
      <c r="OOD40" s="10"/>
      <c r="OOE40" s="5"/>
      <c r="OOF40" s="5"/>
      <c r="OOG40" s="5"/>
      <c r="OOH40" s="5"/>
      <c r="OOI40" s="5"/>
      <c r="OOJ40" s="5"/>
      <c r="OOK40" s="5"/>
      <c r="OOL40" s="5"/>
      <c r="OOM40" s="5"/>
      <c r="OON40" s="118"/>
      <c r="OOO40" s="177"/>
      <c r="OOP40" s="5"/>
      <c r="OOQ40" s="5"/>
      <c r="OOR40" s="5"/>
      <c r="OOS40" s="119"/>
      <c r="OOT40" s="10"/>
      <c r="OOU40" s="5"/>
      <c r="OOV40" s="5"/>
      <c r="OOW40" s="5"/>
      <c r="OOX40" s="5"/>
      <c r="OOY40" s="5"/>
      <c r="OOZ40" s="5"/>
      <c r="OPA40" s="5"/>
      <c r="OPB40" s="5"/>
      <c r="OPC40" s="5"/>
      <c r="OPD40" s="118"/>
      <c r="OPE40" s="177"/>
      <c r="OPF40" s="5"/>
      <c r="OPG40" s="5"/>
      <c r="OPH40" s="5"/>
      <c r="OPI40" s="119"/>
      <c r="OPJ40" s="10"/>
      <c r="OPK40" s="5"/>
      <c r="OPL40" s="5"/>
      <c r="OPM40" s="5"/>
      <c r="OPN40" s="5"/>
      <c r="OPO40" s="5"/>
      <c r="OPP40" s="5"/>
      <c r="OPQ40" s="5"/>
      <c r="OPR40" s="5"/>
      <c r="OPS40" s="5"/>
      <c r="OPT40" s="118"/>
      <c r="OPU40" s="177"/>
      <c r="OPV40" s="5"/>
      <c r="OPW40" s="5"/>
      <c r="OPX40" s="5"/>
      <c r="OPY40" s="119"/>
      <c r="OPZ40" s="10"/>
      <c r="OQA40" s="5"/>
      <c r="OQB40" s="5"/>
      <c r="OQC40" s="5"/>
      <c r="OQD40" s="5"/>
      <c r="OQE40" s="5"/>
      <c r="OQF40" s="5"/>
      <c r="OQG40" s="5"/>
      <c r="OQH40" s="5"/>
      <c r="OQI40" s="5"/>
      <c r="OQJ40" s="118"/>
      <c r="OQK40" s="177"/>
      <c r="OQL40" s="5"/>
      <c r="OQM40" s="5"/>
      <c r="OQN40" s="5"/>
      <c r="OQO40" s="119"/>
      <c r="OQP40" s="10"/>
      <c r="OQQ40" s="5"/>
      <c r="OQR40" s="5"/>
      <c r="OQS40" s="5"/>
      <c r="OQT40" s="5"/>
      <c r="OQU40" s="5"/>
      <c r="OQV40" s="5"/>
      <c r="OQW40" s="5"/>
      <c r="OQX40" s="5"/>
      <c r="OQY40" s="5"/>
      <c r="OQZ40" s="118"/>
      <c r="ORA40" s="177"/>
      <c r="ORB40" s="5"/>
      <c r="ORC40" s="5"/>
      <c r="ORD40" s="5"/>
      <c r="ORE40" s="119"/>
      <c r="ORF40" s="10"/>
      <c r="ORG40" s="5"/>
      <c r="ORH40" s="5"/>
      <c r="ORI40" s="5"/>
      <c r="ORJ40" s="5"/>
      <c r="ORK40" s="5"/>
      <c r="ORL40" s="5"/>
      <c r="ORM40" s="5"/>
      <c r="ORN40" s="5"/>
      <c r="ORO40" s="5"/>
      <c r="ORP40" s="118"/>
      <c r="ORQ40" s="177"/>
      <c r="ORR40" s="5"/>
      <c r="ORS40" s="5"/>
      <c r="ORT40" s="5"/>
      <c r="ORU40" s="119"/>
      <c r="ORV40" s="10"/>
      <c r="ORW40" s="5"/>
      <c r="ORX40" s="5"/>
      <c r="ORY40" s="5"/>
      <c r="ORZ40" s="5"/>
      <c r="OSA40" s="5"/>
      <c r="OSB40" s="5"/>
      <c r="OSC40" s="5"/>
      <c r="OSD40" s="5"/>
      <c r="OSE40" s="5"/>
      <c r="OSF40" s="118"/>
      <c r="OSG40" s="177"/>
      <c r="OSH40" s="5"/>
      <c r="OSI40" s="5"/>
      <c r="OSJ40" s="5"/>
      <c r="OSK40" s="119"/>
      <c r="OSL40" s="10"/>
      <c r="OSM40" s="5"/>
      <c r="OSN40" s="5"/>
      <c r="OSO40" s="5"/>
      <c r="OSP40" s="5"/>
      <c r="OSQ40" s="5"/>
      <c r="OSR40" s="5"/>
      <c r="OSS40" s="5"/>
      <c r="OST40" s="5"/>
      <c r="OSU40" s="5"/>
      <c r="OSV40" s="118"/>
      <c r="OSW40" s="177"/>
      <c r="OSX40" s="5"/>
      <c r="OSY40" s="5"/>
      <c r="OSZ40" s="5"/>
      <c r="OTA40" s="119"/>
      <c r="OTB40" s="10"/>
      <c r="OTC40" s="5"/>
      <c r="OTD40" s="5"/>
      <c r="OTE40" s="5"/>
      <c r="OTF40" s="5"/>
      <c r="OTG40" s="5"/>
      <c r="OTH40" s="5"/>
      <c r="OTI40" s="5"/>
      <c r="OTJ40" s="5"/>
      <c r="OTK40" s="5"/>
      <c r="OTL40" s="118"/>
      <c r="OTM40" s="177"/>
      <c r="OTN40" s="5"/>
      <c r="OTO40" s="5"/>
      <c r="OTP40" s="5"/>
      <c r="OTQ40" s="119"/>
      <c r="OTR40" s="10"/>
      <c r="OTS40" s="5"/>
      <c r="OTT40" s="5"/>
      <c r="OTU40" s="5"/>
      <c r="OTV40" s="5"/>
      <c r="OTW40" s="5"/>
      <c r="OTX40" s="5"/>
      <c r="OTY40" s="5"/>
      <c r="OTZ40" s="5"/>
      <c r="OUA40" s="5"/>
      <c r="OUB40" s="118"/>
      <c r="OUC40" s="177"/>
      <c r="OUD40" s="5"/>
      <c r="OUE40" s="5"/>
      <c r="OUF40" s="5"/>
      <c r="OUG40" s="119"/>
      <c r="OUH40" s="10"/>
      <c r="OUI40" s="5"/>
      <c r="OUJ40" s="5"/>
      <c r="OUK40" s="5"/>
      <c r="OUL40" s="5"/>
      <c r="OUM40" s="5"/>
      <c r="OUN40" s="5"/>
      <c r="OUO40" s="5"/>
      <c r="OUP40" s="5"/>
      <c r="OUQ40" s="5"/>
      <c r="OUR40" s="118"/>
      <c r="OUS40" s="177"/>
      <c r="OUT40" s="5"/>
      <c r="OUU40" s="5"/>
      <c r="OUV40" s="5"/>
      <c r="OUW40" s="119"/>
      <c r="OUX40" s="10"/>
      <c r="OUY40" s="5"/>
      <c r="OUZ40" s="5"/>
      <c r="OVA40" s="5"/>
      <c r="OVB40" s="5"/>
      <c r="OVC40" s="5"/>
      <c r="OVD40" s="5"/>
      <c r="OVE40" s="5"/>
      <c r="OVF40" s="5"/>
      <c r="OVG40" s="5"/>
      <c r="OVH40" s="118"/>
      <c r="OVI40" s="177"/>
      <c r="OVJ40" s="5"/>
      <c r="OVK40" s="5"/>
      <c r="OVL40" s="5"/>
      <c r="OVM40" s="119"/>
      <c r="OVN40" s="10"/>
      <c r="OVO40" s="5"/>
      <c r="OVP40" s="5"/>
      <c r="OVQ40" s="5"/>
      <c r="OVR40" s="5"/>
      <c r="OVS40" s="5"/>
      <c r="OVT40" s="5"/>
      <c r="OVU40" s="5"/>
      <c r="OVV40" s="5"/>
      <c r="OVW40" s="5"/>
      <c r="OVX40" s="118"/>
      <c r="OVY40" s="177"/>
      <c r="OVZ40" s="5"/>
      <c r="OWA40" s="5"/>
      <c r="OWB40" s="5"/>
      <c r="OWC40" s="119"/>
      <c r="OWD40" s="10"/>
      <c r="OWE40" s="5"/>
      <c r="OWF40" s="5"/>
      <c r="OWG40" s="5"/>
      <c r="OWH40" s="5"/>
      <c r="OWI40" s="5"/>
      <c r="OWJ40" s="5"/>
      <c r="OWK40" s="5"/>
      <c r="OWL40" s="5"/>
      <c r="OWM40" s="5"/>
      <c r="OWN40" s="118"/>
      <c r="OWO40" s="177"/>
      <c r="OWP40" s="5"/>
      <c r="OWQ40" s="5"/>
      <c r="OWR40" s="5"/>
      <c r="OWS40" s="119"/>
      <c r="OWT40" s="10"/>
      <c r="OWU40" s="5"/>
      <c r="OWV40" s="5"/>
      <c r="OWW40" s="5"/>
      <c r="OWX40" s="5"/>
      <c r="OWY40" s="5"/>
      <c r="OWZ40" s="5"/>
      <c r="OXA40" s="5"/>
      <c r="OXB40" s="5"/>
      <c r="OXC40" s="5"/>
      <c r="OXD40" s="118"/>
      <c r="OXE40" s="177"/>
      <c r="OXF40" s="5"/>
      <c r="OXG40" s="5"/>
      <c r="OXH40" s="5"/>
      <c r="OXI40" s="119"/>
      <c r="OXJ40" s="10"/>
      <c r="OXK40" s="5"/>
      <c r="OXL40" s="5"/>
      <c r="OXM40" s="5"/>
      <c r="OXN40" s="5"/>
      <c r="OXO40" s="5"/>
      <c r="OXP40" s="5"/>
      <c r="OXQ40" s="5"/>
      <c r="OXR40" s="5"/>
      <c r="OXS40" s="5"/>
      <c r="OXT40" s="118"/>
      <c r="OXU40" s="177"/>
      <c r="OXV40" s="5"/>
      <c r="OXW40" s="5"/>
      <c r="OXX40" s="5"/>
      <c r="OXY40" s="119"/>
      <c r="OXZ40" s="10"/>
      <c r="OYA40" s="5"/>
      <c r="OYB40" s="5"/>
      <c r="OYC40" s="5"/>
      <c r="OYD40" s="5"/>
      <c r="OYE40" s="5"/>
      <c r="OYF40" s="5"/>
      <c r="OYG40" s="5"/>
      <c r="OYH40" s="5"/>
      <c r="OYI40" s="5"/>
      <c r="OYJ40" s="118"/>
      <c r="OYK40" s="177"/>
      <c r="OYL40" s="5"/>
      <c r="OYM40" s="5"/>
      <c r="OYN40" s="5"/>
      <c r="OYO40" s="119"/>
      <c r="OYP40" s="10"/>
      <c r="OYQ40" s="5"/>
      <c r="OYR40" s="5"/>
      <c r="OYS40" s="5"/>
      <c r="OYT40" s="5"/>
      <c r="OYU40" s="5"/>
      <c r="OYV40" s="5"/>
      <c r="OYW40" s="5"/>
      <c r="OYX40" s="5"/>
      <c r="OYY40" s="5"/>
      <c r="OYZ40" s="118"/>
      <c r="OZA40" s="177"/>
      <c r="OZB40" s="5"/>
      <c r="OZC40" s="5"/>
      <c r="OZD40" s="5"/>
      <c r="OZE40" s="119"/>
      <c r="OZF40" s="10"/>
      <c r="OZG40" s="5"/>
      <c r="OZH40" s="5"/>
      <c r="OZI40" s="5"/>
      <c r="OZJ40" s="5"/>
      <c r="OZK40" s="5"/>
      <c r="OZL40" s="5"/>
      <c r="OZM40" s="5"/>
      <c r="OZN40" s="5"/>
      <c r="OZO40" s="5"/>
      <c r="OZP40" s="118"/>
      <c r="OZQ40" s="177"/>
      <c r="OZR40" s="5"/>
      <c r="OZS40" s="5"/>
      <c r="OZT40" s="5"/>
      <c r="OZU40" s="119"/>
      <c r="OZV40" s="10"/>
      <c r="OZW40" s="5"/>
      <c r="OZX40" s="5"/>
      <c r="OZY40" s="5"/>
      <c r="OZZ40" s="5"/>
      <c r="PAA40" s="5"/>
      <c r="PAB40" s="5"/>
      <c r="PAC40" s="5"/>
      <c r="PAD40" s="5"/>
      <c r="PAE40" s="5"/>
      <c r="PAF40" s="118"/>
      <c r="PAG40" s="177"/>
      <c r="PAH40" s="5"/>
      <c r="PAI40" s="5"/>
      <c r="PAJ40" s="5"/>
      <c r="PAK40" s="119"/>
      <c r="PAL40" s="10"/>
      <c r="PAM40" s="5"/>
      <c r="PAN40" s="5"/>
      <c r="PAO40" s="5"/>
      <c r="PAP40" s="5"/>
      <c r="PAQ40" s="5"/>
      <c r="PAR40" s="5"/>
      <c r="PAS40" s="5"/>
      <c r="PAT40" s="5"/>
      <c r="PAU40" s="5"/>
      <c r="PAV40" s="118"/>
      <c r="PAW40" s="177"/>
      <c r="PAX40" s="5"/>
      <c r="PAY40" s="5"/>
      <c r="PAZ40" s="5"/>
      <c r="PBA40" s="119"/>
      <c r="PBB40" s="10"/>
      <c r="PBC40" s="5"/>
      <c r="PBD40" s="5"/>
      <c r="PBE40" s="5"/>
      <c r="PBF40" s="5"/>
      <c r="PBG40" s="5"/>
      <c r="PBH40" s="5"/>
      <c r="PBI40" s="5"/>
      <c r="PBJ40" s="5"/>
      <c r="PBK40" s="5"/>
      <c r="PBL40" s="118"/>
      <c r="PBM40" s="177"/>
      <c r="PBN40" s="5"/>
      <c r="PBO40" s="5"/>
      <c r="PBP40" s="5"/>
      <c r="PBQ40" s="119"/>
      <c r="PBR40" s="10"/>
      <c r="PBS40" s="5"/>
      <c r="PBT40" s="5"/>
      <c r="PBU40" s="5"/>
      <c r="PBV40" s="5"/>
      <c r="PBW40" s="5"/>
      <c r="PBX40" s="5"/>
      <c r="PBY40" s="5"/>
      <c r="PBZ40" s="5"/>
      <c r="PCA40" s="5"/>
      <c r="PCB40" s="118"/>
      <c r="PCC40" s="177"/>
      <c r="PCD40" s="5"/>
      <c r="PCE40" s="5"/>
      <c r="PCF40" s="5"/>
      <c r="PCG40" s="119"/>
      <c r="PCH40" s="10"/>
      <c r="PCI40" s="5"/>
      <c r="PCJ40" s="5"/>
      <c r="PCK40" s="5"/>
      <c r="PCL40" s="5"/>
      <c r="PCM40" s="5"/>
      <c r="PCN40" s="5"/>
      <c r="PCO40" s="5"/>
      <c r="PCP40" s="5"/>
      <c r="PCQ40" s="5"/>
      <c r="PCR40" s="118"/>
      <c r="PCS40" s="177"/>
      <c r="PCT40" s="5"/>
      <c r="PCU40" s="5"/>
      <c r="PCV40" s="5"/>
      <c r="PCW40" s="119"/>
      <c r="PCX40" s="10"/>
      <c r="PCY40" s="5"/>
      <c r="PCZ40" s="5"/>
      <c r="PDA40" s="5"/>
      <c r="PDB40" s="5"/>
      <c r="PDC40" s="5"/>
      <c r="PDD40" s="5"/>
      <c r="PDE40" s="5"/>
      <c r="PDF40" s="5"/>
      <c r="PDG40" s="5"/>
      <c r="PDH40" s="118"/>
      <c r="PDI40" s="177"/>
      <c r="PDJ40" s="5"/>
      <c r="PDK40" s="5"/>
      <c r="PDL40" s="5"/>
      <c r="PDM40" s="119"/>
      <c r="PDN40" s="10"/>
      <c r="PDO40" s="5"/>
      <c r="PDP40" s="5"/>
      <c r="PDQ40" s="5"/>
      <c r="PDR40" s="5"/>
      <c r="PDS40" s="5"/>
      <c r="PDT40" s="5"/>
      <c r="PDU40" s="5"/>
      <c r="PDV40" s="5"/>
      <c r="PDW40" s="5"/>
      <c r="PDX40" s="118"/>
      <c r="PDY40" s="177"/>
      <c r="PDZ40" s="5"/>
      <c r="PEA40" s="5"/>
      <c r="PEB40" s="5"/>
      <c r="PEC40" s="119"/>
      <c r="PED40" s="10"/>
      <c r="PEE40" s="5"/>
      <c r="PEF40" s="5"/>
      <c r="PEG40" s="5"/>
      <c r="PEH40" s="5"/>
      <c r="PEI40" s="5"/>
      <c r="PEJ40" s="5"/>
      <c r="PEK40" s="5"/>
      <c r="PEL40" s="5"/>
      <c r="PEM40" s="5"/>
      <c r="PEN40" s="118"/>
      <c r="PEO40" s="177"/>
      <c r="PEP40" s="5"/>
      <c r="PEQ40" s="5"/>
      <c r="PER40" s="5"/>
      <c r="PES40" s="119"/>
      <c r="PET40" s="10"/>
      <c r="PEU40" s="5"/>
      <c r="PEV40" s="5"/>
      <c r="PEW40" s="5"/>
      <c r="PEX40" s="5"/>
      <c r="PEY40" s="5"/>
      <c r="PEZ40" s="5"/>
      <c r="PFA40" s="5"/>
      <c r="PFB40" s="5"/>
      <c r="PFC40" s="5"/>
      <c r="PFD40" s="118"/>
      <c r="PFE40" s="177"/>
      <c r="PFF40" s="5"/>
      <c r="PFG40" s="5"/>
      <c r="PFH40" s="5"/>
      <c r="PFI40" s="119"/>
      <c r="PFJ40" s="10"/>
      <c r="PFK40" s="5"/>
      <c r="PFL40" s="5"/>
      <c r="PFM40" s="5"/>
      <c r="PFN40" s="5"/>
      <c r="PFO40" s="5"/>
      <c r="PFP40" s="5"/>
      <c r="PFQ40" s="5"/>
      <c r="PFR40" s="5"/>
      <c r="PFS40" s="5"/>
      <c r="PFT40" s="118"/>
      <c r="PFU40" s="177"/>
      <c r="PFV40" s="5"/>
      <c r="PFW40" s="5"/>
      <c r="PFX40" s="5"/>
      <c r="PFY40" s="119"/>
      <c r="PFZ40" s="10"/>
      <c r="PGA40" s="5"/>
      <c r="PGB40" s="5"/>
      <c r="PGC40" s="5"/>
      <c r="PGD40" s="5"/>
      <c r="PGE40" s="5"/>
      <c r="PGF40" s="5"/>
      <c r="PGG40" s="5"/>
      <c r="PGH40" s="5"/>
      <c r="PGI40" s="5"/>
      <c r="PGJ40" s="118"/>
      <c r="PGK40" s="177"/>
      <c r="PGL40" s="5"/>
      <c r="PGM40" s="5"/>
      <c r="PGN40" s="5"/>
      <c r="PGO40" s="119"/>
      <c r="PGP40" s="10"/>
      <c r="PGQ40" s="5"/>
      <c r="PGR40" s="5"/>
      <c r="PGS40" s="5"/>
      <c r="PGT40" s="5"/>
      <c r="PGU40" s="5"/>
      <c r="PGV40" s="5"/>
      <c r="PGW40" s="5"/>
      <c r="PGX40" s="5"/>
      <c r="PGY40" s="5"/>
      <c r="PGZ40" s="118"/>
      <c r="PHA40" s="177"/>
      <c r="PHB40" s="5"/>
      <c r="PHC40" s="5"/>
      <c r="PHD40" s="5"/>
      <c r="PHE40" s="119"/>
      <c r="PHF40" s="10"/>
      <c r="PHG40" s="5"/>
      <c r="PHH40" s="5"/>
      <c r="PHI40" s="5"/>
      <c r="PHJ40" s="5"/>
      <c r="PHK40" s="5"/>
      <c r="PHL40" s="5"/>
      <c r="PHM40" s="5"/>
      <c r="PHN40" s="5"/>
      <c r="PHO40" s="5"/>
      <c r="PHP40" s="118"/>
      <c r="PHQ40" s="177"/>
      <c r="PHR40" s="5"/>
      <c r="PHS40" s="5"/>
      <c r="PHT40" s="5"/>
      <c r="PHU40" s="119"/>
      <c r="PHV40" s="10"/>
      <c r="PHW40" s="5"/>
      <c r="PHX40" s="5"/>
      <c r="PHY40" s="5"/>
      <c r="PHZ40" s="5"/>
      <c r="PIA40" s="5"/>
      <c r="PIB40" s="5"/>
      <c r="PIC40" s="5"/>
      <c r="PID40" s="5"/>
      <c r="PIE40" s="5"/>
      <c r="PIF40" s="118"/>
      <c r="PIG40" s="177"/>
      <c r="PIH40" s="5"/>
      <c r="PII40" s="5"/>
      <c r="PIJ40" s="5"/>
      <c r="PIK40" s="119"/>
      <c r="PIL40" s="10"/>
      <c r="PIM40" s="5"/>
      <c r="PIN40" s="5"/>
      <c r="PIO40" s="5"/>
      <c r="PIP40" s="5"/>
      <c r="PIQ40" s="5"/>
      <c r="PIR40" s="5"/>
      <c r="PIS40" s="5"/>
      <c r="PIT40" s="5"/>
      <c r="PIU40" s="5"/>
      <c r="PIV40" s="118"/>
      <c r="PIW40" s="177"/>
      <c r="PIX40" s="5"/>
      <c r="PIY40" s="5"/>
      <c r="PIZ40" s="5"/>
      <c r="PJA40" s="119"/>
      <c r="PJB40" s="10"/>
      <c r="PJC40" s="5"/>
      <c r="PJD40" s="5"/>
      <c r="PJE40" s="5"/>
      <c r="PJF40" s="5"/>
      <c r="PJG40" s="5"/>
      <c r="PJH40" s="5"/>
      <c r="PJI40" s="5"/>
      <c r="PJJ40" s="5"/>
      <c r="PJK40" s="5"/>
      <c r="PJL40" s="118"/>
      <c r="PJM40" s="177"/>
      <c r="PJN40" s="5"/>
      <c r="PJO40" s="5"/>
      <c r="PJP40" s="5"/>
      <c r="PJQ40" s="119"/>
      <c r="PJR40" s="10"/>
      <c r="PJS40" s="5"/>
      <c r="PJT40" s="5"/>
      <c r="PJU40" s="5"/>
      <c r="PJV40" s="5"/>
      <c r="PJW40" s="5"/>
      <c r="PJX40" s="5"/>
      <c r="PJY40" s="5"/>
      <c r="PJZ40" s="5"/>
      <c r="PKA40" s="5"/>
      <c r="PKB40" s="118"/>
      <c r="PKC40" s="177"/>
      <c r="PKD40" s="5"/>
      <c r="PKE40" s="5"/>
      <c r="PKF40" s="5"/>
      <c r="PKG40" s="119"/>
      <c r="PKH40" s="10"/>
      <c r="PKI40" s="5"/>
      <c r="PKJ40" s="5"/>
      <c r="PKK40" s="5"/>
      <c r="PKL40" s="5"/>
      <c r="PKM40" s="5"/>
      <c r="PKN40" s="5"/>
      <c r="PKO40" s="5"/>
      <c r="PKP40" s="5"/>
      <c r="PKQ40" s="5"/>
      <c r="PKR40" s="118"/>
      <c r="PKS40" s="177"/>
      <c r="PKT40" s="5"/>
      <c r="PKU40" s="5"/>
      <c r="PKV40" s="5"/>
      <c r="PKW40" s="119"/>
      <c r="PKX40" s="10"/>
      <c r="PKY40" s="5"/>
      <c r="PKZ40" s="5"/>
      <c r="PLA40" s="5"/>
      <c r="PLB40" s="5"/>
      <c r="PLC40" s="5"/>
      <c r="PLD40" s="5"/>
      <c r="PLE40" s="5"/>
      <c r="PLF40" s="5"/>
      <c r="PLG40" s="5"/>
      <c r="PLH40" s="118"/>
      <c r="PLI40" s="177"/>
      <c r="PLJ40" s="5"/>
      <c r="PLK40" s="5"/>
      <c r="PLL40" s="5"/>
      <c r="PLM40" s="119"/>
      <c r="PLN40" s="10"/>
      <c r="PLO40" s="5"/>
      <c r="PLP40" s="5"/>
      <c r="PLQ40" s="5"/>
      <c r="PLR40" s="5"/>
      <c r="PLS40" s="5"/>
      <c r="PLT40" s="5"/>
      <c r="PLU40" s="5"/>
      <c r="PLV40" s="5"/>
      <c r="PLW40" s="5"/>
      <c r="PLX40" s="118"/>
      <c r="PLY40" s="177"/>
      <c r="PLZ40" s="5"/>
      <c r="PMA40" s="5"/>
      <c r="PMB40" s="5"/>
      <c r="PMC40" s="119"/>
      <c r="PMD40" s="10"/>
      <c r="PME40" s="5"/>
      <c r="PMF40" s="5"/>
      <c r="PMG40" s="5"/>
      <c r="PMH40" s="5"/>
      <c r="PMI40" s="5"/>
      <c r="PMJ40" s="5"/>
      <c r="PMK40" s="5"/>
      <c r="PML40" s="5"/>
      <c r="PMM40" s="5"/>
      <c r="PMN40" s="118"/>
      <c r="PMO40" s="177"/>
      <c r="PMP40" s="5"/>
      <c r="PMQ40" s="5"/>
      <c r="PMR40" s="5"/>
      <c r="PMS40" s="119"/>
      <c r="PMT40" s="10"/>
      <c r="PMU40" s="5"/>
      <c r="PMV40" s="5"/>
      <c r="PMW40" s="5"/>
      <c r="PMX40" s="5"/>
      <c r="PMY40" s="5"/>
      <c r="PMZ40" s="5"/>
      <c r="PNA40" s="5"/>
      <c r="PNB40" s="5"/>
      <c r="PNC40" s="5"/>
      <c r="PND40" s="118"/>
      <c r="PNE40" s="177"/>
      <c r="PNF40" s="5"/>
      <c r="PNG40" s="5"/>
      <c r="PNH40" s="5"/>
      <c r="PNI40" s="119"/>
      <c r="PNJ40" s="10"/>
      <c r="PNK40" s="5"/>
      <c r="PNL40" s="5"/>
      <c r="PNM40" s="5"/>
      <c r="PNN40" s="5"/>
      <c r="PNO40" s="5"/>
      <c r="PNP40" s="5"/>
      <c r="PNQ40" s="5"/>
      <c r="PNR40" s="5"/>
      <c r="PNS40" s="5"/>
      <c r="PNT40" s="118"/>
      <c r="PNU40" s="177"/>
      <c r="PNV40" s="5"/>
      <c r="PNW40" s="5"/>
      <c r="PNX40" s="5"/>
      <c r="PNY40" s="119"/>
      <c r="PNZ40" s="10"/>
      <c r="POA40" s="5"/>
      <c r="POB40" s="5"/>
      <c r="POC40" s="5"/>
      <c r="POD40" s="5"/>
      <c r="POE40" s="5"/>
      <c r="POF40" s="5"/>
      <c r="POG40" s="5"/>
      <c r="POH40" s="5"/>
      <c r="POI40" s="5"/>
      <c r="POJ40" s="118"/>
      <c r="POK40" s="177"/>
      <c r="POL40" s="5"/>
      <c r="POM40" s="5"/>
      <c r="PON40" s="5"/>
      <c r="POO40" s="119"/>
      <c r="POP40" s="10"/>
      <c r="POQ40" s="5"/>
      <c r="POR40" s="5"/>
      <c r="POS40" s="5"/>
      <c r="POT40" s="5"/>
      <c r="POU40" s="5"/>
      <c r="POV40" s="5"/>
      <c r="POW40" s="5"/>
      <c r="POX40" s="5"/>
      <c r="POY40" s="5"/>
      <c r="POZ40" s="118"/>
      <c r="PPA40" s="177"/>
      <c r="PPB40" s="5"/>
      <c r="PPC40" s="5"/>
      <c r="PPD40" s="5"/>
      <c r="PPE40" s="119"/>
      <c r="PPF40" s="10"/>
      <c r="PPG40" s="5"/>
      <c r="PPH40" s="5"/>
      <c r="PPI40" s="5"/>
      <c r="PPJ40" s="5"/>
      <c r="PPK40" s="5"/>
      <c r="PPL40" s="5"/>
      <c r="PPM40" s="5"/>
      <c r="PPN40" s="5"/>
      <c r="PPO40" s="5"/>
      <c r="PPP40" s="118"/>
      <c r="PPQ40" s="177"/>
      <c r="PPR40" s="5"/>
      <c r="PPS40" s="5"/>
      <c r="PPT40" s="5"/>
      <c r="PPU40" s="119"/>
      <c r="PPV40" s="10"/>
      <c r="PPW40" s="5"/>
      <c r="PPX40" s="5"/>
      <c r="PPY40" s="5"/>
      <c r="PPZ40" s="5"/>
      <c r="PQA40" s="5"/>
      <c r="PQB40" s="5"/>
      <c r="PQC40" s="5"/>
      <c r="PQD40" s="5"/>
      <c r="PQE40" s="5"/>
      <c r="PQF40" s="118"/>
      <c r="PQG40" s="177"/>
      <c r="PQH40" s="5"/>
      <c r="PQI40" s="5"/>
      <c r="PQJ40" s="5"/>
      <c r="PQK40" s="119"/>
      <c r="PQL40" s="10"/>
      <c r="PQM40" s="5"/>
      <c r="PQN40" s="5"/>
      <c r="PQO40" s="5"/>
      <c r="PQP40" s="5"/>
      <c r="PQQ40" s="5"/>
      <c r="PQR40" s="5"/>
      <c r="PQS40" s="5"/>
      <c r="PQT40" s="5"/>
      <c r="PQU40" s="5"/>
      <c r="PQV40" s="118"/>
      <c r="PQW40" s="177"/>
      <c r="PQX40" s="5"/>
      <c r="PQY40" s="5"/>
      <c r="PQZ40" s="5"/>
      <c r="PRA40" s="119"/>
      <c r="PRB40" s="10"/>
      <c r="PRC40" s="5"/>
      <c r="PRD40" s="5"/>
      <c r="PRE40" s="5"/>
      <c r="PRF40" s="5"/>
      <c r="PRG40" s="5"/>
      <c r="PRH40" s="5"/>
      <c r="PRI40" s="5"/>
      <c r="PRJ40" s="5"/>
      <c r="PRK40" s="5"/>
      <c r="PRL40" s="118"/>
      <c r="PRM40" s="177"/>
      <c r="PRN40" s="5"/>
      <c r="PRO40" s="5"/>
      <c r="PRP40" s="5"/>
      <c r="PRQ40" s="119"/>
      <c r="PRR40" s="10"/>
      <c r="PRS40" s="5"/>
      <c r="PRT40" s="5"/>
      <c r="PRU40" s="5"/>
      <c r="PRV40" s="5"/>
      <c r="PRW40" s="5"/>
      <c r="PRX40" s="5"/>
      <c r="PRY40" s="5"/>
      <c r="PRZ40" s="5"/>
      <c r="PSA40" s="5"/>
      <c r="PSB40" s="118"/>
      <c r="PSC40" s="177"/>
      <c r="PSD40" s="5"/>
      <c r="PSE40" s="5"/>
      <c r="PSF40" s="5"/>
      <c r="PSG40" s="119"/>
      <c r="PSH40" s="10"/>
      <c r="PSI40" s="5"/>
      <c r="PSJ40" s="5"/>
      <c r="PSK40" s="5"/>
      <c r="PSL40" s="5"/>
      <c r="PSM40" s="5"/>
      <c r="PSN40" s="5"/>
      <c r="PSO40" s="5"/>
      <c r="PSP40" s="5"/>
      <c r="PSQ40" s="5"/>
      <c r="PSR40" s="118"/>
      <c r="PSS40" s="177"/>
      <c r="PST40" s="5"/>
      <c r="PSU40" s="5"/>
      <c r="PSV40" s="5"/>
      <c r="PSW40" s="119"/>
      <c r="PSX40" s="10"/>
      <c r="PSY40" s="5"/>
      <c r="PSZ40" s="5"/>
      <c r="PTA40" s="5"/>
      <c r="PTB40" s="5"/>
      <c r="PTC40" s="5"/>
      <c r="PTD40" s="5"/>
      <c r="PTE40" s="5"/>
      <c r="PTF40" s="5"/>
      <c r="PTG40" s="5"/>
      <c r="PTH40" s="118"/>
      <c r="PTI40" s="177"/>
      <c r="PTJ40" s="5"/>
      <c r="PTK40" s="5"/>
      <c r="PTL40" s="5"/>
      <c r="PTM40" s="119"/>
      <c r="PTN40" s="10"/>
      <c r="PTO40" s="5"/>
      <c r="PTP40" s="5"/>
      <c r="PTQ40" s="5"/>
      <c r="PTR40" s="5"/>
      <c r="PTS40" s="5"/>
      <c r="PTT40" s="5"/>
      <c r="PTU40" s="5"/>
      <c r="PTV40" s="5"/>
      <c r="PTW40" s="5"/>
      <c r="PTX40" s="118"/>
      <c r="PTY40" s="177"/>
      <c r="PTZ40" s="5"/>
      <c r="PUA40" s="5"/>
      <c r="PUB40" s="5"/>
      <c r="PUC40" s="119"/>
      <c r="PUD40" s="10"/>
      <c r="PUE40" s="5"/>
      <c r="PUF40" s="5"/>
      <c r="PUG40" s="5"/>
      <c r="PUH40" s="5"/>
      <c r="PUI40" s="5"/>
      <c r="PUJ40" s="5"/>
      <c r="PUK40" s="5"/>
      <c r="PUL40" s="5"/>
      <c r="PUM40" s="5"/>
      <c r="PUN40" s="118"/>
      <c r="PUO40" s="177"/>
      <c r="PUP40" s="5"/>
      <c r="PUQ40" s="5"/>
      <c r="PUR40" s="5"/>
      <c r="PUS40" s="119"/>
      <c r="PUT40" s="10"/>
      <c r="PUU40" s="5"/>
      <c r="PUV40" s="5"/>
      <c r="PUW40" s="5"/>
      <c r="PUX40" s="5"/>
      <c r="PUY40" s="5"/>
      <c r="PUZ40" s="5"/>
      <c r="PVA40" s="5"/>
      <c r="PVB40" s="5"/>
      <c r="PVC40" s="5"/>
      <c r="PVD40" s="118"/>
      <c r="PVE40" s="177"/>
      <c r="PVF40" s="5"/>
      <c r="PVG40" s="5"/>
      <c r="PVH40" s="5"/>
      <c r="PVI40" s="119"/>
      <c r="PVJ40" s="10"/>
      <c r="PVK40" s="5"/>
      <c r="PVL40" s="5"/>
      <c r="PVM40" s="5"/>
      <c r="PVN40" s="5"/>
      <c r="PVO40" s="5"/>
      <c r="PVP40" s="5"/>
      <c r="PVQ40" s="5"/>
      <c r="PVR40" s="5"/>
      <c r="PVS40" s="5"/>
      <c r="PVT40" s="118"/>
      <c r="PVU40" s="177"/>
      <c r="PVV40" s="5"/>
      <c r="PVW40" s="5"/>
      <c r="PVX40" s="5"/>
      <c r="PVY40" s="119"/>
      <c r="PVZ40" s="10"/>
      <c r="PWA40" s="5"/>
      <c r="PWB40" s="5"/>
      <c r="PWC40" s="5"/>
      <c r="PWD40" s="5"/>
      <c r="PWE40" s="5"/>
      <c r="PWF40" s="5"/>
      <c r="PWG40" s="5"/>
      <c r="PWH40" s="5"/>
      <c r="PWI40" s="5"/>
      <c r="PWJ40" s="118"/>
      <c r="PWK40" s="177"/>
      <c r="PWL40" s="5"/>
      <c r="PWM40" s="5"/>
      <c r="PWN40" s="5"/>
      <c r="PWO40" s="119"/>
      <c r="PWP40" s="10"/>
      <c r="PWQ40" s="5"/>
      <c r="PWR40" s="5"/>
      <c r="PWS40" s="5"/>
      <c r="PWT40" s="5"/>
      <c r="PWU40" s="5"/>
      <c r="PWV40" s="5"/>
      <c r="PWW40" s="5"/>
      <c r="PWX40" s="5"/>
      <c r="PWY40" s="5"/>
      <c r="PWZ40" s="118"/>
      <c r="PXA40" s="177"/>
      <c r="PXB40" s="5"/>
      <c r="PXC40" s="5"/>
      <c r="PXD40" s="5"/>
      <c r="PXE40" s="119"/>
      <c r="PXF40" s="10"/>
      <c r="PXG40" s="5"/>
      <c r="PXH40" s="5"/>
      <c r="PXI40" s="5"/>
      <c r="PXJ40" s="5"/>
      <c r="PXK40" s="5"/>
      <c r="PXL40" s="5"/>
      <c r="PXM40" s="5"/>
      <c r="PXN40" s="5"/>
      <c r="PXO40" s="5"/>
      <c r="PXP40" s="118"/>
      <c r="PXQ40" s="177"/>
      <c r="PXR40" s="5"/>
      <c r="PXS40" s="5"/>
      <c r="PXT40" s="5"/>
      <c r="PXU40" s="119"/>
      <c r="PXV40" s="10"/>
      <c r="PXW40" s="5"/>
      <c r="PXX40" s="5"/>
      <c r="PXY40" s="5"/>
      <c r="PXZ40" s="5"/>
      <c r="PYA40" s="5"/>
      <c r="PYB40" s="5"/>
      <c r="PYC40" s="5"/>
      <c r="PYD40" s="5"/>
      <c r="PYE40" s="5"/>
      <c r="PYF40" s="118"/>
      <c r="PYG40" s="177"/>
      <c r="PYH40" s="5"/>
      <c r="PYI40" s="5"/>
      <c r="PYJ40" s="5"/>
      <c r="PYK40" s="119"/>
      <c r="PYL40" s="10"/>
      <c r="PYM40" s="5"/>
      <c r="PYN40" s="5"/>
      <c r="PYO40" s="5"/>
      <c r="PYP40" s="5"/>
      <c r="PYQ40" s="5"/>
      <c r="PYR40" s="5"/>
      <c r="PYS40" s="5"/>
      <c r="PYT40" s="5"/>
      <c r="PYU40" s="5"/>
      <c r="PYV40" s="118"/>
      <c r="PYW40" s="177"/>
      <c r="PYX40" s="5"/>
      <c r="PYY40" s="5"/>
      <c r="PYZ40" s="5"/>
      <c r="PZA40" s="119"/>
      <c r="PZB40" s="10"/>
      <c r="PZC40" s="5"/>
      <c r="PZD40" s="5"/>
      <c r="PZE40" s="5"/>
      <c r="PZF40" s="5"/>
      <c r="PZG40" s="5"/>
      <c r="PZH40" s="5"/>
      <c r="PZI40" s="5"/>
      <c r="PZJ40" s="5"/>
      <c r="PZK40" s="5"/>
      <c r="PZL40" s="118"/>
      <c r="PZM40" s="177"/>
      <c r="PZN40" s="5"/>
      <c r="PZO40" s="5"/>
      <c r="PZP40" s="5"/>
      <c r="PZQ40" s="119"/>
      <c r="PZR40" s="10"/>
      <c r="PZS40" s="5"/>
      <c r="PZT40" s="5"/>
      <c r="PZU40" s="5"/>
      <c r="PZV40" s="5"/>
      <c r="PZW40" s="5"/>
      <c r="PZX40" s="5"/>
      <c r="PZY40" s="5"/>
      <c r="PZZ40" s="5"/>
      <c r="QAA40" s="5"/>
      <c r="QAB40" s="118"/>
      <c r="QAC40" s="177"/>
      <c r="QAD40" s="5"/>
      <c r="QAE40" s="5"/>
      <c r="QAF40" s="5"/>
      <c r="QAG40" s="119"/>
      <c r="QAH40" s="10"/>
      <c r="QAI40" s="5"/>
      <c r="QAJ40" s="5"/>
      <c r="QAK40" s="5"/>
      <c r="QAL40" s="5"/>
      <c r="QAM40" s="5"/>
      <c r="QAN40" s="5"/>
      <c r="QAO40" s="5"/>
      <c r="QAP40" s="5"/>
      <c r="QAQ40" s="5"/>
      <c r="QAR40" s="118"/>
      <c r="QAS40" s="177"/>
      <c r="QAT40" s="5"/>
      <c r="QAU40" s="5"/>
      <c r="QAV40" s="5"/>
      <c r="QAW40" s="119"/>
      <c r="QAX40" s="10"/>
      <c r="QAY40" s="5"/>
      <c r="QAZ40" s="5"/>
      <c r="QBA40" s="5"/>
      <c r="QBB40" s="5"/>
      <c r="QBC40" s="5"/>
      <c r="QBD40" s="5"/>
      <c r="QBE40" s="5"/>
      <c r="QBF40" s="5"/>
      <c r="QBG40" s="5"/>
      <c r="QBH40" s="118"/>
      <c r="QBI40" s="177"/>
      <c r="QBJ40" s="5"/>
      <c r="QBK40" s="5"/>
      <c r="QBL40" s="5"/>
      <c r="QBM40" s="119"/>
      <c r="QBN40" s="10"/>
      <c r="QBO40" s="5"/>
      <c r="QBP40" s="5"/>
      <c r="QBQ40" s="5"/>
      <c r="QBR40" s="5"/>
      <c r="QBS40" s="5"/>
      <c r="QBT40" s="5"/>
      <c r="QBU40" s="5"/>
      <c r="QBV40" s="5"/>
      <c r="QBW40" s="5"/>
      <c r="QBX40" s="118"/>
      <c r="QBY40" s="177"/>
      <c r="QBZ40" s="5"/>
      <c r="QCA40" s="5"/>
      <c r="QCB40" s="5"/>
      <c r="QCC40" s="119"/>
      <c r="QCD40" s="10"/>
      <c r="QCE40" s="5"/>
      <c r="QCF40" s="5"/>
      <c r="QCG40" s="5"/>
      <c r="QCH40" s="5"/>
      <c r="QCI40" s="5"/>
      <c r="QCJ40" s="5"/>
      <c r="QCK40" s="5"/>
      <c r="QCL40" s="5"/>
      <c r="QCM40" s="5"/>
      <c r="QCN40" s="118"/>
      <c r="QCO40" s="177"/>
      <c r="QCP40" s="5"/>
      <c r="QCQ40" s="5"/>
      <c r="QCR40" s="5"/>
      <c r="QCS40" s="119"/>
      <c r="QCT40" s="10"/>
      <c r="QCU40" s="5"/>
      <c r="QCV40" s="5"/>
      <c r="QCW40" s="5"/>
      <c r="QCX40" s="5"/>
      <c r="QCY40" s="5"/>
      <c r="QCZ40" s="5"/>
      <c r="QDA40" s="5"/>
      <c r="QDB40" s="5"/>
      <c r="QDC40" s="5"/>
      <c r="QDD40" s="118"/>
      <c r="QDE40" s="177"/>
      <c r="QDF40" s="5"/>
      <c r="QDG40" s="5"/>
      <c r="QDH40" s="5"/>
      <c r="QDI40" s="119"/>
      <c r="QDJ40" s="10"/>
      <c r="QDK40" s="5"/>
      <c r="QDL40" s="5"/>
      <c r="QDM40" s="5"/>
      <c r="QDN40" s="5"/>
      <c r="QDO40" s="5"/>
      <c r="QDP40" s="5"/>
      <c r="QDQ40" s="5"/>
      <c r="QDR40" s="5"/>
      <c r="QDS40" s="5"/>
      <c r="QDT40" s="118"/>
      <c r="QDU40" s="177"/>
      <c r="QDV40" s="5"/>
      <c r="QDW40" s="5"/>
      <c r="QDX40" s="5"/>
      <c r="QDY40" s="119"/>
      <c r="QDZ40" s="10"/>
      <c r="QEA40" s="5"/>
      <c r="QEB40" s="5"/>
      <c r="QEC40" s="5"/>
      <c r="QED40" s="5"/>
      <c r="QEE40" s="5"/>
      <c r="QEF40" s="5"/>
      <c r="QEG40" s="5"/>
      <c r="QEH40" s="5"/>
      <c r="QEI40" s="5"/>
      <c r="QEJ40" s="118"/>
      <c r="QEK40" s="177"/>
      <c r="QEL40" s="5"/>
      <c r="QEM40" s="5"/>
      <c r="QEN40" s="5"/>
      <c r="QEO40" s="119"/>
      <c r="QEP40" s="10"/>
      <c r="QEQ40" s="5"/>
      <c r="QER40" s="5"/>
      <c r="QES40" s="5"/>
      <c r="QET40" s="5"/>
      <c r="QEU40" s="5"/>
      <c r="QEV40" s="5"/>
      <c r="QEW40" s="5"/>
      <c r="QEX40" s="5"/>
      <c r="QEY40" s="5"/>
      <c r="QEZ40" s="118"/>
      <c r="QFA40" s="177"/>
      <c r="QFB40" s="5"/>
      <c r="QFC40" s="5"/>
      <c r="QFD40" s="5"/>
      <c r="QFE40" s="119"/>
      <c r="QFF40" s="10"/>
      <c r="QFG40" s="5"/>
      <c r="QFH40" s="5"/>
      <c r="QFI40" s="5"/>
      <c r="QFJ40" s="5"/>
      <c r="QFK40" s="5"/>
      <c r="QFL40" s="5"/>
      <c r="QFM40" s="5"/>
      <c r="QFN40" s="5"/>
      <c r="QFO40" s="5"/>
      <c r="QFP40" s="118"/>
      <c r="QFQ40" s="177"/>
      <c r="QFR40" s="5"/>
      <c r="QFS40" s="5"/>
      <c r="QFT40" s="5"/>
      <c r="QFU40" s="119"/>
      <c r="QFV40" s="10"/>
      <c r="QFW40" s="5"/>
      <c r="QFX40" s="5"/>
      <c r="QFY40" s="5"/>
      <c r="QFZ40" s="5"/>
      <c r="QGA40" s="5"/>
      <c r="QGB40" s="5"/>
      <c r="QGC40" s="5"/>
      <c r="QGD40" s="5"/>
      <c r="QGE40" s="5"/>
      <c r="QGF40" s="118"/>
      <c r="QGG40" s="177"/>
      <c r="QGH40" s="5"/>
      <c r="QGI40" s="5"/>
      <c r="QGJ40" s="5"/>
      <c r="QGK40" s="119"/>
      <c r="QGL40" s="10"/>
      <c r="QGM40" s="5"/>
      <c r="QGN40" s="5"/>
      <c r="QGO40" s="5"/>
      <c r="QGP40" s="5"/>
      <c r="QGQ40" s="5"/>
      <c r="QGR40" s="5"/>
      <c r="QGS40" s="5"/>
      <c r="QGT40" s="5"/>
      <c r="QGU40" s="5"/>
      <c r="QGV40" s="118"/>
      <c r="QGW40" s="177"/>
      <c r="QGX40" s="5"/>
      <c r="QGY40" s="5"/>
      <c r="QGZ40" s="5"/>
      <c r="QHA40" s="119"/>
      <c r="QHB40" s="10"/>
      <c r="QHC40" s="5"/>
      <c r="QHD40" s="5"/>
      <c r="QHE40" s="5"/>
      <c r="QHF40" s="5"/>
      <c r="QHG40" s="5"/>
      <c r="QHH40" s="5"/>
      <c r="QHI40" s="5"/>
      <c r="QHJ40" s="5"/>
      <c r="QHK40" s="5"/>
      <c r="QHL40" s="118"/>
      <c r="QHM40" s="177"/>
      <c r="QHN40" s="5"/>
      <c r="QHO40" s="5"/>
      <c r="QHP40" s="5"/>
      <c r="QHQ40" s="119"/>
      <c r="QHR40" s="10"/>
      <c r="QHS40" s="5"/>
      <c r="QHT40" s="5"/>
      <c r="QHU40" s="5"/>
      <c r="QHV40" s="5"/>
      <c r="QHW40" s="5"/>
      <c r="QHX40" s="5"/>
      <c r="QHY40" s="5"/>
      <c r="QHZ40" s="5"/>
      <c r="QIA40" s="5"/>
      <c r="QIB40" s="118"/>
      <c r="QIC40" s="177"/>
      <c r="QID40" s="5"/>
      <c r="QIE40" s="5"/>
      <c r="QIF40" s="5"/>
      <c r="QIG40" s="119"/>
      <c r="QIH40" s="10"/>
      <c r="QII40" s="5"/>
      <c r="QIJ40" s="5"/>
      <c r="QIK40" s="5"/>
      <c r="QIL40" s="5"/>
      <c r="QIM40" s="5"/>
      <c r="QIN40" s="5"/>
      <c r="QIO40" s="5"/>
      <c r="QIP40" s="5"/>
      <c r="QIQ40" s="5"/>
      <c r="QIR40" s="118"/>
      <c r="QIS40" s="177"/>
      <c r="QIT40" s="5"/>
      <c r="QIU40" s="5"/>
      <c r="QIV40" s="5"/>
      <c r="QIW40" s="119"/>
      <c r="QIX40" s="10"/>
      <c r="QIY40" s="5"/>
      <c r="QIZ40" s="5"/>
      <c r="QJA40" s="5"/>
      <c r="QJB40" s="5"/>
      <c r="QJC40" s="5"/>
      <c r="QJD40" s="5"/>
      <c r="QJE40" s="5"/>
      <c r="QJF40" s="5"/>
      <c r="QJG40" s="5"/>
      <c r="QJH40" s="118"/>
      <c r="QJI40" s="177"/>
      <c r="QJJ40" s="5"/>
      <c r="QJK40" s="5"/>
      <c r="QJL40" s="5"/>
      <c r="QJM40" s="119"/>
      <c r="QJN40" s="10"/>
      <c r="QJO40" s="5"/>
      <c r="QJP40" s="5"/>
      <c r="QJQ40" s="5"/>
      <c r="QJR40" s="5"/>
      <c r="QJS40" s="5"/>
      <c r="QJT40" s="5"/>
      <c r="QJU40" s="5"/>
      <c r="QJV40" s="5"/>
      <c r="QJW40" s="5"/>
      <c r="QJX40" s="118"/>
      <c r="QJY40" s="177"/>
      <c r="QJZ40" s="5"/>
      <c r="QKA40" s="5"/>
      <c r="QKB40" s="5"/>
      <c r="QKC40" s="119"/>
      <c r="QKD40" s="10"/>
      <c r="QKE40" s="5"/>
      <c r="QKF40" s="5"/>
      <c r="QKG40" s="5"/>
      <c r="QKH40" s="5"/>
      <c r="QKI40" s="5"/>
      <c r="QKJ40" s="5"/>
      <c r="QKK40" s="5"/>
      <c r="QKL40" s="5"/>
      <c r="QKM40" s="5"/>
      <c r="QKN40" s="118"/>
      <c r="QKO40" s="177"/>
      <c r="QKP40" s="5"/>
      <c r="QKQ40" s="5"/>
    </row>
    <row r="41" spans="1:11795" x14ac:dyDescent="0.2">
      <c r="A41" s="397"/>
      <c r="B41" s="403" t="s">
        <v>1477</v>
      </c>
      <c r="C41" s="403" t="s">
        <v>1478</v>
      </c>
      <c r="D41" s="403">
        <v>2003</v>
      </c>
      <c r="E41" s="404" t="s">
        <v>13</v>
      </c>
      <c r="F41" s="405" t="s">
        <v>369</v>
      </c>
      <c r="G41" s="398"/>
      <c r="H41" s="517"/>
      <c r="I41" s="408"/>
      <c r="J41" s="408"/>
      <c r="K41" s="408"/>
      <c r="L41" s="398"/>
      <c r="M41" s="398"/>
      <c r="N41" s="398"/>
      <c r="O41" s="421">
        <f t="shared" si="2"/>
        <v>0</v>
      </c>
      <c r="P41" s="417"/>
      <c r="Q41" s="417"/>
      <c r="R41" s="330"/>
      <c r="S41" s="420"/>
    </row>
    <row r="42" spans="1:11795" s="7" customFormat="1" x14ac:dyDescent="0.2">
      <c r="A42" s="178"/>
      <c r="B42" s="514" t="s">
        <v>110</v>
      </c>
      <c r="C42" s="514" t="s">
        <v>324</v>
      </c>
      <c r="D42" s="514">
        <v>2001</v>
      </c>
      <c r="E42" s="531" t="s">
        <v>20</v>
      </c>
      <c r="F42" s="509">
        <v>-57</v>
      </c>
      <c r="G42" s="49"/>
      <c r="H42" s="53"/>
      <c r="I42" s="53"/>
      <c r="J42" s="53"/>
      <c r="K42" s="287"/>
      <c r="L42" s="232"/>
      <c r="M42" s="232"/>
      <c r="N42" s="232"/>
      <c r="O42" s="421">
        <f t="shared" si="2"/>
        <v>0</v>
      </c>
      <c r="P42" s="131"/>
      <c r="Q42" s="49"/>
      <c r="R42" s="49"/>
      <c r="S42" s="394"/>
    </row>
    <row r="43" spans="1:11795" s="7" customFormat="1" x14ac:dyDescent="0.2">
      <c r="A43" s="445"/>
      <c r="B43" s="49" t="s">
        <v>214</v>
      </c>
      <c r="C43" s="49" t="s">
        <v>215</v>
      </c>
      <c r="D43" s="49">
        <v>1999</v>
      </c>
      <c r="E43" s="48" t="s">
        <v>216</v>
      </c>
      <c r="F43" s="49">
        <v>-57</v>
      </c>
      <c r="G43" s="398"/>
      <c r="H43" s="517"/>
      <c r="I43" s="408"/>
      <c r="J43" s="408"/>
      <c r="K43" s="408"/>
      <c r="L43" s="408"/>
      <c r="M43" s="408"/>
      <c r="N43" s="398"/>
      <c r="O43" s="421">
        <f t="shared" si="2"/>
        <v>0</v>
      </c>
      <c r="P43" s="394"/>
      <c r="Q43" s="394"/>
      <c r="R43" s="178"/>
      <c r="S43" s="394"/>
    </row>
    <row r="44" spans="1:11795" s="60" customFormat="1" x14ac:dyDescent="0.2">
      <c r="A44" s="394"/>
      <c r="B44" s="108" t="s">
        <v>366</v>
      </c>
      <c r="C44" s="108" t="s">
        <v>367</v>
      </c>
      <c r="D44" s="108">
        <v>2002</v>
      </c>
      <c r="E44" s="134" t="s">
        <v>368</v>
      </c>
      <c r="F44" s="49">
        <v>-57</v>
      </c>
      <c r="G44" s="398"/>
      <c r="H44" s="398"/>
      <c r="I44" s="408"/>
      <c r="J44" s="398"/>
      <c r="K44" s="398"/>
      <c r="L44" s="398"/>
      <c r="M44" s="398"/>
      <c r="N44" s="408"/>
      <c r="O44" s="421">
        <f t="shared" si="2"/>
        <v>0</v>
      </c>
      <c r="P44" s="417"/>
      <c r="Q44" s="417"/>
      <c r="R44" s="330"/>
      <c r="S44" s="394"/>
    </row>
    <row r="45" spans="1:11795" s="7" customFormat="1" x14ac:dyDescent="0.2">
      <c r="A45" s="178"/>
      <c r="B45" s="509" t="s">
        <v>1031</v>
      </c>
      <c r="C45" s="509" t="s">
        <v>1032</v>
      </c>
      <c r="D45" s="509">
        <v>2001</v>
      </c>
      <c r="E45" s="522" t="s">
        <v>1033</v>
      </c>
      <c r="F45" s="509">
        <v>-57</v>
      </c>
      <c r="G45" s="49"/>
      <c r="H45" s="53"/>
      <c r="I45" s="53"/>
      <c r="J45" s="49"/>
      <c r="K45" s="53"/>
      <c r="L45" s="53"/>
      <c r="M45" s="53"/>
      <c r="N45" s="53"/>
      <c r="O45" s="421">
        <f t="shared" si="2"/>
        <v>0</v>
      </c>
      <c r="P45" s="49"/>
      <c r="Q45" s="110"/>
      <c r="R45" s="110"/>
      <c r="S45" s="110"/>
    </row>
    <row r="46" spans="1:11795" s="7" customFormat="1" x14ac:dyDescent="0.2">
      <c r="A46" s="448"/>
      <c r="B46" s="108" t="s">
        <v>123</v>
      </c>
      <c r="C46" s="108" t="s">
        <v>451</v>
      </c>
      <c r="D46" s="49">
        <v>2000</v>
      </c>
      <c r="E46" s="134" t="s">
        <v>54</v>
      </c>
      <c r="F46" s="49">
        <v>-57</v>
      </c>
      <c r="G46" s="398"/>
      <c r="H46" s="449"/>
      <c r="I46" s="408"/>
      <c r="J46" s="408"/>
      <c r="K46" s="408"/>
      <c r="L46" s="428"/>
      <c r="M46" s="428"/>
      <c r="N46" s="428"/>
      <c r="O46" s="421">
        <f t="shared" si="2"/>
        <v>0</v>
      </c>
      <c r="P46" s="464"/>
      <c r="Q46" s="550"/>
      <c r="R46" s="551"/>
      <c r="S46" s="394"/>
    </row>
    <row r="47" spans="1:11795" x14ac:dyDescent="0.2">
      <c r="A47" s="298"/>
      <c r="B47" s="367"/>
      <c r="C47" s="367"/>
      <c r="D47" s="367"/>
      <c r="E47" s="367"/>
      <c r="F47" s="239"/>
      <c r="G47" s="239"/>
      <c r="H47" s="239"/>
      <c r="I47" s="239"/>
      <c r="J47" s="239"/>
      <c r="K47" s="239"/>
      <c r="L47" s="239"/>
      <c r="M47" s="239"/>
      <c r="N47" s="239"/>
      <c r="O47" s="88"/>
      <c r="P47" s="192"/>
      <c r="Q47" s="192"/>
      <c r="R47" s="386"/>
      <c r="S47" s="386"/>
    </row>
    <row r="48" spans="1:11795" x14ac:dyDescent="0.2">
      <c r="A48" s="445">
        <v>1</v>
      </c>
      <c r="B48" s="49" t="s">
        <v>411</v>
      </c>
      <c r="C48" s="49" t="s">
        <v>412</v>
      </c>
      <c r="D48" s="49">
        <v>2000</v>
      </c>
      <c r="E48" s="48" t="s">
        <v>363</v>
      </c>
      <c r="F48" s="49">
        <v>-63</v>
      </c>
      <c r="G48" s="398">
        <v>250</v>
      </c>
      <c r="H48" s="408"/>
      <c r="I48" s="408"/>
      <c r="J48" s="408"/>
      <c r="K48" s="461"/>
      <c r="L48" s="451"/>
      <c r="M48" s="451"/>
      <c r="N48" s="455"/>
      <c r="O48" s="164">
        <f t="shared" ref="O48:O61" si="3">SUM(G48:N48)</f>
        <v>250</v>
      </c>
      <c r="P48" s="418"/>
      <c r="Q48" s="414"/>
      <c r="R48" s="9"/>
      <c r="S48" s="480"/>
    </row>
    <row r="49" spans="1:21" x14ac:dyDescent="0.2">
      <c r="A49" s="609">
        <v>2</v>
      </c>
      <c r="B49" s="325" t="s">
        <v>221</v>
      </c>
      <c r="C49" s="325" t="s">
        <v>272</v>
      </c>
      <c r="D49" s="325">
        <v>2001</v>
      </c>
      <c r="E49" s="575" t="s">
        <v>14</v>
      </c>
      <c r="F49" s="325">
        <v>-63</v>
      </c>
      <c r="G49" s="325">
        <v>150</v>
      </c>
      <c r="H49" s="610"/>
      <c r="I49" s="408">
        <v>0</v>
      </c>
      <c r="J49" s="507"/>
      <c r="K49" s="534"/>
      <c r="L49" s="534"/>
      <c r="M49" s="534"/>
      <c r="N49" s="534"/>
      <c r="O49" s="421">
        <f t="shared" si="3"/>
        <v>150</v>
      </c>
      <c r="P49" s="607"/>
      <c r="Q49" s="417"/>
      <c r="R49" s="607"/>
      <c r="S49" s="480"/>
    </row>
    <row r="50" spans="1:21" x14ac:dyDescent="0.2">
      <c r="A50" s="394"/>
      <c r="B50" s="689" t="s">
        <v>892</v>
      </c>
      <c r="C50" s="689" t="s">
        <v>720</v>
      </c>
      <c r="D50" s="689">
        <v>2001</v>
      </c>
      <c r="E50" s="690" t="s">
        <v>368</v>
      </c>
      <c r="F50" s="689">
        <v>-63</v>
      </c>
      <c r="G50" s="460"/>
      <c r="H50" s="552"/>
      <c r="I50" s="460"/>
      <c r="J50" s="460"/>
      <c r="K50" s="460"/>
      <c r="L50" s="460"/>
      <c r="M50" s="460"/>
      <c r="N50" s="460"/>
      <c r="O50" s="421">
        <f t="shared" si="3"/>
        <v>0</v>
      </c>
      <c r="P50" s="417"/>
      <c r="Q50" s="417"/>
      <c r="R50" s="553"/>
      <c r="S50" s="417"/>
    </row>
    <row r="51" spans="1:21" x14ac:dyDescent="0.2">
      <c r="A51" s="394"/>
      <c r="B51" s="49" t="s">
        <v>513</v>
      </c>
      <c r="C51" s="49" t="s">
        <v>32</v>
      </c>
      <c r="D51" s="49">
        <v>2003</v>
      </c>
      <c r="E51" s="48" t="s">
        <v>10</v>
      </c>
      <c r="F51" s="49">
        <v>-63</v>
      </c>
      <c r="G51" s="398"/>
      <c r="H51" s="427"/>
      <c r="I51" s="398"/>
      <c r="J51" s="528"/>
      <c r="K51" s="460"/>
      <c r="L51" s="460"/>
      <c r="M51" s="1025"/>
      <c r="N51" s="460"/>
      <c r="O51" s="421"/>
      <c r="P51" s="417"/>
      <c r="Q51" s="417"/>
      <c r="R51" s="553"/>
      <c r="S51" s="417"/>
    </row>
    <row r="52" spans="1:21" x14ac:dyDescent="0.2">
      <c r="A52" s="394"/>
      <c r="B52" s="49" t="s">
        <v>1034</v>
      </c>
      <c r="C52" s="49" t="s">
        <v>1035</v>
      </c>
      <c r="D52" s="49">
        <v>2002</v>
      </c>
      <c r="E52" s="48" t="s">
        <v>1036</v>
      </c>
      <c r="F52" s="49">
        <v>-63</v>
      </c>
      <c r="G52" s="398">
        <v>0</v>
      </c>
      <c r="H52" s="398"/>
      <c r="I52" s="398"/>
      <c r="J52" s="398"/>
      <c r="K52" s="398"/>
      <c r="L52" s="398"/>
      <c r="M52" s="427"/>
      <c r="N52" s="398"/>
      <c r="O52" s="421">
        <f t="shared" si="3"/>
        <v>0</v>
      </c>
      <c r="P52" s="418"/>
      <c r="Q52" s="417"/>
      <c r="R52" s="131"/>
      <c r="S52" s="480"/>
    </row>
    <row r="53" spans="1:21" x14ac:dyDescent="0.2">
      <c r="A53" s="394"/>
      <c r="B53" s="49" t="s">
        <v>273</v>
      </c>
      <c r="C53" s="49" t="s">
        <v>274</v>
      </c>
      <c r="D53" s="49">
        <v>2001</v>
      </c>
      <c r="E53" s="48" t="s">
        <v>20</v>
      </c>
      <c r="F53" s="49">
        <v>-63</v>
      </c>
      <c r="G53" s="398"/>
      <c r="H53" s="53"/>
      <c r="I53" s="524"/>
      <c r="J53" s="408"/>
      <c r="K53" s="408"/>
      <c r="L53" s="398"/>
      <c r="M53" s="398"/>
      <c r="N53" s="398"/>
      <c r="O53" s="421">
        <f t="shared" si="3"/>
        <v>0</v>
      </c>
      <c r="P53" s="418"/>
      <c r="Q53" s="466"/>
      <c r="R53" s="191"/>
      <c r="S53" s="480"/>
    </row>
    <row r="54" spans="1:21" x14ac:dyDescent="0.2">
      <c r="A54" s="394"/>
      <c r="B54" s="49" t="s">
        <v>758</v>
      </c>
      <c r="C54" s="49" t="s">
        <v>726</v>
      </c>
      <c r="D54" s="49">
        <v>2003</v>
      </c>
      <c r="E54" s="48" t="s">
        <v>557</v>
      </c>
      <c r="F54" s="49">
        <v>-63</v>
      </c>
      <c r="G54" s="49"/>
      <c r="H54" s="408"/>
      <c r="I54" s="524"/>
      <c r="J54" s="408"/>
      <c r="K54" s="454"/>
      <c r="L54" s="459"/>
      <c r="M54" s="459"/>
      <c r="N54" s="459"/>
      <c r="O54" s="421">
        <f t="shared" si="3"/>
        <v>0</v>
      </c>
      <c r="P54" s="608"/>
      <c r="Q54" s="608"/>
      <c r="R54" s="608"/>
      <c r="S54" s="480"/>
    </row>
    <row r="55" spans="1:21" x14ac:dyDescent="0.2">
      <c r="A55" s="445"/>
      <c r="B55" s="49" t="s">
        <v>334</v>
      </c>
      <c r="C55" s="49" t="s">
        <v>413</v>
      </c>
      <c r="D55" s="49">
        <v>1999</v>
      </c>
      <c r="E55" s="48" t="s">
        <v>70</v>
      </c>
      <c r="F55" s="49">
        <v>-63</v>
      </c>
      <c r="G55" s="398"/>
      <c r="H55" s="398"/>
      <c r="I55" s="398"/>
      <c r="J55" s="398"/>
      <c r="K55" s="454"/>
      <c r="L55" s="459"/>
      <c r="M55" s="459"/>
      <c r="N55" s="459"/>
      <c r="O55" s="421">
        <f t="shared" si="3"/>
        <v>0</v>
      </c>
      <c r="P55" s="473"/>
      <c r="Q55" s="473"/>
      <c r="R55" s="473"/>
      <c r="S55" s="414"/>
    </row>
    <row r="56" spans="1:21" x14ac:dyDescent="0.2">
      <c r="A56" s="394"/>
      <c r="B56" s="49" t="s">
        <v>575</v>
      </c>
      <c r="C56" s="49" t="s">
        <v>213</v>
      </c>
      <c r="D56" s="49">
        <v>2001</v>
      </c>
      <c r="E56" s="48" t="s">
        <v>576</v>
      </c>
      <c r="F56" s="49">
        <v>-63</v>
      </c>
      <c r="G56" s="49"/>
      <c r="H56" s="408"/>
      <c r="I56" s="408"/>
      <c r="J56" s="408"/>
      <c r="K56" s="454"/>
      <c r="L56" s="458"/>
      <c r="M56" s="755"/>
      <c r="N56" s="458"/>
      <c r="O56" s="164" t="str">
        <f>IF((ISBLANK(G56)+ISBLANK(I56)+ISBLANK(N56)+ISBLANK(H56)+ISBLANK(J56)+ISBLANK(K56)+ISBLANK(L56)+ISBLANK(M56))&lt;8,IF(ISNUMBER(LARGE((H56,J56,K56,L56,M56),1)),LARGE((H56,J56,K56,L56,M56),1),0)+IF(ISNUMBER(LARGE((H56,J56,K56,L56,M56),2)),LARGE((H56,J56,K56,L56,M56),2),0)+G56+I56+N56,"")</f>
        <v/>
      </c>
      <c r="P56" s="417"/>
      <c r="Q56" s="131"/>
      <c r="R56" s="131"/>
      <c r="S56" s="394"/>
    </row>
    <row r="57" spans="1:21" s="7" customFormat="1" x14ac:dyDescent="0.2">
      <c r="A57" s="394"/>
      <c r="B57" s="49" t="s">
        <v>471</v>
      </c>
      <c r="C57" s="49" t="s">
        <v>88</v>
      </c>
      <c r="D57" s="49">
        <v>2000</v>
      </c>
      <c r="E57" s="48" t="s">
        <v>356</v>
      </c>
      <c r="F57" s="49">
        <v>-63</v>
      </c>
      <c r="G57" s="398"/>
      <c r="H57" s="398"/>
      <c r="I57" s="398"/>
      <c r="J57" s="398"/>
      <c r="K57" s="459"/>
      <c r="L57" s="458"/>
      <c r="M57" s="458"/>
      <c r="N57" s="458"/>
      <c r="O57" s="421">
        <f t="shared" si="3"/>
        <v>0</v>
      </c>
      <c r="P57" s="473"/>
      <c r="Q57" s="414"/>
      <c r="R57" s="110"/>
      <c r="S57" s="394"/>
    </row>
    <row r="58" spans="1:21" s="7" customFormat="1" x14ac:dyDescent="0.2">
      <c r="A58" s="394"/>
      <c r="B58" s="49" t="s">
        <v>491</v>
      </c>
      <c r="C58" s="49" t="s">
        <v>124</v>
      </c>
      <c r="D58" s="49">
        <v>2000</v>
      </c>
      <c r="E58" s="48" t="s">
        <v>492</v>
      </c>
      <c r="F58" s="49">
        <v>-63</v>
      </c>
      <c r="G58" s="398"/>
      <c r="H58" s="408"/>
      <c r="I58" s="408"/>
      <c r="J58" s="408"/>
      <c r="K58" s="408"/>
      <c r="L58" s="408"/>
      <c r="M58" s="408"/>
      <c r="N58" s="408"/>
      <c r="O58" s="421">
        <f t="shared" si="3"/>
        <v>0</v>
      </c>
      <c r="P58" s="473"/>
      <c r="Q58" s="414"/>
      <c r="R58" s="110"/>
      <c r="S58" s="394"/>
    </row>
    <row r="59" spans="1:21" s="7" customFormat="1" x14ac:dyDescent="0.2">
      <c r="A59" s="611"/>
      <c r="B59" s="325" t="s">
        <v>268</v>
      </c>
      <c r="C59" s="325" t="s">
        <v>269</v>
      </c>
      <c r="D59" s="325">
        <v>2001</v>
      </c>
      <c r="E59" s="575" t="s">
        <v>135</v>
      </c>
      <c r="F59" s="325">
        <v>-63</v>
      </c>
      <c r="G59" s="325"/>
      <c r="H59" s="517"/>
      <c r="I59" s="577"/>
      <c r="J59" s="577"/>
      <c r="K59" s="623"/>
      <c r="L59" s="624"/>
      <c r="M59" s="624"/>
      <c r="N59" s="624"/>
      <c r="O59" s="582">
        <f t="shared" si="3"/>
        <v>0</v>
      </c>
      <c r="P59" s="625"/>
      <c r="Q59" s="626"/>
      <c r="R59" s="627"/>
      <c r="S59" s="578"/>
      <c r="T59" s="60"/>
      <c r="U59" s="60"/>
    </row>
    <row r="60" spans="1:21" x14ac:dyDescent="0.2">
      <c r="A60" s="445"/>
      <c r="B60" s="49" t="s">
        <v>214</v>
      </c>
      <c r="C60" s="49" t="s">
        <v>215</v>
      </c>
      <c r="D60" s="49">
        <v>1999</v>
      </c>
      <c r="E60" s="48" t="s">
        <v>216</v>
      </c>
      <c r="F60" s="49">
        <v>-63</v>
      </c>
      <c r="G60" s="398"/>
      <c r="H60" s="408"/>
      <c r="I60" s="408"/>
      <c r="J60" s="408"/>
      <c r="K60" s="454"/>
      <c r="L60" s="455"/>
      <c r="M60" s="455"/>
      <c r="N60" s="458"/>
      <c r="O60" s="421">
        <f t="shared" si="3"/>
        <v>0</v>
      </c>
      <c r="P60" s="508"/>
      <c r="Q60" s="417"/>
      <c r="R60" s="131"/>
      <c r="S60" s="394"/>
    </row>
    <row r="61" spans="1:21" x14ac:dyDescent="0.2">
      <c r="A61" s="178"/>
      <c r="B61" s="49" t="s">
        <v>710</v>
      </c>
      <c r="C61" s="49" t="s">
        <v>1265</v>
      </c>
      <c r="D61" s="49">
        <v>2001</v>
      </c>
      <c r="E61" s="48" t="s">
        <v>774</v>
      </c>
      <c r="F61" s="49">
        <v>-63</v>
      </c>
      <c r="G61" s="49"/>
      <c r="H61" s="528"/>
      <c r="I61" s="398"/>
      <c r="J61" s="398"/>
      <c r="K61" s="459"/>
      <c r="L61" s="458"/>
      <c r="M61" s="458"/>
      <c r="N61" s="458"/>
      <c r="O61" s="421">
        <f t="shared" si="3"/>
        <v>0</v>
      </c>
      <c r="P61" s="541"/>
      <c r="Q61" s="117"/>
      <c r="R61" s="131"/>
      <c r="S61" s="480"/>
    </row>
    <row r="62" spans="1:21" x14ac:dyDescent="0.2">
      <c r="A62" s="298"/>
      <c r="B62" s="367"/>
      <c r="C62" s="367"/>
      <c r="D62" s="367"/>
      <c r="E62" s="367"/>
      <c r="F62" s="367"/>
      <c r="G62" s="239"/>
      <c r="H62" s="239"/>
      <c r="I62" s="239"/>
      <c r="J62" s="239"/>
      <c r="K62" s="239"/>
      <c r="L62" s="239"/>
      <c r="M62" s="239"/>
      <c r="N62" s="239"/>
      <c r="O62" s="88"/>
      <c r="P62" s="192"/>
      <c r="Q62" s="192"/>
      <c r="R62" s="309"/>
      <c r="S62" s="309"/>
      <c r="T62" s="7"/>
      <c r="U62" s="7"/>
    </row>
    <row r="63" spans="1:21" x14ac:dyDescent="0.2">
      <c r="A63" s="445"/>
      <c r="B63" s="49" t="s">
        <v>193</v>
      </c>
      <c r="C63" s="49" t="s">
        <v>354</v>
      </c>
      <c r="D63" s="49">
        <v>1999</v>
      </c>
      <c r="E63" s="48" t="s">
        <v>21</v>
      </c>
      <c r="F63" s="49">
        <v>-70</v>
      </c>
      <c r="G63" s="398"/>
      <c r="H63" s="398"/>
      <c r="I63" s="398"/>
      <c r="J63" s="398"/>
      <c r="K63" s="398"/>
      <c r="L63" s="398"/>
      <c r="M63" s="398"/>
      <c r="N63" s="398"/>
      <c r="O63" s="49"/>
      <c r="P63" s="413"/>
      <c r="Q63" s="465"/>
      <c r="R63" s="131"/>
      <c r="S63" s="414"/>
    </row>
    <row r="64" spans="1:21" x14ac:dyDescent="0.2">
      <c r="A64" s="535"/>
      <c r="B64" s="49" t="s">
        <v>221</v>
      </c>
      <c r="C64" s="49" t="s">
        <v>272</v>
      </c>
      <c r="D64" s="49">
        <v>2001</v>
      </c>
      <c r="E64" s="48" t="s">
        <v>14</v>
      </c>
      <c r="F64" s="49">
        <v>-70</v>
      </c>
      <c r="G64" s="49">
        <v>150</v>
      </c>
      <c r="H64" s="538"/>
      <c r="I64" s="53"/>
      <c r="J64" s="53"/>
      <c r="K64" s="536"/>
      <c r="L64" s="537"/>
      <c r="M64" s="537"/>
      <c r="N64" s="537"/>
      <c r="O64" s="49">
        <f>SUM(G64:N64)</f>
        <v>150</v>
      </c>
      <c r="P64" s="413"/>
      <c r="Q64" s="131"/>
      <c r="R64" s="330"/>
      <c r="S64" s="480"/>
    </row>
    <row r="65" spans="1:19" ht="15" customHeight="1" x14ac:dyDescent="0.2">
      <c r="A65" s="394"/>
      <c r="B65" s="49" t="s">
        <v>370</v>
      </c>
      <c r="C65" s="49" t="s">
        <v>414</v>
      </c>
      <c r="D65" s="49">
        <v>2000</v>
      </c>
      <c r="E65" s="48" t="s">
        <v>275</v>
      </c>
      <c r="F65" s="49">
        <v>-70</v>
      </c>
      <c r="G65" s="398"/>
      <c r="H65" s="398"/>
      <c r="I65" s="398"/>
      <c r="J65" s="398"/>
      <c r="K65" s="459"/>
      <c r="L65" s="458"/>
      <c r="M65" s="458"/>
      <c r="N65" s="458"/>
      <c r="O65" s="398"/>
      <c r="P65" s="413"/>
      <c r="Q65" s="467"/>
      <c r="R65" s="131"/>
      <c r="S65" s="394"/>
    </row>
    <row r="66" spans="1:19" x14ac:dyDescent="0.2">
      <c r="A66" s="394"/>
      <c r="B66" s="49" t="s">
        <v>892</v>
      </c>
      <c r="C66" s="49" t="s">
        <v>720</v>
      </c>
      <c r="D66" s="49">
        <v>2001</v>
      </c>
      <c r="E66" s="48" t="s">
        <v>368</v>
      </c>
      <c r="F66" s="49">
        <v>-70</v>
      </c>
      <c r="G66" s="398"/>
      <c r="H66" s="427"/>
      <c r="I66" s="398"/>
      <c r="J66" s="398"/>
      <c r="K66" s="459"/>
      <c r="L66" s="458"/>
      <c r="M66" s="458"/>
      <c r="N66" s="458"/>
      <c r="O66" s="421"/>
      <c r="P66" s="417"/>
      <c r="Q66" s="417"/>
      <c r="R66" s="417"/>
      <c r="S66" s="394"/>
    </row>
    <row r="67" spans="1:19" x14ac:dyDescent="0.2">
      <c r="A67" s="298"/>
      <c r="B67" s="367"/>
      <c r="C67" s="367"/>
      <c r="D67" s="367"/>
      <c r="E67" s="367"/>
      <c r="F67" s="367"/>
      <c r="G67" s="239"/>
      <c r="H67" s="239"/>
      <c r="I67" s="239"/>
      <c r="J67" s="239"/>
      <c r="K67" s="239"/>
      <c r="L67" s="239"/>
      <c r="M67" s="239"/>
      <c r="N67" s="239"/>
      <c r="O67" s="88"/>
      <c r="P67" s="192"/>
      <c r="Q67" s="192"/>
      <c r="R67" s="309"/>
      <c r="S67" s="309"/>
    </row>
    <row r="68" spans="1:19" x14ac:dyDescent="0.2">
      <c r="A68" s="612"/>
      <c r="B68" s="593" t="s">
        <v>276</v>
      </c>
      <c r="C68" s="593" t="s">
        <v>277</v>
      </c>
      <c r="D68" s="593">
        <v>2001</v>
      </c>
      <c r="E68" s="595" t="s">
        <v>579</v>
      </c>
      <c r="F68" s="593">
        <v>-78</v>
      </c>
      <c r="G68" s="593">
        <v>0</v>
      </c>
      <c r="H68" s="594"/>
      <c r="I68" s="594"/>
      <c r="J68" s="594"/>
      <c r="K68" s="613"/>
      <c r="L68" s="613"/>
      <c r="M68" s="613"/>
      <c r="N68" s="594"/>
      <c r="O68" s="593"/>
      <c r="P68" s="603"/>
      <c r="Q68" s="614"/>
      <c r="R68" s="615"/>
      <c r="S68" s="616"/>
    </row>
    <row r="69" spans="1:19" x14ac:dyDescent="0.2">
      <c r="A69" s="445"/>
      <c r="B69" s="526" t="s">
        <v>586</v>
      </c>
      <c r="C69" s="526" t="s">
        <v>736</v>
      </c>
      <c r="D69" s="526">
        <v>2001</v>
      </c>
      <c r="E69" s="565" t="s">
        <v>54</v>
      </c>
      <c r="F69" s="509">
        <v>-78</v>
      </c>
      <c r="G69" s="411"/>
      <c r="H69" s="516"/>
      <c r="I69" s="411">
        <v>0</v>
      </c>
      <c r="J69" s="411"/>
      <c r="K69" s="411"/>
      <c r="L69" s="411"/>
      <c r="M69" s="411"/>
      <c r="N69" s="411"/>
      <c r="O69" s="49"/>
      <c r="P69" s="413"/>
      <c r="Q69" s="468"/>
      <c r="R69" s="330"/>
      <c r="S69" s="394"/>
    </row>
    <row r="70" spans="1:19" x14ac:dyDescent="0.2">
      <c r="A70" s="394"/>
      <c r="B70" s="509" t="s">
        <v>278</v>
      </c>
      <c r="C70" s="509" t="s">
        <v>279</v>
      </c>
      <c r="D70" s="509">
        <v>2001</v>
      </c>
      <c r="E70" s="522" t="s">
        <v>21</v>
      </c>
      <c r="F70" s="523" t="s">
        <v>1291</v>
      </c>
      <c r="G70" s="233"/>
      <c r="H70" s="449"/>
      <c r="I70" s="408"/>
      <c r="J70" s="408"/>
      <c r="K70" s="454"/>
      <c r="L70" s="458"/>
      <c r="M70" s="458"/>
      <c r="N70" s="458"/>
      <c r="O70" s="49"/>
      <c r="P70" s="417"/>
      <c r="Q70" s="546"/>
      <c r="R70" s="131"/>
      <c r="S70" s="394"/>
    </row>
    <row r="71" spans="1:19" x14ac:dyDescent="0.2">
      <c r="A71" s="397"/>
      <c r="B71" s="166" t="s">
        <v>325</v>
      </c>
      <c r="C71" s="166" t="s">
        <v>108</v>
      </c>
      <c r="D71" s="166">
        <v>2002</v>
      </c>
      <c r="E71" s="167" t="s">
        <v>363</v>
      </c>
      <c r="F71" s="49">
        <v>-78</v>
      </c>
      <c r="G71" s="410"/>
      <c r="H71" s="411"/>
      <c r="I71" s="411"/>
      <c r="J71" s="411"/>
      <c r="K71" s="462"/>
      <c r="L71" s="411"/>
      <c r="M71" s="411"/>
      <c r="N71" s="411"/>
      <c r="O71" s="49"/>
      <c r="P71" s="417"/>
      <c r="Q71" s="547"/>
      <c r="R71" s="330"/>
      <c r="S71" s="394"/>
    </row>
    <row r="72" spans="1:19" x14ac:dyDescent="0.2">
      <c r="A72" s="178"/>
      <c r="B72" s="509" t="s">
        <v>116</v>
      </c>
      <c r="C72" s="509" t="s">
        <v>231</v>
      </c>
      <c r="D72" s="509">
        <v>2001</v>
      </c>
      <c r="E72" s="522" t="s">
        <v>533</v>
      </c>
      <c r="F72" s="509">
        <v>78</v>
      </c>
      <c r="G72" s="593"/>
      <c r="H72" s="517"/>
      <c r="I72" s="594">
        <v>0</v>
      </c>
      <c r="J72" s="594"/>
      <c r="K72" s="594"/>
      <c r="L72" s="528"/>
      <c r="M72" s="528"/>
      <c r="N72" s="49"/>
      <c r="O72" s="49">
        <f>IF((ISBLANK(G72)+ISBLANK(I72)+ISBLANK(N72)+ISBLANK(H72)+ISBLANK(J72)+ISBLANK(K72)+ISBLANK(L72)+ISBLANK(M72))&lt;8,IF(ISNUMBER(LARGE((H72,J72,K72,L72,M72),1)),LARGE((H72,J72,K72,L72,M72),1),0)+IF(ISNUMBER(LARGE((H72,J72,K72,L72,M72),2)),LARGE((H72,J72,K72,L72,M72),2),0)+G72+I72+N72,"")</f>
        <v>0</v>
      </c>
      <c r="P72" s="541"/>
      <c r="Q72" s="131"/>
      <c r="R72" s="131"/>
      <c r="S72" s="394"/>
    </row>
    <row r="73" spans="1:19" x14ac:dyDescent="0.2">
      <c r="A73" s="445"/>
      <c r="B73" s="525" t="s">
        <v>373</v>
      </c>
      <c r="C73" s="525" t="s">
        <v>34</v>
      </c>
      <c r="D73" s="526">
        <v>2001</v>
      </c>
      <c r="E73" s="533" t="s">
        <v>14</v>
      </c>
      <c r="F73" s="509">
        <v>-78</v>
      </c>
      <c r="G73" s="412"/>
      <c r="H73" s="411"/>
      <c r="I73" s="411"/>
      <c r="J73" s="410"/>
      <c r="K73" s="412"/>
      <c r="L73" s="412"/>
      <c r="M73" s="412"/>
      <c r="N73" s="412"/>
      <c r="O73" s="49"/>
      <c r="P73" s="413"/>
      <c r="Q73" s="548"/>
      <c r="R73" s="549"/>
      <c r="S73" s="394"/>
    </row>
    <row r="74" spans="1:19" x14ac:dyDescent="0.2">
      <c r="A74" s="298"/>
      <c r="B74" s="367"/>
      <c r="C74" s="367"/>
      <c r="D74" s="367"/>
      <c r="E74" s="367"/>
      <c r="F74" s="367"/>
      <c r="G74" s="239"/>
      <c r="H74" s="239"/>
      <c r="I74" s="239"/>
      <c r="J74" s="239"/>
      <c r="K74" s="239"/>
      <c r="L74" s="239"/>
      <c r="M74" s="239"/>
      <c r="N74" s="239"/>
      <c r="O74" s="88"/>
      <c r="P74" s="192"/>
      <c r="Q74" s="192"/>
      <c r="R74" s="309"/>
      <c r="S74" s="309"/>
    </row>
    <row r="75" spans="1:19" x14ac:dyDescent="0.2">
      <c r="A75" s="445">
        <v>1</v>
      </c>
      <c r="B75" s="593" t="s">
        <v>276</v>
      </c>
      <c r="C75" s="593" t="s">
        <v>277</v>
      </c>
      <c r="D75" s="593">
        <v>2001</v>
      </c>
      <c r="E75" s="595" t="s">
        <v>579</v>
      </c>
      <c r="F75" s="593">
        <v>78</v>
      </c>
      <c r="G75" s="593">
        <f>0/2</f>
        <v>0</v>
      </c>
      <c r="H75" s="517"/>
      <c r="I75" s="408">
        <v>400</v>
      </c>
      <c r="J75" s="408"/>
      <c r="K75" s="461"/>
      <c r="L75" s="461"/>
      <c r="M75" s="461"/>
      <c r="N75" s="790"/>
      <c r="O75" s="164"/>
      <c r="P75" s="418"/>
      <c r="Q75" s="617"/>
      <c r="R75" s="330"/>
      <c r="S75" s="394"/>
    </row>
    <row r="76" spans="1:19" x14ac:dyDescent="0.2">
      <c r="A76" s="445">
        <v>2</v>
      </c>
      <c r="B76" s="526" t="s">
        <v>586</v>
      </c>
      <c r="C76" s="526" t="s">
        <v>736</v>
      </c>
      <c r="D76" s="526">
        <v>2001</v>
      </c>
      <c r="E76" s="565" t="s">
        <v>54</v>
      </c>
      <c r="F76" s="509">
        <v>78</v>
      </c>
      <c r="G76" s="411"/>
      <c r="H76" s="516"/>
      <c r="I76" s="411">
        <v>325</v>
      </c>
      <c r="J76" s="411"/>
      <c r="K76" s="411"/>
      <c r="L76" s="411"/>
      <c r="M76" s="411"/>
      <c r="N76" s="411"/>
      <c r="O76" s="49"/>
      <c r="P76" s="418"/>
      <c r="Q76" s="414"/>
      <c r="R76" s="330"/>
      <c r="S76" s="394"/>
    </row>
    <row r="77" spans="1:19" x14ac:dyDescent="0.2">
      <c r="A77" s="616"/>
      <c r="B77" s="509" t="s">
        <v>116</v>
      </c>
      <c r="C77" s="509" t="s">
        <v>231</v>
      </c>
      <c r="D77" s="509">
        <v>2001</v>
      </c>
      <c r="E77" s="522" t="s">
        <v>533</v>
      </c>
      <c r="F77" s="509">
        <v>78</v>
      </c>
      <c r="G77" s="593"/>
      <c r="H77" s="517"/>
      <c r="I77" s="594">
        <v>0</v>
      </c>
      <c r="J77" s="594"/>
      <c r="K77" s="594"/>
      <c r="L77" s="593"/>
      <c r="M77" s="593"/>
      <c r="N77" s="593"/>
      <c r="O77" s="593">
        <f>IF((ISBLANK(G77)+ISBLANK(I77)+ISBLANK(N77)+ISBLANK(H77)+ISBLANK(J77)+ISBLANK(K77)+ISBLANK(L77)+ISBLANK(M77))&lt;8,IF(ISNUMBER(LARGE((H77,J77,K77,L77,M77),1)),LARGE((H77,J77,K77,L77,M77),1),0)+IF(ISNUMBER(LARGE((H77,J77,K77,L77,M77),2)),LARGE((H77,J77,K77,L77,M77),2),0)+G77+I77+N77,"")</f>
        <v>0</v>
      </c>
      <c r="P77" s="685"/>
      <c r="Q77" s="763"/>
      <c r="R77" s="131"/>
      <c r="S77" s="394"/>
    </row>
    <row r="78" spans="1:19" x14ac:dyDescent="0.2">
      <c r="A78" s="397"/>
      <c r="B78" s="166" t="s">
        <v>325</v>
      </c>
      <c r="C78" s="166" t="s">
        <v>108</v>
      </c>
      <c r="D78" s="166">
        <v>2002</v>
      </c>
      <c r="E78" s="167" t="s">
        <v>363</v>
      </c>
      <c r="F78" s="49">
        <v>78</v>
      </c>
      <c r="G78" s="410"/>
      <c r="H78" s="411"/>
      <c r="I78" s="411"/>
      <c r="J78" s="411"/>
      <c r="K78" s="462"/>
      <c r="L78" s="781"/>
      <c r="M78" s="411"/>
      <c r="N78" s="411"/>
      <c r="O78" s="49"/>
      <c r="P78" s="417"/>
      <c r="Q78" s="547"/>
      <c r="R78" s="330"/>
      <c r="S78" s="394"/>
    </row>
    <row r="122" spans="1:12" x14ac:dyDescent="0.2">
      <c r="A122" s="14">
        <v>1</v>
      </c>
      <c r="K122" s="820"/>
      <c r="L122" s="815">
        <v>162.5</v>
      </c>
    </row>
    <row r="146" spans="1:1" x14ac:dyDescent="0.2">
      <c r="A146" s="14">
        <v>1</v>
      </c>
    </row>
    <row r="147" spans="1:1" x14ac:dyDescent="0.2">
      <c r="A147" s="14">
        <v>2</v>
      </c>
    </row>
  </sheetData>
  <autoFilter ref="D1:D78"/>
  <sortState ref="A20:S27">
    <sortCondition descending="1" ref="O20:O27"/>
    <sortCondition ref="B20:B27"/>
  </sortState>
  <mergeCells count="5">
    <mergeCell ref="C3:D3"/>
    <mergeCell ref="I5:J5"/>
    <mergeCell ref="I7:N7"/>
    <mergeCell ref="Q10:S10"/>
    <mergeCell ref="A1:O2"/>
  </mergeCells>
  <pageMargins left="0.23622047244094491" right="0.23622047244094491" top="0.23622047244094491" bottom="0.23622047244094491" header="0.31496062992125984" footer="0.31496062992125984"/>
  <pageSetup scale="76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956"/>
  <sheetViews>
    <sheetView topLeftCell="A97" zoomScaleNormal="100" workbookViewId="0">
      <selection activeCell="M117" sqref="M117"/>
    </sheetView>
  </sheetViews>
  <sheetFormatPr baseColWidth="10" defaultColWidth="11.42578125" defaultRowHeight="12.75" x14ac:dyDescent="0.2"/>
  <cols>
    <col min="1" max="1" width="6" style="18" customWidth="1"/>
    <col min="2" max="3" width="20.7109375" style="11" customWidth="1"/>
    <col min="4" max="4" width="5.7109375" style="11" bestFit="1" customWidth="1"/>
    <col min="5" max="5" width="20.7109375" style="12" customWidth="1"/>
    <col min="6" max="6" width="8.7109375" style="16" bestFit="1" customWidth="1"/>
    <col min="7" max="15" width="10.7109375" style="16" customWidth="1"/>
    <col min="16" max="17" width="21" style="148" customWidth="1"/>
    <col min="18" max="18" width="24" style="16" customWidth="1"/>
    <col min="19" max="16384" width="11.42578125" style="18"/>
  </cols>
  <sheetData>
    <row r="1" spans="1:18" ht="15" customHeight="1" x14ac:dyDescent="0.2">
      <c r="A1" s="1074" t="s">
        <v>1288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807"/>
      <c r="Q1" s="807"/>
      <c r="R1" s="807"/>
    </row>
    <row r="2" spans="1:18" ht="12.75" customHeight="1" x14ac:dyDescent="0.2">
      <c r="A2" s="1074"/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807"/>
      <c r="Q2" s="807"/>
      <c r="R2" s="807"/>
    </row>
    <row r="3" spans="1:18" x14ac:dyDescent="0.2">
      <c r="B3" s="229"/>
      <c r="C3" s="1070" t="s">
        <v>483</v>
      </c>
      <c r="D3" s="1071"/>
      <c r="H3" s="3"/>
      <c r="I3" s="18"/>
      <c r="J3" s="18"/>
      <c r="K3" s="18"/>
      <c r="L3" s="18"/>
      <c r="M3" s="18"/>
    </row>
    <row r="4" spans="1:18" x14ac:dyDescent="0.2">
      <c r="B4" s="56"/>
      <c r="C4" s="7" t="s">
        <v>146</v>
      </c>
      <c r="G4" s="51" t="s">
        <v>8</v>
      </c>
      <c r="H4" s="3" t="s">
        <v>71</v>
      </c>
      <c r="I4" s="18"/>
      <c r="J4" s="18"/>
      <c r="K4" s="18"/>
      <c r="L4" s="18"/>
      <c r="M4" s="18"/>
    </row>
    <row r="5" spans="1:18" x14ac:dyDescent="0.2">
      <c r="B5" s="368"/>
      <c r="C5" s="15" t="s">
        <v>0</v>
      </c>
      <c r="D5" s="15"/>
      <c r="E5" s="13"/>
      <c r="G5" s="50"/>
      <c r="H5" s="1064" t="s">
        <v>606</v>
      </c>
      <c r="I5" s="1065"/>
      <c r="J5" s="18"/>
      <c r="K5" s="18"/>
      <c r="L5" s="18"/>
      <c r="M5" s="18"/>
      <c r="N5" s="9"/>
      <c r="O5" s="28"/>
      <c r="P5" s="180"/>
      <c r="Q5" s="180"/>
      <c r="R5" s="16" t="s">
        <v>98</v>
      </c>
    </row>
    <row r="6" spans="1:18" x14ac:dyDescent="0.2">
      <c r="B6" s="86"/>
      <c r="C6" s="21" t="s">
        <v>1</v>
      </c>
      <c r="D6" s="21"/>
      <c r="E6" s="13"/>
      <c r="F6" s="17"/>
      <c r="G6" s="58" t="s">
        <v>229</v>
      </c>
      <c r="H6" s="28" t="s">
        <v>86</v>
      </c>
      <c r="I6" s="18"/>
      <c r="J6" s="18"/>
      <c r="K6" s="18"/>
      <c r="L6" s="18"/>
      <c r="M6" s="18"/>
      <c r="N6" s="9"/>
      <c r="O6" s="28"/>
      <c r="P6" s="180"/>
      <c r="Q6" s="180"/>
    </row>
    <row r="7" spans="1:18" x14ac:dyDescent="0.2">
      <c r="B7" s="99"/>
      <c r="C7" s="29" t="s">
        <v>72</v>
      </c>
      <c r="D7" s="29"/>
      <c r="E7" s="14"/>
      <c r="F7" s="19"/>
      <c r="H7" s="1064"/>
      <c r="I7" s="1065"/>
      <c r="J7" s="20"/>
      <c r="K7" s="20"/>
      <c r="L7" s="20"/>
      <c r="M7" s="20"/>
    </row>
    <row r="8" spans="1:18" x14ac:dyDescent="0.2">
      <c r="B8" s="275"/>
      <c r="C8" s="21" t="s">
        <v>707</v>
      </c>
      <c r="D8" s="29"/>
      <c r="E8" s="14"/>
      <c r="F8" s="19"/>
      <c r="H8" s="366"/>
      <c r="I8" s="20"/>
      <c r="J8" s="20"/>
      <c r="K8" s="20"/>
      <c r="L8" s="20"/>
      <c r="M8" s="20"/>
    </row>
    <row r="9" spans="1:18" ht="13.5" thickBot="1" x14ac:dyDescent="0.25">
      <c r="B9" s="27"/>
      <c r="C9" s="18"/>
      <c r="D9" s="18"/>
      <c r="E9" s="14"/>
      <c r="F9" s="19"/>
      <c r="G9" s="16" t="s">
        <v>1906</v>
      </c>
      <c r="H9" s="17"/>
      <c r="I9" s="17"/>
      <c r="J9" s="17"/>
      <c r="K9" s="17"/>
      <c r="L9" s="17"/>
      <c r="M9" s="17"/>
    </row>
    <row r="10" spans="1:18" x14ac:dyDescent="0.2">
      <c r="A10" s="33"/>
      <c r="B10" s="33" t="s">
        <v>4</v>
      </c>
      <c r="C10" s="33" t="s">
        <v>5</v>
      </c>
      <c r="D10" s="33" t="s">
        <v>1872</v>
      </c>
      <c r="E10" s="34" t="s">
        <v>6</v>
      </c>
      <c r="F10" s="91" t="s">
        <v>9</v>
      </c>
      <c r="G10" s="31" t="s">
        <v>1282</v>
      </c>
      <c r="H10" s="234" t="s">
        <v>498</v>
      </c>
      <c r="I10" s="32" t="s">
        <v>99</v>
      </c>
      <c r="J10" s="235" t="s">
        <v>499</v>
      </c>
      <c r="K10" s="231" t="s">
        <v>500</v>
      </c>
      <c r="L10" s="231" t="s">
        <v>501</v>
      </c>
      <c r="M10" s="231" t="s">
        <v>502</v>
      </c>
      <c r="N10" s="32" t="s">
        <v>105</v>
      </c>
      <c r="O10" s="31" t="s">
        <v>7</v>
      </c>
      <c r="P10" s="1072" t="s">
        <v>137</v>
      </c>
      <c r="Q10" s="1073"/>
      <c r="R10" s="1073"/>
    </row>
    <row r="11" spans="1:18" ht="13.5" thickBot="1" x14ac:dyDescent="0.25">
      <c r="A11" s="33"/>
      <c r="B11" s="33"/>
      <c r="C11" s="33"/>
      <c r="D11" s="33"/>
      <c r="E11" s="34" t="s">
        <v>101</v>
      </c>
      <c r="F11" s="91" t="s">
        <v>102</v>
      </c>
      <c r="G11" s="31" t="s">
        <v>244</v>
      </c>
      <c r="H11" s="236" t="s">
        <v>244</v>
      </c>
      <c r="I11" s="32" t="s">
        <v>244</v>
      </c>
      <c r="J11" s="236" t="s">
        <v>244</v>
      </c>
      <c r="K11" s="236" t="s">
        <v>244</v>
      </c>
      <c r="L11" s="236" t="s">
        <v>244</v>
      </c>
      <c r="M11" s="236" t="s">
        <v>244</v>
      </c>
      <c r="N11" s="32" t="s">
        <v>244</v>
      </c>
      <c r="O11" s="31"/>
      <c r="P11" s="35"/>
      <c r="Q11" s="300"/>
      <c r="R11" s="300"/>
    </row>
    <row r="12" spans="1:18" x14ac:dyDescent="0.2">
      <c r="A12" s="305"/>
      <c r="B12" s="36"/>
      <c r="C12" s="36"/>
      <c r="D12" s="36"/>
      <c r="E12" s="37"/>
      <c r="F12" s="92"/>
      <c r="G12" s="38"/>
      <c r="H12" s="102"/>
      <c r="I12" s="36"/>
      <c r="J12" s="36"/>
      <c r="K12" s="36"/>
      <c r="L12" s="36"/>
      <c r="M12" s="36"/>
      <c r="N12" s="38"/>
      <c r="O12" s="38"/>
      <c r="P12" s="38"/>
      <c r="Q12" s="301"/>
      <c r="R12" s="301"/>
    </row>
    <row r="13" spans="1:18" s="7" customFormat="1" x14ac:dyDescent="0.2">
      <c r="A13" s="611">
        <v>1</v>
      </c>
      <c r="B13" s="325" t="s">
        <v>281</v>
      </c>
      <c r="C13" s="325" t="s">
        <v>282</v>
      </c>
      <c r="D13" s="325">
        <v>2001</v>
      </c>
      <c r="E13" s="575" t="s">
        <v>135</v>
      </c>
      <c r="F13" s="576" t="s">
        <v>46</v>
      </c>
      <c r="G13" s="325">
        <v>400</v>
      </c>
      <c r="H13" s="325"/>
      <c r="I13" s="577"/>
      <c r="J13" s="325"/>
      <c r="K13" s="325"/>
      <c r="L13" s="325"/>
      <c r="M13" s="325"/>
      <c r="N13" s="325"/>
      <c r="O13" s="325">
        <f>SUM(G13:N13)</f>
        <v>400</v>
      </c>
      <c r="P13" s="575"/>
      <c r="Q13" s="575"/>
      <c r="R13" s="564"/>
    </row>
    <row r="14" spans="1:18" s="7" customFormat="1" x14ac:dyDescent="0.2">
      <c r="A14" s="394">
        <v>1</v>
      </c>
      <c r="B14" s="49" t="s">
        <v>751</v>
      </c>
      <c r="C14" s="49" t="s">
        <v>61</v>
      </c>
      <c r="D14" s="49">
        <v>2001</v>
      </c>
      <c r="E14" s="48" t="s">
        <v>365</v>
      </c>
      <c r="F14" s="59" t="s">
        <v>46</v>
      </c>
      <c r="G14" s="398"/>
      <c r="H14" s="398"/>
      <c r="I14" s="408">
        <v>400</v>
      </c>
      <c r="J14" s="691"/>
      <c r="K14" s="398"/>
      <c r="L14" s="782"/>
      <c r="M14" s="782"/>
      <c r="N14" s="398"/>
      <c r="O14" s="398">
        <f>G14+H14+I14+J14+K14+L14+M14+N14</f>
        <v>400</v>
      </c>
      <c r="P14" s="418"/>
      <c r="Q14" s="398"/>
      <c r="R14" s="414"/>
    </row>
    <row r="15" spans="1:18" customFormat="1" ht="12" customHeight="1" x14ac:dyDescent="0.2">
      <c r="A15" s="611"/>
      <c r="B15" s="325" t="s">
        <v>25</v>
      </c>
      <c r="C15" s="325" t="s">
        <v>165</v>
      </c>
      <c r="D15" s="325">
        <v>2001</v>
      </c>
      <c r="E15" s="575" t="s">
        <v>12</v>
      </c>
      <c r="F15" s="576" t="s">
        <v>46</v>
      </c>
      <c r="G15" s="325">
        <v>325</v>
      </c>
      <c r="H15" s="325"/>
      <c r="I15" s="577"/>
      <c r="J15" s="325"/>
      <c r="K15" s="325"/>
      <c r="L15" s="325"/>
      <c r="M15" s="325"/>
      <c r="N15" s="325"/>
      <c r="O15" s="325">
        <f>IF((ISBLANK(G15)+ISBLANK(I15)+ISBLANK(N15)+ISBLANK(H15)+ISBLANK(J15)+ISBLANK(K15)+ISBLANK(L15)+ISBLANK(M15))&lt;8,IF(ISNUMBER(LARGE((H15,J15,K15,L15,M15),1)),LARGE((H15,J15,K15,L15,M15),1),0)+IF(ISNUMBER(LARGE((H15,J15,K15,L15,M15),2)),LARGE((H15,J15,K15,L15,M15),2),0)+G15+I15+N15,"")</f>
        <v>325</v>
      </c>
      <c r="P15" s="575"/>
      <c r="Q15" s="630"/>
      <c r="R15" s="564"/>
    </row>
    <row r="16" spans="1:18" s="7" customFormat="1" x14ac:dyDescent="0.2">
      <c r="A16" s="394">
        <v>3</v>
      </c>
      <c r="B16" s="49" t="s">
        <v>285</v>
      </c>
      <c r="C16" s="53" t="s">
        <v>210</v>
      </c>
      <c r="D16" s="49">
        <v>2001</v>
      </c>
      <c r="E16" s="48" t="s">
        <v>15</v>
      </c>
      <c r="F16" s="59" t="s">
        <v>46</v>
      </c>
      <c r="G16" s="398"/>
      <c r="H16" s="398"/>
      <c r="I16" s="408">
        <v>250</v>
      </c>
      <c r="J16" s="398"/>
      <c r="K16" s="398"/>
      <c r="L16" s="782"/>
      <c r="M16" s="782"/>
      <c r="N16" s="398"/>
      <c r="O16" s="398">
        <f>G16+H16+I16+J16+K16+L16+M16+N16</f>
        <v>250</v>
      </c>
      <c r="P16" s="414"/>
      <c r="Q16" s="414"/>
      <c r="R16" s="323"/>
    </row>
    <row r="17" spans="1:27" s="1023" customFormat="1" x14ac:dyDescent="0.2">
      <c r="A17" s="394"/>
      <c r="B17" s="509" t="s">
        <v>565</v>
      </c>
      <c r="C17" s="518" t="s">
        <v>92</v>
      </c>
      <c r="D17" s="509">
        <v>2003</v>
      </c>
      <c r="E17" s="522" t="s">
        <v>533</v>
      </c>
      <c r="F17" s="523" t="s">
        <v>46</v>
      </c>
      <c r="G17" s="398"/>
      <c r="H17" s="398"/>
      <c r="I17" s="408"/>
      <c r="J17" s="398"/>
      <c r="K17" s="398"/>
      <c r="L17" s="288"/>
      <c r="M17" s="782"/>
      <c r="N17" s="398"/>
      <c r="O17" s="398"/>
      <c r="P17" s="414"/>
      <c r="Q17" s="414"/>
      <c r="R17" s="323"/>
    </row>
    <row r="18" spans="1:27" s="1023" customFormat="1" x14ac:dyDescent="0.2">
      <c r="A18" s="394"/>
      <c r="B18" s="509" t="s">
        <v>376</v>
      </c>
      <c r="C18" s="509" t="s">
        <v>106</v>
      </c>
      <c r="D18" s="509">
        <v>2002</v>
      </c>
      <c r="E18" s="522" t="s">
        <v>12</v>
      </c>
      <c r="F18" s="523" t="s">
        <v>46</v>
      </c>
      <c r="G18" s="398"/>
      <c r="H18" s="398"/>
      <c r="I18" s="408"/>
      <c r="J18" s="398"/>
      <c r="K18" s="398"/>
      <c r="L18" s="288"/>
      <c r="M18" s="782"/>
      <c r="N18" s="398"/>
      <c r="O18" s="398"/>
      <c r="P18" s="414"/>
      <c r="Q18" s="414"/>
      <c r="R18" s="323"/>
    </row>
    <row r="19" spans="1:27" s="7" customFormat="1" x14ac:dyDescent="0.2">
      <c r="A19" s="394"/>
      <c r="B19" s="509" t="s">
        <v>525</v>
      </c>
      <c r="C19" s="509" t="s">
        <v>526</v>
      </c>
      <c r="D19" s="509">
        <v>2003</v>
      </c>
      <c r="E19" s="522" t="s">
        <v>368</v>
      </c>
      <c r="F19" s="523" t="s">
        <v>46</v>
      </c>
      <c r="G19" s="398"/>
      <c r="H19" s="398"/>
      <c r="I19" s="408"/>
      <c r="J19" s="702"/>
      <c r="K19" s="528"/>
      <c r="L19" s="782"/>
      <c r="M19" s="427"/>
      <c r="N19" s="398"/>
      <c r="O19" s="398"/>
      <c r="P19" s="414"/>
      <c r="Q19" s="414"/>
      <c r="R19" s="323"/>
    </row>
    <row r="20" spans="1:27" s="7" customFormat="1" x14ac:dyDescent="0.2">
      <c r="A20" s="394"/>
      <c r="B20" s="49" t="s">
        <v>325</v>
      </c>
      <c r="C20" s="53" t="s">
        <v>160</v>
      </c>
      <c r="D20" s="49">
        <v>2001</v>
      </c>
      <c r="E20" s="48" t="s">
        <v>135</v>
      </c>
      <c r="F20" s="59" t="s">
        <v>46</v>
      </c>
      <c r="G20" s="49"/>
      <c r="H20" s="398"/>
      <c r="I20" s="408">
        <v>0</v>
      </c>
      <c r="J20" s="398"/>
      <c r="K20" s="398"/>
      <c r="L20" s="398"/>
      <c r="M20" s="398"/>
      <c r="N20" s="398"/>
      <c r="O20" s="398">
        <f>G20+H20+I20+J20+K20+L20+M20+N20</f>
        <v>0</v>
      </c>
      <c r="P20" s="414"/>
      <c r="Q20" s="414"/>
      <c r="R20" s="241"/>
    </row>
    <row r="21" spans="1:27" customFormat="1" x14ac:dyDescent="0.2">
      <c r="A21" s="178"/>
      <c r="B21" s="509" t="s">
        <v>358</v>
      </c>
      <c r="C21" s="509" t="s">
        <v>45</v>
      </c>
      <c r="D21" s="509">
        <v>2002</v>
      </c>
      <c r="E21" s="522" t="s">
        <v>15</v>
      </c>
      <c r="F21" s="523" t="s">
        <v>46</v>
      </c>
      <c r="G21" s="49"/>
      <c r="H21" s="49"/>
      <c r="I21" s="53"/>
      <c r="J21" s="53"/>
      <c r="K21" s="49"/>
      <c r="L21" s="782"/>
      <c r="M21" s="49"/>
      <c r="N21" s="49"/>
      <c r="O21" s="398">
        <f>G21+H21+I21+J21+K21+L21+M21+N21</f>
        <v>0</v>
      </c>
      <c r="P21" s="110" t="s">
        <v>1488</v>
      </c>
      <c r="Q21" s="49"/>
      <c r="R21" s="110"/>
      <c r="S21" s="7"/>
      <c r="T21" s="7"/>
      <c r="U21" s="7"/>
      <c r="X21" s="7"/>
      <c r="Y21" s="7"/>
      <c r="Z21" s="7"/>
      <c r="AA21" s="7"/>
    </row>
    <row r="22" spans="1:27" s="7" customFormat="1" x14ac:dyDescent="0.2">
      <c r="A22" s="447"/>
      <c r="B22" s="509" t="s">
        <v>29</v>
      </c>
      <c r="C22" s="509" t="s">
        <v>384</v>
      </c>
      <c r="D22" s="509">
        <v>2002</v>
      </c>
      <c r="E22" s="522" t="s">
        <v>15</v>
      </c>
      <c r="F22" s="523" t="s">
        <v>46</v>
      </c>
      <c r="G22" s="398"/>
      <c r="H22" s="398"/>
      <c r="I22" s="408"/>
      <c r="J22" s="408"/>
      <c r="K22" s="408"/>
      <c r="L22" s="408"/>
      <c r="M22" s="398"/>
      <c r="N22" s="398"/>
      <c r="O22" s="49">
        <f>SUM(G22:N22)</f>
        <v>0</v>
      </c>
      <c r="P22" s="414"/>
      <c r="Q22" s="414"/>
      <c r="R22" s="414"/>
    </row>
    <row r="23" spans="1:27" s="1023" customFormat="1" x14ac:dyDescent="0.2">
      <c r="A23" s="447"/>
      <c r="B23" s="509" t="s">
        <v>537</v>
      </c>
      <c r="C23" s="509" t="s">
        <v>538</v>
      </c>
      <c r="D23" s="509">
        <v>2003</v>
      </c>
      <c r="E23" s="522" t="s">
        <v>14</v>
      </c>
      <c r="F23" s="523" t="s">
        <v>46</v>
      </c>
      <c r="G23" s="398"/>
      <c r="H23" s="398"/>
      <c r="I23" s="408"/>
      <c r="J23" s="408"/>
      <c r="K23" s="408"/>
      <c r="L23" s="408"/>
      <c r="M23" s="528"/>
      <c r="N23" s="398"/>
      <c r="O23" s="49"/>
      <c r="P23" s="414"/>
      <c r="Q23" s="414"/>
      <c r="R23" s="414"/>
    </row>
    <row r="24" spans="1:27" x14ac:dyDescent="0.2">
      <c r="A24" s="397"/>
      <c r="B24" s="509" t="s">
        <v>175</v>
      </c>
      <c r="C24" s="509" t="s">
        <v>374</v>
      </c>
      <c r="D24" s="509">
        <v>2002</v>
      </c>
      <c r="E24" s="522" t="s">
        <v>20</v>
      </c>
      <c r="F24" s="523" t="s">
        <v>46</v>
      </c>
      <c r="G24" s="398"/>
      <c r="H24" s="528"/>
      <c r="I24" s="398"/>
      <c r="J24" s="528"/>
      <c r="K24" s="398"/>
      <c r="L24" s="427"/>
      <c r="M24" s="398"/>
      <c r="N24" s="408"/>
      <c r="O24" s="398">
        <f>G24+H24+I24+J24+K24+L24+M24+N24</f>
        <v>0</v>
      </c>
      <c r="P24" s="418"/>
      <c r="Q24" s="418"/>
      <c r="R24" s="398"/>
    </row>
    <row r="25" spans="1:27" s="7" customFormat="1" x14ac:dyDescent="0.2">
      <c r="A25" s="397"/>
      <c r="B25" s="49" t="s">
        <v>1095</v>
      </c>
      <c r="C25" s="49" t="s">
        <v>1096</v>
      </c>
      <c r="D25" s="49">
        <v>2001</v>
      </c>
      <c r="E25" s="48" t="s">
        <v>235</v>
      </c>
      <c r="F25" s="59" t="s">
        <v>46</v>
      </c>
      <c r="G25" s="49"/>
      <c r="H25" s="398"/>
      <c r="I25" s="398"/>
      <c r="J25" s="398"/>
      <c r="K25" s="398"/>
      <c r="L25" s="398"/>
      <c r="M25" s="398"/>
      <c r="N25" s="408"/>
      <c r="O25" s="398">
        <f>G25+H25+I25+J25+K25+L25+M25+N25</f>
        <v>0</v>
      </c>
      <c r="P25" s="414"/>
      <c r="Q25" s="398"/>
      <c r="R25" s="414"/>
    </row>
    <row r="26" spans="1:27" s="7" customFormat="1" x14ac:dyDescent="0.2">
      <c r="A26" s="306"/>
      <c r="B26" s="369"/>
      <c r="C26" s="369"/>
      <c r="D26" s="369"/>
      <c r="E26" s="370"/>
      <c r="F26" s="371"/>
      <c r="G26" s="372"/>
      <c r="H26" s="372"/>
      <c r="I26" s="372"/>
      <c r="J26" s="372"/>
      <c r="K26" s="372"/>
      <c r="L26" s="372"/>
      <c r="M26" s="372"/>
      <c r="N26" s="372"/>
      <c r="O26" s="240"/>
      <c r="P26" s="192"/>
      <c r="Q26" s="309"/>
      <c r="R26" s="302"/>
    </row>
    <row r="27" spans="1:27" s="7" customFormat="1" x14ac:dyDescent="0.2">
      <c r="A27" s="476">
        <v>1</v>
      </c>
      <c r="B27" s="398" t="s">
        <v>226</v>
      </c>
      <c r="C27" s="398" t="s">
        <v>225</v>
      </c>
      <c r="D27" s="398">
        <v>1999</v>
      </c>
      <c r="E27" s="418" t="s">
        <v>505</v>
      </c>
      <c r="F27" s="423" t="s">
        <v>17</v>
      </c>
      <c r="G27" s="398">
        <v>400</v>
      </c>
      <c r="H27" s="398"/>
      <c r="I27" s="408">
        <v>250</v>
      </c>
      <c r="J27" s="408"/>
      <c r="K27" s="408"/>
      <c r="L27" s="408"/>
      <c r="M27" s="408"/>
      <c r="N27" s="243"/>
      <c r="O27" s="49">
        <f>SUM(G27:N27)</f>
        <v>650</v>
      </c>
      <c r="P27" s="418"/>
      <c r="Q27" s="397"/>
      <c r="R27" s="241"/>
    </row>
    <row r="28" spans="1:27" s="7" customFormat="1" x14ac:dyDescent="0.2">
      <c r="A28" s="394">
        <v>2</v>
      </c>
      <c r="B28" s="325" t="s">
        <v>25</v>
      </c>
      <c r="C28" s="325" t="s">
        <v>165</v>
      </c>
      <c r="D28" s="325">
        <v>2001</v>
      </c>
      <c r="E28" s="575" t="s">
        <v>12</v>
      </c>
      <c r="F28" s="576" t="s">
        <v>17</v>
      </c>
      <c r="G28" s="325">
        <f>325/2</f>
        <v>162.5</v>
      </c>
      <c r="H28" s="528"/>
      <c r="I28" s="408">
        <v>150</v>
      </c>
      <c r="J28" s="528"/>
      <c r="K28" s="528"/>
      <c r="L28" s="528"/>
      <c r="M28" s="528"/>
      <c r="N28" s="398"/>
      <c r="O28" s="49">
        <f>IF((ISBLANK(G28)+ISBLANK(I28)+ISBLANK(N28)+ISBLANK(H28)+ISBLANK(J28)+ISBLANK(K28)+ISBLANK(L28)+ISBLANK(M28))&lt;8,IF(ISNUMBER(LARGE((H28,J28,K28,L28,M28),1)),LARGE((H28,J28,K28,L28,M28),1),0)+IF(ISNUMBER(LARGE((H28,J28,K28,L28,M28),2)),LARGE((H28,J28,K28,L28,M28),2),0)+G28+I28+N28,"")</f>
        <v>312.5</v>
      </c>
      <c r="P28" s="418"/>
      <c r="Q28" s="480"/>
      <c r="R28" s="110"/>
    </row>
    <row r="29" spans="1:27" x14ac:dyDescent="0.2">
      <c r="A29" s="394">
        <v>3</v>
      </c>
      <c r="B29" s="325" t="s">
        <v>281</v>
      </c>
      <c r="C29" s="325" t="s">
        <v>282</v>
      </c>
      <c r="D29" s="325">
        <v>2001</v>
      </c>
      <c r="E29" s="575" t="s">
        <v>135</v>
      </c>
      <c r="F29" s="576" t="s">
        <v>17</v>
      </c>
      <c r="G29" s="325">
        <f>400/2</f>
        <v>200</v>
      </c>
      <c r="H29" s="528"/>
      <c r="I29" s="408">
        <v>0</v>
      </c>
      <c r="J29" s="398"/>
      <c r="K29" s="398"/>
      <c r="L29" s="398"/>
      <c r="M29" s="398"/>
      <c r="N29" s="398"/>
      <c r="O29" s="49">
        <f>SUM(G29:N29)</f>
        <v>200</v>
      </c>
      <c r="P29" s="418"/>
      <c r="Q29" s="420"/>
      <c r="R29" s="52"/>
    </row>
    <row r="30" spans="1:27" s="1033" customFormat="1" x14ac:dyDescent="0.2">
      <c r="A30" s="1030"/>
      <c r="B30" s="509" t="s">
        <v>565</v>
      </c>
      <c r="C30" s="509" t="s">
        <v>571</v>
      </c>
      <c r="D30" s="509">
        <v>2003</v>
      </c>
      <c r="E30" s="522" t="s">
        <v>533</v>
      </c>
      <c r="F30" s="523" t="s">
        <v>17</v>
      </c>
      <c r="G30" s="824"/>
      <c r="H30" s="824"/>
      <c r="I30" s="823"/>
      <c r="J30" s="824"/>
      <c r="K30" s="824"/>
      <c r="L30" s="824"/>
      <c r="M30" s="528"/>
      <c r="N30" s="824"/>
      <c r="O30" s="824"/>
      <c r="P30" s="974"/>
      <c r="Q30" s="1031"/>
      <c r="R30" s="1032"/>
    </row>
    <row r="31" spans="1:27" x14ac:dyDescent="0.2">
      <c r="A31" s="178"/>
      <c r="B31" s="49" t="s">
        <v>589</v>
      </c>
      <c r="C31" s="49" t="s">
        <v>222</v>
      </c>
      <c r="D31" s="49">
        <v>2001</v>
      </c>
      <c r="E31" s="48" t="s">
        <v>708</v>
      </c>
      <c r="F31" s="59" t="s">
        <v>17</v>
      </c>
      <c r="G31" s="49"/>
      <c r="H31" s="398"/>
      <c r="I31" s="408"/>
      <c r="J31" s="408"/>
      <c r="K31" s="517"/>
      <c r="L31" s="408"/>
      <c r="M31" s="398"/>
      <c r="N31" s="398"/>
      <c r="O31" s="398">
        <f>G31+H31+I31+J31+K31+L31+M31+N31</f>
        <v>0</v>
      </c>
      <c r="P31" s="418"/>
      <c r="Q31" s="420"/>
      <c r="R31" s="323"/>
    </row>
    <row r="32" spans="1:27" s="7" customFormat="1" x14ac:dyDescent="0.2">
      <c r="A32" s="178"/>
      <c r="B32" s="49" t="s">
        <v>150</v>
      </c>
      <c r="C32" s="53" t="s">
        <v>197</v>
      </c>
      <c r="D32" s="49">
        <v>2001</v>
      </c>
      <c r="E32" s="48" t="s">
        <v>31</v>
      </c>
      <c r="F32" s="59" t="s">
        <v>17</v>
      </c>
      <c r="G32" s="49"/>
      <c r="H32" s="398"/>
      <c r="I32" s="408"/>
      <c r="J32" s="398"/>
      <c r="K32" s="398"/>
      <c r="L32" s="398"/>
      <c r="M32" s="398"/>
      <c r="N32" s="398"/>
      <c r="O32" s="398">
        <f>G32+H32+I32+J32+K32+L32+M32+N32</f>
        <v>0</v>
      </c>
      <c r="P32" s="418"/>
      <c r="Q32" s="414"/>
      <c r="R32" s="323"/>
    </row>
    <row r="33" spans="1:18" x14ac:dyDescent="0.2">
      <c r="A33" s="476"/>
      <c r="B33" s="49" t="s">
        <v>286</v>
      </c>
      <c r="C33" s="49" t="s">
        <v>53</v>
      </c>
      <c r="D33" s="49">
        <v>2001</v>
      </c>
      <c r="E33" s="48" t="s">
        <v>14</v>
      </c>
      <c r="F33" s="59" t="s">
        <v>17</v>
      </c>
      <c r="G33" s="398"/>
      <c r="H33" s="408"/>
      <c r="I33" s="524"/>
      <c r="J33" s="408"/>
      <c r="K33" s="408"/>
      <c r="L33" s="408"/>
      <c r="M33" s="408"/>
      <c r="N33" s="408"/>
      <c r="O33" s="49">
        <f>SUM(G33:N33)</f>
        <v>0</v>
      </c>
      <c r="P33" s="418"/>
      <c r="Q33" s="397"/>
      <c r="R33" s="241"/>
    </row>
    <row r="34" spans="1:18" s="7" customFormat="1" x14ac:dyDescent="0.2">
      <c r="A34" s="394"/>
      <c r="B34" s="509" t="s">
        <v>459</v>
      </c>
      <c r="C34" s="509" t="s">
        <v>460</v>
      </c>
      <c r="D34" s="509">
        <v>2002</v>
      </c>
      <c r="E34" s="522" t="s">
        <v>14</v>
      </c>
      <c r="F34" s="523" t="s">
        <v>17</v>
      </c>
      <c r="G34" s="398"/>
      <c r="H34" s="398"/>
      <c r="I34" s="408"/>
      <c r="J34" s="408"/>
      <c r="K34" s="408"/>
      <c r="L34" s="408"/>
      <c r="M34" s="398"/>
      <c r="N34" s="398"/>
      <c r="O34" s="49">
        <f>SUM(G34:N34)</f>
        <v>0</v>
      </c>
      <c r="P34" s="414"/>
      <c r="Q34" s="414"/>
      <c r="R34" s="323"/>
    </row>
    <row r="35" spans="1:18" s="7" customFormat="1" x14ac:dyDescent="0.2">
      <c r="A35" s="476"/>
      <c r="B35" s="49" t="s">
        <v>83</v>
      </c>
      <c r="C35" s="49" t="s">
        <v>160</v>
      </c>
      <c r="D35" s="49">
        <v>1999</v>
      </c>
      <c r="E35" s="48" t="s">
        <v>12</v>
      </c>
      <c r="F35" s="59" t="s">
        <v>17</v>
      </c>
      <c r="G35" s="398">
        <v>0</v>
      </c>
      <c r="H35" s="398"/>
      <c r="I35" s="408"/>
      <c r="J35" s="408"/>
      <c r="K35" s="408"/>
      <c r="L35" s="408"/>
      <c r="M35" s="398"/>
      <c r="N35" s="398"/>
      <c r="O35" s="49">
        <f>SUM(G35:N35)</f>
        <v>0</v>
      </c>
      <c r="P35" s="414"/>
      <c r="Q35" s="414"/>
      <c r="R35" s="323"/>
    </row>
    <row r="36" spans="1:18" s="7" customFormat="1" x14ac:dyDescent="0.2">
      <c r="A36" s="394"/>
      <c r="B36" s="49" t="s">
        <v>807</v>
      </c>
      <c r="C36" s="53" t="s">
        <v>45</v>
      </c>
      <c r="D36" s="49">
        <v>2001</v>
      </c>
      <c r="E36" s="48" t="s">
        <v>36</v>
      </c>
      <c r="F36" s="59" t="s">
        <v>17</v>
      </c>
      <c r="G36" s="49"/>
      <c r="H36" s="398"/>
      <c r="I36" s="408"/>
      <c r="J36" s="398"/>
      <c r="K36" s="398"/>
      <c r="L36" s="398"/>
      <c r="M36" s="398"/>
      <c r="N36" s="398"/>
      <c r="O36" s="398">
        <f>G36+H36+I36+J36+K36+L36+M36+N36</f>
        <v>0</v>
      </c>
      <c r="P36" s="414"/>
      <c r="Q36" s="414"/>
      <c r="R36" s="288"/>
    </row>
    <row r="37" spans="1:18" s="7" customFormat="1" x14ac:dyDescent="0.2">
      <c r="A37" s="394"/>
      <c r="B37" s="49" t="s">
        <v>283</v>
      </c>
      <c r="C37" s="49" t="s">
        <v>153</v>
      </c>
      <c r="D37" s="49">
        <v>2001</v>
      </c>
      <c r="E37" s="48" t="s">
        <v>14</v>
      </c>
      <c r="F37" s="59" t="s">
        <v>17</v>
      </c>
      <c r="G37" s="398"/>
      <c r="H37" s="528"/>
      <c r="I37" s="408">
        <v>0</v>
      </c>
      <c r="J37" s="408"/>
      <c r="K37" s="517"/>
      <c r="L37" s="408"/>
      <c r="M37" s="528"/>
      <c r="N37" s="398"/>
      <c r="O37" s="49">
        <f>SUM(G37:N37)</f>
        <v>0</v>
      </c>
      <c r="P37" s="414"/>
      <c r="Q37" s="414"/>
      <c r="R37" s="414"/>
    </row>
    <row r="38" spans="1:18" s="7" customFormat="1" x14ac:dyDescent="0.2">
      <c r="A38" s="476"/>
      <c r="B38" s="49" t="s">
        <v>195</v>
      </c>
      <c r="C38" s="49" t="s">
        <v>196</v>
      </c>
      <c r="D38" s="49">
        <v>1999</v>
      </c>
      <c r="E38" s="48" t="s">
        <v>505</v>
      </c>
      <c r="F38" s="59" t="s">
        <v>17</v>
      </c>
      <c r="G38" s="398"/>
      <c r="H38" s="398"/>
      <c r="I38" s="408"/>
      <c r="J38" s="408"/>
      <c r="K38" s="408"/>
      <c r="L38" s="408"/>
      <c r="M38" s="398"/>
      <c r="N38" s="398"/>
      <c r="O38" s="49">
        <f>SUM(G38:N38)</f>
        <v>0</v>
      </c>
      <c r="P38" s="175"/>
      <c r="Q38" s="175"/>
      <c r="R38" s="323"/>
    </row>
    <row r="39" spans="1:18" s="7" customFormat="1" x14ac:dyDescent="0.2">
      <c r="A39" s="397"/>
      <c r="B39" s="509" t="s">
        <v>709</v>
      </c>
      <c r="C39" s="509" t="s">
        <v>551</v>
      </c>
      <c r="D39" s="509">
        <v>2002</v>
      </c>
      <c r="E39" s="522" t="s">
        <v>533</v>
      </c>
      <c r="F39" s="523" t="s">
        <v>17</v>
      </c>
      <c r="G39" s="398"/>
      <c r="H39" s="528"/>
      <c r="I39" s="398"/>
      <c r="J39" s="398"/>
      <c r="K39" s="782"/>
      <c r="L39" s="782"/>
      <c r="M39" s="782"/>
      <c r="N39" s="408"/>
      <c r="O39" s="49">
        <f>SUM(G39:N39)</f>
        <v>0</v>
      </c>
      <c r="P39" s="175"/>
      <c r="Q39" s="175"/>
      <c r="R39" s="175"/>
    </row>
    <row r="40" spans="1:18" s="7" customFormat="1" x14ac:dyDescent="0.2">
      <c r="A40" s="616"/>
      <c r="B40" s="593" t="s">
        <v>453</v>
      </c>
      <c r="C40" s="594" t="s">
        <v>454</v>
      </c>
      <c r="D40" s="593">
        <v>2001</v>
      </c>
      <c r="E40" s="595" t="s">
        <v>202</v>
      </c>
      <c r="F40" s="596" t="s">
        <v>17</v>
      </c>
      <c r="G40" s="593"/>
      <c r="H40" s="528"/>
      <c r="I40" s="594">
        <v>0</v>
      </c>
      <c r="J40" s="528"/>
      <c r="K40" s="528"/>
      <c r="L40" s="593"/>
      <c r="M40" s="593"/>
      <c r="N40" s="593"/>
      <c r="O40" s="593">
        <f>SUM(G40:N40)</f>
        <v>0</v>
      </c>
      <c r="P40" s="622"/>
      <c r="Q40" s="622"/>
      <c r="R40" s="600"/>
    </row>
    <row r="41" spans="1:18" customFormat="1" x14ac:dyDescent="0.2">
      <c r="A41" s="592"/>
      <c r="B41" s="509" t="s">
        <v>385</v>
      </c>
      <c r="C41" s="509" t="s">
        <v>386</v>
      </c>
      <c r="D41" s="509">
        <v>2002</v>
      </c>
      <c r="E41" s="522" t="s">
        <v>152</v>
      </c>
      <c r="F41" s="523" t="s">
        <v>17</v>
      </c>
      <c r="G41" s="593"/>
      <c r="H41" s="528"/>
      <c r="I41" s="593"/>
      <c r="J41" s="528"/>
      <c r="K41" s="593"/>
      <c r="L41" s="597"/>
      <c r="M41" s="593"/>
      <c r="N41" s="594"/>
      <c r="O41" s="593">
        <f>SUM(G41:N41)</f>
        <v>0</v>
      </c>
      <c r="P41" s="593"/>
      <c r="Q41" s="622"/>
      <c r="R41" s="600"/>
    </row>
    <row r="42" spans="1:18" s="7" customFormat="1" x14ac:dyDescent="0.2">
      <c r="A42" s="305"/>
      <c r="B42" s="239"/>
      <c r="C42" s="238"/>
      <c r="D42" s="238"/>
      <c r="E42" s="239"/>
      <c r="F42" s="103"/>
      <c r="G42" s="103"/>
      <c r="H42" s="103"/>
      <c r="I42" s="103"/>
      <c r="J42" s="103"/>
      <c r="K42" s="103"/>
      <c r="L42" s="103"/>
      <c r="M42" s="103"/>
      <c r="N42" s="103"/>
      <c r="O42" s="239"/>
      <c r="P42" s="192"/>
      <c r="Q42" s="309"/>
      <c r="R42" s="304"/>
    </row>
    <row r="43" spans="1:18" x14ac:dyDescent="0.2">
      <c r="A43" s="695"/>
      <c r="B43" s="696" t="s">
        <v>201</v>
      </c>
      <c r="C43" s="696" t="s">
        <v>56</v>
      </c>
      <c r="D43" s="696">
        <v>1999</v>
      </c>
      <c r="E43" s="697" t="s">
        <v>506</v>
      </c>
      <c r="F43" s="618" t="s">
        <v>47</v>
      </c>
      <c r="G43" s="593">
        <v>250</v>
      </c>
      <c r="H43" s="593"/>
      <c r="I43" s="594">
        <v>400</v>
      </c>
      <c r="J43" s="594"/>
      <c r="K43" s="594"/>
      <c r="L43" s="594"/>
      <c r="M43" s="594"/>
      <c r="N43" s="593"/>
      <c r="O43" s="593">
        <f>SUM(G43:N43)</f>
        <v>650</v>
      </c>
      <c r="P43" s="595"/>
      <c r="Q43" s="592"/>
      <c r="R43" s="592"/>
    </row>
    <row r="44" spans="1:18" x14ac:dyDescent="0.2">
      <c r="A44" s="616"/>
      <c r="B44" s="593" t="s">
        <v>421</v>
      </c>
      <c r="C44" s="593" t="s">
        <v>422</v>
      </c>
      <c r="D44" s="593">
        <v>2000</v>
      </c>
      <c r="E44" s="595" t="s">
        <v>14</v>
      </c>
      <c r="F44" s="618" t="s">
        <v>47</v>
      </c>
      <c r="G44" s="593">
        <v>325</v>
      </c>
      <c r="H44" s="593"/>
      <c r="I44" s="594"/>
      <c r="J44" s="598"/>
      <c r="K44" s="594"/>
      <c r="L44" s="598"/>
      <c r="M44" s="593"/>
      <c r="N44" s="593"/>
      <c r="O44" s="593">
        <f>SUBTOTAL(9,G44:N44)</f>
        <v>325</v>
      </c>
      <c r="P44" s="595"/>
      <c r="Q44" s="592"/>
      <c r="R44" s="592"/>
    </row>
    <row r="45" spans="1:18" x14ac:dyDescent="0.2">
      <c r="A45" s="695"/>
      <c r="B45" s="593" t="s">
        <v>141</v>
      </c>
      <c r="C45" s="593" t="s">
        <v>219</v>
      </c>
      <c r="D45" s="593">
        <v>2000</v>
      </c>
      <c r="E45" s="595" t="s">
        <v>20</v>
      </c>
      <c r="F45" s="596" t="s">
        <v>47</v>
      </c>
      <c r="G45" s="593">
        <v>0</v>
      </c>
      <c r="H45" s="593"/>
      <c r="I45" s="594">
        <v>250</v>
      </c>
      <c r="J45" s="594"/>
      <c r="K45" s="594"/>
      <c r="L45" s="594"/>
      <c r="M45" s="594"/>
      <c r="N45" s="593"/>
      <c r="O45" s="593">
        <f>SUM(G45:N45)</f>
        <v>250</v>
      </c>
      <c r="P45" s="593"/>
      <c r="Q45" s="614"/>
      <c r="R45" s="1034"/>
    </row>
    <row r="46" spans="1:18" customFormat="1" x14ac:dyDescent="0.2">
      <c r="A46" s="394">
        <v>1</v>
      </c>
      <c r="B46" s="49" t="s">
        <v>287</v>
      </c>
      <c r="C46" s="49" t="s">
        <v>165</v>
      </c>
      <c r="D46" s="49">
        <v>2001</v>
      </c>
      <c r="E46" s="48" t="s">
        <v>216</v>
      </c>
      <c r="F46" s="59" t="s">
        <v>47</v>
      </c>
      <c r="G46" s="398"/>
      <c r="H46" s="398"/>
      <c r="I46" s="408">
        <v>250</v>
      </c>
      <c r="J46" s="398"/>
      <c r="K46" s="398"/>
      <c r="L46" s="398"/>
      <c r="M46" s="398"/>
      <c r="N46" s="398"/>
      <c r="O46" s="398">
        <f t="shared" ref="O46:O54" si="0">G46+H46+I46+J46+K46+L46+M46+N46</f>
        <v>250</v>
      </c>
      <c r="P46" s="398"/>
      <c r="Q46" s="398"/>
      <c r="R46" s="110"/>
    </row>
    <row r="47" spans="1:18" customFormat="1" x14ac:dyDescent="0.2">
      <c r="A47" s="394"/>
      <c r="B47" s="509" t="s">
        <v>1657</v>
      </c>
      <c r="C47" s="509" t="s">
        <v>1337</v>
      </c>
      <c r="D47" s="509">
        <v>2002</v>
      </c>
      <c r="E47" s="522" t="s">
        <v>64</v>
      </c>
      <c r="F47" s="523" t="s">
        <v>47</v>
      </c>
      <c r="G47" s="398"/>
      <c r="H47" s="398"/>
      <c r="I47" s="408"/>
      <c r="J47" s="528"/>
      <c r="K47" s="398"/>
      <c r="L47" s="398"/>
      <c r="M47" s="398"/>
      <c r="N47" s="398"/>
      <c r="O47" s="398">
        <f t="shared" si="0"/>
        <v>0</v>
      </c>
      <c r="P47" s="398"/>
      <c r="Q47" s="398"/>
      <c r="R47" s="110"/>
    </row>
    <row r="48" spans="1:18" customFormat="1" ht="14.25" customHeight="1" x14ac:dyDescent="0.2">
      <c r="A48" s="397"/>
      <c r="B48" s="509" t="s">
        <v>379</v>
      </c>
      <c r="C48" s="509" t="s">
        <v>380</v>
      </c>
      <c r="D48" s="509">
        <v>2002</v>
      </c>
      <c r="E48" s="522" t="s">
        <v>353</v>
      </c>
      <c r="F48" s="523" t="s">
        <v>47</v>
      </c>
      <c r="G48" s="49"/>
      <c r="H48" s="398"/>
      <c r="I48" s="398"/>
      <c r="J48" s="398"/>
      <c r="K48" s="398"/>
      <c r="L48" s="398"/>
      <c r="M48" s="398"/>
      <c r="N48" s="408"/>
      <c r="O48" s="398">
        <f t="shared" si="0"/>
        <v>0</v>
      </c>
      <c r="P48" s="418"/>
      <c r="Q48" s="414"/>
      <c r="R48" s="110"/>
    </row>
    <row r="49" spans="1:26" customFormat="1" ht="14.25" customHeight="1" x14ac:dyDescent="0.2">
      <c r="A49" s="397"/>
      <c r="B49" s="509" t="s">
        <v>182</v>
      </c>
      <c r="C49" s="509" t="s">
        <v>328</v>
      </c>
      <c r="D49" s="509">
        <v>2002</v>
      </c>
      <c r="E49" s="522" t="s">
        <v>1325</v>
      </c>
      <c r="F49" s="523" t="s">
        <v>47</v>
      </c>
      <c r="G49" s="49"/>
      <c r="H49" s="398"/>
      <c r="I49" s="398"/>
      <c r="J49" s="398"/>
      <c r="K49" s="528"/>
      <c r="L49" s="243"/>
      <c r="M49" s="528"/>
      <c r="N49" s="408"/>
      <c r="O49" s="398"/>
      <c r="P49" s="418"/>
      <c r="Q49" s="414"/>
      <c r="R49" s="110"/>
    </row>
    <row r="50" spans="1:26" customFormat="1" ht="14.25" customHeight="1" x14ac:dyDescent="0.2">
      <c r="A50" s="397"/>
      <c r="B50" s="509" t="s">
        <v>294</v>
      </c>
      <c r="C50" s="509" t="s">
        <v>876</v>
      </c>
      <c r="D50" s="509">
        <v>2003</v>
      </c>
      <c r="E50" s="522" t="s">
        <v>14</v>
      </c>
      <c r="F50" s="523" t="s">
        <v>47</v>
      </c>
      <c r="G50" s="49"/>
      <c r="H50" s="398"/>
      <c r="I50" s="398"/>
      <c r="J50" s="528"/>
      <c r="K50" s="398"/>
      <c r="L50" s="398"/>
      <c r="M50" s="398"/>
      <c r="N50" s="408"/>
      <c r="O50" s="398">
        <f t="shared" si="0"/>
        <v>0</v>
      </c>
      <c r="P50" s="418"/>
      <c r="Q50" s="414"/>
      <c r="R50" s="110"/>
    </row>
    <row r="51" spans="1:26" s="1023" customFormat="1" x14ac:dyDescent="0.2">
      <c r="A51" s="397"/>
      <c r="B51" s="509" t="s">
        <v>552</v>
      </c>
      <c r="C51" s="509" t="s">
        <v>553</v>
      </c>
      <c r="D51" s="509">
        <v>2003</v>
      </c>
      <c r="E51" s="522" t="s">
        <v>12</v>
      </c>
      <c r="F51" s="523" t="s">
        <v>47</v>
      </c>
      <c r="G51" s="49"/>
      <c r="H51" s="427"/>
      <c r="I51" s="398"/>
      <c r="J51" s="427"/>
      <c r="K51" s="398"/>
      <c r="L51" s="427"/>
      <c r="M51" s="528"/>
      <c r="N51" s="408"/>
      <c r="O51" s="398" t="str">
        <f>IF((ISBLANK(G51)+ISBLANK(I51)+ISBLANK(N51)+ISBLANK(H51)+ISBLANK(J51)+ISBLANK(K51)+ISBLANK(L51)+ISBLANK(M51))&lt;8,IF(ISNUMBER(LARGE((H51,J51,K51,L51,M51),1)),LARGE((H51,J51,K51,L51,M51),1),0)+IF(ISNUMBER(LARGE((H51,J51,K51,L51,M51),2)),LARGE((H51,J51,K51,L51,M51),2),0)+G51+I51+N51,"")</f>
        <v/>
      </c>
      <c r="P51" s="110" t="s">
        <v>1488</v>
      </c>
      <c r="Q51" s="418"/>
      <c r="R51" s="110"/>
      <c r="Y51"/>
      <c r="Z51"/>
    </row>
    <row r="52" spans="1:26" customFormat="1" x14ac:dyDescent="0.2">
      <c r="A52" s="394"/>
      <c r="B52" s="49" t="s">
        <v>329</v>
      </c>
      <c r="C52" s="49" t="s">
        <v>330</v>
      </c>
      <c r="D52" s="49">
        <v>2001</v>
      </c>
      <c r="E52" s="48" t="s">
        <v>467</v>
      </c>
      <c r="F52" s="59" t="s">
        <v>47</v>
      </c>
      <c r="G52" s="398"/>
      <c r="H52" s="398"/>
      <c r="I52" s="408"/>
      <c r="J52" s="398"/>
      <c r="K52" s="398"/>
      <c r="L52" s="398"/>
      <c r="M52" s="398"/>
      <c r="N52" s="398"/>
      <c r="O52" s="398">
        <f t="shared" si="0"/>
        <v>0</v>
      </c>
      <c r="P52" s="420"/>
      <c r="Q52" s="420"/>
      <c r="R52" s="323"/>
    </row>
    <row r="53" spans="1:26" s="1023" customFormat="1" x14ac:dyDescent="0.2">
      <c r="A53" s="397"/>
      <c r="B53" s="509" t="s">
        <v>824</v>
      </c>
      <c r="C53" s="509" t="s">
        <v>825</v>
      </c>
      <c r="D53" s="509">
        <v>2002</v>
      </c>
      <c r="E53" s="522" t="s">
        <v>353</v>
      </c>
      <c r="F53" s="523" t="s">
        <v>47</v>
      </c>
      <c r="G53" s="398"/>
      <c r="H53" s="398"/>
      <c r="I53" s="436"/>
      <c r="J53" s="398"/>
      <c r="K53" s="398"/>
      <c r="L53" s="398"/>
      <c r="M53" s="528"/>
      <c r="N53" s="408"/>
      <c r="O53" s="398" t="str">
        <f>IF((ISBLANK(G53)+ISBLANK(I53)+ISBLANK(N53)+ISBLANK(H53)+ISBLANK(J53)+ISBLANK(K53)+ISBLANK(L53)+ISBLANK(M53))&lt;8,IF(ISNUMBER(LARGE((H53,J53,K53,L53,M53),1)),LARGE((H53,J53,K53,L53,M53),1),0)+IF(ISNUMBER(LARGE((H53,J53,K53,L53,M53),2)),LARGE((H53,J53,K53,L53,M53),2),0)+G53+I53+N53,"")</f>
        <v/>
      </c>
      <c r="P53" s="110" t="s">
        <v>1488</v>
      </c>
      <c r="Q53" s="49"/>
      <c r="R53" s="110"/>
      <c r="S53"/>
      <c r="T53"/>
      <c r="U53"/>
      <c r="V53"/>
      <c r="W53"/>
    </row>
    <row r="54" spans="1:26" x14ac:dyDescent="0.2">
      <c r="A54" s="394"/>
      <c r="B54" s="49" t="s">
        <v>289</v>
      </c>
      <c r="C54" s="49" t="s">
        <v>53</v>
      </c>
      <c r="D54" s="49">
        <v>2001</v>
      </c>
      <c r="E54" s="48" t="s">
        <v>202</v>
      </c>
      <c r="F54" s="59" t="s">
        <v>47</v>
      </c>
      <c r="G54" s="49"/>
      <c r="H54" s="398"/>
      <c r="I54" s="408"/>
      <c r="J54" s="408"/>
      <c r="K54" s="408"/>
      <c r="L54" s="408"/>
      <c r="M54" s="398"/>
      <c r="N54" s="398"/>
      <c r="O54" s="398">
        <f t="shared" si="0"/>
        <v>0</v>
      </c>
      <c r="P54" s="397"/>
      <c r="Q54" s="397"/>
      <c r="R54" s="241"/>
    </row>
    <row r="55" spans="1:26" x14ac:dyDescent="0.2">
      <c r="A55" s="476"/>
      <c r="B55" s="49" t="s">
        <v>226</v>
      </c>
      <c r="C55" s="49" t="s">
        <v>225</v>
      </c>
      <c r="D55" s="49">
        <v>1999</v>
      </c>
      <c r="E55" s="48" t="s">
        <v>505</v>
      </c>
      <c r="F55" s="59" t="s">
        <v>47</v>
      </c>
      <c r="G55" s="398"/>
      <c r="H55" s="398"/>
      <c r="I55" s="408"/>
      <c r="J55" s="408"/>
      <c r="K55" s="408"/>
      <c r="L55" s="408"/>
      <c r="M55" s="408"/>
      <c r="N55" s="398"/>
      <c r="O55" s="398">
        <f>SUM(G55:N55)</f>
        <v>0</v>
      </c>
      <c r="P55" s="414"/>
      <c r="Q55" s="424"/>
      <c r="R55" s="323"/>
    </row>
    <row r="56" spans="1:26" x14ac:dyDescent="0.2">
      <c r="A56" s="476"/>
      <c r="B56" s="509" t="s">
        <v>94</v>
      </c>
      <c r="C56" s="509" t="s">
        <v>547</v>
      </c>
      <c r="D56" s="509">
        <v>2003</v>
      </c>
      <c r="E56" s="522" t="s">
        <v>54</v>
      </c>
      <c r="F56" s="523" t="s">
        <v>47</v>
      </c>
      <c r="G56" s="398"/>
      <c r="H56" s="528"/>
      <c r="I56" s="408"/>
      <c r="J56" s="408"/>
      <c r="K56" s="408"/>
      <c r="L56" s="517"/>
      <c r="M56" s="1036"/>
      <c r="N56" s="398"/>
      <c r="O56" s="398">
        <f>G56+H56+I56+J56+K56+L56+M56+N56</f>
        <v>0</v>
      </c>
      <c r="P56" s="414"/>
      <c r="Q56" s="424"/>
      <c r="R56" s="323"/>
    </row>
    <row r="57" spans="1:26" s="7" customFormat="1" x14ac:dyDescent="0.2">
      <c r="A57" s="394"/>
      <c r="B57" s="49" t="s">
        <v>417</v>
      </c>
      <c r="C57" s="49" t="s">
        <v>60</v>
      </c>
      <c r="D57" s="49">
        <v>2000</v>
      </c>
      <c r="E57" s="48" t="s">
        <v>12</v>
      </c>
      <c r="F57" s="59" t="s">
        <v>47</v>
      </c>
      <c r="G57" s="398">
        <v>0</v>
      </c>
      <c r="H57" s="528"/>
      <c r="I57" s="408">
        <v>0</v>
      </c>
      <c r="J57" s="528"/>
      <c r="K57" s="408"/>
      <c r="L57" s="408"/>
      <c r="M57" s="398"/>
      <c r="N57" s="398"/>
      <c r="O57" s="49">
        <f>SUBTOTAL(9,G57:N57)</f>
        <v>0</v>
      </c>
      <c r="P57" s="398"/>
      <c r="Q57" s="414"/>
      <c r="R57" s="288"/>
    </row>
    <row r="58" spans="1:26" s="7" customFormat="1" x14ac:dyDescent="0.2">
      <c r="A58" s="178"/>
      <c r="B58" s="49" t="s">
        <v>29</v>
      </c>
      <c r="C58" s="49" t="s">
        <v>153</v>
      </c>
      <c r="D58" s="49">
        <v>2001</v>
      </c>
      <c r="E58" s="48" t="s">
        <v>15</v>
      </c>
      <c r="F58" s="59" t="s">
        <v>47</v>
      </c>
      <c r="G58" s="49"/>
      <c r="H58" s="398"/>
      <c r="I58" s="408"/>
      <c r="J58" s="408"/>
      <c r="K58" s="408"/>
      <c r="L58" s="408"/>
      <c r="M58" s="398"/>
      <c r="N58" s="398"/>
      <c r="O58" s="398">
        <f>G58+H58+I58+J58+K58+L58+M58+N58</f>
        <v>0</v>
      </c>
      <c r="P58" s="397"/>
      <c r="Q58" s="481"/>
      <c r="R58" s="331"/>
    </row>
    <row r="59" spans="1:26" s="1023" customFormat="1" x14ac:dyDescent="0.2">
      <c r="A59" s="178"/>
      <c r="B59" s="509" t="s">
        <v>399</v>
      </c>
      <c r="C59" s="509" t="s">
        <v>400</v>
      </c>
      <c r="D59" s="509">
        <v>2002</v>
      </c>
      <c r="E59" s="522" t="s">
        <v>65</v>
      </c>
      <c r="F59" s="523" t="s">
        <v>47</v>
      </c>
      <c r="G59" s="49"/>
      <c r="H59" s="398"/>
      <c r="I59" s="408"/>
      <c r="J59" s="408"/>
      <c r="K59" s="408"/>
      <c r="L59" s="408"/>
      <c r="M59" s="528"/>
      <c r="N59" s="398"/>
      <c r="O59" s="398"/>
      <c r="P59" s="397"/>
      <c r="Q59" s="481"/>
      <c r="R59" s="331"/>
    </row>
    <row r="60" spans="1:26" x14ac:dyDescent="0.2">
      <c r="A60" s="178"/>
      <c r="B60" s="509" t="s">
        <v>488</v>
      </c>
      <c r="C60" s="509" t="s">
        <v>489</v>
      </c>
      <c r="D60" s="509">
        <v>2002</v>
      </c>
      <c r="E60" s="522" t="s">
        <v>490</v>
      </c>
      <c r="F60" s="523" t="s">
        <v>47</v>
      </c>
      <c r="G60" s="49">
        <v>0</v>
      </c>
      <c r="H60" s="49"/>
      <c r="I60" s="49"/>
      <c r="J60" s="49"/>
      <c r="K60" s="49"/>
      <c r="L60" s="49"/>
      <c r="M60" s="49"/>
      <c r="N60" s="49"/>
      <c r="O60" s="49">
        <f>SUBTOTAL(9,G60:N60)</f>
        <v>0</v>
      </c>
      <c r="P60" s="175"/>
      <c r="Q60" s="175"/>
      <c r="R60" s="52"/>
    </row>
    <row r="61" spans="1:26" x14ac:dyDescent="0.2">
      <c r="A61" s="241"/>
      <c r="B61" s="49" t="s">
        <v>1163</v>
      </c>
      <c r="C61" s="49" t="s">
        <v>53</v>
      </c>
      <c r="D61" s="49">
        <v>2001</v>
      </c>
      <c r="E61" s="48" t="s">
        <v>1164</v>
      </c>
      <c r="F61" s="59" t="s">
        <v>47</v>
      </c>
      <c r="G61" s="49"/>
      <c r="H61" s="398"/>
      <c r="I61" s="398"/>
      <c r="J61" s="398"/>
      <c r="K61" s="398"/>
      <c r="L61" s="398"/>
      <c r="M61" s="398"/>
      <c r="N61" s="408"/>
      <c r="O61" s="398">
        <f>G61+H61+I61+J61+K61+L61+M61+N61</f>
        <v>0</v>
      </c>
      <c r="P61" s="418"/>
      <c r="Q61" s="414"/>
      <c r="R61" s="414"/>
    </row>
    <row r="62" spans="1:26" s="7" customFormat="1" x14ac:dyDescent="0.2">
      <c r="A62" s="476"/>
      <c r="B62" s="49" t="s">
        <v>424</v>
      </c>
      <c r="C62" s="49" t="s">
        <v>423</v>
      </c>
      <c r="D62" s="49">
        <v>2000</v>
      </c>
      <c r="E62" s="48" t="s">
        <v>505</v>
      </c>
      <c r="F62" s="82" t="s">
        <v>47</v>
      </c>
      <c r="G62" s="398"/>
      <c r="H62" s="398"/>
      <c r="I62" s="408"/>
      <c r="J62" s="408"/>
      <c r="K62" s="408"/>
      <c r="L62" s="408"/>
      <c r="M62" s="408"/>
      <c r="N62" s="398"/>
      <c r="O62" s="49">
        <f>SUM(G62:N62)</f>
        <v>0</v>
      </c>
      <c r="P62" s="398"/>
      <c r="Q62" s="414"/>
      <c r="R62" s="110"/>
    </row>
    <row r="63" spans="1:26" s="1023" customFormat="1" x14ac:dyDescent="0.2">
      <c r="A63" s="1035"/>
      <c r="B63" s="593" t="s">
        <v>316</v>
      </c>
      <c r="C63" s="593" t="s">
        <v>290</v>
      </c>
      <c r="D63" s="593">
        <v>2001</v>
      </c>
      <c r="E63" s="595" t="s">
        <v>21</v>
      </c>
      <c r="F63" s="596" t="s">
        <v>47</v>
      </c>
      <c r="G63" s="593"/>
      <c r="H63" s="593"/>
      <c r="I63" s="594">
        <v>0</v>
      </c>
      <c r="J63" s="594"/>
      <c r="K63" s="594"/>
      <c r="L63" s="594"/>
      <c r="M63" s="528"/>
      <c r="N63" s="824"/>
      <c r="O63" s="824">
        <f>SUM(G63:N63)</f>
        <v>0</v>
      </c>
      <c r="P63" s="1022"/>
      <c r="Q63" s="826"/>
      <c r="R63" s="826"/>
    </row>
    <row r="64" spans="1:26" s="7" customFormat="1" x14ac:dyDescent="0.2">
      <c r="A64" s="476"/>
      <c r="B64" s="49" t="s">
        <v>83</v>
      </c>
      <c r="C64" s="49" t="s">
        <v>160</v>
      </c>
      <c r="D64" s="49">
        <v>1999</v>
      </c>
      <c r="E64" s="48" t="s">
        <v>12</v>
      </c>
      <c r="F64" s="59" t="s">
        <v>47</v>
      </c>
      <c r="G64" s="398"/>
      <c r="H64" s="398"/>
      <c r="I64" s="408"/>
      <c r="J64" s="408"/>
      <c r="K64" s="408"/>
      <c r="L64" s="408"/>
      <c r="M64" s="398"/>
      <c r="N64" s="398"/>
      <c r="O64" s="398">
        <f>SUM(G64:N64)</f>
        <v>0</v>
      </c>
      <c r="P64" s="420"/>
      <c r="Q64" s="420"/>
      <c r="R64" s="175"/>
    </row>
    <row r="65" spans="1:18" s="7" customFormat="1" x14ac:dyDescent="0.2">
      <c r="A65" s="394"/>
      <c r="B65" s="49" t="s">
        <v>260</v>
      </c>
      <c r="C65" s="49" t="s">
        <v>18</v>
      </c>
      <c r="D65" s="49">
        <v>2001</v>
      </c>
      <c r="E65" s="48" t="s">
        <v>20</v>
      </c>
      <c r="F65" s="59" t="s">
        <v>47</v>
      </c>
      <c r="G65" s="49"/>
      <c r="H65" s="398"/>
      <c r="I65" s="408"/>
      <c r="J65" s="398"/>
      <c r="K65" s="398"/>
      <c r="L65" s="398"/>
      <c r="M65" s="398"/>
      <c r="N65" s="398"/>
      <c r="O65" s="398">
        <f>G65+H65+I65+J65+K65+L65+M65+N65</f>
        <v>0</v>
      </c>
      <c r="P65" s="110"/>
      <c r="Q65" s="110"/>
      <c r="R65" s="110"/>
    </row>
    <row r="66" spans="1:18" x14ac:dyDescent="0.2">
      <c r="A66" s="394"/>
      <c r="B66" s="49" t="s">
        <v>298</v>
      </c>
      <c r="C66" s="49" t="s">
        <v>1000</v>
      </c>
      <c r="D66" s="49">
        <v>2001</v>
      </c>
      <c r="E66" s="48" t="s">
        <v>14</v>
      </c>
      <c r="F66" s="82" t="s">
        <v>47</v>
      </c>
      <c r="G66" s="398"/>
      <c r="H66" s="528"/>
      <c r="I66" s="524"/>
      <c r="J66" s="408"/>
      <c r="K66" s="408"/>
      <c r="L66" s="408"/>
      <c r="M66" s="408"/>
      <c r="N66" s="398"/>
      <c r="O66" s="49">
        <f>SUM(G66:N66)</f>
        <v>0</v>
      </c>
      <c r="P66" s="414"/>
      <c r="Q66" s="414"/>
      <c r="R66" s="414"/>
    </row>
    <row r="67" spans="1:18" x14ac:dyDescent="0.2">
      <c r="A67" s="394"/>
      <c r="B67" s="49" t="s">
        <v>472</v>
      </c>
      <c r="C67" s="49" t="s">
        <v>473</v>
      </c>
      <c r="D67" s="49">
        <v>2000</v>
      </c>
      <c r="E67" s="48" t="s">
        <v>14</v>
      </c>
      <c r="F67" s="59" t="s">
        <v>47</v>
      </c>
      <c r="G67" s="398">
        <f>0/2</f>
        <v>0</v>
      </c>
      <c r="H67" s="528"/>
      <c r="I67" s="408">
        <v>0</v>
      </c>
      <c r="J67" s="408"/>
      <c r="K67" s="517"/>
      <c r="L67" s="408"/>
      <c r="M67" s="528"/>
      <c r="N67" s="398"/>
      <c r="O67" s="49">
        <f>SUM(G67:N67)</f>
        <v>0</v>
      </c>
      <c r="P67" s="110"/>
      <c r="Q67" s="110"/>
      <c r="R67" s="110"/>
    </row>
    <row r="68" spans="1:18" x14ac:dyDescent="0.2">
      <c r="A68" s="394"/>
      <c r="B68" s="49" t="s">
        <v>122</v>
      </c>
      <c r="C68" s="49" t="s">
        <v>328</v>
      </c>
      <c r="D68" s="49">
        <v>2001</v>
      </c>
      <c r="E68" s="48" t="s">
        <v>54</v>
      </c>
      <c r="F68" s="59" t="s">
        <v>47</v>
      </c>
      <c r="G68" s="49"/>
      <c r="H68" s="398"/>
      <c r="I68" s="408"/>
      <c r="J68" s="398"/>
      <c r="K68" s="398"/>
      <c r="L68" s="398"/>
      <c r="M68" s="398"/>
      <c r="N68" s="398"/>
      <c r="O68" s="398">
        <f>G68+H68+I68+J68+K68+L68+M68+N68</f>
        <v>0</v>
      </c>
      <c r="P68" s="49"/>
      <c r="Q68" s="49"/>
      <c r="R68" s="110"/>
    </row>
    <row r="69" spans="1:18" x14ac:dyDescent="0.2">
      <c r="A69" s="397"/>
      <c r="B69" s="509" t="s">
        <v>464</v>
      </c>
      <c r="C69" s="509" t="s">
        <v>50</v>
      </c>
      <c r="D69" s="509">
        <v>2002</v>
      </c>
      <c r="E69" s="522" t="s">
        <v>14</v>
      </c>
      <c r="F69" s="523" t="s">
        <v>47</v>
      </c>
      <c r="G69" s="398"/>
      <c r="H69" s="528"/>
      <c r="I69" s="398"/>
      <c r="J69" s="528"/>
      <c r="K69" s="427"/>
      <c r="L69" s="398"/>
      <c r="M69" s="398"/>
      <c r="N69" s="408"/>
      <c r="O69" s="49">
        <f>SUM(G69:N69)</f>
        <v>0</v>
      </c>
      <c r="P69" s="49"/>
      <c r="Q69" s="49"/>
      <c r="R69" s="110"/>
    </row>
    <row r="70" spans="1:18" x14ac:dyDescent="0.2">
      <c r="A70" s="394"/>
      <c r="B70" s="509" t="s">
        <v>116</v>
      </c>
      <c r="C70" s="509" t="s">
        <v>166</v>
      </c>
      <c r="D70" s="509">
        <v>2002</v>
      </c>
      <c r="E70" s="522" t="s">
        <v>1167</v>
      </c>
      <c r="F70" s="523" t="s">
        <v>47</v>
      </c>
      <c r="G70" s="398"/>
      <c r="H70" s="398"/>
      <c r="I70" s="408"/>
      <c r="J70" s="398"/>
      <c r="K70" s="398"/>
      <c r="L70" s="398"/>
      <c r="M70" s="398"/>
      <c r="N70" s="398"/>
      <c r="O70" s="49">
        <f>SUBTOTAL(9,G70:N70)</f>
        <v>0</v>
      </c>
      <c r="P70" s="110"/>
      <c r="Q70" s="110"/>
      <c r="R70" s="110"/>
    </row>
    <row r="71" spans="1:18" s="1023" customFormat="1" x14ac:dyDescent="0.2">
      <c r="A71" s="1030"/>
      <c r="B71" s="593" t="s">
        <v>453</v>
      </c>
      <c r="C71" s="594" t="s">
        <v>454</v>
      </c>
      <c r="D71" s="593">
        <v>2001</v>
      </c>
      <c r="E71" s="595" t="s">
        <v>202</v>
      </c>
      <c r="F71" s="596" t="s">
        <v>17</v>
      </c>
      <c r="G71" s="593"/>
      <c r="H71" s="528"/>
      <c r="I71" s="594">
        <v>0</v>
      </c>
      <c r="J71" s="528"/>
      <c r="K71" s="528"/>
      <c r="L71" s="593"/>
      <c r="M71" s="528"/>
      <c r="N71" s="824"/>
      <c r="O71" s="824">
        <f>SUM(G71:N71)</f>
        <v>0</v>
      </c>
      <c r="P71" s="981"/>
      <c r="Q71" s="981"/>
      <c r="R71" s="996"/>
    </row>
    <row r="72" spans="1:18" customFormat="1" x14ac:dyDescent="0.2">
      <c r="A72" s="241"/>
      <c r="B72" s="49" t="s">
        <v>1205</v>
      </c>
      <c r="C72" s="49" t="s">
        <v>595</v>
      </c>
      <c r="D72" s="49">
        <v>2001</v>
      </c>
      <c r="E72" s="48" t="s">
        <v>348</v>
      </c>
      <c r="F72" s="59" t="s">
        <v>47</v>
      </c>
      <c r="G72" s="49"/>
      <c r="H72" s="398"/>
      <c r="I72" s="398"/>
      <c r="J72" s="398"/>
      <c r="K72" s="398"/>
      <c r="L72" s="398"/>
      <c r="M72" s="398"/>
      <c r="N72" s="408"/>
      <c r="O72" s="398">
        <f>G72+H72+I72+J72+K72+L72+M72+N72</f>
        <v>0</v>
      </c>
      <c r="P72" s="420"/>
      <c r="Q72" s="420"/>
      <c r="R72" s="323"/>
    </row>
    <row r="73" spans="1:18" x14ac:dyDescent="0.2">
      <c r="A73" s="592"/>
      <c r="B73" s="509" t="s">
        <v>385</v>
      </c>
      <c r="C73" s="509" t="s">
        <v>386</v>
      </c>
      <c r="D73" s="509">
        <v>2002</v>
      </c>
      <c r="E73" s="522" t="s">
        <v>152</v>
      </c>
      <c r="F73" s="523" t="s">
        <v>17</v>
      </c>
      <c r="G73" s="593"/>
      <c r="H73" s="528"/>
      <c r="I73" s="593"/>
      <c r="J73" s="528"/>
      <c r="K73" s="593"/>
      <c r="L73" s="782"/>
      <c r="M73" s="49"/>
      <c r="N73" s="53"/>
      <c r="O73" s="49">
        <f>SUM(G73:N73)</f>
        <v>0</v>
      </c>
      <c r="P73" s="49"/>
      <c r="Q73" s="110"/>
      <c r="R73" s="323"/>
    </row>
    <row r="74" spans="1:18" x14ac:dyDescent="0.2">
      <c r="A74" s="476"/>
      <c r="B74" s="49" t="s">
        <v>25</v>
      </c>
      <c r="C74" s="49" t="s">
        <v>92</v>
      </c>
      <c r="D74" s="49">
        <v>1999</v>
      </c>
      <c r="E74" s="48" t="s">
        <v>14</v>
      </c>
      <c r="F74" s="59" t="s">
        <v>47</v>
      </c>
      <c r="G74" s="398"/>
      <c r="H74" s="398"/>
      <c r="I74" s="398"/>
      <c r="J74" s="398"/>
      <c r="K74" s="408"/>
      <c r="L74" s="398"/>
      <c r="M74" s="398"/>
      <c r="N74" s="398"/>
      <c r="O74" s="49">
        <f>SUM(G74:N74)</f>
        <v>0</v>
      </c>
      <c r="P74" s="414"/>
      <c r="Q74" s="414"/>
      <c r="R74" s="110"/>
    </row>
    <row r="75" spans="1:18" s="7" customFormat="1" x14ac:dyDescent="0.2">
      <c r="A75" s="397"/>
      <c r="B75" s="509" t="s">
        <v>402</v>
      </c>
      <c r="C75" s="509" t="s">
        <v>160</v>
      </c>
      <c r="D75" s="509">
        <v>2002</v>
      </c>
      <c r="E75" s="522" t="s">
        <v>353</v>
      </c>
      <c r="F75" s="523" t="s">
        <v>47</v>
      </c>
      <c r="G75" s="398">
        <v>0</v>
      </c>
      <c r="H75" s="398"/>
      <c r="I75" s="398"/>
      <c r="J75" s="398"/>
      <c r="K75" s="398"/>
      <c r="L75" s="398"/>
      <c r="M75" s="398"/>
      <c r="N75" s="408"/>
      <c r="O75" s="49">
        <f>SUM(G75:N75)</f>
        <v>0</v>
      </c>
      <c r="P75" s="414"/>
      <c r="Q75" s="414"/>
      <c r="R75" s="110"/>
    </row>
    <row r="76" spans="1:18" s="7" customFormat="1" x14ac:dyDescent="0.2">
      <c r="A76" s="394"/>
      <c r="B76" s="49" t="s">
        <v>326</v>
      </c>
      <c r="C76" s="49" t="s">
        <v>327</v>
      </c>
      <c r="D76" s="49">
        <v>2001</v>
      </c>
      <c r="E76" s="48" t="s">
        <v>14</v>
      </c>
      <c r="F76" s="59" t="s">
        <v>47</v>
      </c>
      <c r="G76" s="49"/>
      <c r="H76" s="398"/>
      <c r="I76" s="408"/>
      <c r="J76" s="398"/>
      <c r="K76" s="398"/>
      <c r="L76" s="398"/>
      <c r="M76" s="398"/>
      <c r="N76" s="398"/>
      <c r="O76" s="398">
        <f>G76+H76+I76+J76+K76+L76+M76+N76</f>
        <v>0</v>
      </c>
      <c r="P76" s="414"/>
      <c r="Q76" s="414"/>
      <c r="R76" s="414"/>
    </row>
    <row r="77" spans="1:18" x14ac:dyDescent="0.2">
      <c r="A77" s="305"/>
      <c r="B77" s="239"/>
      <c r="C77" s="238"/>
      <c r="D77" s="238"/>
      <c r="E77" s="239"/>
      <c r="F77" s="103"/>
      <c r="G77" s="103"/>
      <c r="H77" s="103"/>
      <c r="I77" s="103"/>
      <c r="J77" s="103"/>
      <c r="K77" s="103"/>
      <c r="L77" s="103"/>
      <c r="M77" s="103"/>
      <c r="N77" s="103"/>
      <c r="O77" s="239"/>
      <c r="P77" s="192"/>
      <c r="Q77" s="309"/>
      <c r="R77" s="304"/>
    </row>
    <row r="78" spans="1:18" x14ac:dyDescent="0.2">
      <c r="A78" s="476">
        <v>1</v>
      </c>
      <c r="B78" s="398" t="s">
        <v>355</v>
      </c>
      <c r="C78" s="398" t="s">
        <v>218</v>
      </c>
      <c r="D78" s="398">
        <v>2000</v>
      </c>
      <c r="E78" s="418" t="s">
        <v>14</v>
      </c>
      <c r="F78" s="423" t="s">
        <v>49</v>
      </c>
      <c r="G78" s="398">
        <v>250</v>
      </c>
      <c r="H78" s="528"/>
      <c r="I78" s="408">
        <v>400</v>
      </c>
      <c r="J78" s="408"/>
      <c r="K78" s="408"/>
      <c r="L78" s="408"/>
      <c r="M78" s="398"/>
      <c r="N78" s="243"/>
      <c r="O78" s="49">
        <f>SUM(G78:N78)</f>
        <v>650</v>
      </c>
      <c r="P78" s="418"/>
      <c r="Q78" s="414"/>
      <c r="R78" s="110"/>
    </row>
    <row r="79" spans="1:18" x14ac:dyDescent="0.2">
      <c r="A79" s="394">
        <v>1</v>
      </c>
      <c r="B79" s="593" t="s">
        <v>421</v>
      </c>
      <c r="C79" s="593" t="s">
        <v>422</v>
      </c>
      <c r="D79" s="593">
        <v>2000</v>
      </c>
      <c r="E79" s="595" t="s">
        <v>14</v>
      </c>
      <c r="F79" s="618" t="s">
        <v>49</v>
      </c>
      <c r="G79" s="593">
        <v>325</v>
      </c>
      <c r="H79" s="593"/>
      <c r="I79" s="408">
        <v>325</v>
      </c>
      <c r="J79" s="598"/>
      <c r="K79" s="594"/>
      <c r="L79" s="598"/>
      <c r="M79" s="593"/>
      <c r="N79" s="593"/>
      <c r="O79" s="398">
        <f>SUBTOTAL(9,G79:N79)</f>
        <v>650</v>
      </c>
      <c r="P79" s="418"/>
      <c r="Q79" s="397"/>
      <c r="R79" s="397"/>
    </row>
    <row r="80" spans="1:18" s="7" customFormat="1" x14ac:dyDescent="0.2">
      <c r="A80" s="698">
        <v>3</v>
      </c>
      <c r="B80" s="696" t="s">
        <v>201</v>
      </c>
      <c r="C80" s="696" t="s">
        <v>56</v>
      </c>
      <c r="D80" s="696">
        <v>1999</v>
      </c>
      <c r="E80" s="697" t="s">
        <v>506</v>
      </c>
      <c r="F80" s="618" t="s">
        <v>49</v>
      </c>
      <c r="G80" s="593">
        <f>250/2</f>
        <v>125</v>
      </c>
      <c r="H80" s="593"/>
      <c r="I80" s="594">
        <v>400</v>
      </c>
      <c r="J80" s="528"/>
      <c r="K80" s="53"/>
      <c r="L80" s="53"/>
      <c r="M80" s="53"/>
      <c r="N80" s="243"/>
      <c r="O80" s="49">
        <f>SUM(G80:N80)</f>
        <v>525</v>
      </c>
      <c r="P80" s="48"/>
      <c r="Q80" s="241"/>
      <c r="R80" s="241"/>
    </row>
    <row r="81" spans="1:18" x14ac:dyDescent="0.2">
      <c r="A81" s="1035">
        <v>4</v>
      </c>
      <c r="B81" s="593" t="s">
        <v>141</v>
      </c>
      <c r="C81" s="593" t="s">
        <v>219</v>
      </c>
      <c r="D81" s="593">
        <v>2000</v>
      </c>
      <c r="E81" s="595" t="s">
        <v>20</v>
      </c>
      <c r="F81" s="596" t="s">
        <v>49</v>
      </c>
      <c r="G81" s="593">
        <v>0</v>
      </c>
      <c r="H81" s="593"/>
      <c r="I81" s="594">
        <f>250/2</f>
        <v>125</v>
      </c>
      <c r="J81" s="594"/>
      <c r="K81" s="594"/>
      <c r="L81" s="594"/>
      <c r="M81" s="823"/>
      <c r="N81" s="824"/>
      <c r="O81" s="824">
        <f>SUM(G81:N81)</f>
        <v>125</v>
      </c>
      <c r="P81" s="824"/>
      <c r="Q81" s="1038"/>
      <c r="R81" s="1039"/>
    </row>
    <row r="82" spans="1:18" x14ac:dyDescent="0.2">
      <c r="A82" s="394"/>
      <c r="B82" s="398" t="s">
        <v>420</v>
      </c>
      <c r="C82" s="398" t="s">
        <v>222</v>
      </c>
      <c r="D82" s="398">
        <v>2000</v>
      </c>
      <c r="E82" s="418" t="s">
        <v>14</v>
      </c>
      <c r="F82" s="441" t="s">
        <v>49</v>
      </c>
      <c r="G82" s="398">
        <v>0</v>
      </c>
      <c r="H82" s="398"/>
      <c r="I82" s="408">
        <v>0</v>
      </c>
      <c r="J82" s="408"/>
      <c r="K82" s="408"/>
      <c r="L82" s="433"/>
      <c r="M82" s="398"/>
      <c r="N82" s="398"/>
      <c r="O82" s="49">
        <f>SUBTOTAL(9,G82:N82)</f>
        <v>0</v>
      </c>
      <c r="P82" s="418"/>
      <c r="Q82" s="414"/>
      <c r="R82" s="110"/>
    </row>
    <row r="83" spans="1:18" x14ac:dyDescent="0.2">
      <c r="A83" s="394"/>
      <c r="B83" s="49" t="s">
        <v>465</v>
      </c>
      <c r="C83" s="49" t="s">
        <v>69</v>
      </c>
      <c r="D83" s="49">
        <v>2001</v>
      </c>
      <c r="E83" s="48" t="s">
        <v>120</v>
      </c>
      <c r="F83" s="59" t="s">
        <v>49</v>
      </c>
      <c r="G83" s="49"/>
      <c r="H83" s="398"/>
      <c r="I83" s="408"/>
      <c r="J83" s="398"/>
      <c r="K83" s="398"/>
      <c r="L83" s="398"/>
      <c r="M83" s="398"/>
      <c r="N83" s="398"/>
      <c r="O83" s="398">
        <f>G83+H83+I83+J83+K83+L83+M83+N83</f>
        <v>0</v>
      </c>
      <c r="P83" s="418"/>
      <c r="Q83" s="414"/>
      <c r="R83" s="110"/>
    </row>
    <row r="84" spans="1:18" s="7" customFormat="1" x14ac:dyDescent="0.2">
      <c r="A84" s="695"/>
      <c r="B84" s="593" t="s">
        <v>316</v>
      </c>
      <c r="C84" s="593" t="s">
        <v>290</v>
      </c>
      <c r="D84" s="593">
        <v>2001</v>
      </c>
      <c r="E84" s="595" t="s">
        <v>21</v>
      </c>
      <c r="F84" s="596" t="s">
        <v>49</v>
      </c>
      <c r="G84" s="593"/>
      <c r="H84" s="593"/>
      <c r="I84" s="594">
        <v>0</v>
      </c>
      <c r="J84" s="594"/>
      <c r="K84" s="594"/>
      <c r="L84" s="594"/>
      <c r="M84" s="593"/>
      <c r="N84" s="593"/>
      <c r="O84" s="593">
        <f>SUM(G84:N84)</f>
        <v>0</v>
      </c>
      <c r="P84" s="658"/>
      <c r="Q84" s="592"/>
      <c r="R84" s="592"/>
    </row>
    <row r="85" spans="1:18" x14ac:dyDescent="0.2">
      <c r="A85" s="394"/>
      <c r="B85" s="49" t="s">
        <v>329</v>
      </c>
      <c r="C85" s="49" t="s">
        <v>330</v>
      </c>
      <c r="D85" s="49">
        <v>2001</v>
      </c>
      <c r="E85" s="48" t="s">
        <v>467</v>
      </c>
      <c r="F85" s="59" t="s">
        <v>49</v>
      </c>
      <c r="G85" s="49"/>
      <c r="H85" s="528"/>
      <c r="I85" s="408"/>
      <c r="J85" s="528"/>
      <c r="K85" s="398"/>
      <c r="L85" s="398"/>
      <c r="M85" s="398"/>
      <c r="N85" s="398"/>
      <c r="O85" s="398">
        <f>G85+H85+I85+J85+K85+L85+M85+N85</f>
        <v>0</v>
      </c>
      <c r="P85" s="414"/>
      <c r="Q85" s="424"/>
      <c r="R85" s="288"/>
    </row>
    <row r="86" spans="1:18" s="7" customFormat="1" x14ac:dyDescent="0.2">
      <c r="A86" s="394"/>
      <c r="B86" s="398" t="s">
        <v>672</v>
      </c>
      <c r="C86" s="398" t="s">
        <v>808</v>
      </c>
      <c r="D86" s="398">
        <v>2000</v>
      </c>
      <c r="E86" s="418" t="s">
        <v>372</v>
      </c>
      <c r="F86" s="423" t="s">
        <v>49</v>
      </c>
      <c r="G86" s="398"/>
      <c r="H86" s="398"/>
      <c r="I86" s="408"/>
      <c r="J86" s="398"/>
      <c r="K86" s="398"/>
      <c r="L86" s="398"/>
      <c r="M86" s="398"/>
      <c r="N86" s="398"/>
      <c r="O86" s="49">
        <f>SUBTOTAL(9,G86:N86)</f>
        <v>0</v>
      </c>
      <c r="P86" s="418"/>
      <c r="Q86" s="474"/>
      <c r="R86" s="323"/>
    </row>
    <row r="87" spans="1:18" x14ac:dyDescent="0.2">
      <c r="A87" s="476"/>
      <c r="B87" s="398" t="s">
        <v>297</v>
      </c>
      <c r="C87" s="398" t="s">
        <v>166</v>
      </c>
      <c r="D87" s="398">
        <v>1999</v>
      </c>
      <c r="E87" s="418" t="s">
        <v>115</v>
      </c>
      <c r="F87" s="441" t="s">
        <v>49</v>
      </c>
      <c r="G87" s="398"/>
      <c r="H87" s="398"/>
      <c r="I87" s="398"/>
      <c r="J87" s="398"/>
      <c r="K87" s="398"/>
      <c r="L87" s="398"/>
      <c r="M87" s="398"/>
      <c r="N87" s="398"/>
      <c r="O87" s="49">
        <f>SUM(G87:N87)</f>
        <v>0</v>
      </c>
      <c r="P87" s="414"/>
      <c r="Q87" s="414"/>
      <c r="R87" s="323"/>
    </row>
    <row r="88" spans="1:18" s="7" customFormat="1" x14ac:dyDescent="0.2">
      <c r="A88" s="394"/>
      <c r="B88" s="49" t="s">
        <v>1448</v>
      </c>
      <c r="C88" s="49" t="s">
        <v>1449</v>
      </c>
      <c r="D88" s="49">
        <v>2001</v>
      </c>
      <c r="E88" s="48" t="s">
        <v>1450</v>
      </c>
      <c r="F88" s="82" t="s">
        <v>49</v>
      </c>
      <c r="G88" s="398"/>
      <c r="H88" s="528"/>
      <c r="I88" s="408"/>
      <c r="J88" s="433"/>
      <c r="K88" s="408"/>
      <c r="L88" s="408"/>
      <c r="M88" s="398"/>
      <c r="N88" s="398"/>
      <c r="O88" s="49">
        <f>SUBTOTAL(9,G88:N88)</f>
        <v>0</v>
      </c>
      <c r="P88" s="481"/>
      <c r="Q88" s="481"/>
      <c r="R88" s="331"/>
    </row>
    <row r="89" spans="1:18" x14ac:dyDescent="0.2">
      <c r="A89" s="394"/>
      <c r="B89" s="398" t="s">
        <v>1207</v>
      </c>
      <c r="C89" s="398" t="s">
        <v>663</v>
      </c>
      <c r="D89" s="398">
        <v>2000</v>
      </c>
      <c r="E89" s="418" t="s">
        <v>224</v>
      </c>
      <c r="F89" s="441" t="s">
        <v>49</v>
      </c>
      <c r="G89" s="398"/>
      <c r="H89" s="427"/>
      <c r="I89" s="408"/>
      <c r="J89" s="433"/>
      <c r="K89" s="408"/>
      <c r="L89" s="408"/>
      <c r="M89" s="398"/>
      <c r="N89" s="398"/>
      <c r="O89" s="49">
        <v>0</v>
      </c>
      <c r="P89" s="481"/>
      <c r="Q89" s="481"/>
      <c r="R89" s="331"/>
    </row>
    <row r="90" spans="1:18" x14ac:dyDescent="0.2">
      <c r="A90" s="394"/>
      <c r="B90" s="398" t="s">
        <v>1893</v>
      </c>
      <c r="C90" s="398" t="s">
        <v>1907</v>
      </c>
      <c r="D90" s="398">
        <v>2000</v>
      </c>
      <c r="E90" s="418" t="s">
        <v>1908</v>
      </c>
      <c r="F90" s="441" t="s">
        <v>49</v>
      </c>
      <c r="G90" s="398"/>
      <c r="H90" s="427"/>
      <c r="I90" s="408"/>
      <c r="J90" s="433"/>
      <c r="K90" s="408"/>
      <c r="L90" s="408"/>
      <c r="M90" s="528"/>
      <c r="N90" s="398"/>
      <c r="O90" s="49"/>
      <c r="P90" s="481"/>
      <c r="Q90" s="481"/>
      <c r="R90" s="331"/>
    </row>
    <row r="91" spans="1:18" x14ac:dyDescent="0.2">
      <c r="A91" s="476"/>
      <c r="B91" s="398" t="s">
        <v>535</v>
      </c>
      <c r="C91" s="398" t="s">
        <v>60</v>
      </c>
      <c r="D91" s="398">
        <v>1999</v>
      </c>
      <c r="E91" s="418" t="s">
        <v>64</v>
      </c>
      <c r="F91" s="423" t="s">
        <v>49</v>
      </c>
      <c r="G91" s="398"/>
      <c r="H91" s="398"/>
      <c r="I91" s="408"/>
      <c r="J91" s="398"/>
      <c r="K91" s="398"/>
      <c r="L91" s="398"/>
      <c r="M91" s="398"/>
      <c r="N91" s="398"/>
      <c r="O91" s="49">
        <f>SUM(G91:N91)</f>
        <v>0</v>
      </c>
      <c r="P91" s="397"/>
      <c r="Q91" s="397"/>
      <c r="R91" s="241"/>
    </row>
    <row r="92" spans="1:18" x14ac:dyDescent="0.2">
      <c r="A92" s="476"/>
      <c r="B92" s="398" t="s">
        <v>549</v>
      </c>
      <c r="C92" s="398" t="s">
        <v>550</v>
      </c>
      <c r="D92" s="398">
        <v>2003</v>
      </c>
      <c r="E92" s="418" t="s">
        <v>365</v>
      </c>
      <c r="F92" s="423" t="s">
        <v>49</v>
      </c>
      <c r="G92" s="398"/>
      <c r="H92" s="398"/>
      <c r="I92" s="408"/>
      <c r="J92" s="398"/>
      <c r="K92" s="398"/>
      <c r="L92" s="398"/>
      <c r="M92" s="528"/>
      <c r="N92" s="398"/>
      <c r="O92" s="49"/>
      <c r="P92" s="397"/>
      <c r="Q92" s="397"/>
      <c r="R92" s="241"/>
    </row>
    <row r="93" spans="1:18" x14ac:dyDescent="0.2">
      <c r="A93" s="394"/>
      <c r="B93" s="569" t="s">
        <v>394</v>
      </c>
      <c r="C93" s="569" t="s">
        <v>24</v>
      </c>
      <c r="D93" s="569">
        <v>2002</v>
      </c>
      <c r="E93" s="570" t="s">
        <v>353</v>
      </c>
      <c r="F93" s="523" t="s">
        <v>49</v>
      </c>
      <c r="G93" s="398">
        <v>0</v>
      </c>
      <c r="H93" s="528"/>
      <c r="I93" s="408"/>
      <c r="J93" s="528"/>
      <c r="K93" s="528"/>
      <c r="L93" s="786"/>
      <c r="M93" s="528"/>
      <c r="N93" s="398"/>
      <c r="O93" s="49">
        <f>SUBTOTAL(9,G93:N93)</f>
        <v>0</v>
      </c>
      <c r="P93" s="414"/>
      <c r="Q93" s="414"/>
      <c r="R93" s="323"/>
    </row>
    <row r="94" spans="1:18" x14ac:dyDescent="0.2">
      <c r="A94" s="476"/>
      <c r="B94" s="398" t="s">
        <v>296</v>
      </c>
      <c r="C94" s="398" t="s">
        <v>77</v>
      </c>
      <c r="D94" s="398">
        <v>1999</v>
      </c>
      <c r="E94" s="418" t="s">
        <v>21</v>
      </c>
      <c r="F94" s="441" t="s">
        <v>49</v>
      </c>
      <c r="G94" s="398"/>
      <c r="H94" s="408"/>
      <c r="I94" s="408"/>
      <c r="J94" s="408"/>
      <c r="K94" s="408"/>
      <c r="L94" s="408"/>
      <c r="M94" s="408"/>
      <c r="N94" s="398"/>
      <c r="O94" s="49">
        <f>SUM(G94:N94)</f>
        <v>0</v>
      </c>
      <c r="P94" s="420"/>
      <c r="Q94" s="420"/>
      <c r="R94" s="323"/>
    </row>
    <row r="95" spans="1:18" x14ac:dyDescent="0.2">
      <c r="A95" s="476"/>
      <c r="B95" s="49" t="s">
        <v>980</v>
      </c>
      <c r="C95" s="49" t="s">
        <v>48</v>
      </c>
      <c r="D95" s="49">
        <v>1999</v>
      </c>
      <c r="E95" s="48" t="s">
        <v>1450</v>
      </c>
      <c r="F95" s="82" t="s">
        <v>49</v>
      </c>
      <c r="G95" s="398"/>
      <c r="H95" s="517"/>
      <c r="I95" s="408"/>
      <c r="J95" s="408"/>
      <c r="K95" s="408"/>
      <c r="L95" s="408"/>
      <c r="M95" s="408"/>
      <c r="N95" s="398"/>
      <c r="O95" s="49">
        <f>SUBTOTAL(9,G95:N95)</f>
        <v>0</v>
      </c>
      <c r="P95" s="420"/>
      <c r="Q95" s="420"/>
      <c r="R95" s="323"/>
    </row>
    <row r="96" spans="1:18" x14ac:dyDescent="0.2">
      <c r="A96" s="394"/>
      <c r="B96" s="398" t="s">
        <v>493</v>
      </c>
      <c r="C96" s="398" t="s">
        <v>494</v>
      </c>
      <c r="D96" s="398">
        <v>2000</v>
      </c>
      <c r="E96" s="418" t="s">
        <v>495</v>
      </c>
      <c r="F96" s="441" t="s">
        <v>49</v>
      </c>
      <c r="G96" s="398"/>
      <c r="H96" s="398"/>
      <c r="I96" s="408"/>
      <c r="J96" s="408"/>
      <c r="K96" s="408"/>
      <c r="L96" s="408"/>
      <c r="M96" s="398"/>
      <c r="N96" s="398"/>
      <c r="O96" s="49">
        <f>SUBTOTAL(9,G96:N96)</f>
        <v>0</v>
      </c>
      <c r="P96" s="414"/>
      <c r="Q96" s="414"/>
      <c r="R96" s="242"/>
    </row>
    <row r="97" spans="1:18" x14ac:dyDescent="0.2">
      <c r="A97" s="476"/>
      <c r="B97" s="49" t="s">
        <v>198</v>
      </c>
      <c r="C97" s="49" t="s">
        <v>38</v>
      </c>
      <c r="D97" s="49">
        <v>2001</v>
      </c>
      <c r="E97" s="48" t="s">
        <v>254</v>
      </c>
      <c r="F97" s="59" t="s">
        <v>49</v>
      </c>
      <c r="G97" s="398">
        <v>0</v>
      </c>
      <c r="H97" s="398"/>
      <c r="I97" s="524"/>
      <c r="J97" s="398"/>
      <c r="K97" s="398"/>
      <c r="L97" s="398"/>
      <c r="M97" s="398"/>
      <c r="N97" s="398"/>
      <c r="O97" s="49">
        <f>SUM(G97:N97)</f>
        <v>0</v>
      </c>
      <c r="P97" s="420"/>
      <c r="Q97" s="420"/>
      <c r="R97" s="331"/>
    </row>
    <row r="98" spans="1:18" s="7" customFormat="1" x14ac:dyDescent="0.2">
      <c r="A98" s="476"/>
      <c r="B98" s="49" t="s">
        <v>287</v>
      </c>
      <c r="C98" s="49" t="s">
        <v>165</v>
      </c>
      <c r="D98" s="49">
        <v>2001</v>
      </c>
      <c r="E98" s="48" t="s">
        <v>216</v>
      </c>
      <c r="F98" s="59" t="s">
        <v>49</v>
      </c>
      <c r="G98" s="398"/>
      <c r="H98" s="398"/>
      <c r="I98" s="408"/>
      <c r="J98" s="398"/>
      <c r="K98" s="398"/>
      <c r="L98" s="398"/>
      <c r="M98" s="398"/>
      <c r="N98" s="398"/>
      <c r="O98" s="49">
        <f>SUM(G98:N98)</f>
        <v>0</v>
      </c>
      <c r="P98" s="414"/>
      <c r="Q98" s="424"/>
      <c r="R98" s="242"/>
    </row>
    <row r="99" spans="1:18" x14ac:dyDescent="0.2">
      <c r="A99" s="394"/>
      <c r="B99" s="49" t="s">
        <v>158</v>
      </c>
      <c r="C99" s="49" t="s">
        <v>256</v>
      </c>
      <c r="D99" s="49">
        <v>2001</v>
      </c>
      <c r="E99" s="48" t="s">
        <v>152</v>
      </c>
      <c r="F99" s="59" t="s">
        <v>49</v>
      </c>
      <c r="G99" s="49"/>
      <c r="H99" s="398"/>
      <c r="I99" s="408">
        <v>0</v>
      </c>
      <c r="J99" s="528"/>
      <c r="K99" s="408"/>
      <c r="L99" s="408"/>
      <c r="M99" s="427"/>
      <c r="N99" s="398"/>
      <c r="O99" s="398">
        <f>G99+H99+I99+J99+K99+L99+M99+N99</f>
        <v>0</v>
      </c>
      <c r="P99" s="110"/>
      <c r="Q99" s="110"/>
      <c r="R99" s="110"/>
    </row>
    <row r="100" spans="1:18" x14ac:dyDescent="0.2">
      <c r="A100" s="394"/>
      <c r="B100" s="49" t="s">
        <v>122</v>
      </c>
      <c r="C100" s="49" t="s">
        <v>328</v>
      </c>
      <c r="D100" s="49">
        <v>2001</v>
      </c>
      <c r="E100" s="48" t="s">
        <v>74</v>
      </c>
      <c r="F100" s="59" t="s">
        <v>49</v>
      </c>
      <c r="G100" s="49"/>
      <c r="H100" s="528"/>
      <c r="I100" s="408"/>
      <c r="J100" s="398"/>
      <c r="K100" s="398"/>
      <c r="L100" s="398"/>
      <c r="M100" s="398"/>
      <c r="N100" s="398"/>
      <c r="O100" s="49">
        <f>SUBTOTAL(9,G100:N100)</f>
        <v>0</v>
      </c>
      <c r="P100" s="418"/>
      <c r="Q100" s="414"/>
      <c r="R100" s="110"/>
    </row>
    <row r="101" spans="1:18" x14ac:dyDescent="0.2">
      <c r="A101" s="394"/>
      <c r="B101" s="49" t="s">
        <v>619</v>
      </c>
      <c r="C101" s="49" t="s">
        <v>45</v>
      </c>
      <c r="D101" s="49">
        <v>2000</v>
      </c>
      <c r="E101" s="48" t="s">
        <v>157</v>
      </c>
      <c r="F101" s="59" t="s">
        <v>49</v>
      </c>
      <c r="G101" s="398"/>
      <c r="H101" s="398"/>
      <c r="I101" s="408"/>
      <c r="J101" s="398"/>
      <c r="K101" s="398"/>
      <c r="L101" s="528"/>
      <c r="M101" s="398"/>
      <c r="N101" s="398"/>
      <c r="O101" s="49">
        <f>SUBTOTAL(9,G101:N101)</f>
        <v>0</v>
      </c>
      <c r="P101" s="420"/>
      <c r="Q101" s="783"/>
      <c r="R101" s="323"/>
    </row>
    <row r="102" spans="1:18" x14ac:dyDescent="0.2">
      <c r="A102" s="394"/>
      <c r="B102" s="49" t="s">
        <v>238</v>
      </c>
      <c r="C102" s="49" t="s">
        <v>160</v>
      </c>
      <c r="D102" s="49">
        <v>2001</v>
      </c>
      <c r="E102" s="48" t="s">
        <v>20</v>
      </c>
      <c r="F102" s="59" t="s">
        <v>49</v>
      </c>
      <c r="G102" s="49"/>
      <c r="H102" s="398"/>
      <c r="I102" s="408"/>
      <c r="J102" s="398"/>
      <c r="K102" s="398"/>
      <c r="L102" s="398"/>
      <c r="M102" s="398"/>
      <c r="N102" s="398"/>
      <c r="O102" s="398">
        <f>G102+H102+I102+J102+K102+L102+M102+N102</f>
        <v>0</v>
      </c>
      <c r="P102" s="418"/>
      <c r="Q102" s="414"/>
      <c r="R102" s="110"/>
    </row>
    <row r="103" spans="1:18" x14ac:dyDescent="0.2">
      <c r="A103" s="476"/>
      <c r="B103" s="49" t="s">
        <v>351</v>
      </c>
      <c r="C103" s="49" t="s">
        <v>352</v>
      </c>
      <c r="D103" s="49">
        <v>2001</v>
      </c>
      <c r="E103" s="48" t="s">
        <v>353</v>
      </c>
      <c r="F103" s="82" t="s">
        <v>49</v>
      </c>
      <c r="G103" s="398"/>
      <c r="H103" s="528"/>
      <c r="I103" s="408">
        <v>0</v>
      </c>
      <c r="J103" s="517"/>
      <c r="K103" s="517"/>
      <c r="L103" s="408"/>
      <c r="M103" s="528"/>
      <c r="N103" s="398"/>
      <c r="O103" s="398">
        <f>SUM(G103:N103)</f>
        <v>0</v>
      </c>
      <c r="P103" s="482"/>
      <c r="Q103" s="482"/>
      <c r="R103" s="483"/>
    </row>
    <row r="104" spans="1:18" s="1033" customFormat="1" x14ac:dyDescent="0.2">
      <c r="A104" s="1035"/>
      <c r="B104" s="824" t="s">
        <v>1911</v>
      </c>
      <c r="C104" s="824" t="s">
        <v>454</v>
      </c>
      <c r="D104" s="824">
        <v>2000</v>
      </c>
      <c r="E104" s="974" t="s">
        <v>1610</v>
      </c>
      <c r="F104" s="1040" t="s">
        <v>49</v>
      </c>
      <c r="G104" s="824"/>
      <c r="H104" s="824"/>
      <c r="I104" s="823"/>
      <c r="J104" s="823"/>
      <c r="K104" s="823"/>
      <c r="L104" s="823"/>
      <c r="M104" s="528"/>
      <c r="N104" s="824"/>
      <c r="O104" s="824"/>
      <c r="P104" s="1041"/>
      <c r="Q104" s="1041"/>
      <c r="R104" s="1042"/>
    </row>
    <row r="105" spans="1:18" s="7" customFormat="1" x14ac:dyDescent="0.2">
      <c r="A105" s="394"/>
      <c r="B105" s="49" t="s">
        <v>350</v>
      </c>
      <c r="C105" s="49" t="s">
        <v>295</v>
      </c>
      <c r="D105" s="49">
        <v>2001</v>
      </c>
      <c r="E105" s="48" t="s">
        <v>14</v>
      </c>
      <c r="F105" s="59" t="s">
        <v>49</v>
      </c>
      <c r="G105" s="398"/>
      <c r="H105" s="427"/>
      <c r="I105" s="408">
        <v>0</v>
      </c>
      <c r="J105" s="398"/>
      <c r="K105" s="398"/>
      <c r="L105" s="398"/>
      <c r="M105" s="398"/>
      <c r="N105" s="398"/>
      <c r="O105" s="49">
        <f>SUBTOTAL(9,G105:N105)</f>
        <v>0</v>
      </c>
      <c r="P105" s="418"/>
      <c r="Q105" s="397"/>
      <c r="R105" s="241"/>
    </row>
    <row r="106" spans="1:18" x14ac:dyDescent="0.2">
      <c r="A106" s="305"/>
      <c r="B106" s="238"/>
      <c r="C106" s="238"/>
      <c r="D106" s="238"/>
      <c r="E106" s="193"/>
      <c r="F106" s="103"/>
      <c r="G106" s="103"/>
      <c r="H106" s="103"/>
      <c r="I106" s="103"/>
      <c r="J106" s="103"/>
      <c r="K106" s="103"/>
      <c r="L106" s="103"/>
      <c r="M106" s="103"/>
      <c r="N106" s="103"/>
      <c r="O106" s="239"/>
      <c r="P106" s="192"/>
      <c r="Q106" s="309"/>
      <c r="R106" s="304"/>
    </row>
    <row r="107" spans="1:18" x14ac:dyDescent="0.2">
      <c r="A107" s="476">
        <v>1</v>
      </c>
      <c r="B107" s="54" t="s">
        <v>294</v>
      </c>
      <c r="C107" s="54" t="s">
        <v>28</v>
      </c>
      <c r="D107" s="54">
        <v>2001</v>
      </c>
      <c r="E107" s="55" t="s">
        <v>14</v>
      </c>
      <c r="F107" s="82" t="s">
        <v>51</v>
      </c>
      <c r="G107" s="398"/>
      <c r="H107" s="398"/>
      <c r="I107" s="408">
        <v>400</v>
      </c>
      <c r="J107" s="408"/>
      <c r="K107" s="408"/>
      <c r="L107" s="408"/>
      <c r="M107" s="398"/>
      <c r="N107" s="789"/>
      <c r="O107" s="49">
        <f>SUM(G107:N107)</f>
        <v>400</v>
      </c>
      <c r="P107" s="418"/>
      <c r="Q107" s="420"/>
      <c r="R107" s="175"/>
    </row>
    <row r="108" spans="1:18" x14ac:dyDescent="0.2">
      <c r="A108" s="394">
        <v>2</v>
      </c>
      <c r="B108" s="49" t="s">
        <v>291</v>
      </c>
      <c r="C108" s="49" t="s">
        <v>158</v>
      </c>
      <c r="D108" s="49">
        <v>2001</v>
      </c>
      <c r="E108" s="48" t="s">
        <v>216</v>
      </c>
      <c r="F108" s="82" t="s">
        <v>51</v>
      </c>
      <c r="G108" s="398"/>
      <c r="H108" s="398"/>
      <c r="I108" s="398">
        <v>250</v>
      </c>
      <c r="J108" s="398"/>
      <c r="K108" s="398"/>
      <c r="L108" s="398"/>
      <c r="M108" s="398"/>
      <c r="N108" s="398"/>
      <c r="O108" s="49">
        <f>SUM(G108:N108)</f>
        <v>250</v>
      </c>
      <c r="P108" s="420"/>
      <c r="Q108" s="480"/>
      <c r="R108" s="175"/>
    </row>
    <row r="109" spans="1:18" s="1015" customFormat="1" x14ac:dyDescent="0.2">
      <c r="A109" s="826"/>
      <c r="B109" s="824" t="s">
        <v>1368</v>
      </c>
      <c r="C109" s="824" t="s">
        <v>1369</v>
      </c>
      <c r="D109" s="824">
        <v>2002</v>
      </c>
      <c r="E109" s="974" t="s">
        <v>1553</v>
      </c>
      <c r="F109" s="1028" t="s">
        <v>51</v>
      </c>
      <c r="G109" s="824"/>
      <c r="H109" s="824"/>
      <c r="I109" s="824"/>
      <c r="J109" s="824"/>
      <c r="K109" s="982"/>
      <c r="L109" s="824"/>
      <c r="M109" s="528"/>
      <c r="N109" s="823"/>
      <c r="O109" s="824" t="str">
        <f>IF((ISBLANK(G109)+ISBLANK(I109)+ISBLANK(N109)+ISBLANK(H109)+ISBLANK(J109)+ISBLANK(K109)+ISBLANK(L109)+ISBLANK(M109))&lt;8,IF(ISNUMBER(LARGE((H109,J109,K109,L109,M109),1)),LARGE((H109,J109,K109,L109,M109),1),0)+IF(ISNUMBER(LARGE((H109,J109,K109,L109,M109),2)),LARGE((H109,J109,K109,L109,M109),2),0)+G109+I109+N109,"")</f>
        <v/>
      </c>
      <c r="P109" s="974"/>
      <c r="Q109" s="1022"/>
      <c r="R109" s="981"/>
    </row>
    <row r="110" spans="1:18" x14ac:dyDescent="0.2">
      <c r="A110" s="394"/>
      <c r="B110" s="49" t="s">
        <v>259</v>
      </c>
      <c r="C110" s="49" t="s">
        <v>292</v>
      </c>
      <c r="D110" s="49">
        <v>2001</v>
      </c>
      <c r="E110" s="48" t="s">
        <v>14</v>
      </c>
      <c r="F110" s="59" t="s">
        <v>51</v>
      </c>
      <c r="G110" s="398">
        <v>0</v>
      </c>
      <c r="H110" s="398"/>
      <c r="I110" s="408">
        <v>0</v>
      </c>
      <c r="J110" s="528"/>
      <c r="K110" s="427"/>
      <c r="L110" s="398"/>
      <c r="M110" s="398"/>
      <c r="N110" s="398"/>
      <c r="O110" s="49">
        <f>IF((ISBLANK(G110)+ISBLANK(I110)+ISBLANK(N110)+ISBLANK(H110)+ISBLANK(J110)+ISBLANK(K110)+ISBLANK(L110)+ISBLANK(M110))&lt;8,IF(ISNUMBER(LARGE((H110,J110,K110,L110,M110),1)),LARGE((H110,J110,K110,L110,M110),1),0)+IF(ISNUMBER(LARGE((H110,J110,K110,L110,M110),2)),LARGE((H110,J110,K110,L110,M110),2),0)+G110+I110+N110,"")</f>
        <v>0</v>
      </c>
      <c r="P110" s="414"/>
      <c r="Q110" s="414"/>
      <c r="R110" s="110"/>
    </row>
    <row r="111" spans="1:18" x14ac:dyDescent="0.2">
      <c r="A111" s="394"/>
      <c r="B111" s="49" t="s">
        <v>1527</v>
      </c>
      <c r="C111" s="49" t="s">
        <v>19</v>
      </c>
      <c r="D111" s="49">
        <v>2000</v>
      </c>
      <c r="E111" s="48" t="s">
        <v>14</v>
      </c>
      <c r="F111" s="59" t="s">
        <v>1528</v>
      </c>
      <c r="G111" s="49"/>
      <c r="H111" s="398"/>
      <c r="I111" s="408">
        <v>0</v>
      </c>
      <c r="J111" s="398"/>
      <c r="K111" s="398"/>
      <c r="L111" s="398"/>
      <c r="M111" s="398"/>
      <c r="N111" s="398"/>
      <c r="O111" s="49">
        <f>SUM(G111:N111)</f>
        <v>0</v>
      </c>
      <c r="P111" s="414"/>
      <c r="Q111" s="414"/>
      <c r="R111" s="110"/>
    </row>
    <row r="112" spans="1:18" x14ac:dyDescent="0.2">
      <c r="A112" s="394"/>
      <c r="B112" s="49" t="s">
        <v>81</v>
      </c>
      <c r="C112" s="49" t="s">
        <v>1067</v>
      </c>
      <c r="D112" s="49">
        <v>1999</v>
      </c>
      <c r="E112" s="48" t="s">
        <v>1458</v>
      </c>
      <c r="F112" s="59" t="s">
        <v>51</v>
      </c>
      <c r="G112" s="398"/>
      <c r="H112" s="398"/>
      <c r="I112" s="408"/>
      <c r="J112" s="398"/>
      <c r="K112" s="427"/>
      <c r="L112" s="398"/>
      <c r="M112" s="398"/>
      <c r="N112" s="398"/>
      <c r="O112" s="49">
        <f>SUM(G112:N112)</f>
        <v>0</v>
      </c>
      <c r="P112" s="414"/>
      <c r="Q112" s="414"/>
      <c r="R112" s="110"/>
    </row>
    <row r="113" spans="1:18" x14ac:dyDescent="0.2">
      <c r="A113" s="394"/>
      <c r="B113" s="49" t="s">
        <v>594</v>
      </c>
      <c r="C113" s="49" t="s">
        <v>590</v>
      </c>
      <c r="D113" s="49">
        <v>2000</v>
      </c>
      <c r="E113" s="48" t="s">
        <v>490</v>
      </c>
      <c r="F113" s="59" t="s">
        <v>51</v>
      </c>
      <c r="G113" s="398"/>
      <c r="H113" s="528"/>
      <c r="I113" s="408">
        <v>0</v>
      </c>
      <c r="J113" s="528"/>
      <c r="K113" s="398"/>
      <c r="L113" s="398"/>
      <c r="M113" s="398"/>
      <c r="N113" s="398"/>
      <c r="O113" s="49">
        <f>SUBTOTAL(9,G113:N113)</f>
        <v>0</v>
      </c>
      <c r="P113" s="414"/>
      <c r="Q113" s="414"/>
      <c r="R113" s="331"/>
    </row>
    <row r="114" spans="1:18" x14ac:dyDescent="0.2">
      <c r="A114" s="394"/>
      <c r="B114" s="54" t="s">
        <v>426</v>
      </c>
      <c r="C114" s="54" t="s">
        <v>427</v>
      </c>
      <c r="D114" s="49">
        <v>2000</v>
      </c>
      <c r="E114" s="55" t="s">
        <v>14</v>
      </c>
      <c r="F114" s="82" t="s">
        <v>51</v>
      </c>
      <c r="G114" s="398"/>
      <c r="H114" s="398"/>
      <c r="I114" s="408"/>
      <c r="J114" s="408"/>
      <c r="K114" s="408"/>
      <c r="L114" s="408"/>
      <c r="M114" s="398"/>
      <c r="N114" s="398"/>
      <c r="O114" s="398">
        <f>SUM(G114:N114)</f>
        <v>0</v>
      </c>
      <c r="P114" s="420"/>
      <c r="Q114" s="420"/>
      <c r="R114" s="420"/>
    </row>
    <row r="115" spans="1:18" x14ac:dyDescent="0.2">
      <c r="A115" s="394"/>
      <c r="B115" s="54" t="s">
        <v>1208</v>
      </c>
      <c r="C115" s="54" t="s">
        <v>18</v>
      </c>
      <c r="D115" s="49">
        <v>1999</v>
      </c>
      <c r="E115" s="55" t="s">
        <v>16</v>
      </c>
      <c r="F115" s="82" t="s">
        <v>51</v>
      </c>
      <c r="G115" s="398"/>
      <c r="H115" s="398"/>
      <c r="I115" s="408"/>
      <c r="J115" s="408"/>
      <c r="K115" s="408"/>
      <c r="L115" s="408"/>
      <c r="M115" s="398"/>
      <c r="N115" s="398"/>
      <c r="O115" s="49">
        <f>SUM(G115:N115)</f>
        <v>0</v>
      </c>
      <c r="P115" s="420"/>
      <c r="Q115" s="420"/>
      <c r="R115" s="175"/>
    </row>
    <row r="116" spans="1:18" x14ac:dyDescent="0.2">
      <c r="A116" s="394"/>
      <c r="B116" s="49" t="s">
        <v>228</v>
      </c>
      <c r="C116" s="49" t="s">
        <v>60</v>
      </c>
      <c r="D116" s="49">
        <v>2001</v>
      </c>
      <c r="E116" s="48" t="s">
        <v>31</v>
      </c>
      <c r="F116" s="59" t="s">
        <v>51</v>
      </c>
      <c r="G116" s="398"/>
      <c r="H116" s="398"/>
      <c r="I116" s="408"/>
      <c r="J116" s="398"/>
      <c r="K116" s="398"/>
      <c r="L116" s="398"/>
      <c r="M116" s="398"/>
      <c r="N116" s="398"/>
      <c r="O116" s="398">
        <f>G116+H116+I116+J116+K116+L116+M116+N116</f>
        <v>0</v>
      </c>
      <c r="P116" s="414"/>
      <c r="Q116" s="414"/>
      <c r="R116" s="414"/>
    </row>
    <row r="117" spans="1:18" x14ac:dyDescent="0.2">
      <c r="A117" s="394"/>
      <c r="B117" s="138" t="s">
        <v>1912</v>
      </c>
      <c r="C117" s="49" t="s">
        <v>1913</v>
      </c>
      <c r="D117" s="49">
        <v>1999</v>
      </c>
      <c r="E117" s="139" t="s">
        <v>1610</v>
      </c>
      <c r="F117" s="59" t="s">
        <v>51</v>
      </c>
      <c r="G117" s="398"/>
      <c r="H117" s="398"/>
      <c r="I117" s="408"/>
      <c r="J117" s="398"/>
      <c r="K117" s="398"/>
      <c r="L117" s="398"/>
      <c r="M117" s="528"/>
      <c r="N117" s="398"/>
      <c r="O117" s="398"/>
      <c r="P117" s="414"/>
      <c r="Q117" s="414"/>
      <c r="R117" s="414"/>
    </row>
    <row r="118" spans="1:18" x14ac:dyDescent="0.2">
      <c r="A118" s="394"/>
      <c r="B118" s="49" t="s">
        <v>591</v>
      </c>
      <c r="C118" s="49" t="s">
        <v>78</v>
      </c>
      <c r="D118" s="49">
        <v>2000</v>
      </c>
      <c r="E118" s="48" t="s">
        <v>12</v>
      </c>
      <c r="F118" s="82" t="s">
        <v>51</v>
      </c>
      <c r="G118" s="398"/>
      <c r="H118" s="408"/>
      <c r="I118" s="408"/>
      <c r="J118" s="408"/>
      <c r="K118" s="408"/>
      <c r="L118" s="408"/>
      <c r="M118" s="408"/>
      <c r="N118" s="398"/>
      <c r="O118" s="398">
        <f>SUM(G118:N118)</f>
        <v>0</v>
      </c>
      <c r="P118" s="414"/>
      <c r="Q118" s="414"/>
      <c r="R118" s="420"/>
    </row>
    <row r="119" spans="1:18" x14ac:dyDescent="0.2">
      <c r="A119" s="394"/>
      <c r="B119" s="49" t="s">
        <v>284</v>
      </c>
      <c r="C119" s="49" t="s">
        <v>339</v>
      </c>
      <c r="D119" s="49">
        <v>2002</v>
      </c>
      <c r="E119" s="48" t="s">
        <v>54</v>
      </c>
      <c r="F119" s="82" t="s">
        <v>51</v>
      </c>
      <c r="G119" s="398"/>
      <c r="H119" s="528"/>
      <c r="I119" s="408"/>
      <c r="J119" s="398"/>
      <c r="K119" s="398"/>
      <c r="L119" s="528"/>
      <c r="M119" s="528"/>
      <c r="N119" s="398"/>
      <c r="O119" s="49">
        <f>SUM(G119:N119)</f>
        <v>0</v>
      </c>
      <c r="P119" s="414"/>
      <c r="Q119" s="414"/>
      <c r="R119" s="323"/>
    </row>
    <row r="120" spans="1:18" x14ac:dyDescent="0.2">
      <c r="A120" s="178"/>
      <c r="B120" s="49" t="s">
        <v>198</v>
      </c>
      <c r="C120" s="49" t="s">
        <v>339</v>
      </c>
      <c r="D120" s="49">
        <v>2001</v>
      </c>
      <c r="E120" s="48" t="s">
        <v>1465</v>
      </c>
      <c r="F120" s="82" t="s">
        <v>51</v>
      </c>
      <c r="G120" s="49"/>
      <c r="H120" s="528"/>
      <c r="I120" s="408"/>
      <c r="J120" s="398"/>
      <c r="K120" s="398"/>
      <c r="L120" s="427"/>
      <c r="M120" s="398"/>
      <c r="N120" s="398"/>
      <c r="O120" s="49">
        <f>SUM(G120:N120)</f>
        <v>0</v>
      </c>
      <c r="P120" s="110"/>
      <c r="Q120" s="110"/>
      <c r="R120" s="110"/>
    </row>
    <row r="121" spans="1:18" x14ac:dyDescent="0.2">
      <c r="A121" s="394"/>
      <c r="B121" s="509" t="s">
        <v>52</v>
      </c>
      <c r="C121" s="509" t="s">
        <v>160</v>
      </c>
      <c r="D121" s="509">
        <v>2003</v>
      </c>
      <c r="E121" s="522" t="s">
        <v>774</v>
      </c>
      <c r="F121" s="523" t="s">
        <v>51</v>
      </c>
      <c r="G121" s="49"/>
      <c r="H121" s="528"/>
      <c r="I121" s="408"/>
      <c r="J121" s="398"/>
      <c r="K121" s="398"/>
      <c r="L121" s="398"/>
      <c r="M121" s="398"/>
      <c r="N121" s="398"/>
      <c r="O121" s="49">
        <f>SUM(G121:N121)</f>
        <v>0</v>
      </c>
      <c r="P121" s="414"/>
      <c r="Q121" s="474"/>
      <c r="R121" s="110"/>
    </row>
    <row r="122" spans="1:18" x14ac:dyDescent="0.2">
      <c r="A122" s="394"/>
      <c r="B122" s="49" t="s">
        <v>1467</v>
      </c>
      <c r="C122" s="49" t="s">
        <v>418</v>
      </c>
      <c r="D122" s="49">
        <v>2000</v>
      </c>
      <c r="E122" s="48" t="s">
        <v>576</v>
      </c>
      <c r="F122" s="59" t="s">
        <v>51</v>
      </c>
      <c r="G122" s="49"/>
      <c r="H122" s="528"/>
      <c r="I122" s="408">
        <v>0</v>
      </c>
      <c r="J122" s="398"/>
      <c r="K122" s="398"/>
      <c r="L122" s="398"/>
      <c r="M122" s="398"/>
      <c r="N122" s="398"/>
      <c r="O122" s="49">
        <f>SUM(G122:N122)</f>
        <v>0</v>
      </c>
      <c r="P122" s="414"/>
      <c r="Q122" s="414"/>
      <c r="R122" s="110"/>
    </row>
    <row r="123" spans="1:18" x14ac:dyDescent="0.2">
      <c r="A123" s="178"/>
      <c r="B123" s="49" t="s">
        <v>1292</v>
      </c>
      <c r="C123" s="49" t="s">
        <v>1126</v>
      </c>
      <c r="D123" s="49">
        <v>2001</v>
      </c>
      <c r="E123" s="48" t="s">
        <v>235</v>
      </c>
      <c r="F123" s="82" t="s">
        <v>51</v>
      </c>
      <c r="G123" s="49"/>
      <c r="H123" s="398"/>
      <c r="I123" s="408"/>
      <c r="J123" s="398"/>
      <c r="K123" s="398"/>
      <c r="L123" s="427"/>
      <c r="M123" s="398"/>
      <c r="N123" s="398"/>
      <c r="O123" s="398">
        <f>G123+H123+I123+J123+K123+L123+M123+N123</f>
        <v>0</v>
      </c>
      <c r="P123" s="110"/>
      <c r="Q123" s="110"/>
      <c r="R123" s="110"/>
    </row>
    <row r="124" spans="1:18" x14ac:dyDescent="0.2">
      <c r="A124" s="476"/>
      <c r="B124" s="54" t="s">
        <v>1209</v>
      </c>
      <c r="C124" s="54" t="s">
        <v>1210</v>
      </c>
      <c r="D124" s="54">
        <v>1999</v>
      </c>
      <c r="E124" s="55" t="s">
        <v>566</v>
      </c>
      <c r="F124" s="82" t="s">
        <v>51</v>
      </c>
      <c r="G124" s="398"/>
      <c r="H124" s="398"/>
      <c r="I124" s="408"/>
      <c r="J124" s="408"/>
      <c r="K124" s="408"/>
      <c r="L124" s="408"/>
      <c r="M124" s="398"/>
      <c r="N124" s="398"/>
      <c r="O124" s="49">
        <f>SUM(G124:N124)</f>
        <v>0</v>
      </c>
      <c r="P124" s="420"/>
      <c r="Q124" s="420"/>
      <c r="R124" s="483"/>
    </row>
    <row r="125" spans="1:18" x14ac:dyDescent="0.2">
      <c r="A125" s="394"/>
      <c r="B125" s="54" t="s">
        <v>827</v>
      </c>
      <c r="C125" s="54" t="s">
        <v>26</v>
      </c>
      <c r="D125" s="54">
        <v>2000</v>
      </c>
      <c r="E125" s="55" t="s">
        <v>139</v>
      </c>
      <c r="F125" s="82" t="s">
        <v>51</v>
      </c>
      <c r="G125" s="398"/>
      <c r="H125" s="398"/>
      <c r="I125" s="408"/>
      <c r="J125" s="408"/>
      <c r="K125" s="408"/>
      <c r="L125" s="408"/>
      <c r="M125" s="398"/>
      <c r="N125" s="398"/>
      <c r="O125" s="49">
        <f>SUM(G125:N125)</f>
        <v>0</v>
      </c>
      <c r="P125" s="420"/>
      <c r="Q125" s="420"/>
      <c r="R125" s="424"/>
    </row>
    <row r="126" spans="1:18" x14ac:dyDescent="0.2">
      <c r="A126" s="394"/>
      <c r="B126" s="49" t="s">
        <v>25</v>
      </c>
      <c r="C126" s="49" t="s">
        <v>92</v>
      </c>
      <c r="D126" s="49">
        <v>2001</v>
      </c>
      <c r="E126" s="48" t="s">
        <v>70</v>
      </c>
      <c r="F126" s="59" t="s">
        <v>51</v>
      </c>
      <c r="G126" s="49"/>
      <c r="H126" s="398"/>
      <c r="I126" s="408"/>
      <c r="J126" s="398"/>
      <c r="K126" s="398"/>
      <c r="L126" s="398"/>
      <c r="M126" s="398"/>
      <c r="N126" s="398"/>
      <c r="O126" s="398">
        <f>G126+H126+I126+J126+K126+L126+M126+N126</f>
        <v>0</v>
      </c>
      <c r="P126" s="414"/>
      <c r="Q126" s="414"/>
      <c r="R126" s="110"/>
    </row>
    <row r="127" spans="1:18" x14ac:dyDescent="0.2">
      <c r="A127" s="476"/>
      <c r="B127" s="54" t="s">
        <v>255</v>
      </c>
      <c r="C127" s="54" t="s">
        <v>78</v>
      </c>
      <c r="D127" s="54">
        <v>1999</v>
      </c>
      <c r="E127" s="55" t="s">
        <v>506</v>
      </c>
      <c r="F127" s="59" t="s">
        <v>51</v>
      </c>
      <c r="G127" s="398"/>
      <c r="H127" s="398"/>
      <c r="I127" s="408"/>
      <c r="J127" s="408"/>
      <c r="K127" s="408"/>
      <c r="L127" s="408"/>
      <c r="M127" s="398"/>
      <c r="N127" s="398"/>
      <c r="O127" s="49">
        <f>SUM(G127:N127)</f>
        <v>0</v>
      </c>
      <c r="P127" s="418"/>
      <c r="Q127" s="420"/>
      <c r="R127" s="242"/>
    </row>
    <row r="128" spans="1:18" x14ac:dyDescent="0.2">
      <c r="A128" s="394"/>
      <c r="B128" s="509" t="s">
        <v>1466</v>
      </c>
      <c r="C128" s="509" t="s">
        <v>45</v>
      </c>
      <c r="D128" s="509">
        <v>2002</v>
      </c>
      <c r="E128" s="522" t="s">
        <v>353</v>
      </c>
      <c r="F128" s="523" t="s">
        <v>51</v>
      </c>
      <c r="G128" s="49"/>
      <c r="H128" s="528"/>
      <c r="I128" s="408"/>
      <c r="J128" s="408"/>
      <c r="K128" s="398"/>
      <c r="L128" s="398"/>
      <c r="M128" s="398"/>
      <c r="N128" s="398"/>
      <c r="O128" s="49">
        <f>SUM(G128:N128)</f>
        <v>0</v>
      </c>
      <c r="P128" s="414"/>
      <c r="Q128" s="414"/>
      <c r="R128" s="110"/>
    </row>
    <row r="129" spans="1:18" x14ac:dyDescent="0.2">
      <c r="A129" s="305"/>
      <c r="B129" s="238"/>
      <c r="C129" s="238"/>
      <c r="D129" s="238"/>
      <c r="E129" s="239"/>
      <c r="F129" s="103"/>
      <c r="G129" s="103"/>
      <c r="H129" s="103"/>
      <c r="I129" s="103"/>
      <c r="J129" s="103"/>
      <c r="K129" s="103"/>
      <c r="L129" s="103"/>
      <c r="M129" s="103"/>
      <c r="N129" s="103"/>
      <c r="O129" s="239"/>
      <c r="P129" s="192"/>
      <c r="Q129" s="309"/>
      <c r="R129" s="304"/>
    </row>
    <row r="130" spans="1:18" x14ac:dyDescent="0.2">
      <c r="A130" s="394">
        <v>1</v>
      </c>
      <c r="B130" s="54" t="s">
        <v>426</v>
      </c>
      <c r="C130" s="54" t="s">
        <v>427</v>
      </c>
      <c r="D130" s="49">
        <v>2000</v>
      </c>
      <c r="E130" s="55" t="s">
        <v>14</v>
      </c>
      <c r="F130" s="82" t="s">
        <v>126</v>
      </c>
      <c r="G130" s="398">
        <v>205</v>
      </c>
      <c r="H130" s="398"/>
      <c r="I130" s="408"/>
      <c r="J130" s="408"/>
      <c r="K130" s="408"/>
      <c r="L130" s="408"/>
      <c r="M130" s="398"/>
      <c r="N130" s="398"/>
      <c r="O130" s="49">
        <f>SUM(G130:N130)</f>
        <v>205</v>
      </c>
      <c r="P130" s="418"/>
      <c r="Q130" s="420"/>
      <c r="R130" s="175"/>
    </row>
    <row r="131" spans="1:18" x14ac:dyDescent="0.2">
      <c r="A131" s="394">
        <v>2</v>
      </c>
      <c r="B131" s="49" t="s">
        <v>293</v>
      </c>
      <c r="C131" s="49" t="s">
        <v>330</v>
      </c>
      <c r="D131" s="49">
        <v>2001</v>
      </c>
      <c r="E131" s="48" t="s">
        <v>10</v>
      </c>
      <c r="F131" s="59" t="s">
        <v>126</v>
      </c>
      <c r="G131" s="398"/>
      <c r="H131" s="528"/>
      <c r="I131" s="408">
        <v>150</v>
      </c>
      <c r="J131" s="528"/>
      <c r="K131" s="427"/>
      <c r="L131" s="398"/>
      <c r="M131" s="398"/>
      <c r="N131" s="398"/>
      <c r="O131" s="49">
        <f>SUM(G131:N131)</f>
        <v>150</v>
      </c>
      <c r="P131" s="418"/>
      <c r="Q131" s="619"/>
      <c r="R131" s="323"/>
    </row>
    <row r="132" spans="1:18" x14ac:dyDescent="0.2">
      <c r="A132" s="394">
        <v>2</v>
      </c>
      <c r="B132" s="49" t="s">
        <v>591</v>
      </c>
      <c r="C132" s="49" t="s">
        <v>78</v>
      </c>
      <c r="D132" s="49">
        <v>2000</v>
      </c>
      <c r="E132" s="48" t="s">
        <v>12</v>
      </c>
      <c r="F132" s="82" t="s">
        <v>126</v>
      </c>
      <c r="G132" s="398">
        <v>150</v>
      </c>
      <c r="H132" s="517"/>
      <c r="I132" s="408">
        <v>0</v>
      </c>
      <c r="J132" s="408"/>
      <c r="K132" s="408"/>
      <c r="L132" s="408"/>
      <c r="M132" s="408"/>
      <c r="N132" s="398"/>
      <c r="O132" s="49">
        <f>SUBTOTAL(9,G132:N132)</f>
        <v>150</v>
      </c>
      <c r="P132" s="414"/>
      <c r="Q132" s="414"/>
      <c r="R132" s="323"/>
    </row>
    <row r="133" spans="1:18" x14ac:dyDescent="0.2">
      <c r="A133" s="394"/>
      <c r="B133" s="49" t="s">
        <v>1668</v>
      </c>
      <c r="C133" s="49" t="s">
        <v>1669</v>
      </c>
      <c r="D133" s="49">
        <v>2000</v>
      </c>
      <c r="E133" s="48" t="s">
        <v>216</v>
      </c>
      <c r="F133" s="82" t="s">
        <v>126</v>
      </c>
      <c r="G133" s="398"/>
      <c r="H133" s="398"/>
      <c r="I133" s="408"/>
      <c r="J133" s="528"/>
      <c r="K133" s="408"/>
      <c r="L133" s="408"/>
      <c r="M133" s="408"/>
      <c r="N133" s="398"/>
      <c r="O133" s="49">
        <f>SUBTOTAL(9,G133:N133)</f>
        <v>0</v>
      </c>
      <c r="P133" s="414"/>
      <c r="Q133" s="414"/>
      <c r="R133" s="323"/>
    </row>
    <row r="134" spans="1:18" x14ac:dyDescent="0.2">
      <c r="A134" s="394"/>
      <c r="B134" s="49" t="s">
        <v>1211</v>
      </c>
      <c r="C134" s="49" t="s">
        <v>1212</v>
      </c>
      <c r="D134" s="49">
        <v>1999</v>
      </c>
      <c r="E134" s="48" t="s">
        <v>14</v>
      </c>
      <c r="F134" s="59" t="s">
        <v>126</v>
      </c>
      <c r="G134" s="398"/>
      <c r="H134" s="528"/>
      <c r="I134" s="408">
        <v>0</v>
      </c>
      <c r="J134" s="528"/>
      <c r="K134" s="398"/>
      <c r="L134" s="49"/>
      <c r="M134" s="398"/>
      <c r="N134" s="398"/>
      <c r="O134" s="49">
        <f>SUBTOTAL(9,G134:N134)</f>
        <v>0</v>
      </c>
      <c r="P134" s="414"/>
      <c r="Q134" s="414"/>
      <c r="R134" s="331"/>
    </row>
    <row r="135" spans="1:18" x14ac:dyDescent="0.2">
      <c r="A135" s="394"/>
      <c r="B135" s="49" t="s">
        <v>94</v>
      </c>
      <c r="C135" s="49" t="s">
        <v>165</v>
      </c>
      <c r="D135" s="49">
        <v>2001</v>
      </c>
      <c r="E135" s="48" t="s">
        <v>54</v>
      </c>
      <c r="F135" s="59" t="s">
        <v>126</v>
      </c>
      <c r="G135" s="398"/>
      <c r="H135" s="398"/>
      <c r="I135" s="408"/>
      <c r="J135" s="398"/>
      <c r="K135" s="427"/>
      <c r="L135" s="824"/>
      <c r="M135" s="398"/>
      <c r="N135" s="398"/>
      <c r="O135" s="49">
        <f>SUBTOTAL(9,G135:N135)</f>
        <v>0</v>
      </c>
      <c r="P135" s="414"/>
      <c r="Q135" s="414"/>
      <c r="R135" s="331"/>
    </row>
    <row r="136" spans="1:18" x14ac:dyDescent="0.2">
      <c r="A136" s="178"/>
      <c r="B136" s="49" t="s">
        <v>331</v>
      </c>
      <c r="C136" s="49" t="s">
        <v>332</v>
      </c>
      <c r="D136" s="49">
        <v>2001</v>
      </c>
      <c r="E136" s="48" t="s">
        <v>333</v>
      </c>
      <c r="F136" s="59" t="s">
        <v>126</v>
      </c>
      <c r="G136" s="49"/>
      <c r="H136" s="398"/>
      <c r="I136" s="408"/>
      <c r="J136" s="398"/>
      <c r="K136" s="398"/>
      <c r="L136" s="398"/>
      <c r="M136" s="398"/>
      <c r="N136" s="398"/>
      <c r="O136" s="398">
        <f>G136+H136+I136+J136+K136+L136+M136+N136</f>
        <v>0</v>
      </c>
      <c r="P136" s="414"/>
      <c r="Q136" s="414"/>
      <c r="R136" s="110"/>
    </row>
    <row r="137" spans="1:18" x14ac:dyDescent="0.2">
      <c r="A137" s="394"/>
      <c r="B137" s="49" t="s">
        <v>896</v>
      </c>
      <c r="C137" s="49" t="s">
        <v>78</v>
      </c>
      <c r="D137" s="49">
        <v>2001</v>
      </c>
      <c r="E137" s="48" t="s">
        <v>254</v>
      </c>
      <c r="F137" s="82" t="s">
        <v>126</v>
      </c>
      <c r="G137" s="398"/>
      <c r="H137" s="408"/>
      <c r="I137" s="408">
        <v>0</v>
      </c>
      <c r="J137" s="408"/>
      <c r="K137" s="408"/>
      <c r="L137" s="408"/>
      <c r="M137" s="408"/>
      <c r="N137" s="398"/>
      <c r="O137" s="49">
        <f>SUBTOTAL(9,G137:N137)</f>
        <v>0</v>
      </c>
      <c r="P137" s="414"/>
      <c r="Q137" s="480"/>
      <c r="R137" s="323"/>
    </row>
    <row r="138" spans="1:18" x14ac:dyDescent="0.2">
      <c r="A138" s="178"/>
      <c r="B138" s="49" t="s">
        <v>209</v>
      </c>
      <c r="C138" s="49" t="s">
        <v>1268</v>
      </c>
      <c r="D138" s="49">
        <v>2001</v>
      </c>
      <c r="E138" s="48" t="s">
        <v>357</v>
      </c>
      <c r="F138" s="59" t="s">
        <v>126</v>
      </c>
      <c r="G138" s="49"/>
      <c r="H138" s="398"/>
      <c r="I138" s="408"/>
      <c r="J138" s="408"/>
      <c r="K138" s="408"/>
      <c r="L138" s="408"/>
      <c r="M138" s="398"/>
      <c r="N138" s="398"/>
      <c r="O138" s="398">
        <f>G138+H138+I138+J138+K138+L138+M138+N138</f>
        <v>0</v>
      </c>
      <c r="P138" s="414"/>
      <c r="Q138" s="414"/>
      <c r="R138" s="110"/>
    </row>
    <row r="139" spans="1:18" x14ac:dyDescent="0.2">
      <c r="A139" s="241"/>
      <c r="B139" s="166" t="s">
        <v>592</v>
      </c>
      <c r="C139" s="166" t="s">
        <v>593</v>
      </c>
      <c r="D139" s="49">
        <v>2001</v>
      </c>
      <c r="E139" s="167" t="s">
        <v>36</v>
      </c>
      <c r="F139" s="59" t="s">
        <v>126</v>
      </c>
      <c r="G139" s="166"/>
      <c r="H139" s="411"/>
      <c r="I139" s="411"/>
      <c r="J139" s="411"/>
      <c r="K139" s="411"/>
      <c r="L139" s="411"/>
      <c r="M139" s="411"/>
      <c r="N139" s="411"/>
      <c r="O139" s="398">
        <f>G139+H139+I139+J139+K139+L139+M139+N139</f>
        <v>0</v>
      </c>
      <c r="P139" s="49"/>
      <c r="Q139" s="49"/>
      <c r="R139" s="110"/>
    </row>
    <row r="140" spans="1:18" x14ac:dyDescent="0.2">
      <c r="A140" s="476"/>
      <c r="B140" s="54" t="s">
        <v>255</v>
      </c>
      <c r="C140" s="54" t="s">
        <v>78</v>
      </c>
      <c r="D140" s="54">
        <v>1999</v>
      </c>
      <c r="E140" s="55" t="s">
        <v>506</v>
      </c>
      <c r="F140" s="59" t="s">
        <v>126</v>
      </c>
      <c r="G140" s="398"/>
      <c r="H140" s="398"/>
      <c r="I140" s="408"/>
      <c r="J140" s="408"/>
      <c r="K140" s="408"/>
      <c r="L140" s="408"/>
      <c r="M140" s="398"/>
      <c r="N140" s="398"/>
      <c r="O140" s="398">
        <f>SUM(G140:N140)</f>
        <v>0</v>
      </c>
      <c r="P140" s="420"/>
      <c r="Q140" s="420"/>
      <c r="R140" s="483"/>
    </row>
    <row r="141" spans="1:18" x14ac:dyDescent="0.2">
      <c r="A141" s="305"/>
      <c r="B141" s="238"/>
      <c r="C141" s="238"/>
      <c r="D141" s="238"/>
      <c r="E141" s="239"/>
      <c r="F141" s="103"/>
      <c r="G141" s="103"/>
      <c r="H141" s="103"/>
      <c r="I141" s="103"/>
      <c r="J141" s="103"/>
      <c r="K141" s="103"/>
      <c r="L141" s="103"/>
      <c r="M141" s="103"/>
      <c r="N141" s="103"/>
      <c r="O141" s="239"/>
      <c r="P141" s="192"/>
      <c r="Q141" s="309"/>
      <c r="R141" s="304"/>
    </row>
    <row r="142" spans="1:18" x14ac:dyDescent="0.2">
      <c r="A142" s="476">
        <v>1</v>
      </c>
      <c r="B142" s="49" t="s">
        <v>207</v>
      </c>
      <c r="C142" s="49" t="s">
        <v>208</v>
      </c>
      <c r="D142" s="49">
        <v>1999</v>
      </c>
      <c r="E142" s="48" t="s">
        <v>54</v>
      </c>
      <c r="F142" s="59" t="s">
        <v>129</v>
      </c>
      <c r="G142" s="398">
        <v>325</v>
      </c>
      <c r="H142" s="398"/>
      <c r="I142" s="408">
        <v>0</v>
      </c>
      <c r="J142" s="408"/>
      <c r="K142" s="408"/>
      <c r="L142" s="408"/>
      <c r="M142" s="408"/>
      <c r="N142" s="243"/>
      <c r="O142" s="49">
        <f>SUM(G142:N142)</f>
        <v>325</v>
      </c>
      <c r="P142" s="418"/>
      <c r="Q142" s="397"/>
      <c r="R142" s="241"/>
    </row>
    <row r="143" spans="1:18" x14ac:dyDescent="0.2">
      <c r="A143" s="241"/>
      <c r="B143" s="49" t="s">
        <v>1090</v>
      </c>
      <c r="C143" s="49" t="s">
        <v>28</v>
      </c>
      <c r="D143" s="49">
        <v>2001</v>
      </c>
      <c r="E143" s="48" t="s">
        <v>487</v>
      </c>
      <c r="F143" s="59" t="s">
        <v>129</v>
      </c>
      <c r="G143" s="49"/>
      <c r="H143" s="398"/>
      <c r="I143" s="398"/>
      <c r="J143" s="398"/>
      <c r="K143" s="427"/>
      <c r="L143" s="398"/>
      <c r="M143" s="427"/>
      <c r="N143" s="408"/>
      <c r="O143" s="398">
        <f>G143+H143+I143+J143+K143+L143+M143+N143</f>
        <v>0</v>
      </c>
      <c r="P143" s="398"/>
      <c r="Q143" s="49"/>
      <c r="R143" s="110"/>
    </row>
    <row r="144" spans="1:18" x14ac:dyDescent="0.2">
      <c r="A144" s="241"/>
      <c r="B144" s="49" t="s">
        <v>426</v>
      </c>
      <c r="C144" s="49" t="s">
        <v>427</v>
      </c>
      <c r="D144" s="49">
        <v>1999</v>
      </c>
      <c r="E144" s="48" t="s">
        <v>14</v>
      </c>
      <c r="F144" s="59" t="s">
        <v>129</v>
      </c>
      <c r="G144" s="49"/>
      <c r="H144" s="398"/>
      <c r="I144" s="398"/>
      <c r="J144" s="398"/>
      <c r="K144" s="427"/>
      <c r="L144" s="398"/>
      <c r="M144" s="782"/>
      <c r="N144" s="408"/>
      <c r="O144" s="398"/>
      <c r="P144" s="398"/>
      <c r="Q144" s="49"/>
      <c r="R144" s="110"/>
    </row>
    <row r="145" spans="1:18" x14ac:dyDescent="0.2">
      <c r="A145" s="476"/>
      <c r="B145" s="49" t="s">
        <v>1213</v>
      </c>
      <c r="C145" s="49" t="s">
        <v>165</v>
      </c>
      <c r="D145" s="49">
        <v>2000</v>
      </c>
      <c r="E145" s="48" t="s">
        <v>248</v>
      </c>
      <c r="F145" s="59" t="s">
        <v>129</v>
      </c>
      <c r="G145" s="398"/>
      <c r="H145" s="398"/>
      <c r="I145" s="408"/>
      <c r="J145" s="408"/>
      <c r="K145" s="408"/>
      <c r="L145" s="408"/>
      <c r="M145" s="408"/>
      <c r="N145" s="398"/>
      <c r="O145" s="49"/>
      <c r="P145" s="478"/>
      <c r="Q145" s="420"/>
      <c r="R145" s="242"/>
    </row>
    <row r="146" spans="1:18" x14ac:dyDescent="0.2">
      <c r="A146" s="305"/>
      <c r="B146" s="238"/>
      <c r="C146" s="238"/>
      <c r="D146" s="238"/>
      <c r="E146" s="239"/>
      <c r="F146" s="103"/>
      <c r="G146" s="103"/>
      <c r="H146" s="103"/>
      <c r="I146" s="103"/>
      <c r="J146" s="103"/>
      <c r="K146" s="103"/>
      <c r="L146" s="103"/>
      <c r="M146" s="103"/>
      <c r="N146" s="103"/>
      <c r="O146" s="238"/>
      <c r="P146" s="291"/>
      <c r="Q146" s="320"/>
      <c r="R146" s="304"/>
    </row>
    <row r="147" spans="1:18" x14ac:dyDescent="0.2">
      <c r="A147" s="397"/>
      <c r="B147" s="509" t="s">
        <v>523</v>
      </c>
      <c r="C147" s="509" t="s">
        <v>524</v>
      </c>
      <c r="D147" s="509">
        <v>2002</v>
      </c>
      <c r="E147" s="522" t="s">
        <v>490</v>
      </c>
      <c r="F147" s="523" t="s">
        <v>186</v>
      </c>
      <c r="G147" s="398">
        <v>0</v>
      </c>
      <c r="H147" s="398"/>
      <c r="I147" s="398"/>
      <c r="J147" s="528"/>
      <c r="K147" s="427"/>
      <c r="L147" s="398"/>
      <c r="M147" s="398"/>
      <c r="N147" s="408"/>
      <c r="O147" s="49">
        <f>SUBTOTAL(9,G147:N147)</f>
        <v>0</v>
      </c>
      <c r="P147" s="398"/>
      <c r="Q147" s="469"/>
      <c r="R147" s="110"/>
    </row>
    <row r="148" spans="1:18" x14ac:dyDescent="0.2">
      <c r="A148" s="178"/>
      <c r="B148" s="49" t="s">
        <v>809</v>
      </c>
      <c r="C148" s="49" t="s">
        <v>810</v>
      </c>
      <c r="D148" s="49">
        <v>2001</v>
      </c>
      <c r="E148" s="48" t="s">
        <v>120</v>
      </c>
      <c r="F148" s="59" t="s">
        <v>186</v>
      </c>
      <c r="G148" s="49"/>
      <c r="H148" s="398"/>
      <c r="I148" s="408"/>
      <c r="J148" s="398"/>
      <c r="K148" s="398"/>
      <c r="L148" s="398"/>
      <c r="M148" s="398"/>
      <c r="N148" s="398"/>
      <c r="O148" s="398">
        <f>G148+H148+I148+J148+K148+L148+M148+N148</f>
        <v>0</v>
      </c>
      <c r="P148" s="110"/>
      <c r="Q148" s="110"/>
      <c r="R148" s="110"/>
    </row>
    <row r="149" spans="1:18" x14ac:dyDescent="0.2">
      <c r="A149" s="394"/>
      <c r="B149" s="49" t="s">
        <v>761</v>
      </c>
      <c r="C149" s="49" t="s">
        <v>166</v>
      </c>
      <c r="D149" s="49">
        <v>2001</v>
      </c>
      <c r="E149" s="48" t="s">
        <v>216</v>
      </c>
      <c r="F149" s="59" t="s">
        <v>186</v>
      </c>
      <c r="G149" s="398"/>
      <c r="H149" s="398"/>
      <c r="I149" s="408"/>
      <c r="J149" s="398"/>
      <c r="K149" s="398"/>
      <c r="L149" s="398"/>
      <c r="M149" s="398"/>
      <c r="N149" s="398"/>
      <c r="O149" s="49">
        <f>SUBTOTAL(9,G149:N149)</f>
        <v>0</v>
      </c>
      <c r="P149" s="414"/>
      <c r="Q149" s="480"/>
      <c r="R149" s="242"/>
    </row>
    <row r="150" spans="1:18" x14ac:dyDescent="0.2">
      <c r="B150" s="24"/>
      <c r="C150" s="24"/>
      <c r="D150" s="24"/>
      <c r="E150" s="14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</row>
    <row r="151" spans="1:18" x14ac:dyDescent="0.2">
      <c r="B151" s="24"/>
      <c r="C151" s="24"/>
      <c r="D151" s="24"/>
      <c r="E151" s="14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</row>
    <row r="152" spans="1:18" x14ac:dyDescent="0.2">
      <c r="B152" s="24"/>
      <c r="C152" s="24"/>
      <c r="D152" s="24"/>
      <c r="E152" s="14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</row>
    <row r="153" spans="1:18" x14ac:dyDescent="0.2">
      <c r="B153" s="24"/>
      <c r="C153" s="24"/>
      <c r="D153" s="24"/>
      <c r="E153" s="14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</row>
    <row r="154" spans="1:18" x14ac:dyDescent="0.2">
      <c r="B154" s="24"/>
      <c r="C154" s="24"/>
      <c r="D154" s="24"/>
      <c r="E154" s="14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x14ac:dyDescent="0.2">
      <c r="B155" s="24"/>
      <c r="C155" s="24"/>
      <c r="D155" s="24"/>
      <c r="E155" s="14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</row>
    <row r="156" spans="1:18" x14ac:dyDescent="0.2">
      <c r="B156" s="24"/>
      <c r="C156" s="24"/>
      <c r="D156" s="24"/>
      <c r="E156" s="14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</row>
    <row r="157" spans="1:18" x14ac:dyDescent="0.2">
      <c r="B157" s="24"/>
      <c r="C157" s="24"/>
      <c r="D157" s="24"/>
      <c r="E157" s="14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</row>
    <row r="158" spans="1:18" x14ac:dyDescent="0.2">
      <c r="B158" s="24"/>
      <c r="C158" s="24"/>
      <c r="D158" s="24"/>
      <c r="E158" s="14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</row>
    <row r="159" spans="1:18" x14ac:dyDescent="0.2">
      <c r="B159" s="24"/>
      <c r="C159" s="24"/>
      <c r="D159" s="24"/>
      <c r="E159" s="14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</row>
    <row r="160" spans="1:18" x14ac:dyDescent="0.2">
      <c r="A160" s="18">
        <v>1</v>
      </c>
      <c r="B160" s="24"/>
      <c r="C160" s="24"/>
      <c r="D160" s="24"/>
      <c r="E160" s="14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</row>
    <row r="161" spans="1:18" x14ac:dyDescent="0.2">
      <c r="A161" s="18">
        <v>2</v>
      </c>
      <c r="B161" s="24"/>
      <c r="C161" s="24"/>
      <c r="D161" s="24"/>
      <c r="E161" s="14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</row>
    <row r="162" spans="1:18" x14ac:dyDescent="0.2">
      <c r="B162" s="24"/>
      <c r="C162" s="24"/>
      <c r="D162" s="24"/>
      <c r="E162" s="14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</row>
    <row r="163" spans="1:18" x14ac:dyDescent="0.2">
      <c r="B163" s="24"/>
      <c r="C163" s="24"/>
      <c r="D163" s="24"/>
      <c r="E163" s="14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  <row r="164" spans="1:18" x14ac:dyDescent="0.2">
      <c r="B164" s="24"/>
      <c r="C164" s="24"/>
      <c r="D164" s="24"/>
      <c r="E164" s="14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</row>
    <row r="165" spans="1:18" x14ac:dyDescent="0.2">
      <c r="B165" s="24"/>
      <c r="C165" s="24"/>
      <c r="D165" s="24"/>
      <c r="E165" s="14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</row>
    <row r="166" spans="1:18" x14ac:dyDescent="0.2">
      <c r="B166" s="24"/>
      <c r="C166" s="24"/>
      <c r="D166" s="24"/>
      <c r="E166" s="14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</row>
    <row r="167" spans="1:18" x14ac:dyDescent="0.2">
      <c r="B167" s="24"/>
      <c r="C167" s="24"/>
      <c r="D167" s="24"/>
      <c r="E167" s="14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</row>
    <row r="168" spans="1:18" x14ac:dyDescent="0.2">
      <c r="B168" s="24"/>
      <c r="C168" s="24"/>
      <c r="D168" s="24"/>
      <c r="E168" s="14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</row>
    <row r="169" spans="1:18" x14ac:dyDescent="0.2">
      <c r="B169" s="24"/>
      <c r="C169" s="24"/>
      <c r="D169" s="24"/>
      <c r="E169" s="14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</row>
    <row r="170" spans="1:18" x14ac:dyDescent="0.2">
      <c r="B170" s="24"/>
      <c r="C170" s="24"/>
      <c r="D170" s="24"/>
      <c r="E170" s="14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</row>
    <row r="171" spans="1:18" x14ac:dyDescent="0.2">
      <c r="B171" s="24"/>
      <c r="C171" s="24"/>
      <c r="D171" s="24"/>
      <c r="E171" s="14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</row>
    <row r="172" spans="1:18" x14ac:dyDescent="0.2">
      <c r="B172" s="24"/>
      <c r="C172" s="24"/>
      <c r="D172" s="24"/>
      <c r="E172" s="14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</row>
    <row r="173" spans="1:18" x14ac:dyDescent="0.2">
      <c r="B173" s="24"/>
      <c r="C173" s="24"/>
      <c r="D173" s="24"/>
      <c r="E173" s="14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</row>
    <row r="174" spans="1:18" x14ac:dyDescent="0.2">
      <c r="B174" s="24"/>
      <c r="C174" s="24"/>
      <c r="D174" s="24"/>
      <c r="E174" s="14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</row>
    <row r="175" spans="1:18" x14ac:dyDescent="0.2">
      <c r="B175" s="24"/>
      <c r="C175" s="24"/>
      <c r="D175" s="24"/>
      <c r="E175" s="14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</row>
    <row r="176" spans="1:18" x14ac:dyDescent="0.2">
      <c r="B176" s="24"/>
      <c r="C176" s="24"/>
      <c r="D176" s="24"/>
      <c r="E176" s="14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</row>
    <row r="177" spans="2:18" x14ac:dyDescent="0.2">
      <c r="B177" s="24"/>
      <c r="C177" s="24"/>
      <c r="D177" s="24"/>
      <c r="E177" s="14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</row>
    <row r="178" spans="2:18" x14ac:dyDescent="0.2">
      <c r="B178" s="24"/>
      <c r="C178" s="24"/>
      <c r="D178" s="24"/>
      <c r="E178" s="14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</row>
    <row r="179" spans="2:18" x14ac:dyDescent="0.2">
      <c r="B179" s="24"/>
      <c r="C179" s="24"/>
      <c r="D179" s="24"/>
      <c r="E179" s="14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</row>
    <row r="180" spans="2:18" x14ac:dyDescent="0.2">
      <c r="B180" s="24"/>
      <c r="C180" s="24"/>
      <c r="D180" s="24"/>
      <c r="E180" s="14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</row>
    <row r="181" spans="2:18" x14ac:dyDescent="0.2">
      <c r="B181" s="24"/>
      <c r="C181" s="24"/>
      <c r="D181" s="24"/>
      <c r="E181" s="14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</row>
    <row r="182" spans="2:18" x14ac:dyDescent="0.2">
      <c r="B182" s="24"/>
      <c r="C182" s="24"/>
      <c r="D182" s="24"/>
      <c r="E182" s="14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</row>
    <row r="183" spans="2:18" x14ac:dyDescent="0.2">
      <c r="B183" s="24"/>
      <c r="C183" s="24"/>
      <c r="D183" s="24"/>
      <c r="E183" s="14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</row>
    <row r="184" spans="2:18" x14ac:dyDescent="0.2">
      <c r="B184" s="24"/>
      <c r="C184" s="24"/>
      <c r="D184" s="24"/>
      <c r="E184" s="14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</row>
    <row r="185" spans="2:18" x14ac:dyDescent="0.2">
      <c r="B185" s="24"/>
      <c r="C185" s="24"/>
      <c r="D185" s="24"/>
      <c r="E185" s="14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</row>
    <row r="186" spans="2:18" x14ac:dyDescent="0.2">
      <c r="B186" s="24"/>
      <c r="C186" s="24"/>
      <c r="D186" s="24"/>
      <c r="E186" s="14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</row>
    <row r="187" spans="2:18" x14ac:dyDescent="0.2">
      <c r="B187" s="24"/>
      <c r="C187" s="24"/>
      <c r="D187" s="24"/>
      <c r="E187" s="14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</row>
    <row r="188" spans="2:18" x14ac:dyDescent="0.2">
      <c r="B188" s="24"/>
      <c r="C188" s="24"/>
      <c r="D188" s="24"/>
      <c r="E188" s="14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</row>
    <row r="189" spans="2:18" x14ac:dyDescent="0.2">
      <c r="B189" s="24"/>
      <c r="C189" s="24"/>
      <c r="D189" s="24"/>
      <c r="E189" s="14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</row>
    <row r="190" spans="2:18" x14ac:dyDescent="0.2">
      <c r="B190" s="24"/>
      <c r="C190" s="24"/>
      <c r="D190" s="24"/>
      <c r="E190" s="14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</row>
    <row r="191" spans="2:18" x14ac:dyDescent="0.2">
      <c r="B191" s="24"/>
      <c r="C191" s="24"/>
      <c r="D191" s="24"/>
      <c r="E191" s="14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</row>
    <row r="192" spans="2:18" x14ac:dyDescent="0.2">
      <c r="B192" s="24"/>
      <c r="C192" s="24"/>
      <c r="D192" s="24"/>
      <c r="E192" s="14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</row>
    <row r="193" spans="2:18" x14ac:dyDescent="0.2">
      <c r="B193" s="24"/>
      <c r="C193" s="24"/>
      <c r="D193" s="24"/>
      <c r="E193" s="14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</row>
    <row r="194" spans="2:18" x14ac:dyDescent="0.2">
      <c r="B194" s="24"/>
      <c r="C194" s="24"/>
      <c r="D194" s="24"/>
      <c r="E194" s="14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</row>
    <row r="195" spans="2:18" x14ac:dyDescent="0.2">
      <c r="B195" s="24"/>
      <c r="C195" s="24"/>
      <c r="D195" s="24"/>
      <c r="E195" s="14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</row>
    <row r="196" spans="2:18" x14ac:dyDescent="0.2">
      <c r="B196" s="24"/>
      <c r="C196" s="24"/>
      <c r="D196" s="24"/>
      <c r="E196" s="14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</row>
    <row r="197" spans="2:18" x14ac:dyDescent="0.2">
      <c r="B197" s="24"/>
      <c r="C197" s="24"/>
      <c r="D197" s="24"/>
      <c r="E197" s="14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</row>
    <row r="198" spans="2:18" x14ac:dyDescent="0.2">
      <c r="B198" s="24"/>
      <c r="C198" s="24"/>
      <c r="D198" s="24"/>
      <c r="E198" s="14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</row>
    <row r="199" spans="2:18" x14ac:dyDescent="0.2">
      <c r="B199" s="24"/>
      <c r="C199" s="24"/>
      <c r="D199" s="24"/>
      <c r="E199" s="14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</row>
    <row r="200" spans="2:18" x14ac:dyDescent="0.2">
      <c r="B200" s="24"/>
      <c r="C200" s="24"/>
      <c r="D200" s="24"/>
      <c r="E200" s="14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</row>
    <row r="201" spans="2:18" x14ac:dyDescent="0.2">
      <c r="B201" s="24"/>
      <c r="C201" s="24"/>
      <c r="D201" s="24"/>
      <c r="E201" s="14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</row>
    <row r="202" spans="2:18" x14ac:dyDescent="0.2">
      <c r="B202" s="24"/>
      <c r="C202" s="24"/>
      <c r="D202" s="24"/>
      <c r="E202" s="14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</row>
    <row r="203" spans="2:18" x14ac:dyDescent="0.2">
      <c r="B203" s="24"/>
      <c r="C203" s="24"/>
      <c r="D203" s="24"/>
      <c r="E203" s="14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</row>
    <row r="204" spans="2:18" x14ac:dyDescent="0.2">
      <c r="B204" s="24"/>
      <c r="C204" s="24"/>
      <c r="D204" s="24"/>
      <c r="E204" s="14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</row>
    <row r="205" spans="2:18" x14ac:dyDescent="0.2">
      <c r="B205" s="24"/>
      <c r="C205" s="24"/>
      <c r="D205" s="24"/>
      <c r="E205" s="14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</row>
    <row r="206" spans="2:18" x14ac:dyDescent="0.2">
      <c r="B206" s="24"/>
      <c r="C206" s="24"/>
      <c r="D206" s="24"/>
      <c r="E206" s="14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</row>
    <row r="207" spans="2:18" x14ac:dyDescent="0.2">
      <c r="B207" s="24"/>
      <c r="C207" s="24"/>
      <c r="D207" s="24"/>
      <c r="E207" s="14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</row>
    <row r="208" spans="2:18" x14ac:dyDescent="0.2">
      <c r="B208" s="24"/>
      <c r="C208" s="24"/>
      <c r="D208" s="24"/>
      <c r="E208" s="14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</row>
    <row r="209" spans="2:18" x14ac:dyDescent="0.2">
      <c r="B209" s="24"/>
      <c r="C209" s="24"/>
      <c r="D209" s="24"/>
      <c r="E209" s="14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</row>
    <row r="210" spans="2:18" x14ac:dyDescent="0.2">
      <c r="B210" s="24"/>
      <c r="C210" s="24"/>
      <c r="D210" s="24"/>
      <c r="E210" s="14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</row>
    <row r="211" spans="2:18" x14ac:dyDescent="0.2">
      <c r="B211" s="24"/>
      <c r="C211" s="24"/>
      <c r="D211" s="24"/>
      <c r="E211" s="14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</row>
    <row r="212" spans="2:18" x14ac:dyDescent="0.2">
      <c r="B212" s="24"/>
      <c r="C212" s="24"/>
      <c r="D212" s="24"/>
      <c r="E212" s="14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</row>
    <row r="213" spans="2:18" x14ac:dyDescent="0.2">
      <c r="B213" s="24"/>
      <c r="C213" s="24"/>
      <c r="D213" s="24"/>
      <c r="E213" s="14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</row>
    <row r="214" spans="2:18" x14ac:dyDescent="0.2">
      <c r="B214" s="24"/>
      <c r="C214" s="24"/>
      <c r="D214" s="24"/>
      <c r="E214" s="14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</row>
    <row r="215" spans="2:18" x14ac:dyDescent="0.2">
      <c r="B215" s="24"/>
      <c r="C215" s="24"/>
      <c r="D215" s="24"/>
      <c r="E215" s="14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</row>
    <row r="216" spans="2:18" x14ac:dyDescent="0.2">
      <c r="B216" s="24"/>
      <c r="C216" s="24"/>
      <c r="D216" s="24"/>
      <c r="E216" s="14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</row>
    <row r="217" spans="2:18" x14ac:dyDescent="0.2">
      <c r="B217" s="24"/>
      <c r="C217" s="24"/>
      <c r="D217" s="24"/>
      <c r="E217" s="14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</row>
    <row r="218" spans="2:18" x14ac:dyDescent="0.2">
      <c r="B218" s="24"/>
      <c r="C218" s="24"/>
      <c r="D218" s="24"/>
      <c r="E218" s="14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</row>
    <row r="219" spans="2:18" x14ac:dyDescent="0.2">
      <c r="B219" s="24"/>
      <c r="C219" s="24"/>
      <c r="D219" s="24"/>
      <c r="E219" s="14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</row>
    <row r="220" spans="2:18" x14ac:dyDescent="0.2">
      <c r="B220" s="24"/>
      <c r="C220" s="24"/>
      <c r="D220" s="24"/>
      <c r="E220" s="14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</row>
    <row r="221" spans="2:18" x14ac:dyDescent="0.2">
      <c r="B221" s="24"/>
      <c r="C221" s="24"/>
      <c r="D221" s="24"/>
      <c r="E221" s="14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</row>
    <row r="222" spans="2:18" x14ac:dyDescent="0.2">
      <c r="B222" s="24"/>
      <c r="C222" s="24"/>
      <c r="D222" s="24"/>
      <c r="E222" s="14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</row>
    <row r="223" spans="2:18" x14ac:dyDescent="0.2">
      <c r="B223" s="24"/>
      <c r="C223" s="24"/>
      <c r="D223" s="24"/>
      <c r="E223" s="14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</row>
    <row r="224" spans="2:18" x14ac:dyDescent="0.2">
      <c r="B224" s="24"/>
      <c r="C224" s="24"/>
      <c r="D224" s="24"/>
      <c r="E224" s="14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</row>
    <row r="225" spans="2:18" x14ac:dyDescent="0.2">
      <c r="B225" s="24"/>
      <c r="C225" s="24"/>
      <c r="D225" s="24"/>
      <c r="E225" s="14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</row>
    <row r="226" spans="2:18" x14ac:dyDescent="0.2">
      <c r="B226" s="24"/>
      <c r="C226" s="24"/>
      <c r="D226" s="24"/>
      <c r="E226" s="14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</row>
    <row r="227" spans="2:18" x14ac:dyDescent="0.2">
      <c r="B227" s="24"/>
      <c r="C227" s="24"/>
      <c r="D227" s="24"/>
      <c r="E227" s="14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</row>
    <row r="228" spans="2:18" x14ac:dyDescent="0.2">
      <c r="B228" s="24"/>
      <c r="C228" s="24"/>
      <c r="D228" s="24"/>
      <c r="E228" s="14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</row>
    <row r="229" spans="2:18" x14ac:dyDescent="0.2">
      <c r="B229" s="24"/>
      <c r="C229" s="24"/>
      <c r="D229" s="24"/>
      <c r="E229" s="14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</row>
    <row r="230" spans="2:18" x14ac:dyDescent="0.2">
      <c r="B230" s="24"/>
      <c r="C230" s="24"/>
      <c r="D230" s="24"/>
      <c r="E230" s="14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</row>
    <row r="231" spans="2:18" x14ac:dyDescent="0.2">
      <c r="B231" s="24"/>
      <c r="C231" s="24"/>
      <c r="D231" s="24"/>
      <c r="E231" s="14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</row>
    <row r="232" spans="2:18" x14ac:dyDescent="0.2">
      <c r="B232" s="24"/>
      <c r="C232" s="24"/>
      <c r="D232" s="24"/>
      <c r="E232" s="14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</row>
    <row r="233" spans="2:18" x14ac:dyDescent="0.2">
      <c r="B233" s="24"/>
      <c r="C233" s="24"/>
      <c r="D233" s="24"/>
      <c r="E233" s="14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</row>
    <row r="234" spans="2:18" x14ac:dyDescent="0.2">
      <c r="B234" s="24"/>
      <c r="C234" s="24"/>
      <c r="D234" s="24"/>
      <c r="E234" s="14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</row>
    <row r="235" spans="2:18" x14ac:dyDescent="0.2">
      <c r="B235" s="24"/>
      <c r="C235" s="24"/>
      <c r="D235" s="24"/>
      <c r="E235" s="14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</row>
    <row r="236" spans="2:18" x14ac:dyDescent="0.2">
      <c r="B236" s="24"/>
      <c r="C236" s="24"/>
      <c r="D236" s="24"/>
      <c r="E236" s="14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</row>
    <row r="237" spans="2:18" x14ac:dyDescent="0.2">
      <c r="B237" s="24"/>
      <c r="C237" s="24"/>
      <c r="D237" s="24"/>
      <c r="E237" s="14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</row>
    <row r="238" spans="2:18" x14ac:dyDescent="0.2">
      <c r="B238" s="24"/>
      <c r="C238" s="24"/>
      <c r="D238" s="24"/>
      <c r="E238" s="14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</row>
    <row r="239" spans="2:18" x14ac:dyDescent="0.2">
      <c r="B239" s="24"/>
      <c r="C239" s="24"/>
      <c r="D239" s="24"/>
      <c r="E239" s="14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</row>
    <row r="240" spans="2:18" x14ac:dyDescent="0.2">
      <c r="B240" s="24"/>
      <c r="C240" s="24"/>
      <c r="D240" s="24"/>
      <c r="E240" s="14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</row>
    <row r="241" spans="2:18" x14ac:dyDescent="0.2">
      <c r="B241" s="24"/>
      <c r="C241" s="24"/>
      <c r="D241" s="24"/>
      <c r="E241" s="14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</row>
    <row r="242" spans="2:18" x14ac:dyDescent="0.2">
      <c r="B242" s="24"/>
      <c r="C242" s="24"/>
      <c r="D242" s="24"/>
      <c r="E242" s="14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</row>
    <row r="243" spans="2:18" x14ac:dyDescent="0.2">
      <c r="B243" s="24"/>
      <c r="C243" s="24"/>
      <c r="D243" s="24"/>
      <c r="E243" s="14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</row>
    <row r="244" spans="2:18" x14ac:dyDescent="0.2">
      <c r="B244" s="24"/>
      <c r="C244" s="24"/>
      <c r="D244" s="24"/>
      <c r="E244" s="14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</row>
    <row r="245" spans="2:18" x14ac:dyDescent="0.2">
      <c r="B245" s="24"/>
      <c r="C245" s="24"/>
      <c r="D245" s="24"/>
      <c r="E245" s="14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</row>
    <row r="246" spans="2:18" x14ac:dyDescent="0.2">
      <c r="B246" s="24"/>
      <c r="C246" s="24"/>
      <c r="D246" s="24"/>
      <c r="E246" s="14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</row>
    <row r="247" spans="2:18" x14ac:dyDescent="0.2">
      <c r="B247" s="24"/>
      <c r="C247" s="24"/>
      <c r="D247" s="24"/>
      <c r="E247" s="14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</row>
    <row r="248" spans="2:18" x14ac:dyDescent="0.2">
      <c r="B248" s="24"/>
      <c r="C248" s="24"/>
      <c r="D248" s="24"/>
      <c r="E248" s="14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</row>
    <row r="249" spans="2:18" x14ac:dyDescent="0.2">
      <c r="B249" s="24"/>
      <c r="C249" s="24"/>
      <c r="D249" s="24"/>
      <c r="E249" s="14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</row>
    <row r="250" spans="2:18" x14ac:dyDescent="0.2">
      <c r="B250" s="24"/>
      <c r="C250" s="24"/>
      <c r="D250" s="24"/>
      <c r="E250" s="14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</row>
    <row r="251" spans="2:18" x14ac:dyDescent="0.2">
      <c r="B251" s="24"/>
      <c r="C251" s="24"/>
      <c r="D251" s="24"/>
      <c r="E251" s="14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</row>
    <row r="252" spans="2:18" x14ac:dyDescent="0.2">
      <c r="B252" s="24"/>
      <c r="C252" s="24"/>
      <c r="D252" s="24"/>
      <c r="E252" s="14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</row>
    <row r="253" spans="2:18" x14ac:dyDescent="0.2">
      <c r="B253" s="24"/>
      <c r="C253" s="24"/>
      <c r="D253" s="24"/>
      <c r="E253" s="14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</row>
    <row r="254" spans="2:18" x14ac:dyDescent="0.2">
      <c r="B254" s="24"/>
      <c r="C254" s="24"/>
      <c r="D254" s="24"/>
      <c r="E254" s="14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</row>
    <row r="255" spans="2:18" x14ac:dyDescent="0.2">
      <c r="B255" s="24"/>
      <c r="C255" s="24"/>
      <c r="D255" s="24"/>
      <c r="E255" s="14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</row>
    <row r="256" spans="2:18" x14ac:dyDescent="0.2">
      <c r="B256" s="24"/>
      <c r="C256" s="24"/>
      <c r="D256" s="24"/>
      <c r="E256" s="14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</row>
    <row r="257" spans="2:18" x14ac:dyDescent="0.2">
      <c r="B257" s="24"/>
      <c r="C257" s="24"/>
      <c r="D257" s="24"/>
      <c r="E257" s="14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</row>
    <row r="258" spans="2:18" x14ac:dyDescent="0.2">
      <c r="B258" s="24"/>
      <c r="C258" s="24"/>
      <c r="D258" s="24"/>
      <c r="E258" s="14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</row>
    <row r="259" spans="2:18" x14ac:dyDescent="0.2">
      <c r="B259" s="24"/>
      <c r="C259" s="24"/>
      <c r="D259" s="24"/>
      <c r="E259" s="14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</row>
    <row r="260" spans="2:18" x14ac:dyDescent="0.2">
      <c r="B260" s="24"/>
      <c r="C260" s="24"/>
      <c r="D260" s="24"/>
      <c r="E260" s="14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</row>
    <row r="261" spans="2:18" x14ac:dyDescent="0.2">
      <c r="B261" s="24"/>
      <c r="C261" s="24"/>
      <c r="D261" s="24"/>
      <c r="E261" s="14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</row>
    <row r="262" spans="2:18" x14ac:dyDescent="0.2">
      <c r="B262" s="24"/>
      <c r="C262" s="24"/>
      <c r="D262" s="24"/>
      <c r="E262" s="14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</row>
    <row r="263" spans="2:18" x14ac:dyDescent="0.2">
      <c r="B263" s="24"/>
      <c r="C263" s="24"/>
      <c r="D263" s="24"/>
      <c r="E263" s="14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</row>
    <row r="264" spans="2:18" x14ac:dyDescent="0.2">
      <c r="B264" s="24"/>
      <c r="C264" s="24"/>
      <c r="D264" s="24"/>
      <c r="E264" s="14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</row>
    <row r="265" spans="2:18" x14ac:dyDescent="0.2">
      <c r="B265" s="24"/>
      <c r="C265" s="24"/>
      <c r="D265" s="24"/>
      <c r="E265" s="14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</row>
    <row r="266" spans="2:18" x14ac:dyDescent="0.2">
      <c r="B266" s="24"/>
      <c r="C266" s="24"/>
      <c r="D266" s="24"/>
      <c r="E266" s="14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</row>
    <row r="267" spans="2:18" x14ac:dyDescent="0.2">
      <c r="B267" s="24"/>
      <c r="C267" s="24"/>
      <c r="D267" s="24"/>
      <c r="E267" s="14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</row>
    <row r="268" spans="2:18" x14ac:dyDescent="0.2">
      <c r="B268" s="24"/>
      <c r="C268" s="24"/>
      <c r="D268" s="24"/>
      <c r="E268" s="14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</row>
    <row r="269" spans="2:18" x14ac:dyDescent="0.2">
      <c r="B269" s="24"/>
      <c r="C269" s="24"/>
      <c r="D269" s="24"/>
      <c r="E269" s="14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</row>
    <row r="270" spans="2:18" x14ac:dyDescent="0.2">
      <c r="B270" s="24"/>
      <c r="C270" s="24"/>
      <c r="D270" s="24"/>
      <c r="E270" s="14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</row>
    <row r="271" spans="2:18" x14ac:dyDescent="0.2">
      <c r="B271" s="24"/>
      <c r="C271" s="24"/>
      <c r="D271" s="24"/>
      <c r="E271" s="14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</row>
    <row r="272" spans="2:18" x14ac:dyDescent="0.2">
      <c r="B272" s="24"/>
      <c r="C272" s="24"/>
      <c r="D272" s="24"/>
      <c r="E272" s="14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</row>
    <row r="273" spans="2:18" x14ac:dyDescent="0.2">
      <c r="B273" s="24"/>
      <c r="C273" s="24"/>
      <c r="D273" s="24"/>
      <c r="E273" s="14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</row>
    <row r="274" spans="2:18" x14ac:dyDescent="0.2">
      <c r="B274" s="24"/>
      <c r="C274" s="24"/>
      <c r="D274" s="24"/>
      <c r="E274" s="14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</row>
    <row r="275" spans="2:18" x14ac:dyDescent="0.2">
      <c r="B275" s="24"/>
      <c r="C275" s="24"/>
      <c r="D275" s="24"/>
      <c r="E275" s="14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</row>
    <row r="276" spans="2:18" x14ac:dyDescent="0.2">
      <c r="B276" s="24"/>
      <c r="C276" s="24"/>
      <c r="D276" s="24"/>
      <c r="E276" s="14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</row>
    <row r="277" spans="2:18" x14ac:dyDescent="0.2">
      <c r="B277" s="24"/>
      <c r="C277" s="24"/>
      <c r="D277" s="24"/>
      <c r="E277" s="14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</row>
    <row r="278" spans="2:18" x14ac:dyDescent="0.2">
      <c r="B278" s="24"/>
      <c r="C278" s="24"/>
      <c r="D278" s="24"/>
      <c r="E278" s="14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</row>
    <row r="279" spans="2:18" x14ac:dyDescent="0.2">
      <c r="B279" s="24"/>
      <c r="C279" s="24"/>
      <c r="D279" s="24"/>
      <c r="E279" s="14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</row>
    <row r="280" spans="2:18" x14ac:dyDescent="0.2">
      <c r="B280" s="24"/>
      <c r="C280" s="24"/>
      <c r="D280" s="24"/>
      <c r="E280" s="14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</row>
    <row r="281" spans="2:18" x14ac:dyDescent="0.2">
      <c r="B281" s="24"/>
      <c r="C281" s="24"/>
      <c r="D281" s="24"/>
      <c r="E281" s="14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</row>
    <row r="282" spans="2:18" x14ac:dyDescent="0.2">
      <c r="B282" s="24"/>
      <c r="C282" s="24"/>
      <c r="D282" s="24"/>
      <c r="E282" s="14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</row>
    <row r="283" spans="2:18" x14ac:dyDescent="0.2">
      <c r="B283" s="24"/>
      <c r="C283" s="24"/>
      <c r="D283" s="24"/>
      <c r="E283" s="14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</row>
    <row r="284" spans="2:18" x14ac:dyDescent="0.2">
      <c r="B284" s="24"/>
      <c r="C284" s="24"/>
      <c r="D284" s="24"/>
      <c r="E284" s="14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</row>
    <row r="285" spans="2:18" x14ac:dyDescent="0.2">
      <c r="B285" s="24"/>
      <c r="C285" s="24"/>
      <c r="D285" s="24"/>
      <c r="E285" s="14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</row>
    <row r="286" spans="2:18" x14ac:dyDescent="0.2">
      <c r="B286" s="24"/>
      <c r="C286" s="24"/>
      <c r="D286" s="24"/>
      <c r="E286" s="14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</row>
    <row r="287" spans="2:18" x14ac:dyDescent="0.2">
      <c r="B287" s="24"/>
      <c r="C287" s="24"/>
      <c r="D287" s="24"/>
      <c r="E287" s="14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</row>
    <row r="288" spans="2:18" x14ac:dyDescent="0.2">
      <c r="B288" s="24"/>
      <c r="C288" s="24"/>
      <c r="D288" s="24"/>
      <c r="E288" s="14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</row>
    <row r="289" spans="2:18" x14ac:dyDescent="0.2">
      <c r="B289" s="24"/>
      <c r="C289" s="24"/>
      <c r="D289" s="24"/>
      <c r="E289" s="14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</row>
    <row r="290" spans="2:18" x14ac:dyDescent="0.2">
      <c r="B290" s="24"/>
      <c r="C290" s="24"/>
      <c r="D290" s="24"/>
      <c r="E290" s="14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</row>
    <row r="291" spans="2:18" x14ac:dyDescent="0.2">
      <c r="B291" s="24"/>
      <c r="C291" s="24"/>
      <c r="D291" s="24"/>
      <c r="E291" s="14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</row>
    <row r="292" spans="2:18" x14ac:dyDescent="0.2">
      <c r="B292" s="24"/>
      <c r="C292" s="24"/>
      <c r="D292" s="24"/>
      <c r="E292" s="14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</row>
    <row r="293" spans="2:18" x14ac:dyDescent="0.2">
      <c r="B293" s="24"/>
      <c r="C293" s="24"/>
      <c r="D293" s="24"/>
      <c r="E293" s="14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</row>
    <row r="294" spans="2:18" x14ac:dyDescent="0.2">
      <c r="B294" s="24"/>
      <c r="C294" s="24"/>
      <c r="D294" s="24"/>
      <c r="E294" s="14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</row>
    <row r="295" spans="2:18" x14ac:dyDescent="0.2">
      <c r="B295" s="24"/>
      <c r="C295" s="24"/>
      <c r="D295" s="24"/>
      <c r="E295" s="14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</row>
    <row r="296" spans="2:18" x14ac:dyDescent="0.2">
      <c r="B296" s="24"/>
      <c r="C296" s="24"/>
      <c r="D296" s="24"/>
      <c r="E296" s="14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</row>
    <row r="297" spans="2:18" x14ac:dyDescent="0.2">
      <c r="B297" s="24"/>
      <c r="C297" s="24"/>
      <c r="D297" s="24"/>
      <c r="E297" s="14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</row>
    <row r="298" spans="2:18" x14ac:dyDescent="0.2">
      <c r="B298" s="24"/>
      <c r="C298" s="24"/>
      <c r="D298" s="24"/>
      <c r="E298" s="14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</row>
    <row r="299" spans="2:18" x14ac:dyDescent="0.2">
      <c r="B299" s="24"/>
      <c r="C299" s="24"/>
      <c r="D299" s="24"/>
      <c r="E299" s="14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</row>
    <row r="300" spans="2:18" x14ac:dyDescent="0.2">
      <c r="B300" s="24"/>
      <c r="C300" s="24"/>
      <c r="D300" s="24"/>
      <c r="E300" s="14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</row>
    <row r="301" spans="2:18" x14ac:dyDescent="0.2">
      <c r="B301" s="24"/>
      <c r="C301" s="24"/>
      <c r="D301" s="24"/>
      <c r="E301" s="14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</row>
    <row r="302" spans="2:18" x14ac:dyDescent="0.2">
      <c r="B302" s="24"/>
      <c r="C302" s="24"/>
      <c r="D302" s="24"/>
      <c r="E302" s="14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</row>
    <row r="303" spans="2:18" x14ac:dyDescent="0.2">
      <c r="B303" s="24"/>
      <c r="C303" s="24"/>
      <c r="D303" s="24"/>
      <c r="E303" s="14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</row>
    <row r="304" spans="2:18" x14ac:dyDescent="0.2">
      <c r="B304" s="24"/>
      <c r="C304" s="24"/>
      <c r="D304" s="24"/>
      <c r="E304" s="14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</row>
    <row r="305" spans="2:18" x14ac:dyDescent="0.2">
      <c r="B305" s="24"/>
      <c r="C305" s="24"/>
      <c r="D305" s="24"/>
      <c r="E305" s="14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</row>
    <row r="306" spans="2:18" x14ac:dyDescent="0.2">
      <c r="B306" s="24"/>
      <c r="C306" s="24"/>
      <c r="D306" s="24"/>
      <c r="E306" s="14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</row>
    <row r="307" spans="2:18" x14ac:dyDescent="0.2">
      <c r="B307" s="24"/>
      <c r="C307" s="24"/>
      <c r="D307" s="24"/>
      <c r="E307" s="14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</row>
    <row r="308" spans="2:18" x14ac:dyDescent="0.2">
      <c r="B308" s="24"/>
      <c r="C308" s="24"/>
      <c r="D308" s="24"/>
      <c r="E308" s="14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</row>
    <row r="309" spans="2:18" x14ac:dyDescent="0.2">
      <c r="B309" s="24"/>
      <c r="C309" s="24"/>
      <c r="D309" s="24"/>
      <c r="E309" s="14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</row>
    <row r="310" spans="2:18" x14ac:dyDescent="0.2">
      <c r="B310" s="24"/>
      <c r="C310" s="24"/>
      <c r="D310" s="24"/>
      <c r="E310" s="14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</row>
    <row r="311" spans="2:18" x14ac:dyDescent="0.2">
      <c r="B311" s="24"/>
      <c r="C311" s="24"/>
      <c r="D311" s="24"/>
      <c r="E311" s="14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</row>
    <row r="312" spans="2:18" x14ac:dyDescent="0.2">
      <c r="B312" s="24"/>
      <c r="C312" s="24"/>
      <c r="D312" s="24"/>
      <c r="E312" s="14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</row>
    <row r="313" spans="2:18" x14ac:dyDescent="0.2">
      <c r="B313" s="24"/>
      <c r="C313" s="24"/>
      <c r="D313" s="24"/>
      <c r="E313" s="14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</row>
    <row r="314" spans="2:18" x14ac:dyDescent="0.2">
      <c r="B314" s="24"/>
      <c r="C314" s="24"/>
      <c r="D314" s="24"/>
      <c r="E314" s="14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</row>
    <row r="315" spans="2:18" x14ac:dyDescent="0.2">
      <c r="B315" s="24"/>
      <c r="C315" s="24"/>
      <c r="D315" s="24"/>
      <c r="E315" s="14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</row>
    <row r="316" spans="2:18" x14ac:dyDescent="0.2">
      <c r="B316" s="24"/>
      <c r="C316" s="24"/>
      <c r="D316" s="24"/>
      <c r="E316" s="14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</row>
    <row r="317" spans="2:18" x14ac:dyDescent="0.2">
      <c r="B317" s="24"/>
      <c r="C317" s="24"/>
      <c r="D317" s="24"/>
      <c r="E317" s="14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</row>
    <row r="318" spans="2:18" x14ac:dyDescent="0.2">
      <c r="B318" s="24"/>
      <c r="C318" s="24"/>
      <c r="D318" s="24"/>
      <c r="E318" s="14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</row>
    <row r="319" spans="2:18" x14ac:dyDescent="0.2">
      <c r="B319" s="24"/>
      <c r="C319" s="24"/>
      <c r="D319" s="24"/>
      <c r="E319" s="14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</row>
    <row r="320" spans="2:18" x14ac:dyDescent="0.2">
      <c r="B320" s="24"/>
      <c r="C320" s="24"/>
      <c r="D320" s="24"/>
      <c r="E320" s="14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</row>
    <row r="321" spans="2:18" x14ac:dyDescent="0.2">
      <c r="B321" s="24"/>
      <c r="C321" s="24"/>
      <c r="D321" s="24"/>
      <c r="E321" s="14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</row>
    <row r="322" spans="2:18" x14ac:dyDescent="0.2">
      <c r="B322" s="24"/>
      <c r="C322" s="24"/>
      <c r="D322" s="24"/>
      <c r="E322" s="14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</row>
    <row r="323" spans="2:18" x14ac:dyDescent="0.2">
      <c r="B323" s="24"/>
      <c r="C323" s="24"/>
      <c r="D323" s="24"/>
      <c r="E323" s="14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</row>
    <row r="324" spans="2:18" x14ac:dyDescent="0.2">
      <c r="B324" s="24"/>
      <c r="C324" s="24"/>
      <c r="D324" s="24"/>
      <c r="E324" s="14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</row>
    <row r="325" spans="2:18" x14ac:dyDescent="0.2">
      <c r="B325" s="24"/>
      <c r="C325" s="24"/>
      <c r="D325" s="24"/>
      <c r="E325" s="14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</row>
    <row r="326" spans="2:18" x14ac:dyDescent="0.2">
      <c r="B326" s="24"/>
      <c r="C326" s="24"/>
      <c r="D326" s="24"/>
      <c r="E326" s="14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</row>
    <row r="327" spans="2:18" x14ac:dyDescent="0.2">
      <c r="B327" s="24"/>
      <c r="C327" s="24"/>
      <c r="D327" s="24"/>
      <c r="E327" s="14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</row>
    <row r="328" spans="2:18" x14ac:dyDescent="0.2">
      <c r="B328" s="24"/>
      <c r="C328" s="24"/>
      <c r="D328" s="24"/>
      <c r="E328" s="14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</row>
    <row r="329" spans="2:18" x14ac:dyDescent="0.2">
      <c r="B329" s="24"/>
      <c r="C329" s="24"/>
      <c r="D329" s="24"/>
      <c r="E329" s="14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</row>
    <row r="330" spans="2:18" x14ac:dyDescent="0.2">
      <c r="B330" s="24"/>
      <c r="C330" s="24"/>
      <c r="D330" s="24"/>
      <c r="E330" s="14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</row>
    <row r="331" spans="2:18" x14ac:dyDescent="0.2">
      <c r="B331" s="24"/>
      <c r="C331" s="24"/>
      <c r="D331" s="24"/>
      <c r="E331" s="14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</row>
    <row r="332" spans="2:18" x14ac:dyDescent="0.2">
      <c r="B332" s="24"/>
      <c r="C332" s="24"/>
      <c r="D332" s="24"/>
      <c r="E332" s="14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</row>
    <row r="333" spans="2:18" x14ac:dyDescent="0.2">
      <c r="B333" s="24"/>
      <c r="C333" s="24"/>
      <c r="D333" s="24"/>
      <c r="E333" s="14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</row>
    <row r="334" spans="2:18" x14ac:dyDescent="0.2">
      <c r="B334" s="24"/>
      <c r="C334" s="24"/>
      <c r="D334" s="24"/>
      <c r="E334" s="14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</row>
    <row r="335" spans="2:18" x14ac:dyDescent="0.2">
      <c r="B335" s="24"/>
      <c r="C335" s="24"/>
      <c r="D335" s="24"/>
      <c r="E335" s="14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</row>
    <row r="336" spans="2:18" x14ac:dyDescent="0.2">
      <c r="B336" s="24"/>
      <c r="C336" s="24"/>
      <c r="D336" s="24"/>
      <c r="E336" s="14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</row>
    <row r="337" spans="2:18" x14ac:dyDescent="0.2">
      <c r="B337" s="24"/>
      <c r="C337" s="24"/>
      <c r="D337" s="24"/>
      <c r="E337" s="14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</row>
    <row r="338" spans="2:18" x14ac:dyDescent="0.2">
      <c r="B338" s="24"/>
      <c r="C338" s="24"/>
      <c r="D338" s="24"/>
      <c r="E338" s="14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</row>
    <row r="339" spans="2:18" x14ac:dyDescent="0.2">
      <c r="B339" s="24"/>
      <c r="C339" s="24"/>
      <c r="D339" s="24"/>
      <c r="E339" s="14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</row>
    <row r="340" spans="2:18" x14ac:dyDescent="0.2">
      <c r="B340" s="24"/>
      <c r="C340" s="24"/>
      <c r="D340" s="24"/>
      <c r="E340" s="14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</row>
    <row r="341" spans="2:18" x14ac:dyDescent="0.2">
      <c r="B341" s="24"/>
      <c r="C341" s="24"/>
      <c r="D341" s="24"/>
      <c r="E341" s="14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</row>
    <row r="342" spans="2:18" x14ac:dyDescent="0.2">
      <c r="B342" s="24"/>
      <c r="C342" s="24"/>
      <c r="D342" s="24"/>
      <c r="E342" s="14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</row>
    <row r="343" spans="2:18" x14ac:dyDescent="0.2">
      <c r="B343" s="24"/>
      <c r="C343" s="24"/>
      <c r="D343" s="24"/>
      <c r="E343" s="14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</row>
    <row r="344" spans="2:18" x14ac:dyDescent="0.2">
      <c r="B344" s="24"/>
      <c r="C344" s="24"/>
      <c r="D344" s="24"/>
      <c r="E344" s="14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</row>
    <row r="345" spans="2:18" x14ac:dyDescent="0.2">
      <c r="B345" s="24"/>
      <c r="C345" s="24"/>
      <c r="D345" s="24"/>
      <c r="E345" s="14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</row>
    <row r="346" spans="2:18" x14ac:dyDescent="0.2">
      <c r="B346" s="24"/>
      <c r="C346" s="24"/>
      <c r="D346" s="24"/>
      <c r="E346" s="14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</row>
    <row r="347" spans="2:18" x14ac:dyDescent="0.2">
      <c r="B347" s="24"/>
      <c r="C347" s="24"/>
      <c r="D347" s="24"/>
      <c r="E347" s="14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</row>
    <row r="348" spans="2:18" x14ac:dyDescent="0.2">
      <c r="B348" s="24"/>
      <c r="C348" s="24"/>
      <c r="D348" s="24"/>
      <c r="E348" s="14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</row>
    <row r="349" spans="2:18" x14ac:dyDescent="0.2">
      <c r="B349" s="24"/>
      <c r="C349" s="24"/>
      <c r="D349" s="24"/>
      <c r="E349" s="14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</row>
    <row r="350" spans="2:18" x14ac:dyDescent="0.2">
      <c r="B350" s="24"/>
      <c r="C350" s="24"/>
      <c r="D350" s="24"/>
      <c r="E350" s="14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</row>
    <row r="351" spans="2:18" x14ac:dyDescent="0.2">
      <c r="B351" s="24"/>
      <c r="C351" s="24"/>
      <c r="D351" s="24"/>
      <c r="E351" s="14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</row>
    <row r="352" spans="2:18" x14ac:dyDescent="0.2">
      <c r="B352" s="24"/>
      <c r="C352" s="24"/>
      <c r="D352" s="24"/>
      <c r="E352" s="14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</row>
    <row r="353" spans="2:18" x14ac:dyDescent="0.2">
      <c r="B353" s="24"/>
      <c r="C353" s="24"/>
      <c r="D353" s="24"/>
      <c r="E353" s="14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</row>
    <row r="354" spans="2:18" x14ac:dyDescent="0.2">
      <c r="B354" s="24"/>
      <c r="C354" s="24"/>
      <c r="D354" s="24"/>
      <c r="E354" s="14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</row>
    <row r="355" spans="2:18" x14ac:dyDescent="0.2">
      <c r="B355" s="24"/>
      <c r="C355" s="24"/>
      <c r="D355" s="24"/>
      <c r="E355" s="14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</row>
    <row r="356" spans="2:18" x14ac:dyDescent="0.2">
      <c r="B356" s="24"/>
      <c r="C356" s="24"/>
      <c r="D356" s="24"/>
      <c r="E356" s="14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</row>
    <row r="357" spans="2:18" x14ac:dyDescent="0.2">
      <c r="B357" s="24"/>
      <c r="C357" s="24"/>
      <c r="D357" s="24"/>
      <c r="E357" s="14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</row>
    <row r="358" spans="2:18" x14ac:dyDescent="0.2">
      <c r="B358" s="24"/>
      <c r="C358" s="24"/>
      <c r="D358" s="24"/>
      <c r="E358" s="14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</row>
    <row r="359" spans="2:18" x14ac:dyDescent="0.2">
      <c r="B359" s="24"/>
      <c r="C359" s="24"/>
      <c r="D359" s="24"/>
      <c r="E359" s="14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</row>
    <row r="360" spans="2:18" x14ac:dyDescent="0.2">
      <c r="B360" s="24"/>
      <c r="C360" s="24"/>
      <c r="D360" s="24"/>
      <c r="E360" s="14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</row>
    <row r="361" spans="2:18" x14ac:dyDescent="0.2">
      <c r="B361" s="24"/>
      <c r="C361" s="24"/>
      <c r="D361" s="24"/>
      <c r="E361" s="14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</row>
    <row r="362" spans="2:18" x14ac:dyDescent="0.2">
      <c r="B362" s="24"/>
      <c r="C362" s="24"/>
      <c r="D362" s="24"/>
      <c r="E362" s="14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</row>
    <row r="363" spans="2:18" x14ac:dyDescent="0.2">
      <c r="B363" s="24"/>
      <c r="C363" s="24"/>
      <c r="D363" s="24"/>
      <c r="E363" s="14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</row>
    <row r="364" spans="2:18" x14ac:dyDescent="0.2">
      <c r="B364" s="24"/>
      <c r="C364" s="24"/>
      <c r="D364" s="24"/>
      <c r="E364" s="14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</row>
    <row r="365" spans="2:18" x14ac:dyDescent="0.2">
      <c r="B365" s="24"/>
      <c r="C365" s="24"/>
      <c r="D365" s="24"/>
      <c r="E365" s="14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</row>
    <row r="366" spans="2:18" x14ac:dyDescent="0.2">
      <c r="B366" s="24"/>
      <c r="C366" s="24"/>
      <c r="D366" s="24"/>
      <c r="E366" s="14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</row>
    <row r="367" spans="2:18" x14ac:dyDescent="0.2">
      <c r="B367" s="24"/>
      <c r="C367" s="24"/>
      <c r="D367" s="24"/>
      <c r="E367" s="14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</row>
    <row r="368" spans="2:18" x14ac:dyDescent="0.2">
      <c r="B368" s="24"/>
      <c r="C368" s="24"/>
      <c r="D368" s="24"/>
      <c r="E368" s="14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</row>
    <row r="369" spans="2:18" x14ac:dyDescent="0.2">
      <c r="B369" s="24"/>
      <c r="C369" s="24"/>
      <c r="D369" s="24"/>
      <c r="E369" s="14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</row>
    <row r="370" spans="2:18" x14ac:dyDescent="0.2">
      <c r="B370" s="24"/>
      <c r="C370" s="24"/>
      <c r="D370" s="24"/>
      <c r="E370" s="14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</row>
    <row r="371" spans="2:18" x14ac:dyDescent="0.2">
      <c r="B371" s="24"/>
      <c r="C371" s="24"/>
      <c r="D371" s="24"/>
      <c r="E371" s="14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</row>
    <row r="372" spans="2:18" x14ac:dyDescent="0.2">
      <c r="B372" s="24"/>
      <c r="C372" s="24"/>
      <c r="D372" s="24"/>
      <c r="E372" s="14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</row>
    <row r="373" spans="2:18" x14ac:dyDescent="0.2">
      <c r="B373" s="24"/>
      <c r="C373" s="24"/>
      <c r="D373" s="24"/>
      <c r="E373" s="14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</row>
    <row r="374" spans="2:18" x14ac:dyDescent="0.2">
      <c r="B374" s="24"/>
      <c r="C374" s="24"/>
      <c r="D374" s="24"/>
      <c r="E374" s="14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</row>
    <row r="375" spans="2:18" x14ac:dyDescent="0.2">
      <c r="B375" s="24"/>
      <c r="C375" s="24"/>
      <c r="D375" s="24"/>
      <c r="E375" s="14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</row>
    <row r="376" spans="2:18" x14ac:dyDescent="0.2">
      <c r="B376" s="24"/>
      <c r="C376" s="24"/>
      <c r="D376" s="24"/>
      <c r="E376" s="14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</row>
    <row r="377" spans="2:18" x14ac:dyDescent="0.2">
      <c r="B377" s="24"/>
      <c r="C377" s="24"/>
      <c r="D377" s="24"/>
      <c r="E377" s="14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</row>
    <row r="378" spans="2:18" x14ac:dyDescent="0.2">
      <c r="B378" s="24"/>
      <c r="C378" s="24"/>
      <c r="D378" s="24"/>
      <c r="E378" s="14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</row>
    <row r="379" spans="2:18" x14ac:dyDescent="0.2">
      <c r="B379" s="24"/>
      <c r="C379" s="24"/>
      <c r="D379" s="24"/>
      <c r="E379" s="14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</row>
    <row r="380" spans="2:18" x14ac:dyDescent="0.2">
      <c r="B380" s="24"/>
      <c r="C380" s="24"/>
      <c r="D380" s="24"/>
      <c r="E380" s="14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</row>
    <row r="381" spans="2:18" x14ac:dyDescent="0.2">
      <c r="B381" s="24"/>
      <c r="C381" s="24"/>
      <c r="D381" s="24"/>
      <c r="E381" s="14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</row>
    <row r="382" spans="2:18" x14ac:dyDescent="0.2">
      <c r="B382" s="24"/>
      <c r="C382" s="24"/>
      <c r="D382" s="24"/>
      <c r="E382" s="14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</row>
    <row r="383" spans="2:18" x14ac:dyDescent="0.2">
      <c r="B383" s="24"/>
      <c r="C383" s="24"/>
      <c r="D383" s="24"/>
      <c r="E383" s="14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</row>
    <row r="384" spans="2:18" x14ac:dyDescent="0.2">
      <c r="B384" s="24"/>
      <c r="C384" s="24"/>
      <c r="D384" s="24"/>
      <c r="E384" s="14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</row>
    <row r="385" spans="2:18" x14ac:dyDescent="0.2">
      <c r="B385" s="24"/>
      <c r="C385" s="24"/>
      <c r="D385" s="24"/>
      <c r="E385" s="14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</row>
    <row r="386" spans="2:18" x14ac:dyDescent="0.2">
      <c r="B386" s="24"/>
      <c r="C386" s="24"/>
      <c r="D386" s="24"/>
      <c r="E386" s="14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</row>
    <row r="387" spans="2:18" x14ac:dyDescent="0.2">
      <c r="B387" s="24"/>
      <c r="C387" s="24"/>
      <c r="D387" s="24"/>
      <c r="E387" s="14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</row>
    <row r="388" spans="2:18" x14ac:dyDescent="0.2">
      <c r="B388" s="24"/>
      <c r="C388" s="24"/>
      <c r="D388" s="24"/>
      <c r="E388" s="14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</row>
    <row r="389" spans="2:18" x14ac:dyDescent="0.2">
      <c r="B389" s="24"/>
      <c r="C389" s="24"/>
      <c r="D389" s="24"/>
      <c r="E389" s="14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</row>
    <row r="390" spans="2:18" x14ac:dyDescent="0.2">
      <c r="B390" s="24"/>
      <c r="C390" s="24"/>
      <c r="D390" s="24"/>
      <c r="E390" s="14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</row>
    <row r="391" spans="2:18" x14ac:dyDescent="0.2">
      <c r="B391" s="24"/>
      <c r="C391" s="24"/>
      <c r="D391" s="24"/>
      <c r="E391" s="14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</row>
    <row r="392" spans="2:18" x14ac:dyDescent="0.2">
      <c r="B392" s="24"/>
      <c r="C392" s="24"/>
      <c r="D392" s="24"/>
      <c r="E392" s="14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</row>
    <row r="393" spans="2:18" x14ac:dyDescent="0.2">
      <c r="B393" s="24"/>
      <c r="C393" s="24"/>
      <c r="D393" s="24"/>
      <c r="E393" s="14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</row>
    <row r="394" spans="2:18" x14ac:dyDescent="0.2">
      <c r="B394" s="24"/>
      <c r="C394" s="24"/>
      <c r="D394" s="24"/>
      <c r="E394" s="14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</row>
    <row r="395" spans="2:18" x14ac:dyDescent="0.2">
      <c r="B395" s="24"/>
      <c r="C395" s="24"/>
      <c r="D395" s="24"/>
      <c r="E395" s="14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</row>
    <row r="396" spans="2:18" x14ac:dyDescent="0.2">
      <c r="B396" s="24"/>
      <c r="C396" s="24"/>
      <c r="D396" s="24"/>
      <c r="E396" s="14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</row>
    <row r="397" spans="2:18" x14ac:dyDescent="0.2">
      <c r="B397" s="24"/>
      <c r="C397" s="24"/>
      <c r="D397" s="24"/>
      <c r="E397" s="14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</row>
    <row r="398" spans="2:18" x14ac:dyDescent="0.2">
      <c r="B398" s="24"/>
      <c r="C398" s="24"/>
      <c r="D398" s="24"/>
      <c r="E398" s="14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</row>
    <row r="399" spans="2:18" x14ac:dyDescent="0.2">
      <c r="B399" s="24"/>
      <c r="C399" s="24"/>
      <c r="D399" s="24"/>
      <c r="E399" s="14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</row>
    <row r="400" spans="2:18" x14ac:dyDescent="0.2">
      <c r="B400" s="24"/>
      <c r="C400" s="24"/>
      <c r="D400" s="24"/>
      <c r="E400" s="14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</row>
    <row r="401" spans="2:18" x14ac:dyDescent="0.2">
      <c r="B401" s="24"/>
      <c r="C401" s="24"/>
      <c r="D401" s="24"/>
      <c r="E401" s="14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</row>
    <row r="402" spans="2:18" x14ac:dyDescent="0.2">
      <c r="B402" s="24"/>
      <c r="C402" s="24"/>
      <c r="D402" s="24"/>
      <c r="E402" s="14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</row>
    <row r="403" spans="2:18" x14ac:dyDescent="0.2">
      <c r="B403" s="24"/>
      <c r="C403" s="24"/>
      <c r="D403" s="24"/>
      <c r="E403" s="14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</row>
    <row r="404" spans="2:18" x14ac:dyDescent="0.2">
      <c r="B404" s="24"/>
      <c r="C404" s="24"/>
      <c r="D404" s="24"/>
      <c r="E404" s="14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</row>
    <row r="405" spans="2:18" x14ac:dyDescent="0.2">
      <c r="B405" s="24"/>
      <c r="C405" s="24"/>
      <c r="D405" s="24"/>
      <c r="E405" s="14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</row>
    <row r="406" spans="2:18" x14ac:dyDescent="0.2">
      <c r="B406" s="24"/>
      <c r="C406" s="24"/>
      <c r="D406" s="24"/>
      <c r="E406" s="14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</row>
    <row r="407" spans="2:18" x14ac:dyDescent="0.2">
      <c r="B407" s="24"/>
      <c r="C407" s="24"/>
      <c r="D407" s="24"/>
      <c r="E407" s="14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</row>
    <row r="408" spans="2:18" x14ac:dyDescent="0.2">
      <c r="B408" s="24"/>
      <c r="C408" s="24"/>
      <c r="D408" s="24"/>
      <c r="E408" s="14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</row>
    <row r="409" spans="2:18" x14ac:dyDescent="0.2">
      <c r="B409" s="24"/>
      <c r="C409" s="24"/>
      <c r="D409" s="24"/>
      <c r="E409" s="14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</row>
    <row r="410" spans="2:18" x14ac:dyDescent="0.2">
      <c r="B410" s="24"/>
      <c r="C410" s="24"/>
      <c r="D410" s="24"/>
      <c r="E410" s="14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</row>
    <row r="411" spans="2:18" x14ac:dyDescent="0.2">
      <c r="B411" s="24"/>
      <c r="C411" s="24"/>
      <c r="D411" s="24"/>
      <c r="E411" s="14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</row>
    <row r="412" spans="2:18" x14ac:dyDescent="0.2">
      <c r="B412" s="24"/>
      <c r="C412" s="24"/>
      <c r="D412" s="24"/>
      <c r="E412" s="14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</row>
    <row r="413" spans="2:18" x14ac:dyDescent="0.2">
      <c r="B413" s="24"/>
      <c r="C413" s="24"/>
      <c r="D413" s="24"/>
      <c r="E413" s="14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</row>
    <row r="414" spans="2:18" x14ac:dyDescent="0.2">
      <c r="B414" s="24"/>
      <c r="C414" s="24"/>
      <c r="D414" s="24"/>
      <c r="E414" s="14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</row>
    <row r="415" spans="2:18" x14ac:dyDescent="0.2">
      <c r="B415" s="24"/>
      <c r="C415" s="24"/>
      <c r="D415" s="24"/>
      <c r="E415" s="14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</row>
    <row r="416" spans="2:18" x14ac:dyDescent="0.2">
      <c r="B416" s="24"/>
      <c r="C416" s="24"/>
      <c r="D416" s="24"/>
      <c r="E416" s="14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</row>
    <row r="417" spans="2:18" x14ac:dyDescent="0.2">
      <c r="B417" s="24"/>
      <c r="C417" s="24"/>
      <c r="D417" s="24"/>
      <c r="E417" s="14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</row>
    <row r="418" spans="2:18" x14ac:dyDescent="0.2">
      <c r="B418" s="24"/>
      <c r="C418" s="24"/>
      <c r="D418" s="24"/>
      <c r="E418" s="14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</row>
    <row r="419" spans="2:18" x14ac:dyDescent="0.2">
      <c r="B419" s="24"/>
      <c r="C419" s="24"/>
      <c r="D419" s="24"/>
      <c r="E419" s="14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</row>
    <row r="420" spans="2:18" x14ac:dyDescent="0.2">
      <c r="B420" s="24"/>
      <c r="C420" s="24"/>
      <c r="D420" s="24"/>
      <c r="E420" s="14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</row>
    <row r="421" spans="2:18" x14ac:dyDescent="0.2">
      <c r="B421" s="24"/>
      <c r="C421" s="24"/>
      <c r="D421" s="24"/>
      <c r="E421" s="14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</row>
    <row r="422" spans="2:18" x14ac:dyDescent="0.2">
      <c r="B422" s="24"/>
      <c r="C422" s="24"/>
      <c r="D422" s="24"/>
      <c r="E422" s="14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</row>
    <row r="423" spans="2:18" x14ac:dyDescent="0.2">
      <c r="B423" s="24"/>
      <c r="C423" s="24"/>
      <c r="D423" s="24"/>
      <c r="E423" s="14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</row>
    <row r="424" spans="2:18" x14ac:dyDescent="0.2">
      <c r="B424" s="24"/>
      <c r="C424" s="24"/>
      <c r="D424" s="24"/>
      <c r="E424" s="14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</row>
    <row r="425" spans="2:18" x14ac:dyDescent="0.2">
      <c r="B425" s="24"/>
      <c r="C425" s="24"/>
      <c r="D425" s="24"/>
      <c r="E425" s="14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</row>
    <row r="426" spans="2:18" x14ac:dyDescent="0.2">
      <c r="B426" s="24"/>
      <c r="C426" s="24"/>
      <c r="D426" s="24"/>
      <c r="E426" s="14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</row>
    <row r="427" spans="2:18" x14ac:dyDescent="0.2">
      <c r="B427" s="24"/>
      <c r="C427" s="24"/>
      <c r="D427" s="24"/>
      <c r="E427" s="14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</row>
    <row r="428" spans="2:18" x14ac:dyDescent="0.2">
      <c r="B428" s="24"/>
      <c r="C428" s="24"/>
      <c r="D428" s="24"/>
      <c r="E428" s="14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</row>
    <row r="429" spans="2:18" x14ac:dyDescent="0.2">
      <c r="B429" s="24"/>
      <c r="C429" s="24"/>
      <c r="D429" s="24"/>
      <c r="E429" s="14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</row>
    <row r="430" spans="2:18" x14ac:dyDescent="0.2">
      <c r="B430" s="24"/>
      <c r="C430" s="24"/>
      <c r="D430" s="24"/>
      <c r="E430" s="14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</row>
    <row r="431" spans="2:18" x14ac:dyDescent="0.2">
      <c r="B431" s="24"/>
      <c r="C431" s="24"/>
      <c r="D431" s="24"/>
      <c r="E431" s="14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</row>
    <row r="432" spans="2:18" x14ac:dyDescent="0.2">
      <c r="B432" s="24"/>
      <c r="C432" s="24"/>
      <c r="D432" s="24"/>
      <c r="E432" s="14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</row>
    <row r="433" spans="2:18" x14ac:dyDescent="0.2">
      <c r="B433" s="24"/>
      <c r="C433" s="24"/>
      <c r="D433" s="24"/>
      <c r="E433" s="14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</row>
    <row r="434" spans="2:18" x14ac:dyDescent="0.2">
      <c r="B434" s="24"/>
      <c r="C434" s="24"/>
      <c r="D434" s="24"/>
      <c r="E434" s="14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</row>
    <row r="435" spans="2:18" x14ac:dyDescent="0.2">
      <c r="B435" s="24"/>
      <c r="C435" s="24"/>
      <c r="D435" s="24"/>
      <c r="E435" s="14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</row>
    <row r="436" spans="2:18" x14ac:dyDescent="0.2">
      <c r="B436" s="24"/>
      <c r="C436" s="24"/>
      <c r="D436" s="24"/>
      <c r="E436" s="14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</row>
    <row r="437" spans="2:18" x14ac:dyDescent="0.2">
      <c r="B437" s="24"/>
      <c r="C437" s="24"/>
      <c r="D437" s="24"/>
      <c r="E437" s="14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</row>
    <row r="438" spans="2:18" x14ac:dyDescent="0.2">
      <c r="B438" s="24"/>
      <c r="C438" s="24"/>
      <c r="D438" s="24"/>
      <c r="E438" s="14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</row>
    <row r="439" spans="2:18" x14ac:dyDescent="0.2">
      <c r="B439" s="24"/>
      <c r="C439" s="24"/>
      <c r="D439" s="24"/>
      <c r="E439" s="14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</row>
    <row r="440" spans="2:18" x14ac:dyDescent="0.2">
      <c r="B440" s="24"/>
      <c r="C440" s="24"/>
      <c r="D440" s="24"/>
      <c r="E440" s="14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</row>
    <row r="441" spans="2:18" x14ac:dyDescent="0.2">
      <c r="B441" s="24"/>
      <c r="C441" s="24"/>
      <c r="D441" s="24"/>
      <c r="E441" s="14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</row>
    <row r="442" spans="2:18" x14ac:dyDescent="0.2">
      <c r="B442" s="24"/>
      <c r="C442" s="24"/>
      <c r="D442" s="24"/>
      <c r="E442" s="14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</row>
    <row r="443" spans="2:18" x14ac:dyDescent="0.2">
      <c r="B443" s="24"/>
      <c r="C443" s="24"/>
      <c r="D443" s="24"/>
      <c r="E443" s="14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</row>
    <row r="444" spans="2:18" x14ac:dyDescent="0.2">
      <c r="B444" s="24"/>
      <c r="C444" s="24"/>
      <c r="D444" s="24"/>
      <c r="E444" s="14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</row>
    <row r="445" spans="2:18" x14ac:dyDescent="0.2">
      <c r="B445" s="24"/>
      <c r="C445" s="24"/>
      <c r="D445" s="24"/>
      <c r="E445" s="14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</row>
    <row r="446" spans="2:18" x14ac:dyDescent="0.2">
      <c r="B446" s="24"/>
      <c r="C446" s="24"/>
      <c r="D446" s="24"/>
      <c r="E446" s="14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</row>
    <row r="447" spans="2:18" x14ac:dyDescent="0.2">
      <c r="B447" s="24"/>
      <c r="C447" s="24"/>
      <c r="D447" s="24"/>
      <c r="E447" s="14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</row>
    <row r="448" spans="2:18" x14ac:dyDescent="0.2">
      <c r="B448" s="24"/>
      <c r="C448" s="24"/>
      <c r="D448" s="24"/>
      <c r="E448" s="14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</row>
    <row r="449" spans="2:18" x14ac:dyDescent="0.2">
      <c r="B449" s="24"/>
      <c r="C449" s="24"/>
      <c r="D449" s="24"/>
      <c r="E449" s="14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</row>
    <row r="450" spans="2:18" x14ac:dyDescent="0.2">
      <c r="B450" s="24"/>
      <c r="C450" s="24"/>
      <c r="D450" s="24"/>
      <c r="E450" s="14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</row>
    <row r="451" spans="2:18" x14ac:dyDescent="0.2">
      <c r="B451" s="24"/>
      <c r="C451" s="24"/>
      <c r="D451" s="24"/>
      <c r="E451" s="14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</row>
    <row r="452" spans="2:18" x14ac:dyDescent="0.2">
      <c r="B452" s="24"/>
      <c r="C452" s="24"/>
      <c r="D452" s="24"/>
      <c r="E452" s="14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</row>
    <row r="453" spans="2:18" x14ac:dyDescent="0.2">
      <c r="B453" s="24"/>
      <c r="C453" s="24"/>
      <c r="D453" s="24"/>
      <c r="E453" s="14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</row>
    <row r="454" spans="2:18" x14ac:dyDescent="0.2">
      <c r="B454" s="24"/>
      <c r="C454" s="24"/>
      <c r="D454" s="24"/>
      <c r="E454" s="14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</row>
    <row r="455" spans="2:18" x14ac:dyDescent="0.2">
      <c r="B455" s="24"/>
      <c r="C455" s="24"/>
      <c r="D455" s="24"/>
      <c r="E455" s="14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</row>
    <row r="456" spans="2:18" x14ac:dyDescent="0.2">
      <c r="B456" s="24"/>
      <c r="C456" s="24"/>
      <c r="D456" s="24"/>
      <c r="E456" s="14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</row>
    <row r="457" spans="2:18" x14ac:dyDescent="0.2">
      <c r="B457" s="24"/>
      <c r="C457" s="24"/>
      <c r="D457" s="24"/>
      <c r="E457" s="14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</row>
    <row r="458" spans="2:18" x14ac:dyDescent="0.2">
      <c r="B458" s="24"/>
      <c r="C458" s="24"/>
      <c r="D458" s="24"/>
      <c r="E458" s="14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</row>
    <row r="459" spans="2:18" x14ac:dyDescent="0.2">
      <c r="B459" s="24"/>
      <c r="C459" s="24"/>
      <c r="D459" s="24"/>
      <c r="E459" s="14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</row>
    <row r="460" spans="2:18" x14ac:dyDescent="0.2">
      <c r="B460" s="24"/>
      <c r="C460" s="24"/>
      <c r="D460" s="24"/>
      <c r="E460" s="14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</row>
    <row r="461" spans="2:18" x14ac:dyDescent="0.2">
      <c r="B461" s="24"/>
      <c r="C461" s="24"/>
      <c r="D461" s="24"/>
      <c r="E461" s="14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</row>
    <row r="462" spans="2:18" x14ac:dyDescent="0.2">
      <c r="B462" s="24"/>
      <c r="C462" s="24"/>
      <c r="D462" s="24"/>
      <c r="E462" s="14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</row>
    <row r="463" spans="2:18" x14ac:dyDescent="0.2">
      <c r="B463" s="24"/>
      <c r="C463" s="24"/>
      <c r="D463" s="24"/>
      <c r="E463" s="14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</row>
    <row r="464" spans="2:18" x14ac:dyDescent="0.2">
      <c r="B464" s="24"/>
      <c r="C464" s="24"/>
      <c r="D464" s="24"/>
      <c r="E464" s="14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</row>
    <row r="465" spans="2:18" x14ac:dyDescent="0.2">
      <c r="B465" s="24"/>
      <c r="C465" s="24"/>
      <c r="D465" s="24"/>
      <c r="E465" s="14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</row>
    <row r="466" spans="2:18" x14ac:dyDescent="0.2">
      <c r="B466" s="24"/>
      <c r="C466" s="24"/>
      <c r="D466" s="24"/>
      <c r="E466" s="14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</row>
    <row r="467" spans="2:18" x14ac:dyDescent="0.2">
      <c r="B467" s="24"/>
      <c r="C467" s="24"/>
      <c r="D467" s="24"/>
      <c r="E467" s="14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</row>
    <row r="468" spans="2:18" x14ac:dyDescent="0.2">
      <c r="B468" s="24"/>
      <c r="C468" s="24"/>
      <c r="D468" s="24"/>
      <c r="E468" s="14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</row>
    <row r="469" spans="2:18" x14ac:dyDescent="0.2">
      <c r="B469" s="24"/>
      <c r="C469" s="24"/>
      <c r="D469" s="24"/>
      <c r="E469" s="14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</row>
    <row r="470" spans="2:18" x14ac:dyDescent="0.2">
      <c r="B470" s="24"/>
      <c r="C470" s="24"/>
      <c r="D470" s="24"/>
      <c r="E470" s="14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</row>
    <row r="471" spans="2:18" x14ac:dyDescent="0.2">
      <c r="B471" s="24"/>
      <c r="C471" s="24"/>
      <c r="D471" s="24"/>
      <c r="E471" s="14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</row>
    <row r="472" spans="2:18" x14ac:dyDescent="0.2">
      <c r="B472" s="24"/>
      <c r="C472" s="24"/>
      <c r="D472" s="24"/>
      <c r="E472" s="14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</row>
    <row r="473" spans="2:18" x14ac:dyDescent="0.2">
      <c r="B473" s="24"/>
      <c r="C473" s="24"/>
      <c r="D473" s="24"/>
      <c r="E473" s="14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</row>
    <row r="474" spans="2:18" x14ac:dyDescent="0.2">
      <c r="B474" s="24"/>
      <c r="C474" s="24"/>
      <c r="D474" s="24"/>
      <c r="E474" s="14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</row>
    <row r="475" spans="2:18" x14ac:dyDescent="0.2">
      <c r="B475" s="24"/>
      <c r="C475" s="24"/>
      <c r="D475" s="24"/>
      <c r="E475" s="14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</row>
    <row r="476" spans="2:18" x14ac:dyDescent="0.2">
      <c r="B476" s="24"/>
      <c r="C476" s="24"/>
      <c r="D476" s="24"/>
      <c r="E476" s="14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</row>
    <row r="477" spans="2:18" x14ac:dyDescent="0.2">
      <c r="B477" s="24"/>
      <c r="C477" s="24"/>
      <c r="D477" s="24"/>
      <c r="E477" s="14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</row>
    <row r="478" spans="2:18" x14ac:dyDescent="0.2">
      <c r="B478" s="24"/>
      <c r="C478" s="24"/>
      <c r="D478" s="24"/>
      <c r="E478" s="14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</row>
    <row r="479" spans="2:18" x14ac:dyDescent="0.2">
      <c r="B479" s="24"/>
      <c r="C479" s="24"/>
      <c r="D479" s="24"/>
      <c r="E479" s="14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</row>
    <row r="480" spans="2:18" x14ac:dyDescent="0.2">
      <c r="B480" s="24"/>
      <c r="C480" s="24"/>
      <c r="D480" s="24"/>
      <c r="E480" s="14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</row>
    <row r="481" spans="2:18" x14ac:dyDescent="0.2">
      <c r="B481" s="24"/>
      <c r="C481" s="24"/>
      <c r="D481" s="24"/>
      <c r="E481" s="14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</row>
    <row r="482" spans="2:18" x14ac:dyDescent="0.2">
      <c r="B482" s="24"/>
      <c r="C482" s="24"/>
      <c r="D482" s="24"/>
      <c r="E482" s="14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</row>
    <row r="483" spans="2:18" x14ac:dyDescent="0.2">
      <c r="B483" s="24"/>
      <c r="C483" s="24"/>
      <c r="D483" s="24"/>
      <c r="E483" s="14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</row>
    <row r="484" spans="2:18" x14ac:dyDescent="0.2">
      <c r="B484" s="24"/>
      <c r="C484" s="24"/>
      <c r="D484" s="24"/>
      <c r="E484" s="14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</row>
    <row r="485" spans="2:18" x14ac:dyDescent="0.2">
      <c r="B485" s="24"/>
      <c r="C485" s="24"/>
      <c r="D485" s="24"/>
      <c r="E485" s="14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</row>
    <row r="486" spans="2:18" x14ac:dyDescent="0.2">
      <c r="B486" s="24"/>
      <c r="C486" s="24"/>
      <c r="D486" s="24"/>
      <c r="E486" s="14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</row>
    <row r="487" spans="2:18" x14ac:dyDescent="0.2">
      <c r="B487" s="24"/>
      <c r="C487" s="24"/>
      <c r="D487" s="24"/>
      <c r="E487" s="14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</row>
    <row r="488" spans="2:18" x14ac:dyDescent="0.2">
      <c r="B488" s="24"/>
      <c r="C488" s="24"/>
      <c r="D488" s="24"/>
      <c r="E488" s="14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</row>
    <row r="489" spans="2:18" x14ac:dyDescent="0.2">
      <c r="B489" s="24"/>
      <c r="C489" s="24"/>
      <c r="D489" s="24"/>
      <c r="E489" s="14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</row>
    <row r="490" spans="2:18" x14ac:dyDescent="0.2">
      <c r="B490" s="24"/>
      <c r="C490" s="24"/>
      <c r="D490" s="24"/>
      <c r="E490" s="14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</row>
    <row r="491" spans="2:18" x14ac:dyDescent="0.2">
      <c r="B491" s="24"/>
      <c r="C491" s="24"/>
      <c r="D491" s="24"/>
      <c r="E491" s="14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</row>
    <row r="492" spans="2:18" x14ac:dyDescent="0.2">
      <c r="B492" s="24"/>
      <c r="C492" s="24"/>
      <c r="D492" s="24"/>
      <c r="E492" s="14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</row>
    <row r="493" spans="2:18" x14ac:dyDescent="0.2">
      <c r="B493" s="24"/>
      <c r="C493" s="24"/>
      <c r="D493" s="24"/>
      <c r="E493" s="14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</row>
    <row r="494" spans="2:18" x14ac:dyDescent="0.2">
      <c r="B494" s="24"/>
      <c r="C494" s="24"/>
      <c r="D494" s="24"/>
      <c r="E494" s="14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</row>
    <row r="495" spans="2:18" x14ac:dyDescent="0.2">
      <c r="B495" s="24"/>
      <c r="C495" s="24"/>
      <c r="D495" s="24"/>
      <c r="E495" s="14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</row>
    <row r="496" spans="2:18" x14ac:dyDescent="0.2">
      <c r="B496" s="24"/>
      <c r="C496" s="24"/>
      <c r="D496" s="24"/>
      <c r="E496" s="14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</row>
    <row r="497" spans="2:18" x14ac:dyDescent="0.2">
      <c r="B497" s="24"/>
      <c r="C497" s="24"/>
      <c r="D497" s="24"/>
      <c r="E497" s="14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</row>
    <row r="498" spans="2:18" x14ac:dyDescent="0.2">
      <c r="B498" s="24"/>
      <c r="C498" s="24"/>
      <c r="D498" s="24"/>
      <c r="E498" s="14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</row>
    <row r="499" spans="2:18" x14ac:dyDescent="0.2">
      <c r="B499" s="24"/>
      <c r="C499" s="24"/>
      <c r="D499" s="24"/>
      <c r="E499" s="14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</row>
    <row r="500" spans="2:18" x14ac:dyDescent="0.2">
      <c r="B500" s="24"/>
      <c r="C500" s="24"/>
      <c r="D500" s="24"/>
      <c r="E500" s="14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</row>
    <row r="501" spans="2:18" x14ac:dyDescent="0.2">
      <c r="B501" s="24"/>
      <c r="C501" s="24"/>
      <c r="D501" s="24"/>
      <c r="E501" s="14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</row>
    <row r="502" spans="2:18" x14ac:dyDescent="0.2">
      <c r="B502" s="24"/>
      <c r="C502" s="24"/>
      <c r="D502" s="24"/>
      <c r="E502" s="14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</row>
    <row r="503" spans="2:18" x14ac:dyDescent="0.2">
      <c r="B503" s="24"/>
      <c r="C503" s="24"/>
      <c r="D503" s="24"/>
      <c r="E503" s="14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</row>
    <row r="504" spans="2:18" x14ac:dyDescent="0.2">
      <c r="B504" s="24"/>
      <c r="C504" s="24"/>
      <c r="D504" s="24"/>
      <c r="E504" s="14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</row>
    <row r="505" spans="2:18" x14ac:dyDescent="0.2">
      <c r="B505" s="24"/>
      <c r="C505" s="24"/>
      <c r="D505" s="24"/>
      <c r="E505" s="14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</row>
    <row r="506" spans="2:18" x14ac:dyDescent="0.2">
      <c r="B506" s="24"/>
      <c r="C506" s="24"/>
      <c r="D506" s="24"/>
      <c r="E506" s="14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</row>
    <row r="507" spans="2:18" x14ac:dyDescent="0.2">
      <c r="B507" s="24"/>
      <c r="C507" s="24"/>
      <c r="D507" s="24"/>
      <c r="E507" s="14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</row>
    <row r="508" spans="2:18" x14ac:dyDescent="0.2">
      <c r="B508" s="24"/>
      <c r="C508" s="24"/>
      <c r="D508" s="24"/>
      <c r="E508" s="14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</row>
    <row r="509" spans="2:18" x14ac:dyDescent="0.2">
      <c r="B509" s="24"/>
      <c r="C509" s="24"/>
      <c r="D509" s="24"/>
      <c r="E509" s="14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</row>
    <row r="510" spans="2:18" x14ac:dyDescent="0.2">
      <c r="B510" s="24"/>
      <c r="C510" s="24"/>
      <c r="D510" s="24"/>
      <c r="E510" s="14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</row>
    <row r="511" spans="2:18" x14ac:dyDescent="0.2">
      <c r="B511" s="24"/>
      <c r="C511" s="24"/>
      <c r="D511" s="24"/>
      <c r="E511" s="14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</row>
    <row r="512" spans="2:18" x14ac:dyDescent="0.2">
      <c r="B512" s="24"/>
      <c r="C512" s="24"/>
      <c r="D512" s="24"/>
      <c r="E512" s="14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</row>
    <row r="513" spans="2:18" x14ac:dyDescent="0.2">
      <c r="B513" s="24"/>
      <c r="C513" s="24"/>
      <c r="D513" s="24"/>
      <c r="E513" s="14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</row>
    <row r="514" spans="2:18" x14ac:dyDescent="0.2">
      <c r="B514" s="24"/>
      <c r="C514" s="24"/>
      <c r="D514" s="24"/>
      <c r="E514" s="14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</row>
    <row r="515" spans="2:18" x14ac:dyDescent="0.2">
      <c r="B515" s="24"/>
      <c r="C515" s="24"/>
      <c r="D515" s="24"/>
      <c r="E515" s="14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</row>
    <row r="516" spans="2:18" x14ac:dyDescent="0.2">
      <c r="B516" s="24"/>
      <c r="C516" s="24"/>
      <c r="D516" s="24"/>
      <c r="E516" s="14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</row>
    <row r="517" spans="2:18" x14ac:dyDescent="0.2">
      <c r="B517" s="24"/>
      <c r="C517" s="24"/>
      <c r="D517" s="24"/>
      <c r="E517" s="14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</row>
    <row r="518" spans="2:18" x14ac:dyDescent="0.2">
      <c r="B518" s="24"/>
      <c r="C518" s="24"/>
      <c r="D518" s="24"/>
      <c r="E518" s="14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</row>
    <row r="519" spans="2:18" x14ac:dyDescent="0.2">
      <c r="B519" s="24"/>
      <c r="C519" s="24"/>
      <c r="D519" s="24"/>
      <c r="E519" s="14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</row>
    <row r="520" spans="2:18" x14ac:dyDescent="0.2">
      <c r="B520" s="24"/>
      <c r="C520" s="24"/>
      <c r="D520" s="24"/>
      <c r="E520" s="14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</row>
    <row r="521" spans="2:18" x14ac:dyDescent="0.2">
      <c r="B521" s="24"/>
      <c r="C521" s="24"/>
      <c r="D521" s="24"/>
      <c r="E521" s="14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</row>
    <row r="522" spans="2:18" x14ac:dyDescent="0.2">
      <c r="B522" s="24"/>
      <c r="C522" s="24"/>
      <c r="D522" s="24"/>
      <c r="E522" s="14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</row>
    <row r="523" spans="2:18" x14ac:dyDescent="0.2">
      <c r="B523" s="24"/>
      <c r="C523" s="24"/>
      <c r="D523" s="24"/>
      <c r="E523" s="14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</row>
    <row r="524" spans="2:18" x14ac:dyDescent="0.2">
      <c r="B524" s="24"/>
      <c r="C524" s="24"/>
      <c r="D524" s="24"/>
      <c r="E524" s="14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</row>
    <row r="525" spans="2:18" x14ac:dyDescent="0.2">
      <c r="B525" s="24"/>
      <c r="C525" s="24"/>
      <c r="D525" s="24"/>
      <c r="E525" s="14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</row>
    <row r="526" spans="2:18" x14ac:dyDescent="0.2">
      <c r="B526" s="24"/>
      <c r="C526" s="24"/>
      <c r="D526" s="24"/>
      <c r="E526" s="14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</row>
    <row r="527" spans="2:18" x14ac:dyDescent="0.2">
      <c r="B527" s="24"/>
      <c r="C527" s="24"/>
      <c r="D527" s="24"/>
      <c r="E527" s="14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</row>
    <row r="528" spans="2:18" x14ac:dyDescent="0.2">
      <c r="B528" s="24"/>
      <c r="C528" s="24"/>
      <c r="D528" s="24"/>
      <c r="E528" s="14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</row>
    <row r="529" spans="2:18" x14ac:dyDescent="0.2">
      <c r="B529" s="24"/>
      <c r="C529" s="24"/>
      <c r="D529" s="24"/>
      <c r="E529" s="14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</row>
    <row r="530" spans="2:18" x14ac:dyDescent="0.2">
      <c r="B530" s="24"/>
      <c r="C530" s="24"/>
      <c r="D530" s="24"/>
      <c r="E530" s="14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</row>
    <row r="531" spans="2:18" x14ac:dyDescent="0.2">
      <c r="B531" s="24"/>
      <c r="C531" s="24"/>
      <c r="D531" s="24"/>
      <c r="E531" s="14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</row>
    <row r="532" spans="2:18" x14ac:dyDescent="0.2">
      <c r="B532" s="24"/>
      <c r="C532" s="24"/>
      <c r="D532" s="24"/>
      <c r="E532" s="14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</row>
    <row r="533" spans="2:18" x14ac:dyDescent="0.2">
      <c r="B533" s="24"/>
      <c r="C533" s="24"/>
      <c r="D533" s="24"/>
      <c r="E533" s="14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</row>
    <row r="534" spans="2:18" x14ac:dyDescent="0.2">
      <c r="B534" s="24"/>
      <c r="C534" s="24"/>
      <c r="D534" s="24"/>
      <c r="E534" s="14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</row>
    <row r="535" spans="2:18" x14ac:dyDescent="0.2">
      <c r="B535" s="24"/>
      <c r="C535" s="24"/>
      <c r="D535" s="24"/>
      <c r="E535" s="14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</row>
    <row r="536" spans="2:18" x14ac:dyDescent="0.2">
      <c r="B536" s="24"/>
      <c r="C536" s="24"/>
      <c r="D536" s="24"/>
      <c r="E536" s="14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</row>
    <row r="537" spans="2:18" x14ac:dyDescent="0.2">
      <c r="B537" s="24"/>
      <c r="C537" s="24"/>
      <c r="D537" s="24"/>
      <c r="E537" s="14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</row>
    <row r="538" spans="2:18" x14ac:dyDescent="0.2">
      <c r="B538" s="24"/>
      <c r="C538" s="24"/>
      <c r="D538" s="24"/>
      <c r="E538" s="14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</row>
    <row r="539" spans="2:18" x14ac:dyDescent="0.2">
      <c r="B539" s="24"/>
      <c r="C539" s="24"/>
      <c r="D539" s="24"/>
      <c r="E539" s="14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</row>
    <row r="540" spans="2:18" x14ac:dyDescent="0.2">
      <c r="B540" s="24"/>
      <c r="C540" s="24"/>
      <c r="D540" s="24"/>
      <c r="E540" s="14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</row>
    <row r="541" spans="2:18" x14ac:dyDescent="0.2">
      <c r="B541" s="24"/>
      <c r="C541" s="24"/>
      <c r="D541" s="24"/>
      <c r="E541" s="14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</row>
    <row r="542" spans="2:18" x14ac:dyDescent="0.2">
      <c r="B542" s="24"/>
      <c r="C542" s="24"/>
      <c r="D542" s="24"/>
      <c r="E542" s="14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</row>
    <row r="543" spans="2:18" x14ac:dyDescent="0.2">
      <c r="B543" s="24"/>
      <c r="C543" s="24"/>
      <c r="D543" s="24"/>
      <c r="E543" s="14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</row>
    <row r="544" spans="2:18" x14ac:dyDescent="0.2">
      <c r="B544" s="24"/>
      <c r="C544" s="24"/>
      <c r="D544" s="24"/>
      <c r="E544" s="14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</row>
    <row r="545" spans="2:18" x14ac:dyDescent="0.2">
      <c r="B545" s="24"/>
      <c r="C545" s="24"/>
      <c r="D545" s="24"/>
      <c r="E545" s="14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</row>
    <row r="546" spans="2:18" x14ac:dyDescent="0.2">
      <c r="B546" s="24"/>
      <c r="C546" s="24"/>
      <c r="D546" s="24"/>
      <c r="E546" s="14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</row>
    <row r="547" spans="2:18" x14ac:dyDescent="0.2">
      <c r="B547" s="24"/>
      <c r="C547" s="24"/>
      <c r="D547" s="24"/>
      <c r="E547" s="14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</row>
    <row r="548" spans="2:18" x14ac:dyDescent="0.2">
      <c r="B548" s="24"/>
      <c r="C548" s="24"/>
      <c r="D548" s="24"/>
      <c r="E548" s="14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</row>
    <row r="549" spans="2:18" x14ac:dyDescent="0.2">
      <c r="B549" s="24"/>
      <c r="C549" s="24"/>
      <c r="D549" s="24"/>
      <c r="E549" s="14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</row>
    <row r="550" spans="2:18" x14ac:dyDescent="0.2">
      <c r="B550" s="24"/>
      <c r="C550" s="24"/>
      <c r="D550" s="24"/>
      <c r="E550" s="14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</row>
    <row r="551" spans="2:18" x14ac:dyDescent="0.2">
      <c r="B551" s="24"/>
      <c r="C551" s="24"/>
      <c r="D551" s="24"/>
      <c r="E551" s="14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</row>
    <row r="552" spans="2:18" x14ac:dyDescent="0.2">
      <c r="B552" s="24"/>
      <c r="C552" s="24"/>
      <c r="D552" s="24"/>
      <c r="E552" s="14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</row>
    <row r="553" spans="2:18" x14ac:dyDescent="0.2">
      <c r="B553" s="24"/>
      <c r="C553" s="24"/>
      <c r="D553" s="24"/>
      <c r="E553" s="14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</row>
    <row r="554" spans="2:18" x14ac:dyDescent="0.2">
      <c r="B554" s="24"/>
      <c r="C554" s="24"/>
      <c r="D554" s="24"/>
      <c r="E554" s="14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</row>
    <row r="555" spans="2:18" x14ac:dyDescent="0.2">
      <c r="B555" s="24"/>
      <c r="C555" s="24"/>
      <c r="D555" s="24"/>
      <c r="E555" s="14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</row>
    <row r="556" spans="2:18" x14ac:dyDescent="0.2">
      <c r="B556" s="24"/>
      <c r="C556" s="24"/>
      <c r="D556" s="24"/>
      <c r="E556" s="14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</row>
    <row r="557" spans="2:18" x14ac:dyDescent="0.2">
      <c r="B557" s="24"/>
      <c r="C557" s="24"/>
      <c r="D557" s="24"/>
      <c r="E557" s="14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</row>
    <row r="558" spans="2:18" x14ac:dyDescent="0.2">
      <c r="B558" s="24"/>
      <c r="C558" s="24"/>
      <c r="D558" s="24"/>
      <c r="E558" s="14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</row>
    <row r="559" spans="2:18" x14ac:dyDescent="0.2">
      <c r="B559" s="24"/>
      <c r="C559" s="24"/>
      <c r="D559" s="24"/>
      <c r="E559" s="14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</row>
    <row r="560" spans="2:18" x14ac:dyDescent="0.2">
      <c r="B560" s="24"/>
      <c r="C560" s="24"/>
      <c r="D560" s="24"/>
      <c r="E560" s="14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</row>
    <row r="561" spans="2:18" x14ac:dyDescent="0.2">
      <c r="B561" s="24"/>
      <c r="C561" s="24"/>
      <c r="D561" s="24"/>
      <c r="E561" s="14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</row>
    <row r="562" spans="2:18" x14ac:dyDescent="0.2">
      <c r="B562" s="24"/>
      <c r="C562" s="24"/>
      <c r="D562" s="24"/>
      <c r="E562" s="14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</row>
    <row r="563" spans="2:18" x14ac:dyDescent="0.2">
      <c r="B563" s="24"/>
      <c r="C563" s="24"/>
      <c r="D563" s="24"/>
      <c r="E563" s="14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</row>
    <row r="564" spans="2:18" x14ac:dyDescent="0.2">
      <c r="B564" s="24"/>
      <c r="C564" s="24"/>
      <c r="D564" s="24"/>
      <c r="E564" s="14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</row>
    <row r="565" spans="2:18" x14ac:dyDescent="0.2">
      <c r="B565" s="24"/>
      <c r="C565" s="24"/>
      <c r="D565" s="24"/>
      <c r="E565" s="14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</row>
    <row r="566" spans="2:18" x14ac:dyDescent="0.2">
      <c r="B566" s="24"/>
      <c r="C566" s="24"/>
      <c r="D566" s="24"/>
      <c r="E566" s="14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</row>
    <row r="567" spans="2:18" x14ac:dyDescent="0.2">
      <c r="B567" s="24"/>
      <c r="C567" s="24"/>
      <c r="D567" s="24"/>
      <c r="E567" s="14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</row>
    <row r="568" spans="2:18" x14ac:dyDescent="0.2">
      <c r="B568" s="24"/>
      <c r="C568" s="24"/>
      <c r="D568" s="24"/>
      <c r="E568" s="14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</row>
    <row r="569" spans="2:18" x14ac:dyDescent="0.2">
      <c r="B569" s="24"/>
      <c r="C569" s="24"/>
      <c r="D569" s="24"/>
      <c r="E569" s="14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</row>
    <row r="570" spans="2:18" x14ac:dyDescent="0.2">
      <c r="B570" s="24"/>
      <c r="C570" s="24"/>
      <c r="D570" s="24"/>
      <c r="E570" s="14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</row>
    <row r="571" spans="2:18" x14ac:dyDescent="0.2">
      <c r="B571" s="24"/>
      <c r="C571" s="24"/>
      <c r="D571" s="24"/>
      <c r="E571" s="14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</row>
    <row r="572" spans="2:18" x14ac:dyDescent="0.2">
      <c r="B572" s="24"/>
      <c r="C572" s="24"/>
      <c r="D572" s="24"/>
      <c r="E572" s="14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</row>
    <row r="573" spans="2:18" x14ac:dyDescent="0.2">
      <c r="B573" s="24"/>
      <c r="C573" s="24"/>
      <c r="D573" s="24"/>
      <c r="E573" s="14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</row>
    <row r="574" spans="2:18" x14ac:dyDescent="0.2">
      <c r="B574" s="24"/>
      <c r="C574" s="24"/>
      <c r="D574" s="24"/>
      <c r="E574" s="14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</row>
    <row r="575" spans="2:18" x14ac:dyDescent="0.2">
      <c r="B575" s="24"/>
      <c r="C575" s="24"/>
      <c r="D575" s="24"/>
      <c r="E575" s="14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</row>
    <row r="576" spans="2:18" x14ac:dyDescent="0.2">
      <c r="B576" s="24"/>
      <c r="C576" s="24"/>
      <c r="D576" s="24"/>
      <c r="E576" s="14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</row>
    <row r="577" spans="2:18" x14ac:dyDescent="0.2">
      <c r="B577" s="24"/>
      <c r="C577" s="24"/>
      <c r="D577" s="24"/>
      <c r="E577" s="14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</row>
    <row r="578" spans="2:18" x14ac:dyDescent="0.2">
      <c r="B578" s="24"/>
      <c r="C578" s="24"/>
      <c r="D578" s="24"/>
      <c r="E578" s="14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</row>
    <row r="579" spans="2:18" x14ac:dyDescent="0.2">
      <c r="B579" s="24"/>
      <c r="C579" s="24"/>
      <c r="D579" s="24"/>
      <c r="E579" s="14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</row>
    <row r="580" spans="2:18" x14ac:dyDescent="0.2">
      <c r="B580" s="24"/>
      <c r="C580" s="24"/>
      <c r="D580" s="24"/>
      <c r="E580" s="14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</row>
    <row r="581" spans="2:18" x14ac:dyDescent="0.2">
      <c r="B581" s="24"/>
      <c r="C581" s="24"/>
      <c r="D581" s="24"/>
      <c r="E581" s="14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</row>
    <row r="582" spans="2:18" x14ac:dyDescent="0.2">
      <c r="B582" s="24"/>
      <c r="C582" s="24"/>
      <c r="D582" s="24"/>
      <c r="E582" s="14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</row>
    <row r="583" spans="2:18" x14ac:dyDescent="0.2">
      <c r="B583" s="24"/>
      <c r="C583" s="24"/>
      <c r="D583" s="24"/>
      <c r="E583" s="14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</row>
    <row r="584" spans="2:18" x14ac:dyDescent="0.2">
      <c r="B584" s="24"/>
      <c r="C584" s="24"/>
      <c r="D584" s="24"/>
      <c r="E584" s="14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</row>
    <row r="585" spans="2:18" x14ac:dyDescent="0.2">
      <c r="B585" s="24"/>
      <c r="C585" s="24"/>
      <c r="D585" s="24"/>
      <c r="E585" s="14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</row>
    <row r="586" spans="2:18" x14ac:dyDescent="0.2">
      <c r="B586" s="24"/>
      <c r="C586" s="24"/>
      <c r="D586" s="24"/>
      <c r="E586" s="14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</row>
    <row r="587" spans="2:18" x14ac:dyDescent="0.2">
      <c r="B587" s="24"/>
      <c r="C587" s="24"/>
      <c r="D587" s="24"/>
      <c r="E587" s="14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</row>
    <row r="588" spans="2:18" x14ac:dyDescent="0.2">
      <c r="B588" s="24"/>
      <c r="C588" s="24"/>
      <c r="D588" s="24"/>
      <c r="E588" s="14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</row>
    <row r="589" spans="2:18" x14ac:dyDescent="0.2">
      <c r="B589" s="24"/>
      <c r="C589" s="24"/>
      <c r="D589" s="24"/>
      <c r="E589" s="14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</row>
    <row r="590" spans="2:18" x14ac:dyDescent="0.2">
      <c r="B590" s="24"/>
      <c r="C590" s="24"/>
      <c r="D590" s="24"/>
      <c r="E590" s="14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</row>
    <row r="591" spans="2:18" x14ac:dyDescent="0.2">
      <c r="B591" s="24"/>
      <c r="C591" s="24"/>
      <c r="D591" s="24"/>
      <c r="E591" s="14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</row>
    <row r="592" spans="2:18" x14ac:dyDescent="0.2">
      <c r="B592" s="24"/>
      <c r="C592" s="24"/>
      <c r="D592" s="24"/>
      <c r="E592" s="14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</row>
    <row r="593" spans="2:18" x14ac:dyDescent="0.2">
      <c r="B593" s="24"/>
      <c r="C593" s="24"/>
      <c r="D593" s="24"/>
      <c r="E593" s="14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</row>
    <row r="594" spans="2:18" x14ac:dyDescent="0.2">
      <c r="B594" s="24"/>
      <c r="C594" s="24"/>
      <c r="D594" s="24"/>
      <c r="E594" s="14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</row>
    <row r="595" spans="2:18" x14ac:dyDescent="0.2">
      <c r="B595" s="24"/>
      <c r="C595" s="24"/>
      <c r="D595" s="24"/>
      <c r="E595" s="14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</row>
    <row r="596" spans="2:18" x14ac:dyDescent="0.2">
      <c r="B596" s="24"/>
      <c r="C596" s="24"/>
      <c r="D596" s="24"/>
      <c r="E596" s="14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</row>
    <row r="597" spans="2:18" x14ac:dyDescent="0.2">
      <c r="B597" s="24"/>
      <c r="C597" s="24"/>
      <c r="D597" s="24"/>
      <c r="E597" s="14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</row>
    <row r="598" spans="2:18" x14ac:dyDescent="0.2">
      <c r="B598" s="24"/>
      <c r="C598" s="24"/>
      <c r="D598" s="24"/>
      <c r="E598" s="14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</row>
    <row r="599" spans="2:18" x14ac:dyDescent="0.2">
      <c r="B599" s="24"/>
      <c r="C599" s="24"/>
      <c r="D599" s="24"/>
      <c r="E599" s="14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</row>
    <row r="600" spans="2:18" x14ac:dyDescent="0.2">
      <c r="B600" s="24"/>
      <c r="C600" s="24"/>
      <c r="D600" s="24"/>
      <c r="E600" s="14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</row>
    <row r="601" spans="2:18" x14ac:dyDescent="0.2">
      <c r="B601" s="24"/>
      <c r="C601" s="24"/>
      <c r="D601" s="24"/>
      <c r="E601" s="14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</row>
    <row r="602" spans="2:18" x14ac:dyDescent="0.2">
      <c r="B602" s="24"/>
      <c r="C602" s="24"/>
      <c r="D602" s="24"/>
      <c r="E602" s="14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</row>
    <row r="603" spans="2:18" x14ac:dyDescent="0.2">
      <c r="B603" s="24"/>
      <c r="C603" s="24"/>
      <c r="D603" s="24"/>
      <c r="E603" s="14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</row>
    <row r="604" spans="2:18" x14ac:dyDescent="0.2">
      <c r="B604" s="24"/>
      <c r="C604" s="24"/>
      <c r="D604" s="24"/>
      <c r="E604" s="14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</row>
    <row r="605" spans="2:18" x14ac:dyDescent="0.2">
      <c r="B605" s="24"/>
      <c r="C605" s="24"/>
      <c r="D605" s="24"/>
      <c r="E605" s="14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</row>
    <row r="606" spans="2:18" x14ac:dyDescent="0.2">
      <c r="B606" s="24"/>
      <c r="C606" s="24"/>
      <c r="D606" s="24"/>
      <c r="E606" s="14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</row>
    <row r="607" spans="2:18" x14ac:dyDescent="0.2">
      <c r="B607" s="24"/>
      <c r="C607" s="24"/>
      <c r="D607" s="24"/>
      <c r="E607" s="14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</row>
    <row r="608" spans="2:18" x14ac:dyDescent="0.2">
      <c r="B608" s="24"/>
      <c r="C608" s="24"/>
      <c r="D608" s="24"/>
      <c r="E608" s="14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</row>
    <row r="609" spans="2:18" x14ac:dyDescent="0.2">
      <c r="B609" s="24"/>
      <c r="C609" s="24"/>
      <c r="D609" s="24"/>
      <c r="E609" s="14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</row>
    <row r="610" spans="2:18" x14ac:dyDescent="0.2">
      <c r="B610" s="24"/>
      <c r="C610" s="24"/>
      <c r="D610" s="24"/>
      <c r="E610" s="14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</row>
    <row r="611" spans="2:18" x14ac:dyDescent="0.2">
      <c r="B611" s="24"/>
      <c r="C611" s="24"/>
      <c r="D611" s="24"/>
      <c r="E611" s="14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</row>
    <row r="612" spans="2:18" x14ac:dyDescent="0.2">
      <c r="B612" s="24"/>
      <c r="C612" s="24"/>
      <c r="D612" s="24"/>
      <c r="E612" s="14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</row>
    <row r="613" spans="2:18" x14ac:dyDescent="0.2">
      <c r="B613" s="24"/>
      <c r="C613" s="24"/>
      <c r="D613" s="24"/>
      <c r="E613" s="14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</row>
    <row r="614" spans="2:18" x14ac:dyDescent="0.2">
      <c r="B614" s="24"/>
      <c r="C614" s="24"/>
      <c r="D614" s="24"/>
      <c r="E614" s="14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</row>
    <row r="615" spans="2:18" x14ac:dyDescent="0.2">
      <c r="B615" s="24"/>
      <c r="C615" s="24"/>
      <c r="D615" s="24"/>
      <c r="E615" s="14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</row>
    <row r="616" spans="2:18" x14ac:dyDescent="0.2">
      <c r="B616" s="24"/>
      <c r="C616" s="24"/>
      <c r="D616" s="24"/>
      <c r="E616" s="14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</row>
    <row r="617" spans="2:18" x14ac:dyDescent="0.2">
      <c r="B617" s="24"/>
      <c r="C617" s="24"/>
      <c r="D617" s="24"/>
      <c r="E617" s="14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</row>
    <row r="618" spans="2:18" x14ac:dyDescent="0.2">
      <c r="B618" s="24"/>
      <c r="C618" s="24"/>
      <c r="D618" s="24"/>
      <c r="E618" s="14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</row>
    <row r="619" spans="2:18" x14ac:dyDescent="0.2">
      <c r="B619" s="24"/>
      <c r="C619" s="24"/>
      <c r="D619" s="24"/>
      <c r="E619" s="14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</row>
    <row r="620" spans="2:18" x14ac:dyDescent="0.2">
      <c r="B620" s="24"/>
      <c r="C620" s="24"/>
      <c r="D620" s="24"/>
      <c r="E620" s="14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</row>
    <row r="621" spans="2:18" x14ac:dyDescent="0.2">
      <c r="B621" s="24"/>
      <c r="C621" s="24"/>
      <c r="D621" s="24"/>
      <c r="E621" s="14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</row>
    <row r="622" spans="2:18" x14ac:dyDescent="0.2">
      <c r="B622" s="24"/>
      <c r="C622" s="24"/>
      <c r="D622" s="24"/>
      <c r="E622" s="14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</row>
    <row r="623" spans="2:18" x14ac:dyDescent="0.2">
      <c r="B623" s="24"/>
      <c r="C623" s="24"/>
      <c r="D623" s="24"/>
      <c r="E623" s="14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</row>
    <row r="624" spans="2:18" x14ac:dyDescent="0.2">
      <c r="B624" s="24"/>
      <c r="C624" s="24"/>
      <c r="D624" s="24"/>
      <c r="E624" s="14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</row>
    <row r="625" spans="2:18" x14ac:dyDescent="0.2">
      <c r="B625" s="24"/>
      <c r="C625" s="24"/>
      <c r="D625" s="24"/>
      <c r="E625" s="14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</row>
    <row r="626" spans="2:18" x14ac:dyDescent="0.2">
      <c r="B626" s="24"/>
      <c r="C626" s="24"/>
      <c r="D626" s="24"/>
      <c r="E626" s="14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</row>
    <row r="627" spans="2:18" x14ac:dyDescent="0.2">
      <c r="B627" s="24"/>
      <c r="C627" s="24"/>
      <c r="D627" s="24"/>
      <c r="E627" s="14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</row>
    <row r="628" spans="2:18" x14ac:dyDescent="0.2">
      <c r="B628" s="24"/>
      <c r="C628" s="24"/>
      <c r="D628" s="24"/>
      <c r="E628" s="14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</row>
    <row r="629" spans="2:18" x14ac:dyDescent="0.2">
      <c r="B629" s="24"/>
      <c r="C629" s="24"/>
      <c r="D629" s="24"/>
      <c r="E629" s="14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</row>
    <row r="630" spans="2:18" x14ac:dyDescent="0.2">
      <c r="B630" s="24"/>
      <c r="C630" s="24"/>
      <c r="D630" s="24"/>
      <c r="E630" s="14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</row>
    <row r="631" spans="2:18" x14ac:dyDescent="0.2">
      <c r="B631" s="24"/>
      <c r="C631" s="24"/>
      <c r="D631" s="24"/>
      <c r="E631" s="14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</row>
    <row r="632" spans="2:18" x14ac:dyDescent="0.2">
      <c r="B632" s="24"/>
      <c r="C632" s="24"/>
      <c r="D632" s="24"/>
      <c r="E632" s="14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</row>
    <row r="633" spans="2:18" x14ac:dyDescent="0.2">
      <c r="B633" s="24"/>
      <c r="C633" s="24"/>
      <c r="D633" s="24"/>
      <c r="E633" s="14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</row>
    <row r="634" spans="2:18" x14ac:dyDescent="0.2">
      <c r="B634" s="24"/>
      <c r="C634" s="24"/>
      <c r="D634" s="24"/>
      <c r="E634" s="14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</row>
    <row r="635" spans="2:18" x14ac:dyDescent="0.2">
      <c r="B635" s="24"/>
      <c r="C635" s="24"/>
      <c r="D635" s="24"/>
      <c r="E635" s="14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</row>
    <row r="636" spans="2:18" x14ac:dyDescent="0.2">
      <c r="B636" s="24"/>
      <c r="C636" s="24"/>
      <c r="D636" s="24"/>
      <c r="E636" s="14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</row>
    <row r="637" spans="2:18" x14ac:dyDescent="0.2">
      <c r="B637" s="24"/>
      <c r="C637" s="24"/>
      <c r="D637" s="24"/>
      <c r="E637" s="14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</row>
    <row r="638" spans="2:18" x14ac:dyDescent="0.2">
      <c r="B638" s="24"/>
      <c r="C638" s="24"/>
      <c r="D638" s="24"/>
      <c r="E638" s="14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</row>
    <row r="639" spans="2:18" x14ac:dyDescent="0.2">
      <c r="B639" s="24"/>
      <c r="C639" s="24"/>
      <c r="D639" s="24"/>
      <c r="E639" s="14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</row>
    <row r="640" spans="2:18" x14ac:dyDescent="0.2">
      <c r="B640" s="24"/>
      <c r="C640" s="24"/>
      <c r="D640" s="24"/>
      <c r="E640" s="14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</row>
    <row r="641" spans="2:18" x14ac:dyDescent="0.2">
      <c r="B641" s="24"/>
      <c r="C641" s="24"/>
      <c r="D641" s="24"/>
      <c r="E641" s="14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</row>
    <row r="642" spans="2:18" x14ac:dyDescent="0.2">
      <c r="B642" s="24"/>
      <c r="C642" s="24"/>
      <c r="D642" s="24"/>
      <c r="E642" s="14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</row>
    <row r="643" spans="2:18" x14ac:dyDescent="0.2">
      <c r="B643" s="24"/>
      <c r="C643" s="24"/>
      <c r="D643" s="24"/>
      <c r="E643" s="14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</row>
    <row r="644" spans="2:18" x14ac:dyDescent="0.2">
      <c r="B644" s="24"/>
      <c r="C644" s="24"/>
      <c r="D644" s="24"/>
      <c r="E644" s="14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</row>
    <row r="645" spans="2:18" x14ac:dyDescent="0.2">
      <c r="B645" s="24"/>
      <c r="C645" s="24"/>
      <c r="D645" s="24"/>
      <c r="E645" s="14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</row>
    <row r="646" spans="2:18" x14ac:dyDescent="0.2">
      <c r="B646" s="24"/>
      <c r="C646" s="24"/>
      <c r="D646" s="24"/>
      <c r="E646" s="14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</row>
    <row r="647" spans="2:18" x14ac:dyDescent="0.2">
      <c r="B647" s="24"/>
      <c r="C647" s="24"/>
      <c r="D647" s="24"/>
      <c r="E647" s="14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</row>
    <row r="648" spans="2:18" x14ac:dyDescent="0.2">
      <c r="B648" s="24"/>
      <c r="C648" s="24"/>
      <c r="D648" s="24"/>
      <c r="E648" s="14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</row>
    <row r="649" spans="2:18" x14ac:dyDescent="0.2">
      <c r="B649" s="24"/>
      <c r="C649" s="24"/>
      <c r="D649" s="24"/>
      <c r="E649" s="14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</row>
    <row r="650" spans="2:18" x14ac:dyDescent="0.2">
      <c r="B650" s="24"/>
      <c r="C650" s="24"/>
      <c r="D650" s="24"/>
      <c r="E650" s="14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</row>
    <row r="651" spans="2:18" x14ac:dyDescent="0.2">
      <c r="B651" s="24"/>
      <c r="C651" s="24"/>
      <c r="D651" s="24"/>
      <c r="E651" s="14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</row>
    <row r="652" spans="2:18" x14ac:dyDescent="0.2">
      <c r="B652" s="24"/>
      <c r="C652" s="24"/>
      <c r="D652" s="24"/>
      <c r="E652" s="14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</row>
    <row r="653" spans="2:18" x14ac:dyDescent="0.2">
      <c r="B653" s="24"/>
      <c r="C653" s="24"/>
      <c r="D653" s="24"/>
      <c r="E653" s="14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</row>
    <row r="654" spans="2:18" x14ac:dyDescent="0.2">
      <c r="B654" s="24"/>
      <c r="C654" s="24"/>
      <c r="D654" s="24"/>
      <c r="E654" s="14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</row>
    <row r="655" spans="2:18" x14ac:dyDescent="0.2">
      <c r="B655" s="24"/>
      <c r="C655" s="24"/>
      <c r="D655" s="24"/>
      <c r="E655" s="14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</row>
    <row r="656" spans="2:18" x14ac:dyDescent="0.2">
      <c r="B656" s="24"/>
      <c r="C656" s="24"/>
      <c r="D656" s="24"/>
      <c r="E656" s="14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</row>
    <row r="657" spans="2:18" x14ac:dyDescent="0.2">
      <c r="B657" s="24"/>
      <c r="C657" s="24"/>
      <c r="D657" s="24"/>
      <c r="E657" s="14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</row>
    <row r="658" spans="2:18" x14ac:dyDescent="0.2">
      <c r="B658" s="24"/>
      <c r="C658" s="24"/>
      <c r="D658" s="24"/>
      <c r="E658" s="14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</row>
    <row r="659" spans="2:18" x14ac:dyDescent="0.2">
      <c r="B659" s="24"/>
      <c r="C659" s="24"/>
      <c r="D659" s="24"/>
      <c r="E659" s="14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</row>
    <row r="660" spans="2:18" x14ac:dyDescent="0.2">
      <c r="B660" s="24"/>
      <c r="C660" s="24"/>
      <c r="D660" s="24"/>
      <c r="E660" s="14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</row>
    <row r="661" spans="2:18" x14ac:dyDescent="0.2">
      <c r="B661" s="24"/>
      <c r="C661" s="24"/>
      <c r="D661" s="24"/>
      <c r="E661" s="14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</row>
    <row r="662" spans="2:18" x14ac:dyDescent="0.2">
      <c r="B662" s="24"/>
      <c r="C662" s="24"/>
      <c r="D662" s="24"/>
      <c r="E662" s="14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</row>
    <row r="663" spans="2:18" x14ac:dyDescent="0.2">
      <c r="B663" s="24"/>
      <c r="C663" s="24"/>
      <c r="D663" s="24"/>
      <c r="E663" s="14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</row>
    <row r="664" spans="2:18" x14ac:dyDescent="0.2">
      <c r="B664" s="24"/>
      <c r="C664" s="24"/>
      <c r="D664" s="24"/>
      <c r="E664" s="14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</row>
    <row r="665" spans="2:18" x14ac:dyDescent="0.2">
      <c r="B665" s="24"/>
      <c r="C665" s="24"/>
      <c r="D665" s="24"/>
      <c r="E665" s="14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</row>
    <row r="666" spans="2:18" x14ac:dyDescent="0.2">
      <c r="B666" s="24"/>
      <c r="C666" s="24"/>
      <c r="D666" s="24"/>
      <c r="E666" s="14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</row>
    <row r="667" spans="2:18" x14ac:dyDescent="0.2">
      <c r="B667" s="24"/>
      <c r="C667" s="24"/>
      <c r="D667" s="24"/>
      <c r="E667" s="14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</row>
    <row r="668" spans="2:18" x14ac:dyDescent="0.2">
      <c r="B668" s="24"/>
      <c r="C668" s="24"/>
      <c r="D668" s="24"/>
      <c r="E668" s="14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</row>
    <row r="669" spans="2:18" x14ac:dyDescent="0.2">
      <c r="B669" s="24"/>
      <c r="C669" s="24"/>
      <c r="D669" s="24"/>
      <c r="E669" s="14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</row>
    <row r="670" spans="2:18" x14ac:dyDescent="0.2">
      <c r="B670" s="24"/>
      <c r="C670" s="24"/>
      <c r="D670" s="24"/>
      <c r="E670" s="14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</row>
    <row r="671" spans="2:18" x14ac:dyDescent="0.2">
      <c r="B671" s="24"/>
      <c r="C671" s="24"/>
      <c r="D671" s="24"/>
      <c r="E671" s="14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</row>
    <row r="672" spans="2:18" x14ac:dyDescent="0.2">
      <c r="B672" s="24"/>
      <c r="C672" s="24"/>
      <c r="D672" s="24"/>
      <c r="E672" s="14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</row>
    <row r="673" spans="2:18" x14ac:dyDescent="0.2">
      <c r="B673" s="24"/>
      <c r="C673" s="24"/>
      <c r="D673" s="24"/>
      <c r="E673" s="14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</row>
    <row r="674" spans="2:18" x14ac:dyDescent="0.2">
      <c r="B674" s="24"/>
      <c r="C674" s="24"/>
      <c r="D674" s="24"/>
      <c r="E674" s="14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</row>
    <row r="675" spans="2:18" x14ac:dyDescent="0.2">
      <c r="B675" s="24"/>
      <c r="C675" s="24"/>
      <c r="D675" s="24"/>
      <c r="E675" s="14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</row>
    <row r="676" spans="2:18" x14ac:dyDescent="0.2">
      <c r="B676" s="24"/>
      <c r="C676" s="24"/>
      <c r="D676" s="24"/>
      <c r="E676" s="14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</row>
    <row r="677" spans="2:18" x14ac:dyDescent="0.2">
      <c r="B677" s="24"/>
      <c r="C677" s="24"/>
      <c r="D677" s="24"/>
      <c r="E677" s="14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</row>
    <row r="678" spans="2:18" x14ac:dyDescent="0.2">
      <c r="B678" s="24"/>
      <c r="C678" s="24"/>
      <c r="D678" s="24"/>
      <c r="E678" s="14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</row>
    <row r="679" spans="2:18" x14ac:dyDescent="0.2">
      <c r="B679" s="24"/>
      <c r="C679" s="24"/>
      <c r="D679" s="24"/>
      <c r="E679" s="14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</row>
    <row r="680" spans="2:18" x14ac:dyDescent="0.2">
      <c r="B680" s="24"/>
      <c r="C680" s="24"/>
      <c r="D680" s="24"/>
      <c r="E680" s="14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</row>
    <row r="681" spans="2:18" x14ac:dyDescent="0.2">
      <c r="B681" s="24"/>
      <c r="C681" s="24"/>
      <c r="D681" s="24"/>
      <c r="E681" s="14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</row>
    <row r="682" spans="2:18" x14ac:dyDescent="0.2">
      <c r="B682" s="24"/>
      <c r="C682" s="24"/>
      <c r="D682" s="24"/>
      <c r="E682" s="14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</row>
    <row r="683" spans="2:18" x14ac:dyDescent="0.2">
      <c r="B683" s="24"/>
      <c r="C683" s="24"/>
      <c r="D683" s="24"/>
      <c r="E683" s="14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</row>
    <row r="684" spans="2:18" x14ac:dyDescent="0.2">
      <c r="B684" s="24"/>
      <c r="C684" s="24"/>
      <c r="D684" s="24"/>
      <c r="E684" s="14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</row>
    <row r="685" spans="2:18" x14ac:dyDescent="0.2">
      <c r="B685" s="24"/>
      <c r="C685" s="24"/>
      <c r="D685" s="24"/>
      <c r="E685" s="14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</row>
    <row r="686" spans="2:18" x14ac:dyDescent="0.2">
      <c r="B686" s="24"/>
      <c r="C686" s="24"/>
      <c r="D686" s="24"/>
      <c r="E686" s="14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</row>
    <row r="687" spans="2:18" x14ac:dyDescent="0.2">
      <c r="B687" s="24"/>
      <c r="C687" s="24"/>
      <c r="D687" s="24"/>
      <c r="E687" s="14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</row>
    <row r="688" spans="2:18" x14ac:dyDescent="0.2">
      <c r="B688" s="24"/>
      <c r="C688" s="24"/>
      <c r="D688" s="24"/>
      <c r="E688" s="14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</row>
    <row r="689" spans="2:18" x14ac:dyDescent="0.2">
      <c r="B689" s="24"/>
      <c r="C689" s="24"/>
      <c r="D689" s="24"/>
      <c r="E689" s="14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</row>
    <row r="690" spans="2:18" x14ac:dyDescent="0.2">
      <c r="B690" s="24"/>
      <c r="C690" s="24"/>
      <c r="D690" s="24"/>
      <c r="E690" s="14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</row>
    <row r="691" spans="2:18" x14ac:dyDescent="0.2">
      <c r="B691" s="24"/>
      <c r="C691" s="24"/>
      <c r="D691" s="24"/>
      <c r="E691" s="14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</row>
    <row r="692" spans="2:18" x14ac:dyDescent="0.2">
      <c r="B692" s="24"/>
      <c r="C692" s="24"/>
      <c r="D692" s="24"/>
      <c r="E692" s="14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</row>
    <row r="693" spans="2:18" x14ac:dyDescent="0.2">
      <c r="B693" s="24"/>
      <c r="C693" s="24"/>
      <c r="D693" s="24"/>
      <c r="E693" s="14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</row>
    <row r="694" spans="2:18" x14ac:dyDescent="0.2">
      <c r="B694" s="24"/>
      <c r="C694" s="24"/>
      <c r="D694" s="24"/>
      <c r="E694" s="14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</row>
    <row r="695" spans="2:18" x14ac:dyDescent="0.2">
      <c r="B695" s="24"/>
      <c r="C695" s="24"/>
      <c r="D695" s="24"/>
      <c r="E695" s="14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</row>
    <row r="696" spans="2:18" x14ac:dyDescent="0.2">
      <c r="B696" s="24"/>
      <c r="C696" s="24"/>
      <c r="D696" s="24"/>
      <c r="E696" s="14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</row>
    <row r="697" spans="2:18" x14ac:dyDescent="0.2">
      <c r="B697" s="24"/>
      <c r="C697" s="24"/>
      <c r="D697" s="24"/>
      <c r="E697" s="14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</row>
    <row r="698" spans="2:18" x14ac:dyDescent="0.2">
      <c r="B698" s="24"/>
      <c r="C698" s="24"/>
      <c r="D698" s="24"/>
      <c r="E698" s="14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</row>
    <row r="699" spans="2:18" x14ac:dyDescent="0.2">
      <c r="B699" s="24"/>
      <c r="C699" s="24"/>
      <c r="D699" s="24"/>
      <c r="E699" s="14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</row>
    <row r="700" spans="2:18" x14ac:dyDescent="0.2">
      <c r="B700" s="24"/>
      <c r="C700" s="24"/>
      <c r="D700" s="24"/>
      <c r="E700" s="14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</row>
    <row r="701" spans="2:18" x14ac:dyDescent="0.2">
      <c r="B701" s="24"/>
      <c r="C701" s="24"/>
      <c r="D701" s="24"/>
      <c r="E701" s="14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</row>
    <row r="702" spans="2:18" x14ac:dyDescent="0.2">
      <c r="B702" s="24"/>
      <c r="C702" s="24"/>
      <c r="D702" s="24"/>
      <c r="E702" s="14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</row>
    <row r="703" spans="2:18" x14ac:dyDescent="0.2">
      <c r="B703" s="24"/>
      <c r="C703" s="24"/>
      <c r="D703" s="24"/>
      <c r="E703" s="14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</row>
    <row r="704" spans="2:18" x14ac:dyDescent="0.2">
      <c r="B704" s="24"/>
      <c r="C704" s="24"/>
      <c r="D704" s="24"/>
      <c r="E704" s="14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</row>
    <row r="705" spans="2:18" x14ac:dyDescent="0.2">
      <c r="B705" s="24"/>
      <c r="C705" s="24"/>
      <c r="D705" s="24"/>
      <c r="E705" s="14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</row>
    <row r="706" spans="2:18" x14ac:dyDescent="0.2">
      <c r="B706" s="24"/>
      <c r="C706" s="24"/>
      <c r="D706" s="24"/>
      <c r="E706" s="14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</row>
    <row r="707" spans="2:18" x14ac:dyDescent="0.2">
      <c r="B707" s="24"/>
      <c r="C707" s="24"/>
      <c r="D707" s="24"/>
      <c r="E707" s="14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</row>
    <row r="708" spans="2:18" x14ac:dyDescent="0.2">
      <c r="B708" s="24"/>
      <c r="C708" s="24"/>
      <c r="D708" s="24"/>
      <c r="E708" s="14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</row>
    <row r="709" spans="2:18" x14ac:dyDescent="0.2">
      <c r="B709" s="24"/>
      <c r="C709" s="24"/>
      <c r="D709" s="24"/>
      <c r="E709" s="14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</row>
    <row r="710" spans="2:18" x14ac:dyDescent="0.2">
      <c r="B710" s="24"/>
      <c r="C710" s="24"/>
      <c r="D710" s="24"/>
      <c r="E710" s="14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</row>
    <row r="711" spans="2:18" x14ac:dyDescent="0.2">
      <c r="B711" s="24"/>
      <c r="C711" s="24"/>
      <c r="D711" s="24"/>
      <c r="E711" s="14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</row>
    <row r="712" spans="2:18" x14ac:dyDescent="0.2">
      <c r="B712" s="24"/>
      <c r="C712" s="24"/>
      <c r="D712" s="24"/>
      <c r="E712" s="14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</row>
    <row r="713" spans="2:18" x14ac:dyDescent="0.2">
      <c r="B713" s="24"/>
      <c r="C713" s="24"/>
      <c r="D713" s="24"/>
      <c r="E713" s="14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</row>
    <row r="714" spans="2:18" x14ac:dyDescent="0.2">
      <c r="B714" s="24"/>
      <c r="C714" s="24"/>
      <c r="D714" s="24"/>
      <c r="E714" s="14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</row>
    <row r="715" spans="2:18" x14ac:dyDescent="0.2">
      <c r="B715" s="24"/>
      <c r="C715" s="24"/>
      <c r="D715" s="24"/>
      <c r="E715" s="14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</row>
    <row r="716" spans="2:18" x14ac:dyDescent="0.2">
      <c r="B716" s="24"/>
      <c r="C716" s="24"/>
      <c r="D716" s="24"/>
      <c r="E716" s="14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</row>
    <row r="717" spans="2:18" x14ac:dyDescent="0.2">
      <c r="B717" s="24"/>
      <c r="C717" s="24"/>
      <c r="D717" s="24"/>
      <c r="E717" s="14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</row>
    <row r="718" spans="2:18" x14ac:dyDescent="0.2">
      <c r="B718" s="24"/>
      <c r="C718" s="24"/>
      <c r="D718" s="24"/>
      <c r="E718" s="14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</row>
    <row r="719" spans="2:18" x14ac:dyDescent="0.2">
      <c r="B719" s="24"/>
      <c r="C719" s="24"/>
      <c r="D719" s="24"/>
      <c r="E719" s="14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</row>
    <row r="720" spans="2:18" x14ac:dyDescent="0.2">
      <c r="B720" s="24"/>
      <c r="C720" s="24"/>
      <c r="D720" s="24"/>
      <c r="E720" s="14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</row>
    <row r="721" spans="2:18" x14ac:dyDescent="0.2">
      <c r="B721" s="24"/>
      <c r="C721" s="24"/>
      <c r="D721" s="24"/>
      <c r="E721" s="14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</row>
    <row r="722" spans="2:18" x14ac:dyDescent="0.2">
      <c r="B722" s="24"/>
      <c r="C722" s="24"/>
      <c r="D722" s="24"/>
      <c r="E722" s="14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</row>
    <row r="723" spans="2:18" x14ac:dyDescent="0.2">
      <c r="B723" s="24"/>
      <c r="C723" s="24"/>
      <c r="D723" s="24"/>
      <c r="E723" s="14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</row>
    <row r="724" spans="2:18" x14ac:dyDescent="0.2">
      <c r="B724" s="24"/>
      <c r="C724" s="24"/>
      <c r="D724" s="24"/>
      <c r="E724" s="14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</row>
    <row r="725" spans="2:18" x14ac:dyDescent="0.2">
      <c r="B725" s="24"/>
      <c r="C725" s="24"/>
      <c r="D725" s="24"/>
      <c r="E725" s="14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</row>
    <row r="726" spans="2:18" x14ac:dyDescent="0.2">
      <c r="B726" s="24"/>
      <c r="C726" s="24"/>
      <c r="D726" s="24"/>
      <c r="E726" s="14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</row>
    <row r="727" spans="2:18" x14ac:dyDescent="0.2">
      <c r="B727" s="24"/>
      <c r="C727" s="24"/>
      <c r="D727" s="24"/>
      <c r="E727" s="14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</row>
    <row r="728" spans="2:18" x14ac:dyDescent="0.2">
      <c r="B728" s="24"/>
      <c r="C728" s="24"/>
      <c r="D728" s="24"/>
      <c r="E728" s="14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</row>
    <row r="729" spans="2:18" x14ac:dyDescent="0.2">
      <c r="B729" s="24"/>
      <c r="C729" s="24"/>
      <c r="D729" s="24"/>
      <c r="E729" s="14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</row>
    <row r="730" spans="2:18" x14ac:dyDescent="0.2">
      <c r="B730" s="24"/>
      <c r="C730" s="24"/>
      <c r="D730" s="24"/>
      <c r="E730" s="14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</row>
    <row r="731" spans="2:18" x14ac:dyDescent="0.2">
      <c r="B731" s="24"/>
      <c r="C731" s="24"/>
      <c r="D731" s="24"/>
      <c r="E731" s="14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</row>
    <row r="732" spans="2:18" x14ac:dyDescent="0.2">
      <c r="B732" s="24"/>
      <c r="C732" s="24"/>
      <c r="D732" s="24"/>
      <c r="E732" s="14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</row>
    <row r="733" spans="2:18" x14ac:dyDescent="0.2">
      <c r="B733" s="24"/>
      <c r="C733" s="24"/>
      <c r="D733" s="24"/>
      <c r="E733" s="14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</row>
    <row r="734" spans="2:18" x14ac:dyDescent="0.2">
      <c r="B734" s="24"/>
      <c r="C734" s="24"/>
      <c r="D734" s="24"/>
      <c r="E734" s="14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</row>
    <row r="735" spans="2:18" x14ac:dyDescent="0.2">
      <c r="B735" s="24"/>
      <c r="C735" s="24"/>
      <c r="D735" s="24"/>
      <c r="E735" s="14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</row>
    <row r="736" spans="2:18" x14ac:dyDescent="0.2">
      <c r="B736" s="24"/>
      <c r="C736" s="24"/>
      <c r="D736" s="24"/>
      <c r="E736" s="14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</row>
    <row r="737" spans="2:18" x14ac:dyDescent="0.2">
      <c r="B737" s="24"/>
      <c r="C737" s="24"/>
      <c r="D737" s="24"/>
      <c r="E737" s="14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</row>
    <row r="738" spans="2:18" x14ac:dyDescent="0.2">
      <c r="B738" s="24"/>
      <c r="C738" s="24"/>
      <c r="D738" s="24"/>
      <c r="E738" s="14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</row>
    <row r="739" spans="2:18" x14ac:dyDescent="0.2">
      <c r="B739" s="24"/>
      <c r="C739" s="24"/>
      <c r="D739" s="24"/>
      <c r="E739" s="14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</row>
    <row r="740" spans="2:18" x14ac:dyDescent="0.2">
      <c r="B740" s="24"/>
      <c r="C740" s="24"/>
      <c r="D740" s="24"/>
      <c r="E740" s="14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</row>
    <row r="741" spans="2:18" x14ac:dyDescent="0.2">
      <c r="B741" s="24"/>
      <c r="C741" s="24"/>
      <c r="D741" s="24"/>
      <c r="E741" s="14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</row>
    <row r="742" spans="2:18" x14ac:dyDescent="0.2">
      <c r="B742" s="24"/>
      <c r="C742" s="24"/>
      <c r="D742" s="24"/>
      <c r="E742" s="14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</row>
    <row r="743" spans="2:18" x14ac:dyDescent="0.2">
      <c r="B743" s="24"/>
      <c r="C743" s="24"/>
      <c r="D743" s="24"/>
      <c r="E743" s="14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</row>
    <row r="744" spans="2:18" x14ac:dyDescent="0.2">
      <c r="B744" s="24"/>
      <c r="C744" s="24"/>
      <c r="D744" s="24"/>
      <c r="E744" s="14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</row>
    <row r="745" spans="2:18" x14ac:dyDescent="0.2">
      <c r="B745" s="24"/>
      <c r="C745" s="24"/>
      <c r="D745" s="24"/>
      <c r="E745" s="14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</row>
    <row r="746" spans="2:18" x14ac:dyDescent="0.2">
      <c r="B746" s="24"/>
      <c r="C746" s="24"/>
      <c r="D746" s="24"/>
      <c r="E746" s="14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</row>
    <row r="747" spans="2:18" x14ac:dyDescent="0.2">
      <c r="B747" s="24"/>
      <c r="C747" s="24"/>
      <c r="D747" s="24"/>
      <c r="E747" s="14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</row>
    <row r="748" spans="2:18" x14ac:dyDescent="0.2">
      <c r="B748" s="24"/>
      <c r="C748" s="24"/>
      <c r="D748" s="24"/>
      <c r="E748" s="14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</row>
    <row r="749" spans="2:18" x14ac:dyDescent="0.2">
      <c r="B749" s="24"/>
      <c r="C749" s="24"/>
      <c r="D749" s="24"/>
      <c r="E749" s="14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</row>
    <row r="750" spans="2:18" x14ac:dyDescent="0.2">
      <c r="B750" s="24"/>
      <c r="C750" s="24"/>
      <c r="D750" s="24"/>
      <c r="E750" s="14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</row>
    <row r="751" spans="2:18" x14ac:dyDescent="0.2">
      <c r="B751" s="24"/>
      <c r="C751" s="24"/>
      <c r="D751" s="24"/>
      <c r="E751" s="14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</row>
    <row r="752" spans="2:18" x14ac:dyDescent="0.2">
      <c r="B752" s="24"/>
      <c r="C752" s="24"/>
      <c r="D752" s="24"/>
      <c r="E752" s="14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</row>
    <row r="753" spans="2:18" x14ac:dyDescent="0.2">
      <c r="B753" s="24"/>
      <c r="C753" s="24"/>
      <c r="D753" s="24"/>
      <c r="E753" s="14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</row>
    <row r="754" spans="2:18" x14ac:dyDescent="0.2">
      <c r="B754" s="24"/>
      <c r="C754" s="24"/>
      <c r="D754" s="24"/>
      <c r="E754" s="14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</row>
    <row r="755" spans="2:18" x14ac:dyDescent="0.2">
      <c r="B755" s="24"/>
      <c r="C755" s="24"/>
      <c r="D755" s="24"/>
      <c r="E755" s="14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</row>
    <row r="756" spans="2:18" x14ac:dyDescent="0.2">
      <c r="B756" s="24"/>
      <c r="C756" s="24"/>
      <c r="D756" s="24"/>
      <c r="E756" s="14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</row>
    <row r="757" spans="2:18" x14ac:dyDescent="0.2">
      <c r="B757" s="24"/>
      <c r="C757" s="24"/>
      <c r="D757" s="24"/>
      <c r="E757" s="14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</row>
    <row r="758" spans="2:18" x14ac:dyDescent="0.2">
      <c r="B758" s="24"/>
      <c r="C758" s="24"/>
      <c r="D758" s="24"/>
      <c r="E758" s="14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</row>
    <row r="759" spans="2:18" x14ac:dyDescent="0.2">
      <c r="B759" s="24"/>
      <c r="C759" s="24"/>
      <c r="D759" s="24"/>
      <c r="E759" s="14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</row>
    <row r="760" spans="2:18" x14ac:dyDescent="0.2">
      <c r="B760" s="24"/>
      <c r="C760" s="24"/>
      <c r="D760" s="24"/>
      <c r="E760" s="14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</row>
    <row r="761" spans="2:18" x14ac:dyDescent="0.2">
      <c r="B761" s="24"/>
      <c r="C761" s="24"/>
      <c r="D761" s="24"/>
      <c r="E761" s="14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</row>
    <row r="762" spans="2:18" x14ac:dyDescent="0.2">
      <c r="B762" s="24"/>
      <c r="C762" s="24"/>
      <c r="D762" s="24"/>
      <c r="E762" s="14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</row>
    <row r="763" spans="2:18" x14ac:dyDescent="0.2">
      <c r="B763" s="24"/>
      <c r="C763" s="24"/>
      <c r="D763" s="24"/>
      <c r="E763" s="14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</row>
    <row r="764" spans="2:18" x14ac:dyDescent="0.2">
      <c r="B764" s="24"/>
      <c r="C764" s="24"/>
      <c r="D764" s="24"/>
      <c r="E764" s="14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</row>
    <row r="765" spans="2:18" x14ac:dyDescent="0.2">
      <c r="B765" s="24"/>
      <c r="C765" s="24"/>
      <c r="D765" s="24"/>
      <c r="E765" s="14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</row>
    <row r="766" spans="2:18" x14ac:dyDescent="0.2">
      <c r="B766" s="24"/>
      <c r="C766" s="24"/>
      <c r="D766" s="24"/>
      <c r="E766" s="14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</row>
    <row r="767" spans="2:18" x14ac:dyDescent="0.2">
      <c r="B767" s="24"/>
      <c r="C767" s="24"/>
      <c r="D767" s="24"/>
      <c r="E767" s="14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</row>
    <row r="768" spans="2:18" x14ac:dyDescent="0.2">
      <c r="B768" s="24"/>
      <c r="C768" s="24"/>
      <c r="D768" s="24"/>
      <c r="E768" s="14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</row>
    <row r="769" spans="2:18" x14ac:dyDescent="0.2">
      <c r="B769" s="24"/>
      <c r="C769" s="24"/>
      <c r="D769" s="24"/>
      <c r="E769" s="14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</row>
    <row r="770" spans="2:18" x14ac:dyDescent="0.2">
      <c r="B770" s="24"/>
      <c r="C770" s="24"/>
      <c r="D770" s="24"/>
      <c r="E770" s="14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</row>
    <row r="771" spans="2:18" x14ac:dyDescent="0.2">
      <c r="B771" s="24"/>
      <c r="C771" s="24"/>
      <c r="D771" s="24"/>
      <c r="E771" s="14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</row>
    <row r="772" spans="2:18" x14ac:dyDescent="0.2">
      <c r="B772" s="24"/>
      <c r="C772" s="24"/>
      <c r="D772" s="24"/>
      <c r="E772" s="14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</row>
    <row r="773" spans="2:18" x14ac:dyDescent="0.2">
      <c r="B773" s="24"/>
      <c r="C773" s="24"/>
      <c r="D773" s="24"/>
      <c r="E773" s="14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</row>
    <row r="774" spans="2:18" x14ac:dyDescent="0.2">
      <c r="B774" s="24"/>
      <c r="C774" s="24"/>
      <c r="D774" s="24"/>
      <c r="E774" s="14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</row>
    <row r="775" spans="2:18" x14ac:dyDescent="0.2">
      <c r="B775" s="24"/>
      <c r="C775" s="24"/>
      <c r="D775" s="24"/>
      <c r="E775" s="14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</row>
    <row r="776" spans="2:18" x14ac:dyDescent="0.2">
      <c r="B776" s="24"/>
      <c r="C776" s="24"/>
      <c r="D776" s="24"/>
      <c r="E776" s="14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</row>
    <row r="777" spans="2:18" x14ac:dyDescent="0.2">
      <c r="B777" s="24"/>
      <c r="C777" s="24"/>
      <c r="D777" s="24"/>
      <c r="E777" s="14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</row>
    <row r="778" spans="2:18" x14ac:dyDescent="0.2">
      <c r="B778" s="24"/>
      <c r="C778" s="24"/>
      <c r="D778" s="24"/>
      <c r="E778" s="14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</row>
    <row r="779" spans="2:18" x14ac:dyDescent="0.2">
      <c r="B779" s="24"/>
      <c r="C779" s="24"/>
      <c r="D779" s="24"/>
      <c r="E779" s="14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</row>
    <row r="780" spans="2:18" x14ac:dyDescent="0.2">
      <c r="B780" s="24"/>
      <c r="C780" s="24"/>
      <c r="D780" s="24"/>
      <c r="E780" s="14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</row>
    <row r="781" spans="2:18" x14ac:dyDescent="0.2">
      <c r="B781" s="24"/>
      <c r="C781" s="24"/>
      <c r="D781" s="24"/>
      <c r="E781" s="14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</row>
    <row r="782" spans="2:18" x14ac:dyDescent="0.2">
      <c r="B782" s="24"/>
      <c r="C782" s="24"/>
      <c r="D782" s="24"/>
      <c r="E782" s="14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</row>
    <row r="783" spans="2:18" x14ac:dyDescent="0.2">
      <c r="B783" s="24"/>
      <c r="C783" s="24"/>
      <c r="D783" s="24"/>
      <c r="E783" s="14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</row>
    <row r="784" spans="2:18" x14ac:dyDescent="0.2">
      <c r="B784" s="24"/>
      <c r="C784" s="24"/>
      <c r="D784" s="24"/>
      <c r="E784" s="14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</row>
    <row r="785" spans="2:18" x14ac:dyDescent="0.2">
      <c r="B785" s="24"/>
      <c r="C785" s="24"/>
      <c r="D785" s="24"/>
      <c r="E785" s="14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</row>
    <row r="786" spans="2:18" x14ac:dyDescent="0.2">
      <c r="B786" s="24"/>
      <c r="C786" s="24"/>
      <c r="D786" s="24"/>
      <c r="E786" s="14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</row>
    <row r="787" spans="2:18" x14ac:dyDescent="0.2">
      <c r="B787" s="24"/>
      <c r="C787" s="24"/>
      <c r="D787" s="24"/>
      <c r="E787" s="14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</row>
    <row r="788" spans="2:18" x14ac:dyDescent="0.2">
      <c r="B788" s="24"/>
      <c r="C788" s="24"/>
      <c r="D788" s="24"/>
      <c r="E788" s="14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</row>
    <row r="789" spans="2:18" x14ac:dyDescent="0.2">
      <c r="B789" s="24"/>
      <c r="C789" s="24"/>
      <c r="D789" s="24"/>
      <c r="E789" s="14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</row>
    <row r="790" spans="2:18" x14ac:dyDescent="0.2">
      <c r="B790" s="24"/>
      <c r="C790" s="24"/>
      <c r="D790" s="24"/>
      <c r="E790" s="14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</row>
    <row r="791" spans="2:18" x14ac:dyDescent="0.2">
      <c r="B791" s="24"/>
      <c r="C791" s="24"/>
      <c r="D791" s="24"/>
      <c r="E791" s="14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</row>
    <row r="792" spans="2:18" x14ac:dyDescent="0.2">
      <c r="B792" s="24"/>
      <c r="C792" s="24"/>
      <c r="D792" s="24"/>
      <c r="E792" s="14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</row>
    <row r="793" spans="2:18" x14ac:dyDescent="0.2">
      <c r="B793" s="24"/>
      <c r="C793" s="24"/>
      <c r="D793" s="24"/>
      <c r="E793" s="14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</row>
    <row r="794" spans="2:18" x14ac:dyDescent="0.2">
      <c r="B794" s="24"/>
      <c r="C794" s="24"/>
      <c r="D794" s="24"/>
      <c r="E794" s="14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</row>
    <row r="795" spans="2:18" x14ac:dyDescent="0.2">
      <c r="B795" s="24"/>
      <c r="C795" s="24"/>
      <c r="D795" s="24"/>
      <c r="E795" s="14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</row>
    <row r="796" spans="2:18" x14ac:dyDescent="0.2">
      <c r="B796" s="24"/>
      <c r="C796" s="24"/>
      <c r="D796" s="24"/>
      <c r="E796" s="14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</row>
    <row r="797" spans="2:18" x14ac:dyDescent="0.2">
      <c r="B797" s="24"/>
      <c r="C797" s="24"/>
      <c r="D797" s="24"/>
      <c r="E797" s="14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</row>
    <row r="798" spans="2:18" x14ac:dyDescent="0.2">
      <c r="B798" s="24"/>
      <c r="C798" s="24"/>
      <c r="D798" s="24"/>
      <c r="E798" s="14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</row>
    <row r="799" spans="2:18" x14ac:dyDescent="0.2">
      <c r="B799" s="24"/>
      <c r="C799" s="24"/>
      <c r="D799" s="24"/>
      <c r="E799" s="14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</row>
    <row r="800" spans="2:18" x14ac:dyDescent="0.2">
      <c r="B800" s="24"/>
      <c r="C800" s="24"/>
      <c r="D800" s="24"/>
      <c r="E800" s="14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</row>
    <row r="801" spans="2:18" x14ac:dyDescent="0.2">
      <c r="B801" s="24"/>
      <c r="C801" s="24"/>
      <c r="D801" s="24"/>
      <c r="E801" s="14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</row>
    <row r="802" spans="2:18" x14ac:dyDescent="0.2">
      <c r="B802" s="24"/>
      <c r="C802" s="24"/>
      <c r="D802" s="24"/>
      <c r="E802" s="14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</row>
    <row r="803" spans="2:18" x14ac:dyDescent="0.2">
      <c r="B803" s="24"/>
      <c r="C803" s="24"/>
      <c r="D803" s="24"/>
      <c r="E803" s="14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</row>
    <row r="804" spans="2:18" x14ac:dyDescent="0.2">
      <c r="B804" s="24"/>
      <c r="C804" s="24"/>
      <c r="D804" s="24"/>
      <c r="E804" s="14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</row>
    <row r="805" spans="2:18" x14ac:dyDescent="0.2">
      <c r="B805" s="24"/>
      <c r="C805" s="24"/>
      <c r="D805" s="24"/>
      <c r="E805" s="14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</row>
    <row r="806" spans="2:18" x14ac:dyDescent="0.2">
      <c r="B806" s="24"/>
      <c r="C806" s="24"/>
      <c r="D806" s="24"/>
      <c r="E806" s="14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</row>
    <row r="807" spans="2:18" x14ac:dyDescent="0.2">
      <c r="B807" s="24"/>
      <c r="C807" s="24"/>
      <c r="D807" s="24"/>
      <c r="E807" s="14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</row>
    <row r="808" spans="2:18" x14ac:dyDescent="0.2">
      <c r="B808" s="24"/>
      <c r="C808" s="24"/>
      <c r="D808" s="24"/>
      <c r="E808" s="14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</row>
    <row r="809" spans="2:18" x14ac:dyDescent="0.2">
      <c r="B809" s="24"/>
      <c r="C809" s="24"/>
      <c r="D809" s="24"/>
      <c r="E809" s="14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</row>
    <row r="810" spans="2:18" x14ac:dyDescent="0.2">
      <c r="B810" s="24"/>
      <c r="C810" s="24"/>
      <c r="D810" s="24"/>
      <c r="E810" s="14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</row>
    <row r="811" spans="2:18" x14ac:dyDescent="0.2">
      <c r="B811" s="24"/>
      <c r="C811" s="24"/>
      <c r="D811" s="24"/>
      <c r="E811" s="14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</row>
    <row r="812" spans="2:18" x14ac:dyDescent="0.2">
      <c r="B812" s="24"/>
      <c r="C812" s="24"/>
      <c r="D812" s="24"/>
      <c r="E812" s="14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</row>
    <row r="813" spans="2:18" x14ac:dyDescent="0.2">
      <c r="B813" s="24"/>
      <c r="C813" s="24"/>
      <c r="D813" s="24"/>
      <c r="E813" s="14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</row>
    <row r="814" spans="2:18" x14ac:dyDescent="0.2">
      <c r="B814" s="24"/>
      <c r="C814" s="24"/>
      <c r="D814" s="24"/>
      <c r="E814" s="14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</row>
    <row r="815" spans="2:18" x14ac:dyDescent="0.2">
      <c r="B815" s="24"/>
      <c r="C815" s="24"/>
      <c r="D815" s="24"/>
      <c r="E815" s="14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</row>
    <row r="816" spans="2:18" x14ac:dyDescent="0.2">
      <c r="B816" s="24"/>
      <c r="C816" s="24"/>
      <c r="D816" s="24"/>
      <c r="E816" s="14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</row>
    <row r="817" spans="2:18" x14ac:dyDescent="0.2">
      <c r="B817" s="24"/>
      <c r="C817" s="24"/>
      <c r="D817" s="24"/>
      <c r="E817" s="14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</row>
    <row r="818" spans="2:18" x14ac:dyDescent="0.2">
      <c r="B818" s="24"/>
      <c r="C818" s="24"/>
      <c r="D818" s="24"/>
      <c r="E818" s="14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</row>
    <row r="819" spans="2:18" x14ac:dyDescent="0.2">
      <c r="B819" s="24"/>
      <c r="C819" s="24"/>
      <c r="D819" s="24"/>
      <c r="E819" s="14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</row>
    <row r="820" spans="2:18" x14ac:dyDescent="0.2">
      <c r="B820" s="24"/>
      <c r="C820" s="24"/>
      <c r="D820" s="24"/>
      <c r="E820" s="14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</row>
    <row r="821" spans="2:18" x14ac:dyDescent="0.2">
      <c r="B821" s="24"/>
      <c r="C821" s="24"/>
      <c r="D821" s="24"/>
      <c r="E821" s="14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</row>
    <row r="822" spans="2:18" x14ac:dyDescent="0.2">
      <c r="B822" s="24"/>
      <c r="C822" s="24"/>
      <c r="D822" s="24"/>
      <c r="E822" s="14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</row>
    <row r="823" spans="2:18" x14ac:dyDescent="0.2">
      <c r="B823" s="24"/>
      <c r="C823" s="24"/>
      <c r="D823" s="24"/>
      <c r="E823" s="14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</row>
    <row r="824" spans="2:18" x14ac:dyDescent="0.2">
      <c r="B824" s="24"/>
      <c r="C824" s="24"/>
      <c r="D824" s="24"/>
      <c r="E824" s="14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</row>
    <row r="825" spans="2:18" x14ac:dyDescent="0.2">
      <c r="B825" s="24"/>
      <c r="C825" s="24"/>
      <c r="D825" s="24"/>
      <c r="E825" s="14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</row>
    <row r="826" spans="2:18" x14ac:dyDescent="0.2">
      <c r="B826" s="24"/>
      <c r="C826" s="24"/>
      <c r="D826" s="24"/>
      <c r="E826" s="14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</row>
    <row r="827" spans="2:18" x14ac:dyDescent="0.2">
      <c r="B827" s="24"/>
      <c r="C827" s="24"/>
      <c r="D827" s="24"/>
      <c r="E827" s="14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</row>
    <row r="828" spans="2:18" x14ac:dyDescent="0.2">
      <c r="B828" s="24"/>
      <c r="C828" s="24"/>
      <c r="D828" s="24"/>
      <c r="E828" s="14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</row>
    <row r="829" spans="2:18" x14ac:dyDescent="0.2">
      <c r="B829" s="24"/>
      <c r="C829" s="24"/>
      <c r="D829" s="24"/>
      <c r="E829" s="14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</row>
    <row r="830" spans="2:18" x14ac:dyDescent="0.2">
      <c r="B830" s="24"/>
      <c r="C830" s="24"/>
      <c r="D830" s="24"/>
      <c r="E830" s="14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</row>
    <row r="831" spans="2:18" x14ac:dyDescent="0.2">
      <c r="B831" s="24"/>
      <c r="C831" s="24"/>
      <c r="D831" s="24"/>
      <c r="E831" s="14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</row>
    <row r="832" spans="2:18" x14ac:dyDescent="0.2">
      <c r="B832" s="24"/>
      <c r="C832" s="24"/>
      <c r="D832" s="24"/>
      <c r="E832" s="14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</row>
    <row r="833" spans="2:18" x14ac:dyDescent="0.2">
      <c r="B833" s="24"/>
      <c r="C833" s="24"/>
      <c r="D833" s="24"/>
      <c r="E833" s="14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</row>
    <row r="834" spans="2:18" x14ac:dyDescent="0.2">
      <c r="B834" s="24"/>
      <c r="C834" s="24"/>
      <c r="D834" s="24"/>
      <c r="E834" s="14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</row>
    <row r="835" spans="2:18" x14ac:dyDescent="0.2">
      <c r="B835" s="24"/>
      <c r="C835" s="24"/>
      <c r="D835" s="24"/>
      <c r="E835" s="14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</row>
    <row r="836" spans="2:18" x14ac:dyDescent="0.2">
      <c r="B836" s="24"/>
      <c r="C836" s="24"/>
      <c r="D836" s="24"/>
      <c r="E836" s="14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</row>
    <row r="837" spans="2:18" x14ac:dyDescent="0.2">
      <c r="B837" s="24"/>
      <c r="C837" s="24"/>
      <c r="D837" s="24"/>
      <c r="E837" s="14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</row>
    <row r="838" spans="2:18" x14ac:dyDescent="0.2">
      <c r="B838" s="24"/>
      <c r="C838" s="24"/>
      <c r="D838" s="24"/>
      <c r="E838" s="14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</row>
    <row r="839" spans="2:18" x14ac:dyDescent="0.2">
      <c r="B839" s="24"/>
      <c r="C839" s="24"/>
      <c r="D839" s="24"/>
      <c r="E839" s="14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</row>
    <row r="840" spans="2:18" x14ac:dyDescent="0.2">
      <c r="B840" s="24"/>
      <c r="C840" s="24"/>
      <c r="D840" s="24"/>
      <c r="E840" s="14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</row>
    <row r="841" spans="2:18" x14ac:dyDescent="0.2">
      <c r="B841" s="24"/>
      <c r="C841" s="24"/>
      <c r="D841" s="24"/>
      <c r="E841" s="14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</row>
    <row r="842" spans="2:18" x14ac:dyDescent="0.2">
      <c r="B842" s="24"/>
      <c r="C842" s="24"/>
      <c r="D842" s="24"/>
      <c r="E842" s="14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</row>
    <row r="843" spans="2:18" x14ac:dyDescent="0.2">
      <c r="B843" s="24"/>
      <c r="C843" s="24"/>
      <c r="D843" s="24"/>
      <c r="E843" s="14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</row>
    <row r="844" spans="2:18" x14ac:dyDescent="0.2">
      <c r="B844" s="24"/>
      <c r="C844" s="24"/>
      <c r="D844" s="24"/>
      <c r="E844" s="14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</row>
    <row r="845" spans="2:18" x14ac:dyDescent="0.2">
      <c r="B845" s="24"/>
      <c r="C845" s="24"/>
      <c r="D845" s="24"/>
      <c r="E845" s="14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</row>
    <row r="846" spans="2:18" x14ac:dyDescent="0.2">
      <c r="B846" s="24"/>
      <c r="C846" s="24"/>
      <c r="D846" s="24"/>
      <c r="E846" s="14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</row>
    <row r="847" spans="2:18" x14ac:dyDescent="0.2">
      <c r="B847" s="24"/>
      <c r="C847" s="24"/>
      <c r="D847" s="24"/>
      <c r="E847" s="14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</row>
    <row r="848" spans="2:18" x14ac:dyDescent="0.2">
      <c r="B848" s="24"/>
      <c r="C848" s="24"/>
      <c r="D848" s="24"/>
      <c r="E848" s="14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</row>
    <row r="849" spans="2:18" x14ac:dyDescent="0.2">
      <c r="B849" s="24"/>
      <c r="C849" s="24"/>
      <c r="D849" s="24"/>
      <c r="E849" s="14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</row>
    <row r="850" spans="2:18" x14ac:dyDescent="0.2">
      <c r="B850" s="24"/>
      <c r="C850" s="24"/>
      <c r="D850" s="24"/>
      <c r="E850" s="14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</row>
    <row r="851" spans="2:18" x14ac:dyDescent="0.2">
      <c r="B851" s="24"/>
      <c r="C851" s="24"/>
      <c r="D851" s="24"/>
      <c r="E851" s="14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</row>
    <row r="852" spans="2:18" x14ac:dyDescent="0.2">
      <c r="B852" s="24"/>
      <c r="C852" s="24"/>
      <c r="D852" s="24"/>
      <c r="E852" s="14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</row>
    <row r="853" spans="2:18" x14ac:dyDescent="0.2">
      <c r="B853" s="24"/>
      <c r="C853" s="24"/>
      <c r="D853" s="24"/>
      <c r="E853" s="14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</row>
    <row r="854" spans="2:18" x14ac:dyDescent="0.2">
      <c r="B854" s="24"/>
      <c r="C854" s="24"/>
      <c r="D854" s="24"/>
      <c r="E854" s="14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</row>
    <row r="855" spans="2:18" x14ac:dyDescent="0.2">
      <c r="B855" s="24"/>
      <c r="C855" s="24"/>
      <c r="D855" s="24"/>
      <c r="E855" s="14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</row>
    <row r="856" spans="2:18" x14ac:dyDescent="0.2">
      <c r="B856" s="24"/>
      <c r="C856" s="24"/>
      <c r="D856" s="24"/>
      <c r="E856" s="14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</row>
    <row r="857" spans="2:18" x14ac:dyDescent="0.2">
      <c r="B857" s="24"/>
      <c r="C857" s="24"/>
      <c r="D857" s="24"/>
      <c r="E857" s="14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</row>
    <row r="858" spans="2:18" x14ac:dyDescent="0.2">
      <c r="B858" s="24"/>
      <c r="C858" s="24"/>
      <c r="D858" s="24"/>
      <c r="E858" s="14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</row>
    <row r="859" spans="2:18" x14ac:dyDescent="0.2">
      <c r="B859" s="24"/>
      <c r="C859" s="24"/>
      <c r="D859" s="24"/>
      <c r="E859" s="14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</row>
    <row r="860" spans="2:18" x14ac:dyDescent="0.2">
      <c r="B860" s="24"/>
      <c r="C860" s="24"/>
      <c r="D860" s="24"/>
      <c r="E860" s="14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</row>
    <row r="861" spans="2:18" x14ac:dyDescent="0.2">
      <c r="B861" s="24"/>
      <c r="C861" s="24"/>
      <c r="D861" s="24"/>
      <c r="E861" s="14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</row>
    <row r="862" spans="2:18" x14ac:dyDescent="0.2">
      <c r="B862" s="24"/>
      <c r="C862" s="24"/>
      <c r="D862" s="24"/>
      <c r="E862" s="14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</row>
    <row r="863" spans="2:18" x14ac:dyDescent="0.2">
      <c r="B863" s="24"/>
      <c r="C863" s="24"/>
      <c r="D863" s="24"/>
      <c r="E863" s="14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</row>
    <row r="864" spans="2:18" x14ac:dyDescent="0.2">
      <c r="B864" s="24"/>
      <c r="C864" s="24"/>
      <c r="D864" s="24"/>
      <c r="E864" s="14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</row>
    <row r="865" spans="2:18" x14ac:dyDescent="0.2">
      <c r="B865" s="24"/>
      <c r="C865" s="24"/>
      <c r="D865" s="24"/>
      <c r="E865" s="14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</row>
    <row r="866" spans="2:18" x14ac:dyDescent="0.2">
      <c r="B866" s="24"/>
      <c r="C866" s="24"/>
      <c r="D866" s="24"/>
      <c r="E866" s="14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</row>
    <row r="867" spans="2:18" x14ac:dyDescent="0.2">
      <c r="B867" s="24"/>
      <c r="C867" s="24"/>
      <c r="D867" s="24"/>
      <c r="E867" s="14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</row>
    <row r="868" spans="2:18" x14ac:dyDescent="0.2">
      <c r="B868" s="24"/>
      <c r="C868" s="24"/>
      <c r="D868" s="24"/>
      <c r="E868" s="14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</row>
    <row r="869" spans="2:18" x14ac:dyDescent="0.2">
      <c r="B869" s="24"/>
      <c r="C869" s="24"/>
      <c r="D869" s="24"/>
      <c r="E869" s="14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</row>
    <row r="870" spans="2:18" x14ac:dyDescent="0.2">
      <c r="B870" s="24"/>
      <c r="C870" s="24"/>
      <c r="D870" s="24"/>
      <c r="E870" s="14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</row>
    <row r="871" spans="2:18" x14ac:dyDescent="0.2">
      <c r="B871" s="24"/>
      <c r="C871" s="24"/>
      <c r="D871" s="24"/>
      <c r="E871" s="14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</row>
    <row r="872" spans="2:18" x14ac:dyDescent="0.2">
      <c r="B872" s="24"/>
      <c r="C872" s="24"/>
      <c r="D872" s="24"/>
      <c r="E872" s="14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</row>
    <row r="873" spans="2:18" x14ac:dyDescent="0.2">
      <c r="B873" s="24"/>
      <c r="C873" s="24"/>
      <c r="D873" s="24"/>
      <c r="E873" s="14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</row>
    <row r="874" spans="2:18" x14ac:dyDescent="0.2">
      <c r="B874" s="24"/>
      <c r="C874" s="24"/>
      <c r="D874" s="24"/>
      <c r="E874" s="14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</row>
    <row r="875" spans="2:18" x14ac:dyDescent="0.2">
      <c r="B875" s="24"/>
      <c r="C875" s="24"/>
      <c r="D875" s="24"/>
      <c r="E875" s="14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</row>
    <row r="876" spans="2:18" x14ac:dyDescent="0.2">
      <c r="B876" s="24"/>
      <c r="C876" s="24"/>
      <c r="D876" s="24"/>
      <c r="E876" s="14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</row>
    <row r="877" spans="2:18" x14ac:dyDescent="0.2">
      <c r="B877" s="24"/>
      <c r="C877" s="24"/>
      <c r="D877" s="24"/>
      <c r="E877" s="14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</row>
    <row r="878" spans="2:18" x14ac:dyDescent="0.2">
      <c r="B878" s="24"/>
      <c r="C878" s="24"/>
      <c r="D878" s="24"/>
      <c r="E878" s="14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</row>
    <row r="879" spans="2:18" x14ac:dyDescent="0.2">
      <c r="B879" s="24"/>
      <c r="C879" s="24"/>
      <c r="D879" s="24"/>
      <c r="E879" s="14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</row>
    <row r="880" spans="2:18" x14ac:dyDescent="0.2">
      <c r="B880" s="24"/>
      <c r="C880" s="24"/>
      <c r="D880" s="24"/>
      <c r="E880" s="14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</row>
    <row r="881" spans="2:18" x14ac:dyDescent="0.2">
      <c r="B881" s="24"/>
      <c r="C881" s="24"/>
      <c r="D881" s="24"/>
      <c r="E881" s="14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</row>
    <row r="882" spans="2:18" x14ac:dyDescent="0.2">
      <c r="B882" s="24"/>
      <c r="C882" s="24"/>
      <c r="D882" s="24"/>
      <c r="E882" s="14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</row>
    <row r="883" spans="2:18" x14ac:dyDescent="0.2">
      <c r="B883" s="24"/>
      <c r="C883" s="24"/>
      <c r="D883" s="24"/>
      <c r="E883" s="14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</row>
    <row r="884" spans="2:18" x14ac:dyDescent="0.2">
      <c r="B884" s="24"/>
      <c r="C884" s="24"/>
      <c r="D884" s="24"/>
      <c r="E884" s="14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</row>
    <row r="885" spans="2:18" x14ac:dyDescent="0.2">
      <c r="B885" s="24"/>
      <c r="C885" s="24"/>
      <c r="D885" s="24"/>
      <c r="E885" s="14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</row>
    <row r="886" spans="2:18" x14ac:dyDescent="0.2">
      <c r="B886" s="24"/>
      <c r="C886" s="24"/>
      <c r="D886" s="24"/>
      <c r="E886" s="14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</row>
    <row r="887" spans="2:18" x14ac:dyDescent="0.2">
      <c r="B887" s="24"/>
      <c r="C887" s="24"/>
      <c r="D887" s="24"/>
      <c r="E887" s="14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</row>
    <row r="888" spans="2:18" x14ac:dyDescent="0.2">
      <c r="B888" s="24"/>
      <c r="C888" s="24"/>
      <c r="D888" s="24"/>
      <c r="E888" s="14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</row>
    <row r="889" spans="2:18" x14ac:dyDescent="0.2">
      <c r="B889" s="24"/>
      <c r="C889" s="24"/>
      <c r="D889" s="24"/>
      <c r="E889" s="14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</row>
    <row r="890" spans="2:18" x14ac:dyDescent="0.2">
      <c r="B890" s="24"/>
      <c r="C890" s="24"/>
      <c r="D890" s="24"/>
      <c r="E890" s="14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</row>
    <row r="891" spans="2:18" x14ac:dyDescent="0.2">
      <c r="B891" s="24"/>
      <c r="C891" s="24"/>
      <c r="D891" s="24"/>
      <c r="E891" s="14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</row>
    <row r="892" spans="2:18" x14ac:dyDescent="0.2">
      <c r="B892" s="24"/>
      <c r="C892" s="24"/>
      <c r="D892" s="24"/>
      <c r="E892" s="14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</row>
    <row r="893" spans="2:18" x14ac:dyDescent="0.2">
      <c r="B893" s="24"/>
      <c r="C893" s="24"/>
      <c r="D893" s="24"/>
      <c r="E893" s="14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</row>
    <row r="894" spans="2:18" x14ac:dyDescent="0.2">
      <c r="B894" s="24"/>
      <c r="C894" s="24"/>
      <c r="D894" s="24"/>
      <c r="E894" s="14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</row>
    <row r="895" spans="2:18" x14ac:dyDescent="0.2">
      <c r="B895" s="24"/>
      <c r="C895" s="24"/>
      <c r="D895" s="24"/>
      <c r="E895" s="14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</row>
    <row r="896" spans="2:18" x14ac:dyDescent="0.2">
      <c r="B896" s="24"/>
      <c r="C896" s="24"/>
      <c r="D896" s="24"/>
      <c r="E896" s="14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</row>
    <row r="897" spans="2:18" x14ac:dyDescent="0.2">
      <c r="B897" s="24"/>
      <c r="C897" s="24"/>
      <c r="D897" s="24"/>
      <c r="E897" s="14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</row>
    <row r="898" spans="2:18" x14ac:dyDescent="0.2">
      <c r="B898" s="24"/>
      <c r="C898" s="24"/>
      <c r="D898" s="24"/>
      <c r="E898" s="14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</row>
    <row r="899" spans="2:18" x14ac:dyDescent="0.2">
      <c r="B899" s="24"/>
      <c r="C899" s="24"/>
      <c r="D899" s="24"/>
      <c r="E899" s="14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</row>
    <row r="900" spans="2:18" x14ac:dyDescent="0.2">
      <c r="B900" s="24"/>
      <c r="C900" s="24"/>
      <c r="D900" s="24"/>
      <c r="E900" s="14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</row>
    <row r="901" spans="2:18" x14ac:dyDescent="0.2">
      <c r="B901" s="24"/>
      <c r="C901" s="24"/>
      <c r="D901" s="24"/>
      <c r="E901" s="14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</row>
    <row r="902" spans="2:18" x14ac:dyDescent="0.2">
      <c r="B902" s="24"/>
      <c r="C902" s="24"/>
      <c r="D902" s="24"/>
      <c r="E902" s="14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</row>
    <row r="903" spans="2:18" x14ac:dyDescent="0.2">
      <c r="B903" s="24"/>
      <c r="C903" s="24"/>
      <c r="D903" s="24"/>
      <c r="E903" s="14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</row>
    <row r="904" spans="2:18" x14ac:dyDescent="0.2">
      <c r="B904" s="24"/>
      <c r="C904" s="24"/>
      <c r="D904" s="24"/>
      <c r="E904" s="14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</row>
    <row r="905" spans="2:18" x14ac:dyDescent="0.2">
      <c r="B905" s="24"/>
      <c r="C905" s="24"/>
      <c r="D905" s="24"/>
      <c r="E905" s="14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</row>
    <row r="906" spans="2:18" x14ac:dyDescent="0.2">
      <c r="B906" s="24"/>
      <c r="C906" s="24"/>
      <c r="D906" s="24"/>
      <c r="E906" s="14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</row>
    <row r="907" spans="2:18" x14ac:dyDescent="0.2">
      <c r="B907" s="24"/>
      <c r="C907" s="24"/>
      <c r="D907" s="24"/>
      <c r="E907" s="14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</row>
    <row r="908" spans="2:18" x14ac:dyDescent="0.2">
      <c r="B908" s="24"/>
      <c r="C908" s="24"/>
      <c r="D908" s="24"/>
      <c r="E908" s="14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</row>
    <row r="909" spans="2:18" x14ac:dyDescent="0.2">
      <c r="B909" s="24"/>
      <c r="C909" s="24"/>
      <c r="D909" s="24"/>
      <c r="E909" s="14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</row>
    <row r="910" spans="2:18" x14ac:dyDescent="0.2">
      <c r="B910" s="24"/>
      <c r="C910" s="24"/>
      <c r="D910" s="24"/>
      <c r="E910" s="14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</row>
    <row r="911" spans="2:18" x14ac:dyDescent="0.2">
      <c r="B911" s="24"/>
      <c r="C911" s="24"/>
      <c r="D911" s="24"/>
      <c r="E911" s="14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</row>
    <row r="912" spans="2:18" x14ac:dyDescent="0.2">
      <c r="B912" s="24"/>
      <c r="C912" s="24"/>
      <c r="D912" s="24"/>
      <c r="E912" s="14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</row>
    <row r="913" spans="2:18" x14ac:dyDescent="0.2">
      <c r="B913" s="24"/>
      <c r="C913" s="24"/>
      <c r="D913" s="24"/>
      <c r="E913" s="14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</row>
    <row r="914" spans="2:18" x14ac:dyDescent="0.2">
      <c r="B914" s="24"/>
      <c r="C914" s="24"/>
      <c r="D914" s="24"/>
      <c r="E914" s="14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</row>
    <row r="915" spans="2:18" x14ac:dyDescent="0.2">
      <c r="B915" s="24"/>
      <c r="C915" s="24"/>
      <c r="D915" s="24"/>
      <c r="E915" s="14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</row>
    <row r="916" spans="2:18" x14ac:dyDescent="0.2">
      <c r="B916" s="24"/>
      <c r="C916" s="24"/>
      <c r="D916" s="24"/>
      <c r="E916" s="14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</row>
    <row r="917" spans="2:18" x14ac:dyDescent="0.2">
      <c r="B917" s="24"/>
      <c r="C917" s="24"/>
      <c r="D917" s="24"/>
      <c r="E917" s="14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2:18" x14ac:dyDescent="0.2">
      <c r="B918" s="24"/>
      <c r="C918" s="24"/>
      <c r="D918" s="24"/>
      <c r="E918" s="14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2:18" x14ac:dyDescent="0.2">
      <c r="B919" s="24"/>
      <c r="C919" s="24"/>
      <c r="D919" s="24"/>
      <c r="E919" s="14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2:18" x14ac:dyDescent="0.2">
      <c r="B920" s="24"/>
      <c r="C920" s="24"/>
      <c r="D920" s="24"/>
      <c r="E920" s="14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2:18" x14ac:dyDescent="0.2">
      <c r="B921" s="24"/>
      <c r="C921" s="24"/>
      <c r="D921" s="24"/>
      <c r="E921" s="14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2:18" x14ac:dyDescent="0.2">
      <c r="B922" s="24"/>
      <c r="C922" s="24"/>
      <c r="D922" s="24"/>
      <c r="E922" s="14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2:18" x14ac:dyDescent="0.2">
      <c r="B923" s="24"/>
      <c r="C923" s="24"/>
      <c r="D923" s="24"/>
      <c r="E923" s="14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2:18" x14ac:dyDescent="0.2">
      <c r="B924" s="24"/>
      <c r="C924" s="24"/>
      <c r="D924" s="24"/>
      <c r="E924" s="14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2:18" x14ac:dyDescent="0.2">
      <c r="B925" s="24"/>
      <c r="C925" s="24"/>
      <c r="D925" s="24"/>
      <c r="E925" s="14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2:18" x14ac:dyDescent="0.2">
      <c r="B926" s="24"/>
      <c r="C926" s="24"/>
      <c r="D926" s="24"/>
      <c r="E926" s="14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2:18" x14ac:dyDescent="0.2">
      <c r="B927" s="24"/>
      <c r="C927" s="24"/>
      <c r="D927" s="24"/>
      <c r="E927" s="14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2:18" x14ac:dyDescent="0.2">
      <c r="B928" s="24"/>
      <c r="C928" s="24"/>
      <c r="D928" s="24"/>
      <c r="E928" s="14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2:18" x14ac:dyDescent="0.2">
      <c r="B929" s="24"/>
      <c r="C929" s="24"/>
      <c r="D929" s="24"/>
      <c r="E929" s="14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2:18" x14ac:dyDescent="0.2">
      <c r="B930" s="24"/>
      <c r="C930" s="24"/>
      <c r="D930" s="24"/>
      <c r="E930" s="14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2:18" x14ac:dyDescent="0.2">
      <c r="B931" s="24"/>
      <c r="C931" s="24"/>
      <c r="D931" s="24"/>
      <c r="E931" s="14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2:18" x14ac:dyDescent="0.2">
      <c r="B932" s="24"/>
      <c r="C932" s="24"/>
      <c r="D932" s="24"/>
      <c r="E932" s="14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2:18" x14ac:dyDescent="0.2">
      <c r="B933" s="24"/>
      <c r="C933" s="24"/>
      <c r="D933" s="24"/>
      <c r="E933" s="14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2:18" x14ac:dyDescent="0.2">
      <c r="B934" s="24"/>
      <c r="C934" s="24"/>
      <c r="D934" s="24"/>
      <c r="E934" s="14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2:18" x14ac:dyDescent="0.2">
      <c r="B935" s="24"/>
      <c r="C935" s="24"/>
      <c r="D935" s="24"/>
      <c r="E935" s="14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2:18" x14ac:dyDescent="0.2">
      <c r="B936" s="24"/>
      <c r="C936" s="24"/>
      <c r="D936" s="24"/>
      <c r="E936" s="14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2:18" x14ac:dyDescent="0.2">
      <c r="B937" s="24"/>
      <c r="C937" s="24"/>
      <c r="D937" s="24"/>
      <c r="E937" s="14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2:18" x14ac:dyDescent="0.2">
      <c r="B938" s="24"/>
      <c r="C938" s="24"/>
      <c r="D938" s="24"/>
      <c r="E938" s="14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2:18" x14ac:dyDescent="0.2">
      <c r="B939" s="24"/>
      <c r="C939" s="24"/>
      <c r="D939" s="24"/>
      <c r="E939" s="14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2:18" x14ac:dyDescent="0.2">
      <c r="B940" s="24"/>
      <c r="C940" s="24"/>
      <c r="D940" s="24"/>
      <c r="E940" s="14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2:18" x14ac:dyDescent="0.2">
      <c r="B941" s="24"/>
      <c r="C941" s="24"/>
      <c r="D941" s="24"/>
      <c r="E941" s="14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2:18" x14ac:dyDescent="0.2">
      <c r="B942" s="24"/>
      <c r="C942" s="24"/>
      <c r="D942" s="24"/>
      <c r="E942" s="14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2:18" x14ac:dyDescent="0.2">
      <c r="B943" s="24"/>
      <c r="C943" s="24"/>
      <c r="D943" s="24"/>
      <c r="E943" s="14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2:18" x14ac:dyDescent="0.2">
      <c r="B944" s="24"/>
      <c r="C944" s="24"/>
      <c r="D944" s="24"/>
      <c r="E944" s="14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2:18" x14ac:dyDescent="0.2">
      <c r="B945" s="24"/>
      <c r="C945" s="24"/>
      <c r="D945" s="24"/>
      <c r="E945" s="14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2:18" x14ac:dyDescent="0.2">
      <c r="B946" s="24"/>
      <c r="C946" s="24"/>
      <c r="D946" s="24"/>
      <c r="E946" s="14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2:18" x14ac:dyDescent="0.2">
      <c r="B947" s="24"/>
      <c r="C947" s="24"/>
      <c r="D947" s="24"/>
      <c r="E947" s="14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2:18" x14ac:dyDescent="0.2">
      <c r="B948" s="24"/>
      <c r="C948" s="24"/>
      <c r="D948" s="24"/>
      <c r="E948" s="14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2:18" x14ac:dyDescent="0.2">
      <c r="B949" s="24"/>
      <c r="C949" s="24"/>
      <c r="D949" s="24"/>
      <c r="E949" s="14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2:18" x14ac:dyDescent="0.2">
      <c r="B950" s="24"/>
      <c r="C950" s="24"/>
      <c r="D950" s="24"/>
      <c r="E950" s="14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2:18" x14ac:dyDescent="0.2">
      <c r="B951" s="24"/>
      <c r="C951" s="24"/>
      <c r="D951" s="24"/>
      <c r="E951" s="14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2:18" x14ac:dyDescent="0.2">
      <c r="B952" s="24"/>
      <c r="C952" s="24"/>
      <c r="D952" s="24"/>
      <c r="E952" s="14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2:18" x14ac:dyDescent="0.2">
      <c r="B953" s="24"/>
      <c r="C953" s="24"/>
      <c r="D953" s="24"/>
      <c r="E953" s="14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2:18" x14ac:dyDescent="0.2">
      <c r="B954" s="24"/>
      <c r="C954" s="24"/>
      <c r="D954" s="24"/>
      <c r="E954" s="14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2:18" x14ac:dyDescent="0.2">
      <c r="B955" s="24"/>
      <c r="C955" s="24"/>
      <c r="D955" s="24"/>
      <c r="E955" s="14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2:18" x14ac:dyDescent="0.2">
      <c r="B956" s="24"/>
      <c r="C956" s="24"/>
      <c r="D956" s="24"/>
      <c r="E956" s="14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2:18" x14ac:dyDescent="0.2">
      <c r="B957" s="24"/>
      <c r="C957" s="24"/>
      <c r="D957" s="24"/>
      <c r="E957" s="14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2:18" x14ac:dyDescent="0.2">
      <c r="B958" s="24"/>
      <c r="C958" s="24"/>
      <c r="D958" s="24"/>
      <c r="E958" s="14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2:18" x14ac:dyDescent="0.2">
      <c r="B959" s="24"/>
      <c r="C959" s="24"/>
      <c r="D959" s="24"/>
      <c r="E959" s="14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2:18" x14ac:dyDescent="0.2">
      <c r="B960" s="24"/>
      <c r="C960" s="24"/>
      <c r="D960" s="24"/>
      <c r="E960" s="14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2:18" x14ac:dyDescent="0.2">
      <c r="B961" s="24"/>
      <c r="C961" s="24"/>
      <c r="D961" s="24"/>
      <c r="E961" s="14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2:18" x14ac:dyDescent="0.2">
      <c r="B962" s="24"/>
      <c r="C962" s="24"/>
      <c r="D962" s="24"/>
      <c r="E962" s="14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2:18" x14ac:dyDescent="0.2">
      <c r="B963" s="24"/>
      <c r="C963" s="24"/>
      <c r="D963" s="24"/>
      <c r="E963" s="14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2:18" x14ac:dyDescent="0.2">
      <c r="B964" s="24"/>
      <c r="C964" s="24"/>
      <c r="D964" s="24"/>
      <c r="E964" s="14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2:18" x14ac:dyDescent="0.2">
      <c r="B965" s="24"/>
      <c r="C965" s="24"/>
      <c r="D965" s="24"/>
      <c r="E965" s="14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2:18" x14ac:dyDescent="0.2">
      <c r="B966" s="24"/>
      <c r="C966" s="24"/>
      <c r="D966" s="24"/>
      <c r="E966" s="14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2:18" x14ac:dyDescent="0.2">
      <c r="B967" s="24"/>
      <c r="C967" s="24"/>
      <c r="D967" s="24"/>
      <c r="E967" s="14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2:18" x14ac:dyDescent="0.2">
      <c r="B968" s="24"/>
      <c r="C968" s="24"/>
      <c r="D968" s="24"/>
      <c r="E968" s="14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2:18" x14ac:dyDescent="0.2">
      <c r="B969" s="24"/>
      <c r="C969" s="24"/>
      <c r="D969" s="24"/>
      <c r="E969" s="14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2:18" x14ac:dyDescent="0.2">
      <c r="B970" s="24"/>
      <c r="C970" s="24"/>
      <c r="D970" s="24"/>
      <c r="E970" s="14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2:18" x14ac:dyDescent="0.2">
      <c r="B971" s="24"/>
      <c r="C971" s="24"/>
      <c r="D971" s="24"/>
      <c r="E971" s="14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2:18" x14ac:dyDescent="0.2">
      <c r="B972" s="24"/>
      <c r="C972" s="24"/>
      <c r="D972" s="24"/>
      <c r="E972" s="14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2:18" x14ac:dyDescent="0.2">
      <c r="B973" s="24"/>
      <c r="C973" s="24"/>
      <c r="D973" s="24"/>
      <c r="E973" s="14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2:18" x14ac:dyDescent="0.2">
      <c r="B974" s="24"/>
      <c r="C974" s="24"/>
      <c r="D974" s="24"/>
      <c r="E974" s="14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2:18" x14ac:dyDescent="0.2">
      <c r="B975" s="24"/>
      <c r="C975" s="24"/>
      <c r="D975" s="24"/>
      <c r="E975" s="14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2:18" x14ac:dyDescent="0.2">
      <c r="B976" s="24"/>
      <c r="C976" s="24"/>
      <c r="D976" s="24"/>
      <c r="E976" s="14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2:18" x14ac:dyDescent="0.2">
      <c r="B977" s="24"/>
      <c r="C977" s="24"/>
      <c r="D977" s="24"/>
      <c r="E977" s="14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2:18" x14ac:dyDescent="0.2">
      <c r="B978" s="24"/>
      <c r="C978" s="24"/>
      <c r="D978" s="24"/>
      <c r="E978" s="14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2:18" x14ac:dyDescent="0.2">
      <c r="B979" s="24"/>
      <c r="C979" s="24"/>
      <c r="D979" s="24"/>
      <c r="E979" s="14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2:18" x14ac:dyDescent="0.2">
      <c r="B980" s="24"/>
      <c r="C980" s="24"/>
      <c r="D980" s="24"/>
      <c r="E980" s="14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2:18" x14ac:dyDescent="0.2">
      <c r="B981" s="24"/>
      <c r="C981" s="24"/>
      <c r="D981" s="24"/>
      <c r="E981" s="14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2:18" x14ac:dyDescent="0.2">
      <c r="B982" s="24"/>
      <c r="C982" s="24"/>
      <c r="D982" s="24"/>
      <c r="E982" s="14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2:18" x14ac:dyDescent="0.2">
      <c r="B983" s="24"/>
      <c r="C983" s="24"/>
      <c r="D983" s="24"/>
      <c r="E983" s="14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2:18" x14ac:dyDescent="0.2">
      <c r="B984" s="24"/>
      <c r="C984" s="24"/>
      <c r="D984" s="24"/>
      <c r="E984" s="14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2:18" x14ac:dyDescent="0.2">
      <c r="B985" s="24"/>
      <c r="C985" s="24"/>
      <c r="D985" s="24"/>
      <c r="E985" s="14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2:18" x14ac:dyDescent="0.2">
      <c r="B986" s="24"/>
      <c r="C986" s="24"/>
      <c r="D986" s="24"/>
      <c r="E986" s="14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2:18" x14ac:dyDescent="0.2">
      <c r="B987" s="24"/>
      <c r="C987" s="24"/>
      <c r="D987" s="24"/>
      <c r="E987" s="14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2:18" x14ac:dyDescent="0.2">
      <c r="B988" s="24"/>
      <c r="C988" s="24"/>
      <c r="D988" s="24"/>
      <c r="E988" s="14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2:18" x14ac:dyDescent="0.2">
      <c r="B989" s="24"/>
      <c r="C989" s="24"/>
      <c r="D989" s="24"/>
      <c r="E989" s="14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2:18" x14ac:dyDescent="0.2">
      <c r="B990" s="24"/>
      <c r="C990" s="24"/>
      <c r="D990" s="24"/>
      <c r="E990" s="14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2:18" x14ac:dyDescent="0.2">
      <c r="B991" s="24"/>
      <c r="C991" s="24"/>
      <c r="D991" s="24"/>
      <c r="E991" s="14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2:18" x14ac:dyDescent="0.2">
      <c r="B992" s="24"/>
      <c r="C992" s="24"/>
      <c r="D992" s="24"/>
      <c r="E992" s="14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2:18" x14ac:dyDescent="0.2">
      <c r="B993" s="24"/>
      <c r="C993" s="24"/>
      <c r="D993" s="24"/>
      <c r="E993" s="14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2:18" x14ac:dyDescent="0.2">
      <c r="B994" s="24"/>
      <c r="C994" s="24"/>
      <c r="D994" s="24"/>
      <c r="E994" s="14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2:18" x14ac:dyDescent="0.2">
      <c r="B995" s="24"/>
      <c r="C995" s="24"/>
      <c r="D995" s="24"/>
      <c r="E995" s="14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2:18" x14ac:dyDescent="0.2">
      <c r="B996" s="24"/>
      <c r="C996" s="24"/>
      <c r="D996" s="24"/>
      <c r="E996" s="14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2:18" x14ac:dyDescent="0.2">
      <c r="B997" s="24"/>
      <c r="C997" s="24"/>
      <c r="D997" s="24"/>
      <c r="E997" s="14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2:18" x14ac:dyDescent="0.2">
      <c r="B998" s="24"/>
      <c r="C998" s="24"/>
      <c r="D998" s="24"/>
      <c r="E998" s="14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2:18" x14ac:dyDescent="0.2">
      <c r="B999" s="24"/>
      <c r="C999" s="24"/>
      <c r="D999" s="24"/>
      <c r="E999" s="14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2:18" x14ac:dyDescent="0.2">
      <c r="B1000" s="24"/>
      <c r="C1000" s="24"/>
      <c r="D1000" s="24"/>
      <c r="E1000" s="14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2:18" x14ac:dyDescent="0.2">
      <c r="B1001" s="24"/>
      <c r="C1001" s="24"/>
      <c r="D1001" s="24"/>
      <c r="E1001" s="14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2:18" x14ac:dyDescent="0.2">
      <c r="B1002" s="24"/>
      <c r="C1002" s="24"/>
      <c r="D1002" s="24"/>
      <c r="E1002" s="14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2:18" x14ac:dyDescent="0.2">
      <c r="B1003" s="24"/>
      <c r="C1003" s="24"/>
      <c r="D1003" s="24"/>
      <c r="E1003" s="14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2:18" x14ac:dyDescent="0.2">
      <c r="B1004" s="24"/>
      <c r="C1004" s="24"/>
      <c r="D1004" s="24"/>
      <c r="E1004" s="14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2:18" x14ac:dyDescent="0.2">
      <c r="B1005" s="24"/>
      <c r="C1005" s="24"/>
      <c r="D1005" s="24"/>
      <c r="E1005" s="14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2:18" x14ac:dyDescent="0.2">
      <c r="B1006" s="24"/>
      <c r="C1006" s="24"/>
      <c r="D1006" s="24"/>
      <c r="E1006" s="14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2:18" x14ac:dyDescent="0.2">
      <c r="B1007" s="24"/>
      <c r="C1007" s="24"/>
      <c r="D1007" s="24"/>
      <c r="E1007" s="14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2:18" x14ac:dyDescent="0.2">
      <c r="B1008" s="24"/>
      <c r="C1008" s="24"/>
      <c r="D1008" s="24"/>
      <c r="E1008" s="14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2:18" x14ac:dyDescent="0.2">
      <c r="B1009" s="24"/>
      <c r="C1009" s="24"/>
      <c r="D1009" s="24"/>
      <c r="E1009" s="14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2:18" x14ac:dyDescent="0.2">
      <c r="B1010" s="24"/>
      <c r="C1010" s="24"/>
      <c r="D1010" s="24"/>
      <c r="E1010" s="14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2:18" x14ac:dyDescent="0.2">
      <c r="B1011" s="24"/>
      <c r="C1011" s="24"/>
      <c r="D1011" s="24"/>
      <c r="E1011" s="14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2:18" x14ac:dyDescent="0.2">
      <c r="B1012" s="24"/>
      <c r="C1012" s="24"/>
      <c r="D1012" s="24"/>
      <c r="E1012" s="14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2:18" x14ac:dyDescent="0.2">
      <c r="B1013" s="24"/>
      <c r="C1013" s="24"/>
      <c r="D1013" s="24"/>
      <c r="E1013" s="14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2:18" x14ac:dyDescent="0.2">
      <c r="B1014" s="24"/>
      <c r="C1014" s="24"/>
      <c r="D1014" s="24"/>
      <c r="E1014" s="14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2:18" x14ac:dyDescent="0.2">
      <c r="B1015" s="24"/>
      <c r="C1015" s="24"/>
      <c r="D1015" s="24"/>
      <c r="E1015" s="14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2:18" x14ac:dyDescent="0.2">
      <c r="B1016" s="24"/>
      <c r="C1016" s="24"/>
      <c r="D1016" s="24"/>
      <c r="E1016" s="14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2:18" x14ac:dyDescent="0.2">
      <c r="B1017" s="24"/>
      <c r="C1017" s="24"/>
      <c r="D1017" s="24"/>
      <c r="E1017" s="14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2:18" x14ac:dyDescent="0.2">
      <c r="B1018" s="24"/>
      <c r="C1018" s="24"/>
      <c r="D1018" s="24"/>
      <c r="E1018" s="14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2:18" x14ac:dyDescent="0.2">
      <c r="B1019" s="24"/>
      <c r="C1019" s="24"/>
      <c r="D1019" s="24"/>
      <c r="E1019" s="14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2:18" x14ac:dyDescent="0.2">
      <c r="B1020" s="24"/>
      <c r="C1020" s="24"/>
      <c r="D1020" s="24"/>
      <c r="E1020" s="14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2:18" x14ac:dyDescent="0.2">
      <c r="B1021" s="24"/>
      <c r="C1021" s="24"/>
      <c r="D1021" s="24"/>
      <c r="E1021" s="14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2:18" x14ac:dyDescent="0.2">
      <c r="B1022" s="24"/>
      <c r="C1022" s="24"/>
      <c r="D1022" s="24"/>
      <c r="E1022" s="14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2:18" x14ac:dyDescent="0.2">
      <c r="B1023" s="24"/>
      <c r="C1023" s="24"/>
      <c r="D1023" s="24"/>
      <c r="E1023" s="14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2:18" x14ac:dyDescent="0.2">
      <c r="B1024" s="24"/>
      <c r="C1024" s="24"/>
      <c r="D1024" s="24"/>
      <c r="E1024" s="14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2:18" x14ac:dyDescent="0.2">
      <c r="B1025" s="24"/>
      <c r="C1025" s="24"/>
      <c r="D1025" s="24"/>
      <c r="E1025" s="14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2:18" x14ac:dyDescent="0.2">
      <c r="B1026" s="24"/>
      <c r="C1026" s="24"/>
      <c r="D1026" s="24"/>
      <c r="E1026" s="14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2:18" x14ac:dyDescent="0.2">
      <c r="B1027" s="24"/>
      <c r="C1027" s="24"/>
      <c r="D1027" s="24"/>
      <c r="E1027" s="14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2:18" x14ac:dyDescent="0.2">
      <c r="B1028" s="24"/>
      <c r="C1028" s="24"/>
      <c r="D1028" s="24"/>
      <c r="E1028" s="14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2:18" x14ac:dyDescent="0.2">
      <c r="B1029" s="24"/>
      <c r="C1029" s="24"/>
      <c r="D1029" s="24"/>
      <c r="E1029" s="14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2:18" x14ac:dyDescent="0.2">
      <c r="B1030" s="24"/>
      <c r="C1030" s="24"/>
      <c r="D1030" s="24"/>
      <c r="E1030" s="14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2:18" x14ac:dyDescent="0.2">
      <c r="B1031" s="24"/>
      <c r="C1031" s="24"/>
      <c r="D1031" s="24"/>
      <c r="E1031" s="14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2:18" x14ac:dyDescent="0.2">
      <c r="B1032" s="24"/>
      <c r="C1032" s="24"/>
      <c r="D1032" s="24"/>
      <c r="E1032" s="14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2:18" x14ac:dyDescent="0.2">
      <c r="B1033" s="24"/>
      <c r="C1033" s="24"/>
      <c r="D1033" s="24"/>
      <c r="E1033" s="14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2:18" x14ac:dyDescent="0.2">
      <c r="B1034" s="24"/>
      <c r="C1034" s="24"/>
      <c r="D1034" s="24"/>
      <c r="E1034" s="14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2:18" x14ac:dyDescent="0.2">
      <c r="B1035" s="24"/>
      <c r="C1035" s="24"/>
      <c r="D1035" s="24"/>
      <c r="E1035" s="14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2:18" x14ac:dyDescent="0.2">
      <c r="B1036" s="24"/>
      <c r="C1036" s="24"/>
      <c r="D1036" s="24"/>
      <c r="E1036" s="14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2:18" x14ac:dyDescent="0.2">
      <c r="B1037" s="24"/>
      <c r="C1037" s="24"/>
      <c r="D1037" s="24"/>
      <c r="E1037" s="14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2:18" x14ac:dyDescent="0.2">
      <c r="B1038" s="24"/>
      <c r="C1038" s="24"/>
      <c r="D1038" s="24"/>
      <c r="E1038" s="14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2:18" x14ac:dyDescent="0.2">
      <c r="B1039" s="24"/>
      <c r="C1039" s="24"/>
      <c r="D1039" s="24"/>
      <c r="E1039" s="14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2:18" x14ac:dyDescent="0.2">
      <c r="B1040" s="24"/>
      <c r="C1040" s="24"/>
      <c r="D1040" s="24"/>
      <c r="E1040" s="14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2:18" x14ac:dyDescent="0.2">
      <c r="B1041" s="24"/>
      <c r="C1041" s="24"/>
      <c r="D1041" s="24"/>
      <c r="E1041" s="14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2:18" x14ac:dyDescent="0.2">
      <c r="B1042" s="24"/>
      <c r="C1042" s="24"/>
      <c r="D1042" s="24"/>
      <c r="E1042" s="14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2:18" x14ac:dyDescent="0.2">
      <c r="B1043" s="24"/>
      <c r="C1043" s="24"/>
      <c r="D1043" s="24"/>
      <c r="E1043" s="14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2:18" x14ac:dyDescent="0.2">
      <c r="B1044" s="24"/>
      <c r="C1044" s="24"/>
      <c r="D1044" s="24"/>
      <c r="E1044" s="14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2:18" x14ac:dyDescent="0.2">
      <c r="B1045" s="24"/>
      <c r="C1045" s="24"/>
      <c r="D1045" s="24"/>
      <c r="E1045" s="14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2:18" x14ac:dyDescent="0.2">
      <c r="B1046" s="24"/>
      <c r="C1046" s="24"/>
      <c r="D1046" s="24"/>
      <c r="E1046" s="14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2:18" x14ac:dyDescent="0.2">
      <c r="B1047" s="24"/>
      <c r="C1047" s="24"/>
      <c r="D1047" s="24"/>
      <c r="E1047" s="14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2:18" x14ac:dyDescent="0.2">
      <c r="B1048" s="24"/>
      <c r="C1048" s="24"/>
      <c r="D1048" s="24"/>
      <c r="E1048" s="14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2:18" x14ac:dyDescent="0.2">
      <c r="B1049" s="24"/>
      <c r="C1049" s="24"/>
      <c r="D1049" s="24"/>
      <c r="E1049" s="14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2:18" x14ac:dyDescent="0.2">
      <c r="B1050" s="24"/>
      <c r="C1050" s="24"/>
      <c r="D1050" s="24"/>
      <c r="E1050" s="14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2:18" x14ac:dyDescent="0.2">
      <c r="B1051" s="24"/>
      <c r="C1051" s="24"/>
      <c r="D1051" s="24"/>
      <c r="E1051" s="14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2:18" x14ac:dyDescent="0.2">
      <c r="B1052" s="24"/>
      <c r="C1052" s="24"/>
      <c r="D1052" s="24"/>
      <c r="E1052" s="14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2:18" x14ac:dyDescent="0.2">
      <c r="B1053" s="24"/>
      <c r="C1053" s="24"/>
      <c r="D1053" s="24"/>
      <c r="E1053" s="14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2:18" x14ac:dyDescent="0.2">
      <c r="B1054" s="24"/>
      <c r="C1054" s="24"/>
      <c r="D1054" s="24"/>
      <c r="E1054" s="14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2:18" x14ac:dyDescent="0.2">
      <c r="B1055" s="24"/>
      <c r="C1055" s="24"/>
      <c r="D1055" s="24"/>
      <c r="E1055" s="14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2:18" x14ac:dyDescent="0.2">
      <c r="B1056" s="24"/>
      <c r="C1056" s="24"/>
      <c r="D1056" s="24"/>
      <c r="E1056" s="14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2:18" x14ac:dyDescent="0.2">
      <c r="B1057" s="24"/>
      <c r="C1057" s="24"/>
      <c r="D1057" s="24"/>
      <c r="E1057" s="14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2:18" x14ac:dyDescent="0.2">
      <c r="B1058" s="24"/>
      <c r="C1058" s="24"/>
      <c r="D1058" s="24"/>
      <c r="E1058" s="14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2:18" x14ac:dyDescent="0.2">
      <c r="B1059" s="24"/>
      <c r="C1059" s="24"/>
      <c r="D1059" s="24"/>
      <c r="E1059" s="14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2:18" x14ac:dyDescent="0.2">
      <c r="B1060" s="24"/>
      <c r="C1060" s="24"/>
      <c r="D1060" s="24"/>
      <c r="E1060" s="14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2:18" x14ac:dyDescent="0.2">
      <c r="B1061" s="24"/>
      <c r="C1061" s="24"/>
      <c r="D1061" s="24"/>
      <c r="E1061" s="14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2:18" x14ac:dyDescent="0.2">
      <c r="B1062" s="24"/>
      <c r="C1062" s="24"/>
      <c r="D1062" s="24"/>
      <c r="E1062" s="14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2:18" x14ac:dyDescent="0.2">
      <c r="B1063" s="24"/>
      <c r="C1063" s="24"/>
      <c r="D1063" s="24"/>
      <c r="E1063" s="14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2:18" x14ac:dyDescent="0.2">
      <c r="B1064" s="24"/>
      <c r="C1064" s="24"/>
      <c r="D1064" s="24"/>
      <c r="E1064" s="14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2:18" x14ac:dyDescent="0.2">
      <c r="B1065" s="24"/>
      <c r="C1065" s="24"/>
      <c r="D1065" s="24"/>
      <c r="E1065" s="14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2:18" x14ac:dyDescent="0.2">
      <c r="B1066" s="24"/>
      <c r="C1066" s="24"/>
      <c r="D1066" s="24"/>
      <c r="E1066" s="14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2:18" x14ac:dyDescent="0.2">
      <c r="B1067" s="24"/>
      <c r="C1067" s="24"/>
      <c r="D1067" s="24"/>
      <c r="E1067" s="14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2:18" x14ac:dyDescent="0.2">
      <c r="B1068" s="24"/>
      <c r="C1068" s="24"/>
      <c r="D1068" s="24"/>
      <c r="E1068" s="14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2:18" x14ac:dyDescent="0.2">
      <c r="B1069" s="24"/>
      <c r="C1069" s="24"/>
      <c r="D1069" s="24"/>
      <c r="E1069" s="14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2:18" x14ac:dyDescent="0.2">
      <c r="B1070" s="24"/>
      <c r="C1070" s="24"/>
      <c r="D1070" s="24"/>
      <c r="E1070" s="14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2:18" x14ac:dyDescent="0.2">
      <c r="B1071" s="24"/>
      <c r="C1071" s="24"/>
      <c r="D1071" s="24"/>
      <c r="E1071" s="14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2:18" x14ac:dyDescent="0.2">
      <c r="B1072" s="24"/>
      <c r="C1072" s="24"/>
      <c r="D1072" s="24"/>
      <c r="E1072" s="14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2:18" x14ac:dyDescent="0.2">
      <c r="B1073" s="24"/>
      <c r="C1073" s="24"/>
      <c r="D1073" s="24"/>
      <c r="E1073" s="14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2:18" x14ac:dyDescent="0.2">
      <c r="B1074" s="24"/>
      <c r="C1074" s="24"/>
      <c r="D1074" s="24"/>
      <c r="E1074" s="14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2:18" x14ac:dyDescent="0.2">
      <c r="B1075" s="24"/>
      <c r="C1075" s="24"/>
      <c r="D1075" s="24"/>
      <c r="E1075" s="14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2:18" x14ac:dyDescent="0.2">
      <c r="B1076" s="24"/>
      <c r="C1076" s="24"/>
      <c r="D1076" s="24"/>
      <c r="E1076" s="14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2:18" x14ac:dyDescent="0.2">
      <c r="B1077" s="24"/>
      <c r="C1077" s="24"/>
      <c r="D1077" s="24"/>
      <c r="E1077" s="14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2:18" x14ac:dyDescent="0.2">
      <c r="B1078" s="24"/>
      <c r="C1078" s="24"/>
      <c r="D1078" s="24"/>
      <c r="E1078" s="14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2:18" x14ac:dyDescent="0.2">
      <c r="B1079" s="24"/>
      <c r="C1079" s="24"/>
      <c r="D1079" s="24"/>
      <c r="E1079" s="14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2:18" x14ac:dyDescent="0.2">
      <c r="B1080" s="24"/>
      <c r="C1080" s="24"/>
      <c r="D1080" s="24"/>
      <c r="E1080" s="14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2:18" x14ac:dyDescent="0.2">
      <c r="B1081" s="24"/>
      <c r="C1081" s="24"/>
      <c r="D1081" s="24"/>
      <c r="E1081" s="14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2:18" x14ac:dyDescent="0.2">
      <c r="B1082" s="24"/>
      <c r="C1082" s="24"/>
      <c r="D1082" s="24"/>
      <c r="E1082" s="14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2:18" x14ac:dyDescent="0.2">
      <c r="B1083" s="24"/>
      <c r="C1083" s="24"/>
      <c r="D1083" s="24"/>
      <c r="E1083" s="14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2:18" x14ac:dyDescent="0.2">
      <c r="B1084" s="24"/>
      <c r="C1084" s="24"/>
      <c r="D1084" s="24"/>
      <c r="E1084" s="14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2:18" x14ac:dyDescent="0.2">
      <c r="B1085" s="24"/>
      <c r="C1085" s="24"/>
      <c r="D1085" s="24"/>
      <c r="E1085" s="14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2:18" x14ac:dyDescent="0.2">
      <c r="B1086" s="24"/>
      <c r="C1086" s="24"/>
      <c r="D1086" s="24"/>
      <c r="E1086" s="14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2:18" x14ac:dyDescent="0.2">
      <c r="B1087" s="24"/>
      <c r="C1087" s="24"/>
      <c r="D1087" s="24"/>
      <c r="E1087" s="14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2:18" x14ac:dyDescent="0.2">
      <c r="B1088" s="24"/>
      <c r="C1088" s="24"/>
      <c r="D1088" s="24"/>
      <c r="E1088" s="14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2:18" x14ac:dyDescent="0.2">
      <c r="B1089" s="24"/>
      <c r="C1089" s="24"/>
      <c r="D1089" s="24"/>
      <c r="E1089" s="14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2:18" x14ac:dyDescent="0.2">
      <c r="B1090" s="24"/>
      <c r="C1090" s="24"/>
      <c r="D1090" s="24"/>
      <c r="E1090" s="14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2:18" x14ac:dyDescent="0.2">
      <c r="B1091" s="24"/>
      <c r="C1091" s="24"/>
      <c r="D1091" s="24"/>
      <c r="E1091" s="14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2:18" x14ac:dyDescent="0.2">
      <c r="B1092" s="24"/>
      <c r="C1092" s="24"/>
      <c r="D1092" s="24"/>
      <c r="E1092" s="14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2:18" x14ac:dyDescent="0.2">
      <c r="B1093" s="24"/>
      <c r="C1093" s="24"/>
      <c r="D1093" s="24"/>
      <c r="E1093" s="14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2:18" x14ac:dyDescent="0.2">
      <c r="B1094" s="24"/>
      <c r="C1094" s="24"/>
      <c r="D1094" s="24"/>
      <c r="E1094" s="14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2:18" x14ac:dyDescent="0.2">
      <c r="B1095" s="24"/>
      <c r="C1095" s="24"/>
      <c r="D1095" s="24"/>
      <c r="E1095" s="14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2:18" x14ac:dyDescent="0.2">
      <c r="B1096" s="24"/>
      <c r="C1096" s="24"/>
      <c r="D1096" s="24"/>
      <c r="E1096" s="14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2:18" x14ac:dyDescent="0.2">
      <c r="B1097" s="24"/>
      <c r="C1097" s="24"/>
      <c r="D1097" s="24"/>
      <c r="E1097" s="14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2:18" x14ac:dyDescent="0.2">
      <c r="B1098" s="24"/>
      <c r="C1098" s="24"/>
      <c r="D1098" s="24"/>
      <c r="E1098" s="14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2:18" x14ac:dyDescent="0.2">
      <c r="B1099" s="24"/>
      <c r="C1099" s="24"/>
      <c r="D1099" s="24"/>
      <c r="E1099" s="14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2:18" x14ac:dyDescent="0.2">
      <c r="B1100" s="24"/>
      <c r="C1100" s="24"/>
      <c r="D1100" s="24"/>
      <c r="E1100" s="14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2:18" x14ac:dyDescent="0.2">
      <c r="B1101" s="24"/>
      <c r="C1101" s="24"/>
      <c r="D1101" s="24"/>
      <c r="E1101" s="14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2:18" x14ac:dyDescent="0.2">
      <c r="B1102" s="24"/>
      <c r="C1102" s="24"/>
      <c r="D1102" s="24"/>
      <c r="E1102" s="14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2:18" x14ac:dyDescent="0.2">
      <c r="B1103" s="24"/>
      <c r="C1103" s="24"/>
      <c r="D1103" s="24"/>
      <c r="E1103" s="14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2:18" x14ac:dyDescent="0.2">
      <c r="B1104" s="24"/>
      <c r="C1104" s="24"/>
      <c r="D1104" s="24"/>
      <c r="E1104" s="14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2:18" x14ac:dyDescent="0.2">
      <c r="B1105" s="24"/>
      <c r="C1105" s="24"/>
      <c r="D1105" s="24"/>
      <c r="E1105" s="14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2:18" x14ac:dyDescent="0.2">
      <c r="B1106" s="24"/>
      <c r="C1106" s="24"/>
      <c r="D1106" s="24"/>
      <c r="E1106" s="14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2:18" x14ac:dyDescent="0.2">
      <c r="B1107" s="24"/>
      <c r="C1107" s="24"/>
      <c r="D1107" s="24"/>
      <c r="E1107" s="14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2:18" x14ac:dyDescent="0.2">
      <c r="B1108" s="24"/>
      <c r="C1108" s="24"/>
      <c r="D1108" s="24"/>
      <c r="E1108" s="14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2:18" x14ac:dyDescent="0.2">
      <c r="B1109" s="24"/>
      <c r="C1109" s="24"/>
      <c r="D1109" s="24"/>
      <c r="E1109" s="14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2:18" x14ac:dyDescent="0.2">
      <c r="B1110" s="24"/>
      <c r="C1110" s="24"/>
      <c r="D1110" s="24"/>
      <c r="E1110" s="14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2:18" x14ac:dyDescent="0.2">
      <c r="B1111" s="24"/>
      <c r="C1111" s="24"/>
      <c r="D1111" s="24"/>
      <c r="E1111" s="14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2:18" x14ac:dyDescent="0.2">
      <c r="B1112" s="24"/>
      <c r="C1112" s="24"/>
      <c r="D1112" s="24"/>
      <c r="E1112" s="14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2:18" x14ac:dyDescent="0.2">
      <c r="B1113" s="24"/>
      <c r="C1113" s="24"/>
      <c r="D1113" s="24"/>
      <c r="E1113" s="14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2:18" x14ac:dyDescent="0.2">
      <c r="B1114" s="24"/>
      <c r="C1114" s="24"/>
      <c r="D1114" s="24"/>
      <c r="E1114" s="14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2:18" x14ac:dyDescent="0.2">
      <c r="B1115" s="24"/>
      <c r="C1115" s="24"/>
      <c r="D1115" s="24"/>
      <c r="E1115" s="14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2:18" x14ac:dyDescent="0.2">
      <c r="B1116" s="24"/>
      <c r="C1116" s="24"/>
      <c r="D1116" s="24"/>
      <c r="E1116" s="14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2:18" x14ac:dyDescent="0.2">
      <c r="B1117" s="24"/>
      <c r="C1117" s="24"/>
      <c r="D1117" s="24"/>
      <c r="E1117" s="14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2:18" x14ac:dyDescent="0.2">
      <c r="B1118" s="24"/>
      <c r="C1118" s="24"/>
      <c r="D1118" s="24"/>
      <c r="E1118" s="14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2:18" x14ac:dyDescent="0.2">
      <c r="B1119" s="24"/>
      <c r="C1119" s="24"/>
      <c r="D1119" s="24"/>
      <c r="E1119" s="14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2:18" x14ac:dyDescent="0.2">
      <c r="B1120" s="24"/>
      <c r="C1120" s="24"/>
      <c r="D1120" s="24"/>
      <c r="E1120" s="14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2:18" x14ac:dyDescent="0.2">
      <c r="B1121" s="24"/>
      <c r="C1121" s="24"/>
      <c r="D1121" s="24"/>
      <c r="E1121" s="14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2:18" x14ac:dyDescent="0.2">
      <c r="B1122" s="24"/>
      <c r="C1122" s="24"/>
      <c r="D1122" s="24"/>
      <c r="E1122" s="14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2:18" x14ac:dyDescent="0.2">
      <c r="B1123" s="24"/>
      <c r="C1123" s="24"/>
      <c r="D1123" s="24"/>
      <c r="E1123" s="14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2:18" x14ac:dyDescent="0.2">
      <c r="B1124" s="24"/>
      <c r="C1124" s="24"/>
      <c r="D1124" s="24"/>
      <c r="E1124" s="14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2:18" x14ac:dyDescent="0.2">
      <c r="B1125" s="24"/>
      <c r="C1125" s="24"/>
      <c r="D1125" s="24"/>
      <c r="E1125" s="14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2:18" x14ac:dyDescent="0.2">
      <c r="B1126" s="24"/>
      <c r="C1126" s="24"/>
      <c r="D1126" s="24"/>
      <c r="E1126" s="14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2:18" x14ac:dyDescent="0.2">
      <c r="B1127" s="24"/>
      <c r="C1127" s="24"/>
      <c r="D1127" s="24"/>
      <c r="E1127" s="14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2:18" x14ac:dyDescent="0.2">
      <c r="B1128" s="24"/>
      <c r="C1128" s="24"/>
      <c r="D1128" s="24"/>
      <c r="E1128" s="14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2:18" x14ac:dyDescent="0.2">
      <c r="B1129" s="24"/>
      <c r="C1129" s="24"/>
      <c r="D1129" s="24"/>
      <c r="E1129" s="14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2:18" x14ac:dyDescent="0.2">
      <c r="B1130" s="24"/>
      <c r="C1130" s="24"/>
      <c r="D1130" s="24"/>
      <c r="E1130" s="14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2:18" x14ac:dyDescent="0.2">
      <c r="B1131" s="24"/>
      <c r="C1131" s="24"/>
      <c r="D1131" s="24"/>
      <c r="E1131" s="14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2:18" x14ac:dyDescent="0.2">
      <c r="B1132" s="24"/>
      <c r="C1132" s="24"/>
      <c r="D1132" s="24"/>
      <c r="E1132" s="14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2:18" x14ac:dyDescent="0.2">
      <c r="B1133" s="24"/>
      <c r="C1133" s="24"/>
      <c r="D1133" s="24"/>
      <c r="E1133" s="14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2:18" x14ac:dyDescent="0.2">
      <c r="B1134" s="24"/>
      <c r="C1134" s="24"/>
      <c r="D1134" s="24"/>
      <c r="E1134" s="14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2:18" x14ac:dyDescent="0.2">
      <c r="B1135" s="24"/>
      <c r="C1135" s="24"/>
      <c r="D1135" s="24"/>
      <c r="E1135" s="14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2:18" x14ac:dyDescent="0.2">
      <c r="B1136" s="24"/>
      <c r="C1136" s="24"/>
      <c r="D1136" s="24"/>
      <c r="E1136" s="14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2:18" x14ac:dyDescent="0.2">
      <c r="B1137" s="24"/>
      <c r="C1137" s="24"/>
      <c r="D1137" s="24"/>
      <c r="E1137" s="14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2:18" x14ac:dyDescent="0.2">
      <c r="B1138" s="24"/>
      <c r="C1138" s="24"/>
      <c r="D1138" s="24"/>
      <c r="E1138" s="14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2:18" x14ac:dyDescent="0.2">
      <c r="B1139" s="24"/>
      <c r="C1139" s="24"/>
      <c r="D1139" s="24"/>
      <c r="E1139" s="14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2:18" x14ac:dyDescent="0.2">
      <c r="B1140" s="24"/>
      <c r="C1140" s="24"/>
      <c r="D1140" s="24"/>
      <c r="E1140" s="14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2:18" x14ac:dyDescent="0.2">
      <c r="B1141" s="24"/>
      <c r="C1141" s="24"/>
      <c r="D1141" s="24"/>
      <c r="E1141" s="14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2:18" x14ac:dyDescent="0.2">
      <c r="B1142" s="24"/>
      <c r="C1142" s="24"/>
      <c r="D1142" s="24"/>
      <c r="E1142" s="14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2:18" x14ac:dyDescent="0.2">
      <c r="B1143" s="24"/>
      <c r="C1143" s="24"/>
      <c r="D1143" s="24"/>
      <c r="E1143" s="14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2:18" x14ac:dyDescent="0.2">
      <c r="B1144" s="24"/>
      <c r="C1144" s="24"/>
      <c r="D1144" s="24"/>
      <c r="E1144" s="14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2:18" x14ac:dyDescent="0.2">
      <c r="B1145" s="24"/>
      <c r="C1145" s="24"/>
      <c r="D1145" s="24"/>
      <c r="E1145" s="14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2:18" x14ac:dyDescent="0.2">
      <c r="B1146" s="24"/>
      <c r="C1146" s="24"/>
      <c r="D1146" s="24"/>
      <c r="E1146" s="14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2:18" x14ac:dyDescent="0.2">
      <c r="B1147" s="24"/>
      <c r="C1147" s="24"/>
      <c r="D1147" s="24"/>
      <c r="E1147" s="14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2:18" x14ac:dyDescent="0.2">
      <c r="B1148" s="24"/>
      <c r="C1148" s="24"/>
      <c r="D1148" s="24"/>
      <c r="E1148" s="14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2:18" x14ac:dyDescent="0.2">
      <c r="B1149" s="24"/>
      <c r="C1149" s="24"/>
      <c r="D1149" s="24"/>
      <c r="E1149" s="14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2:18" x14ac:dyDescent="0.2">
      <c r="B1150" s="24"/>
      <c r="C1150" s="24"/>
      <c r="D1150" s="24"/>
      <c r="E1150" s="14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2:18" x14ac:dyDescent="0.2">
      <c r="B1151" s="24"/>
      <c r="C1151" s="24"/>
      <c r="D1151" s="24"/>
      <c r="E1151" s="14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2:18" x14ac:dyDescent="0.2">
      <c r="B1152" s="24"/>
      <c r="C1152" s="24"/>
      <c r="D1152" s="24"/>
      <c r="E1152" s="14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2:18" x14ac:dyDescent="0.2">
      <c r="B1153" s="24"/>
      <c r="C1153" s="24"/>
      <c r="D1153" s="24"/>
      <c r="E1153" s="14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2:18" x14ac:dyDescent="0.2">
      <c r="B1154" s="24"/>
      <c r="C1154" s="24"/>
      <c r="D1154" s="24"/>
      <c r="E1154" s="14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2:18" x14ac:dyDescent="0.2">
      <c r="B1155" s="24"/>
      <c r="C1155" s="24"/>
      <c r="D1155" s="24"/>
      <c r="E1155" s="14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2:18" x14ac:dyDescent="0.2">
      <c r="B1156" s="24"/>
      <c r="C1156" s="24"/>
      <c r="D1156" s="24"/>
      <c r="E1156" s="14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2:18" x14ac:dyDescent="0.2">
      <c r="B1157" s="24"/>
      <c r="C1157" s="24"/>
      <c r="D1157" s="24"/>
      <c r="E1157" s="14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2:18" x14ac:dyDescent="0.2">
      <c r="B1158" s="24"/>
      <c r="C1158" s="24"/>
      <c r="D1158" s="24"/>
      <c r="E1158" s="14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2:18" x14ac:dyDescent="0.2">
      <c r="B1159" s="24"/>
      <c r="C1159" s="24"/>
      <c r="D1159" s="24"/>
      <c r="E1159" s="14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2:18" x14ac:dyDescent="0.2">
      <c r="B1160" s="24"/>
      <c r="C1160" s="24"/>
      <c r="D1160" s="24"/>
      <c r="E1160" s="14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2:18" x14ac:dyDescent="0.2">
      <c r="B1161" s="24"/>
      <c r="C1161" s="24"/>
      <c r="D1161" s="24"/>
      <c r="E1161" s="14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2:18" x14ac:dyDescent="0.2">
      <c r="B1162" s="24"/>
      <c r="C1162" s="24"/>
      <c r="D1162" s="24"/>
      <c r="E1162" s="14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2:18" x14ac:dyDescent="0.2">
      <c r="B1163" s="24"/>
      <c r="C1163" s="24"/>
      <c r="D1163" s="24"/>
      <c r="E1163" s="14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2:18" x14ac:dyDescent="0.2">
      <c r="B1164" s="24"/>
      <c r="C1164" s="24"/>
      <c r="D1164" s="24"/>
      <c r="E1164" s="14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2:18" x14ac:dyDescent="0.2">
      <c r="B1165" s="24"/>
      <c r="C1165" s="24"/>
      <c r="D1165" s="24"/>
      <c r="E1165" s="14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2:18" x14ac:dyDescent="0.2">
      <c r="B1166" s="24"/>
      <c r="C1166" s="24"/>
      <c r="D1166" s="24"/>
      <c r="E1166" s="14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2:18" x14ac:dyDescent="0.2">
      <c r="B1167" s="24"/>
      <c r="C1167" s="24"/>
      <c r="D1167" s="24"/>
      <c r="E1167" s="14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2:18" x14ac:dyDescent="0.2">
      <c r="B1168" s="24"/>
      <c r="C1168" s="24"/>
      <c r="D1168" s="24"/>
      <c r="E1168" s="14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2:18" x14ac:dyDescent="0.2">
      <c r="B1169" s="24"/>
      <c r="C1169" s="24"/>
      <c r="D1169" s="24"/>
      <c r="E1169" s="14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2:18" x14ac:dyDescent="0.2">
      <c r="B1170" s="24"/>
      <c r="C1170" s="24"/>
      <c r="D1170" s="24"/>
      <c r="E1170" s="14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2:18" x14ac:dyDescent="0.2">
      <c r="B1171" s="24"/>
      <c r="C1171" s="24"/>
      <c r="D1171" s="24"/>
      <c r="E1171" s="14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2:18" x14ac:dyDescent="0.2">
      <c r="B1172" s="24"/>
      <c r="C1172" s="24"/>
      <c r="D1172" s="24"/>
      <c r="E1172" s="14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2:18" x14ac:dyDescent="0.2">
      <c r="B1173" s="24"/>
      <c r="C1173" s="24"/>
      <c r="D1173" s="24"/>
      <c r="E1173" s="14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2:18" x14ac:dyDescent="0.2">
      <c r="B1174" s="24"/>
      <c r="C1174" s="24"/>
      <c r="D1174" s="24"/>
      <c r="E1174" s="14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2:18" x14ac:dyDescent="0.2">
      <c r="B1175" s="24"/>
      <c r="C1175" s="24"/>
      <c r="D1175" s="24"/>
      <c r="E1175" s="14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2:18" x14ac:dyDescent="0.2">
      <c r="B1176" s="24"/>
      <c r="C1176" s="24"/>
      <c r="D1176" s="24"/>
      <c r="E1176" s="14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2:18" x14ac:dyDescent="0.2">
      <c r="B1177" s="24"/>
      <c r="C1177" s="24"/>
      <c r="D1177" s="24"/>
      <c r="E1177" s="14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2:18" x14ac:dyDescent="0.2">
      <c r="B1178" s="24"/>
      <c r="C1178" s="24"/>
      <c r="D1178" s="24"/>
      <c r="E1178" s="14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2:18" x14ac:dyDescent="0.2">
      <c r="B1179" s="24"/>
      <c r="C1179" s="24"/>
      <c r="D1179" s="24"/>
      <c r="E1179" s="14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2:18" x14ac:dyDescent="0.2">
      <c r="B1180" s="24"/>
      <c r="C1180" s="24"/>
      <c r="D1180" s="24"/>
      <c r="E1180" s="14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2:18" x14ac:dyDescent="0.2">
      <c r="B1181" s="24"/>
      <c r="C1181" s="24"/>
      <c r="D1181" s="24"/>
      <c r="E1181" s="14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2:18" x14ac:dyDescent="0.2">
      <c r="B1182" s="24"/>
      <c r="C1182" s="24"/>
      <c r="D1182" s="24"/>
      <c r="E1182" s="14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2:18" x14ac:dyDescent="0.2">
      <c r="B1183" s="24"/>
      <c r="C1183" s="24"/>
      <c r="D1183" s="24"/>
      <c r="E1183" s="14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2:18" x14ac:dyDescent="0.2">
      <c r="B1184" s="24"/>
      <c r="C1184" s="24"/>
      <c r="D1184" s="24"/>
      <c r="E1184" s="14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2:18" x14ac:dyDescent="0.2">
      <c r="B1185" s="24"/>
      <c r="C1185" s="24"/>
      <c r="D1185" s="24"/>
      <c r="E1185" s="14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2:18" x14ac:dyDescent="0.2">
      <c r="B1186" s="24"/>
      <c r="C1186" s="24"/>
      <c r="D1186" s="24"/>
      <c r="E1186" s="14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2:18" x14ac:dyDescent="0.2">
      <c r="B1187" s="24"/>
      <c r="C1187" s="24"/>
      <c r="D1187" s="24"/>
      <c r="E1187" s="14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2:18" x14ac:dyDescent="0.2">
      <c r="B1188" s="24"/>
      <c r="C1188" s="24"/>
      <c r="D1188" s="24"/>
      <c r="E1188" s="14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2:18" x14ac:dyDescent="0.2">
      <c r="B1189" s="24"/>
      <c r="C1189" s="24"/>
      <c r="D1189" s="24"/>
      <c r="E1189" s="14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2:18" x14ac:dyDescent="0.2">
      <c r="B1190" s="24"/>
      <c r="C1190" s="24"/>
      <c r="D1190" s="24"/>
      <c r="E1190" s="14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2:18" x14ac:dyDescent="0.2">
      <c r="B1191" s="24"/>
      <c r="C1191" s="24"/>
      <c r="D1191" s="24"/>
      <c r="E1191" s="14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2:18" x14ac:dyDescent="0.2">
      <c r="B1192" s="24"/>
      <c r="C1192" s="24"/>
      <c r="D1192" s="24"/>
      <c r="E1192" s="14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2:18" x14ac:dyDescent="0.2">
      <c r="B1193" s="24"/>
      <c r="C1193" s="24"/>
      <c r="D1193" s="24"/>
      <c r="E1193" s="14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2:18" x14ac:dyDescent="0.2">
      <c r="B1194" s="24"/>
      <c r="C1194" s="24"/>
      <c r="D1194" s="24"/>
      <c r="E1194" s="14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2:18" x14ac:dyDescent="0.2">
      <c r="B1195" s="24"/>
      <c r="C1195" s="24"/>
      <c r="D1195" s="24"/>
      <c r="E1195" s="14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2:18" x14ac:dyDescent="0.2">
      <c r="B1196" s="24"/>
      <c r="C1196" s="24"/>
      <c r="D1196" s="24"/>
      <c r="E1196" s="14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2:18" x14ac:dyDescent="0.2">
      <c r="B1197" s="24"/>
      <c r="C1197" s="24"/>
      <c r="D1197" s="24"/>
      <c r="E1197" s="14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2:18" x14ac:dyDescent="0.2">
      <c r="B1198" s="24"/>
      <c r="C1198" s="24"/>
      <c r="D1198" s="24"/>
      <c r="E1198" s="14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2:18" x14ac:dyDescent="0.2">
      <c r="B1199" s="24"/>
      <c r="C1199" s="24"/>
      <c r="D1199" s="24"/>
      <c r="E1199" s="14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2:18" x14ac:dyDescent="0.2">
      <c r="B1200" s="24"/>
      <c r="C1200" s="24"/>
      <c r="D1200" s="24"/>
      <c r="E1200" s="14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2:18" x14ac:dyDescent="0.2">
      <c r="B1201" s="24"/>
      <c r="C1201" s="24"/>
      <c r="D1201" s="24"/>
      <c r="E1201" s="14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2:18" x14ac:dyDescent="0.2">
      <c r="B1202" s="24"/>
      <c r="C1202" s="24"/>
      <c r="D1202" s="24"/>
      <c r="E1202" s="14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2:18" x14ac:dyDescent="0.2">
      <c r="B1203" s="24"/>
      <c r="C1203" s="24"/>
      <c r="D1203" s="24"/>
      <c r="E1203" s="14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2:18" x14ac:dyDescent="0.2">
      <c r="B1204" s="24"/>
      <c r="C1204" s="24"/>
      <c r="D1204" s="24"/>
      <c r="E1204" s="14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2:18" x14ac:dyDescent="0.2">
      <c r="B1205" s="24"/>
      <c r="C1205" s="24"/>
      <c r="D1205" s="24"/>
      <c r="E1205" s="14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2:18" x14ac:dyDescent="0.2">
      <c r="B1206" s="24"/>
      <c r="C1206" s="24"/>
      <c r="D1206" s="24"/>
      <c r="E1206" s="14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2:18" x14ac:dyDescent="0.2">
      <c r="B1207" s="24"/>
      <c r="C1207" s="24"/>
      <c r="D1207" s="24"/>
      <c r="E1207" s="14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2:18" x14ac:dyDescent="0.2">
      <c r="B1208" s="24"/>
      <c r="C1208" s="24"/>
      <c r="D1208" s="24"/>
      <c r="E1208" s="14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2:18" x14ac:dyDescent="0.2">
      <c r="B1209" s="24"/>
      <c r="C1209" s="24"/>
      <c r="D1209" s="24"/>
      <c r="E1209" s="14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2:18" x14ac:dyDescent="0.2">
      <c r="B1210" s="24"/>
      <c r="C1210" s="24"/>
      <c r="D1210" s="24"/>
      <c r="E1210" s="14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2:18" x14ac:dyDescent="0.2">
      <c r="B1211" s="24"/>
      <c r="C1211" s="24"/>
      <c r="D1211" s="24"/>
      <c r="E1211" s="14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2:18" x14ac:dyDescent="0.2">
      <c r="B1212" s="24"/>
      <c r="C1212" s="24"/>
      <c r="D1212" s="24"/>
      <c r="E1212" s="14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2:18" x14ac:dyDescent="0.2">
      <c r="B1213" s="24"/>
      <c r="C1213" s="24"/>
      <c r="D1213" s="24"/>
      <c r="E1213" s="14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2:18" x14ac:dyDescent="0.2">
      <c r="B1214" s="24"/>
      <c r="C1214" s="24"/>
      <c r="D1214" s="24"/>
      <c r="E1214" s="14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2:18" x14ac:dyDescent="0.2">
      <c r="B1215" s="24"/>
      <c r="C1215" s="24"/>
      <c r="D1215" s="24"/>
      <c r="E1215" s="14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2:18" x14ac:dyDescent="0.2">
      <c r="B1216" s="24"/>
      <c r="C1216" s="24"/>
      <c r="D1216" s="24"/>
      <c r="E1216" s="14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2:18" x14ac:dyDescent="0.2">
      <c r="B1217" s="24"/>
      <c r="C1217" s="24"/>
      <c r="D1217" s="24"/>
      <c r="E1217" s="14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2:18" x14ac:dyDescent="0.2">
      <c r="B1218" s="24"/>
      <c r="C1218" s="24"/>
      <c r="D1218" s="24"/>
      <c r="E1218" s="14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2:18" x14ac:dyDescent="0.2">
      <c r="B1219" s="24"/>
      <c r="C1219" s="24"/>
      <c r="D1219" s="24"/>
      <c r="E1219" s="14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2:18" x14ac:dyDescent="0.2">
      <c r="B1220" s="24"/>
      <c r="C1220" s="24"/>
      <c r="D1220" s="24"/>
      <c r="E1220" s="14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2:18" x14ac:dyDescent="0.2">
      <c r="B1221" s="24"/>
      <c r="C1221" s="24"/>
      <c r="D1221" s="24"/>
      <c r="E1221" s="14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2:18" x14ac:dyDescent="0.2">
      <c r="B1222" s="24"/>
      <c r="C1222" s="24"/>
      <c r="D1222" s="24"/>
      <c r="E1222" s="14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2:18" x14ac:dyDescent="0.2">
      <c r="B1223" s="24"/>
      <c r="C1223" s="24"/>
      <c r="D1223" s="24"/>
      <c r="E1223" s="14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2:18" x14ac:dyDescent="0.2">
      <c r="B1224" s="24"/>
      <c r="C1224" s="24"/>
      <c r="D1224" s="24"/>
      <c r="E1224" s="14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2:18" x14ac:dyDescent="0.2">
      <c r="B1225" s="24"/>
      <c r="C1225" s="24"/>
      <c r="D1225" s="24"/>
      <c r="E1225" s="14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2:18" x14ac:dyDescent="0.2">
      <c r="B1226" s="24"/>
      <c r="C1226" s="24"/>
      <c r="D1226" s="24"/>
      <c r="E1226" s="14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2:18" x14ac:dyDescent="0.2">
      <c r="B1227" s="24"/>
      <c r="C1227" s="24"/>
      <c r="D1227" s="24"/>
      <c r="E1227" s="14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2:18" x14ac:dyDescent="0.2">
      <c r="B1228" s="24"/>
      <c r="C1228" s="24"/>
      <c r="D1228" s="24"/>
      <c r="E1228" s="14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2:18" x14ac:dyDescent="0.2">
      <c r="B1229" s="24"/>
      <c r="C1229" s="24"/>
      <c r="D1229" s="24"/>
      <c r="E1229" s="14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2:18" x14ac:dyDescent="0.2">
      <c r="B1230" s="24"/>
      <c r="C1230" s="24"/>
      <c r="D1230" s="24"/>
      <c r="E1230" s="14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2:18" x14ac:dyDescent="0.2">
      <c r="B1231" s="24"/>
      <c r="C1231" s="24"/>
      <c r="D1231" s="24"/>
      <c r="E1231" s="14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2:18" x14ac:dyDescent="0.2">
      <c r="B1232" s="24"/>
      <c r="C1232" s="24"/>
      <c r="D1232" s="24"/>
      <c r="E1232" s="14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2:18" x14ac:dyDescent="0.2">
      <c r="B1233" s="24"/>
      <c r="C1233" s="24"/>
      <c r="D1233" s="24"/>
      <c r="E1233" s="14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2:18" x14ac:dyDescent="0.2">
      <c r="B1234" s="24"/>
      <c r="C1234" s="24"/>
      <c r="D1234" s="24"/>
      <c r="E1234" s="14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2:18" x14ac:dyDescent="0.2">
      <c r="B1235" s="24"/>
      <c r="C1235" s="24"/>
      <c r="D1235" s="24"/>
      <c r="E1235" s="14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2:18" x14ac:dyDescent="0.2">
      <c r="B1236" s="24"/>
      <c r="C1236" s="24"/>
      <c r="D1236" s="24"/>
      <c r="E1236" s="14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2:18" x14ac:dyDescent="0.2">
      <c r="B1237" s="24"/>
      <c r="C1237" s="24"/>
      <c r="D1237" s="24"/>
      <c r="E1237" s="14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2:18" x14ac:dyDescent="0.2">
      <c r="B1238" s="24"/>
      <c r="C1238" s="24"/>
      <c r="D1238" s="24"/>
      <c r="E1238" s="14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2:18" x14ac:dyDescent="0.2">
      <c r="B1239" s="24"/>
      <c r="C1239" s="24"/>
      <c r="D1239" s="24"/>
      <c r="E1239" s="14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2:18" x14ac:dyDescent="0.2">
      <c r="B1240" s="24"/>
      <c r="C1240" s="24"/>
      <c r="D1240" s="24"/>
      <c r="E1240" s="14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2:18" x14ac:dyDescent="0.2">
      <c r="B1241" s="24"/>
      <c r="C1241" s="24"/>
      <c r="D1241" s="24"/>
      <c r="E1241" s="14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2:18" x14ac:dyDescent="0.2">
      <c r="B1242" s="24"/>
      <c r="C1242" s="24"/>
      <c r="D1242" s="24"/>
      <c r="E1242" s="14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2:18" x14ac:dyDescent="0.2">
      <c r="B1243" s="24"/>
      <c r="C1243" s="24"/>
      <c r="D1243" s="24"/>
      <c r="E1243" s="14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2:18" x14ac:dyDescent="0.2">
      <c r="B1244" s="24"/>
      <c r="C1244" s="24"/>
      <c r="D1244" s="24"/>
      <c r="E1244" s="14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2:18" x14ac:dyDescent="0.2">
      <c r="B1245" s="24"/>
      <c r="C1245" s="24"/>
      <c r="D1245" s="24"/>
      <c r="E1245" s="14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2:18" x14ac:dyDescent="0.2">
      <c r="B1246" s="24"/>
      <c r="C1246" s="24"/>
      <c r="D1246" s="24"/>
      <c r="E1246" s="14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2:18" x14ac:dyDescent="0.2">
      <c r="B1247" s="24"/>
      <c r="C1247" s="24"/>
      <c r="D1247" s="24"/>
      <c r="E1247" s="14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2:18" x14ac:dyDescent="0.2">
      <c r="B1248" s="24"/>
      <c r="C1248" s="24"/>
      <c r="D1248" s="24"/>
      <c r="E1248" s="14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2:18" x14ac:dyDescent="0.2">
      <c r="B1249" s="24"/>
      <c r="C1249" s="24"/>
      <c r="D1249" s="24"/>
      <c r="E1249" s="14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2:18" x14ac:dyDescent="0.2">
      <c r="B1250" s="24"/>
      <c r="C1250" s="24"/>
      <c r="D1250" s="24"/>
      <c r="E1250" s="14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2:18" x14ac:dyDescent="0.2">
      <c r="B1251" s="24"/>
      <c r="C1251" s="24"/>
      <c r="D1251" s="24"/>
      <c r="E1251" s="14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2:18" x14ac:dyDescent="0.2">
      <c r="B1252" s="24"/>
      <c r="C1252" s="24"/>
      <c r="D1252" s="24"/>
      <c r="E1252" s="14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2:18" x14ac:dyDescent="0.2">
      <c r="B1253" s="24"/>
      <c r="C1253" s="24"/>
      <c r="D1253" s="24"/>
      <c r="E1253" s="14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2:18" x14ac:dyDescent="0.2">
      <c r="B1254" s="24"/>
      <c r="C1254" s="24"/>
      <c r="D1254" s="24"/>
      <c r="E1254" s="14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2:18" x14ac:dyDescent="0.2">
      <c r="B1255" s="24"/>
      <c r="C1255" s="24"/>
      <c r="D1255" s="24"/>
      <c r="E1255" s="14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2:18" x14ac:dyDescent="0.2">
      <c r="B1256" s="24"/>
      <c r="C1256" s="24"/>
      <c r="D1256" s="24"/>
      <c r="E1256" s="14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2:18" x14ac:dyDescent="0.2">
      <c r="B1257" s="24"/>
      <c r="C1257" s="24"/>
      <c r="D1257" s="24"/>
      <c r="E1257" s="14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2:18" x14ac:dyDescent="0.2">
      <c r="B1258" s="24"/>
      <c r="C1258" s="24"/>
      <c r="D1258" s="24"/>
      <c r="E1258" s="14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2:18" x14ac:dyDescent="0.2">
      <c r="B1259" s="24"/>
      <c r="C1259" s="24"/>
      <c r="D1259" s="24"/>
      <c r="E1259" s="14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2:18" x14ac:dyDescent="0.2">
      <c r="B1260" s="24"/>
      <c r="C1260" s="24"/>
      <c r="D1260" s="24"/>
      <c r="E1260" s="14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2:18" x14ac:dyDescent="0.2">
      <c r="B1261" s="24"/>
      <c r="C1261" s="24"/>
      <c r="D1261" s="24"/>
      <c r="E1261" s="14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2:18" x14ac:dyDescent="0.2">
      <c r="B1262" s="24"/>
      <c r="C1262" s="24"/>
      <c r="D1262" s="24"/>
      <c r="E1262" s="14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2:18" x14ac:dyDescent="0.2">
      <c r="B1263" s="24"/>
      <c r="C1263" s="24"/>
      <c r="D1263" s="24"/>
      <c r="E1263" s="14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2:18" x14ac:dyDescent="0.2">
      <c r="B1264" s="24"/>
      <c r="C1264" s="24"/>
      <c r="D1264" s="24"/>
      <c r="E1264" s="14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2:18" x14ac:dyDescent="0.2">
      <c r="B1265" s="24"/>
      <c r="C1265" s="24"/>
      <c r="D1265" s="24"/>
      <c r="E1265" s="14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2:18" x14ac:dyDescent="0.2">
      <c r="B1266" s="24"/>
      <c r="C1266" s="24"/>
      <c r="D1266" s="24"/>
      <c r="E1266" s="14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2:18" x14ac:dyDescent="0.2">
      <c r="B1267" s="24"/>
      <c r="C1267" s="24"/>
      <c r="D1267" s="24"/>
      <c r="E1267" s="14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2:18" x14ac:dyDescent="0.2">
      <c r="B1268" s="24"/>
      <c r="C1268" s="24"/>
      <c r="D1268" s="24"/>
      <c r="E1268" s="14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2:18" x14ac:dyDescent="0.2">
      <c r="B1269" s="24"/>
      <c r="C1269" s="24"/>
      <c r="D1269" s="24"/>
      <c r="E1269" s="14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2:18" x14ac:dyDescent="0.2">
      <c r="B1270" s="24"/>
      <c r="C1270" s="24"/>
      <c r="D1270" s="24"/>
      <c r="E1270" s="14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2:18" x14ac:dyDescent="0.2">
      <c r="B1271" s="24"/>
      <c r="C1271" s="24"/>
      <c r="D1271" s="24"/>
      <c r="E1271" s="14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2:18" x14ac:dyDescent="0.2">
      <c r="B1272" s="24"/>
      <c r="C1272" s="24"/>
      <c r="D1272" s="24"/>
      <c r="E1272" s="14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2:18" x14ac:dyDescent="0.2">
      <c r="B1273" s="24"/>
      <c r="C1273" s="24"/>
      <c r="D1273" s="24"/>
      <c r="E1273" s="14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2:18" x14ac:dyDescent="0.2">
      <c r="B1274" s="24"/>
      <c r="C1274" s="24"/>
      <c r="D1274" s="24"/>
      <c r="E1274" s="14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2:18" x14ac:dyDescent="0.2">
      <c r="B1275" s="24"/>
      <c r="C1275" s="24"/>
      <c r="D1275" s="24"/>
      <c r="E1275" s="14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2:18" x14ac:dyDescent="0.2">
      <c r="B1276" s="24"/>
      <c r="C1276" s="24"/>
      <c r="D1276" s="24"/>
      <c r="E1276" s="14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2:18" x14ac:dyDescent="0.2">
      <c r="B1277" s="24"/>
      <c r="C1277" s="24"/>
      <c r="D1277" s="24"/>
      <c r="E1277" s="14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2:18" x14ac:dyDescent="0.2">
      <c r="B1278" s="24"/>
      <c r="C1278" s="24"/>
      <c r="D1278" s="24"/>
      <c r="E1278" s="14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2:18" x14ac:dyDescent="0.2">
      <c r="B1279" s="24"/>
      <c r="C1279" s="24"/>
      <c r="D1279" s="24"/>
      <c r="E1279" s="14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2:18" x14ac:dyDescent="0.2">
      <c r="B1280" s="24"/>
      <c r="C1280" s="24"/>
      <c r="D1280" s="24"/>
      <c r="E1280" s="14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2:18" x14ac:dyDescent="0.2">
      <c r="B1281" s="24"/>
      <c r="C1281" s="24"/>
      <c r="D1281" s="24"/>
      <c r="E1281" s="14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2:18" x14ac:dyDescent="0.2">
      <c r="B1282" s="24"/>
      <c r="C1282" s="24"/>
      <c r="D1282" s="24"/>
      <c r="E1282" s="14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2:18" x14ac:dyDescent="0.2">
      <c r="B1283" s="24"/>
      <c r="C1283" s="24"/>
      <c r="D1283" s="24"/>
      <c r="E1283" s="14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2:18" x14ac:dyDescent="0.2">
      <c r="B1284" s="24"/>
      <c r="C1284" s="24"/>
      <c r="D1284" s="24"/>
      <c r="E1284" s="14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2:18" x14ac:dyDescent="0.2">
      <c r="B1285" s="24"/>
      <c r="C1285" s="24"/>
      <c r="D1285" s="24"/>
      <c r="E1285" s="14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2:18" x14ac:dyDescent="0.2">
      <c r="B1286" s="24"/>
      <c r="C1286" s="24"/>
      <c r="D1286" s="24"/>
      <c r="E1286" s="14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2:18" x14ac:dyDescent="0.2">
      <c r="B1287" s="24"/>
      <c r="C1287" s="24"/>
      <c r="D1287" s="24"/>
      <c r="E1287" s="14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2:18" x14ac:dyDescent="0.2">
      <c r="B1288" s="24"/>
      <c r="C1288" s="24"/>
      <c r="D1288" s="24"/>
      <c r="E1288" s="14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2:18" x14ac:dyDescent="0.2">
      <c r="B1289" s="24"/>
      <c r="C1289" s="24"/>
      <c r="D1289" s="24"/>
      <c r="E1289" s="14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2:18" x14ac:dyDescent="0.2">
      <c r="B1290" s="24"/>
      <c r="C1290" s="24"/>
      <c r="D1290" s="24"/>
      <c r="E1290" s="14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2:18" x14ac:dyDescent="0.2">
      <c r="B1291" s="24"/>
      <c r="C1291" s="24"/>
      <c r="D1291" s="24"/>
      <c r="E1291" s="14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2:18" x14ac:dyDescent="0.2">
      <c r="B1292" s="24"/>
      <c r="C1292" s="24"/>
      <c r="D1292" s="24"/>
      <c r="E1292" s="14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2:18" x14ac:dyDescent="0.2">
      <c r="B1293" s="24"/>
      <c r="C1293" s="24"/>
      <c r="D1293" s="24"/>
      <c r="E1293" s="14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2:18" x14ac:dyDescent="0.2">
      <c r="B1294" s="24"/>
      <c r="C1294" s="24"/>
      <c r="D1294" s="24"/>
      <c r="E1294" s="14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2:18" x14ac:dyDescent="0.2">
      <c r="B1295" s="24"/>
      <c r="C1295" s="24"/>
      <c r="D1295" s="24"/>
      <c r="E1295" s="14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2:18" x14ac:dyDescent="0.2">
      <c r="B1296" s="24"/>
      <c r="C1296" s="24"/>
      <c r="D1296" s="24"/>
      <c r="E1296" s="14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2:18" x14ac:dyDescent="0.2">
      <c r="B1297" s="24"/>
      <c r="C1297" s="24"/>
      <c r="D1297" s="24"/>
      <c r="E1297" s="14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2:18" x14ac:dyDescent="0.2">
      <c r="B1298" s="24"/>
      <c r="C1298" s="24"/>
      <c r="D1298" s="24"/>
      <c r="E1298" s="14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2:18" x14ac:dyDescent="0.2">
      <c r="B1299" s="24"/>
      <c r="C1299" s="24"/>
      <c r="D1299" s="24"/>
      <c r="E1299" s="14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2:18" x14ac:dyDescent="0.2">
      <c r="B1300" s="24"/>
      <c r="C1300" s="24"/>
      <c r="D1300" s="24"/>
      <c r="E1300" s="14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2:18" x14ac:dyDescent="0.2">
      <c r="B1301" s="24"/>
      <c r="C1301" s="24"/>
      <c r="D1301" s="24"/>
      <c r="E1301" s="14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2:18" x14ac:dyDescent="0.2">
      <c r="B1302" s="24"/>
      <c r="C1302" s="24"/>
      <c r="D1302" s="24"/>
      <c r="E1302" s="14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2:18" x14ac:dyDescent="0.2">
      <c r="B1303" s="24"/>
      <c r="C1303" s="24"/>
      <c r="D1303" s="24"/>
      <c r="E1303" s="14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2:18" x14ac:dyDescent="0.2">
      <c r="B1304" s="24"/>
      <c r="C1304" s="24"/>
      <c r="D1304" s="24"/>
      <c r="E1304" s="14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2:18" x14ac:dyDescent="0.2">
      <c r="B1305" s="24"/>
      <c r="C1305" s="24"/>
      <c r="D1305" s="24"/>
      <c r="E1305" s="14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2:18" x14ac:dyDescent="0.2">
      <c r="B1306" s="24"/>
      <c r="C1306" s="24"/>
      <c r="D1306" s="24"/>
      <c r="E1306" s="14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2:18" x14ac:dyDescent="0.2">
      <c r="B1307" s="24"/>
      <c r="C1307" s="24"/>
      <c r="D1307" s="24"/>
      <c r="E1307" s="14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2:18" x14ac:dyDescent="0.2">
      <c r="B1308" s="24"/>
      <c r="C1308" s="24"/>
      <c r="D1308" s="24"/>
      <c r="E1308" s="14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2:18" x14ac:dyDescent="0.2">
      <c r="B1309" s="24"/>
      <c r="C1309" s="24"/>
      <c r="D1309" s="24"/>
      <c r="E1309" s="14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2:18" x14ac:dyDescent="0.2">
      <c r="B1310" s="24"/>
      <c r="C1310" s="24"/>
      <c r="D1310" s="24"/>
      <c r="E1310" s="14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2:18" x14ac:dyDescent="0.2">
      <c r="B1311" s="24"/>
      <c r="C1311" s="24"/>
      <c r="D1311" s="24"/>
      <c r="E1311" s="14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2:18" x14ac:dyDescent="0.2">
      <c r="B1312" s="24"/>
      <c r="C1312" s="24"/>
      <c r="D1312" s="24"/>
      <c r="E1312" s="14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2:18" x14ac:dyDescent="0.2">
      <c r="B1313" s="24"/>
      <c r="C1313" s="24"/>
      <c r="D1313" s="24"/>
      <c r="E1313" s="14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2:18" x14ac:dyDescent="0.2">
      <c r="B1314" s="24"/>
      <c r="C1314" s="24"/>
      <c r="D1314" s="24"/>
      <c r="E1314" s="14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2:18" x14ac:dyDescent="0.2">
      <c r="B1315" s="24"/>
      <c r="C1315" s="24"/>
      <c r="D1315" s="24"/>
      <c r="E1315" s="14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2:18" x14ac:dyDescent="0.2">
      <c r="B1316" s="24"/>
      <c r="C1316" s="24"/>
      <c r="D1316" s="24"/>
      <c r="E1316" s="14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2:18" x14ac:dyDescent="0.2">
      <c r="B1317" s="24"/>
      <c r="C1317" s="24"/>
      <c r="D1317" s="24"/>
      <c r="E1317" s="14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2:18" x14ac:dyDescent="0.2">
      <c r="B1318" s="24"/>
      <c r="C1318" s="24"/>
      <c r="D1318" s="24"/>
      <c r="E1318" s="14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2:18" x14ac:dyDescent="0.2">
      <c r="B1319" s="24"/>
      <c r="C1319" s="24"/>
      <c r="D1319" s="24"/>
      <c r="E1319" s="14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2:18" x14ac:dyDescent="0.2">
      <c r="B1320" s="24"/>
      <c r="C1320" s="24"/>
      <c r="D1320" s="24"/>
      <c r="E1320" s="14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2:18" x14ac:dyDescent="0.2">
      <c r="B1321" s="24"/>
      <c r="C1321" s="24"/>
      <c r="D1321" s="24"/>
      <c r="E1321" s="14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2:18" x14ac:dyDescent="0.2">
      <c r="B1322" s="24"/>
      <c r="C1322" s="24"/>
      <c r="D1322" s="24"/>
      <c r="E1322" s="14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2:18" x14ac:dyDescent="0.2">
      <c r="B1323" s="24"/>
      <c r="C1323" s="24"/>
      <c r="D1323" s="24"/>
      <c r="E1323" s="14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2:18" x14ac:dyDescent="0.2">
      <c r="B1324" s="24"/>
      <c r="C1324" s="24"/>
      <c r="D1324" s="24"/>
      <c r="E1324" s="14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2:18" x14ac:dyDescent="0.2">
      <c r="B1325" s="24"/>
      <c r="C1325" s="24"/>
      <c r="D1325" s="24"/>
      <c r="E1325" s="14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2:18" x14ac:dyDescent="0.2">
      <c r="B1326" s="24"/>
      <c r="C1326" s="24"/>
      <c r="D1326" s="24"/>
      <c r="E1326" s="14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2:18" x14ac:dyDescent="0.2">
      <c r="B1327" s="24"/>
      <c r="C1327" s="24"/>
      <c r="D1327" s="24"/>
      <c r="E1327" s="14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2:18" x14ac:dyDescent="0.2">
      <c r="B1328" s="24"/>
      <c r="C1328" s="24"/>
      <c r="D1328" s="24"/>
      <c r="E1328" s="14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2:18" x14ac:dyDescent="0.2">
      <c r="B1329" s="24"/>
      <c r="C1329" s="24"/>
      <c r="D1329" s="24"/>
      <c r="E1329" s="14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2:18" x14ac:dyDescent="0.2">
      <c r="B1330" s="24"/>
      <c r="C1330" s="24"/>
      <c r="D1330" s="24"/>
      <c r="E1330" s="14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2:18" x14ac:dyDescent="0.2">
      <c r="B1331" s="24"/>
      <c r="C1331" s="24"/>
      <c r="D1331" s="24"/>
      <c r="E1331" s="14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2:18" x14ac:dyDescent="0.2">
      <c r="B1332" s="24"/>
      <c r="C1332" s="24"/>
      <c r="D1332" s="24"/>
      <c r="E1332" s="14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2:18" x14ac:dyDescent="0.2">
      <c r="B1333" s="24"/>
      <c r="C1333" s="24"/>
      <c r="D1333" s="24"/>
      <c r="E1333" s="14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2:18" x14ac:dyDescent="0.2">
      <c r="B1334" s="24"/>
      <c r="C1334" s="24"/>
      <c r="D1334" s="24"/>
      <c r="E1334" s="14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2:18" x14ac:dyDescent="0.2">
      <c r="B1335" s="24"/>
      <c r="C1335" s="24"/>
      <c r="D1335" s="24"/>
      <c r="E1335" s="14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2:18" x14ac:dyDescent="0.2">
      <c r="B1336" s="24"/>
      <c r="C1336" s="24"/>
      <c r="D1336" s="24"/>
      <c r="E1336" s="14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2:18" x14ac:dyDescent="0.2">
      <c r="B1337" s="24"/>
      <c r="C1337" s="24"/>
      <c r="D1337" s="24"/>
      <c r="E1337" s="14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2:18" x14ac:dyDescent="0.2">
      <c r="B1338" s="24"/>
      <c r="C1338" s="24"/>
      <c r="D1338" s="24"/>
      <c r="E1338" s="14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2:18" x14ac:dyDescent="0.2">
      <c r="B1339" s="24"/>
      <c r="C1339" s="24"/>
      <c r="D1339" s="24"/>
      <c r="E1339" s="14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2:18" x14ac:dyDescent="0.2">
      <c r="B1340" s="24"/>
      <c r="C1340" s="24"/>
      <c r="D1340" s="24"/>
      <c r="E1340" s="14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2:18" x14ac:dyDescent="0.2">
      <c r="B1341" s="24"/>
      <c r="C1341" s="24"/>
      <c r="D1341" s="24"/>
      <c r="E1341" s="14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2:18" x14ac:dyDescent="0.2">
      <c r="B1342" s="24"/>
      <c r="C1342" s="24"/>
      <c r="D1342" s="24"/>
      <c r="E1342" s="14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2:18" x14ac:dyDescent="0.2">
      <c r="B1343" s="24"/>
      <c r="C1343" s="24"/>
      <c r="D1343" s="24"/>
      <c r="E1343" s="14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2:18" x14ac:dyDescent="0.2">
      <c r="B1344" s="24"/>
      <c r="C1344" s="24"/>
      <c r="D1344" s="24"/>
      <c r="E1344" s="14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2:18" x14ac:dyDescent="0.2">
      <c r="B1345" s="24"/>
      <c r="C1345" s="24"/>
      <c r="D1345" s="24"/>
      <c r="E1345" s="14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2:18" x14ac:dyDescent="0.2">
      <c r="B1346" s="24"/>
      <c r="C1346" s="24"/>
      <c r="D1346" s="24"/>
      <c r="E1346" s="14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2:18" x14ac:dyDescent="0.2">
      <c r="B1347" s="24"/>
      <c r="C1347" s="24"/>
      <c r="D1347" s="24"/>
      <c r="E1347" s="14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2:18" x14ac:dyDescent="0.2">
      <c r="B1348" s="24"/>
      <c r="C1348" s="24"/>
      <c r="D1348" s="24"/>
      <c r="E1348" s="14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2:18" x14ac:dyDescent="0.2">
      <c r="B1349" s="24"/>
      <c r="C1349" s="24"/>
      <c r="D1349" s="24"/>
      <c r="E1349" s="14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2:18" x14ac:dyDescent="0.2">
      <c r="B1350" s="24"/>
      <c r="C1350" s="24"/>
      <c r="D1350" s="24"/>
      <c r="E1350" s="14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2:18" x14ac:dyDescent="0.2">
      <c r="B1351" s="24"/>
      <c r="C1351" s="24"/>
      <c r="D1351" s="24"/>
      <c r="E1351" s="14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2:18" x14ac:dyDescent="0.2">
      <c r="B1352" s="24"/>
      <c r="C1352" s="24"/>
      <c r="D1352" s="24"/>
      <c r="E1352" s="14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2:18" x14ac:dyDescent="0.2">
      <c r="B1353" s="24"/>
      <c r="C1353" s="24"/>
      <c r="D1353" s="24"/>
      <c r="E1353" s="14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2:18" x14ac:dyDescent="0.2">
      <c r="B1354" s="24"/>
      <c r="C1354" s="24"/>
      <c r="D1354" s="24"/>
      <c r="E1354" s="14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2:18" x14ac:dyDescent="0.2">
      <c r="B1355" s="24"/>
      <c r="C1355" s="24"/>
      <c r="D1355" s="24"/>
      <c r="E1355" s="14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2:18" x14ac:dyDescent="0.2">
      <c r="B1356" s="24"/>
      <c r="C1356" s="24"/>
      <c r="D1356" s="24"/>
      <c r="E1356" s="14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2:18" x14ac:dyDescent="0.2">
      <c r="B1357" s="24"/>
      <c r="C1357" s="24"/>
      <c r="D1357" s="24"/>
      <c r="E1357" s="14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2:18" x14ac:dyDescent="0.2">
      <c r="B1358" s="24"/>
      <c r="C1358" s="24"/>
      <c r="D1358" s="24"/>
      <c r="E1358" s="14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2:18" x14ac:dyDescent="0.2">
      <c r="B1359" s="24"/>
      <c r="C1359" s="24"/>
      <c r="D1359" s="24"/>
      <c r="E1359" s="14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2:18" x14ac:dyDescent="0.2">
      <c r="B1360" s="24"/>
      <c r="C1360" s="24"/>
      <c r="D1360" s="24"/>
      <c r="E1360" s="14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2:18" x14ac:dyDescent="0.2">
      <c r="B1361" s="24"/>
      <c r="C1361" s="24"/>
      <c r="D1361" s="24"/>
      <c r="E1361" s="14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2:18" x14ac:dyDescent="0.2">
      <c r="B1362" s="24"/>
      <c r="C1362" s="24"/>
      <c r="D1362" s="24"/>
      <c r="E1362" s="14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2:18" x14ac:dyDescent="0.2">
      <c r="B1363" s="24"/>
      <c r="C1363" s="24"/>
      <c r="D1363" s="24"/>
      <c r="E1363" s="14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2:18" x14ac:dyDescent="0.2">
      <c r="B1364" s="24"/>
      <c r="C1364" s="24"/>
      <c r="D1364" s="24"/>
      <c r="E1364" s="14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2:18" x14ac:dyDescent="0.2">
      <c r="B1365" s="24"/>
      <c r="C1365" s="24"/>
      <c r="D1365" s="24"/>
      <c r="E1365" s="14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2:18" x14ac:dyDescent="0.2">
      <c r="B1366" s="24"/>
      <c r="C1366" s="24"/>
      <c r="D1366" s="24"/>
      <c r="E1366" s="14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2:18" x14ac:dyDescent="0.2">
      <c r="B1367" s="24"/>
      <c r="C1367" s="24"/>
      <c r="D1367" s="24"/>
      <c r="E1367" s="14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2:18" x14ac:dyDescent="0.2">
      <c r="B1368" s="24"/>
      <c r="C1368" s="24"/>
      <c r="D1368" s="24"/>
      <c r="E1368" s="14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2:18" x14ac:dyDescent="0.2">
      <c r="B1369" s="24"/>
      <c r="C1369" s="24"/>
      <c r="D1369" s="24"/>
      <c r="E1369" s="14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2:18" x14ac:dyDescent="0.2">
      <c r="B1370" s="24"/>
      <c r="C1370" s="24"/>
      <c r="D1370" s="24"/>
      <c r="E1370" s="14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2:18" x14ac:dyDescent="0.2">
      <c r="B1371" s="24"/>
      <c r="C1371" s="24"/>
      <c r="D1371" s="24"/>
      <c r="E1371" s="14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2:18" x14ac:dyDescent="0.2">
      <c r="B1372" s="24"/>
      <c r="C1372" s="24"/>
      <c r="D1372" s="24"/>
      <c r="E1372" s="14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2:18" x14ac:dyDescent="0.2">
      <c r="B1373" s="24"/>
      <c r="C1373" s="24"/>
      <c r="D1373" s="24"/>
      <c r="E1373" s="14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2:18" x14ac:dyDescent="0.2">
      <c r="B1374" s="24"/>
      <c r="C1374" s="24"/>
      <c r="D1374" s="24"/>
      <c r="E1374" s="14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2:18" x14ac:dyDescent="0.2">
      <c r="B1375" s="24"/>
      <c r="C1375" s="24"/>
      <c r="D1375" s="24"/>
      <c r="E1375" s="14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2:18" x14ac:dyDescent="0.2">
      <c r="B1376" s="24"/>
      <c r="C1376" s="24"/>
      <c r="D1376" s="24"/>
      <c r="E1376" s="14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2:18" x14ac:dyDescent="0.2">
      <c r="B1377" s="24"/>
      <c r="C1377" s="24"/>
      <c r="D1377" s="24"/>
      <c r="E1377" s="14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2:18" x14ac:dyDescent="0.2">
      <c r="B1378" s="24"/>
      <c r="C1378" s="24"/>
      <c r="D1378" s="24"/>
      <c r="E1378" s="14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2:18" x14ac:dyDescent="0.2">
      <c r="B1379" s="24"/>
      <c r="C1379" s="24"/>
      <c r="D1379" s="24"/>
      <c r="E1379" s="14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2:18" x14ac:dyDescent="0.2">
      <c r="B1380" s="24"/>
      <c r="C1380" s="24"/>
      <c r="D1380" s="24"/>
      <c r="E1380" s="14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2:18" x14ac:dyDescent="0.2">
      <c r="B1381" s="24"/>
      <c r="C1381" s="24"/>
      <c r="D1381" s="24"/>
      <c r="E1381" s="14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2:18" x14ac:dyDescent="0.2">
      <c r="B1382" s="24"/>
      <c r="C1382" s="24"/>
      <c r="D1382" s="24"/>
      <c r="E1382" s="14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2:18" x14ac:dyDescent="0.2">
      <c r="B1383" s="24"/>
      <c r="C1383" s="24"/>
      <c r="D1383" s="24"/>
      <c r="E1383" s="14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2:18" x14ac:dyDescent="0.2">
      <c r="B1384" s="24"/>
      <c r="C1384" s="24"/>
      <c r="D1384" s="24"/>
      <c r="E1384" s="14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2:18" x14ac:dyDescent="0.2">
      <c r="B1385" s="24"/>
      <c r="C1385" s="24"/>
      <c r="D1385" s="24"/>
      <c r="E1385" s="14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2:18" x14ac:dyDescent="0.2">
      <c r="B1386" s="24"/>
      <c r="C1386" s="24"/>
      <c r="D1386" s="24"/>
      <c r="E1386" s="14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2:18" x14ac:dyDescent="0.2">
      <c r="B1387" s="24"/>
      <c r="C1387" s="24"/>
      <c r="D1387" s="24"/>
      <c r="E1387" s="14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2:18" x14ac:dyDescent="0.2">
      <c r="B1388" s="24"/>
      <c r="C1388" s="24"/>
      <c r="D1388" s="24"/>
      <c r="E1388" s="14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2:18" x14ac:dyDescent="0.2">
      <c r="B1389" s="24"/>
      <c r="C1389" s="24"/>
      <c r="D1389" s="24"/>
      <c r="E1389" s="14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2:18" x14ac:dyDescent="0.2">
      <c r="B1390" s="24"/>
      <c r="C1390" s="24"/>
      <c r="D1390" s="24"/>
      <c r="E1390" s="14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2:18" x14ac:dyDescent="0.2">
      <c r="B1391" s="24"/>
      <c r="C1391" s="24"/>
      <c r="D1391" s="24"/>
      <c r="E1391" s="14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2:18" x14ac:dyDescent="0.2">
      <c r="B1392" s="24"/>
      <c r="C1392" s="24"/>
      <c r="D1392" s="24"/>
      <c r="E1392" s="14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2:18" x14ac:dyDescent="0.2">
      <c r="B1393" s="24"/>
      <c r="C1393" s="24"/>
      <c r="D1393" s="24"/>
      <c r="E1393" s="14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2:18" x14ac:dyDescent="0.2">
      <c r="B1394" s="24"/>
      <c r="C1394" s="24"/>
      <c r="D1394" s="24"/>
      <c r="E1394" s="14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2:18" x14ac:dyDescent="0.2">
      <c r="B1395" s="24"/>
      <c r="C1395" s="24"/>
      <c r="D1395" s="24"/>
      <c r="E1395" s="14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2:18" x14ac:dyDescent="0.2">
      <c r="B1396" s="24"/>
      <c r="C1396" s="24"/>
      <c r="D1396" s="24"/>
      <c r="E1396" s="14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2:18" x14ac:dyDescent="0.2">
      <c r="B1397" s="24"/>
      <c r="C1397" s="24"/>
      <c r="D1397" s="24"/>
      <c r="E1397" s="14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2:18" x14ac:dyDescent="0.2">
      <c r="B1398" s="24"/>
      <c r="C1398" s="24"/>
      <c r="D1398" s="24"/>
      <c r="E1398" s="14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2:18" x14ac:dyDescent="0.2">
      <c r="B1399" s="24"/>
      <c r="C1399" s="24"/>
      <c r="D1399" s="24"/>
      <c r="E1399" s="14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2:18" x14ac:dyDescent="0.2">
      <c r="B1400" s="24"/>
      <c r="C1400" s="24"/>
      <c r="D1400" s="24"/>
      <c r="E1400" s="14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2:18" x14ac:dyDescent="0.2">
      <c r="B1401" s="24"/>
      <c r="C1401" s="24"/>
      <c r="D1401" s="24"/>
      <c r="E1401" s="14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2:18" x14ac:dyDescent="0.2">
      <c r="B1402" s="24"/>
      <c r="C1402" s="24"/>
      <c r="D1402" s="24"/>
      <c r="E1402" s="14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2:18" x14ac:dyDescent="0.2">
      <c r="B1403" s="24"/>
      <c r="C1403" s="24"/>
      <c r="D1403" s="24"/>
      <c r="E1403" s="14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2:18" x14ac:dyDescent="0.2">
      <c r="B1404" s="24"/>
      <c r="C1404" s="24"/>
      <c r="D1404" s="24"/>
      <c r="E1404" s="14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2:18" x14ac:dyDescent="0.2">
      <c r="B1405" s="24"/>
      <c r="C1405" s="24"/>
      <c r="D1405" s="24"/>
      <c r="E1405" s="14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2:18" x14ac:dyDescent="0.2">
      <c r="B1406" s="24"/>
      <c r="C1406" s="24"/>
      <c r="D1406" s="24"/>
      <c r="E1406" s="14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2:18" x14ac:dyDescent="0.2">
      <c r="B1407" s="24"/>
      <c r="C1407" s="24"/>
      <c r="D1407" s="24"/>
      <c r="E1407" s="14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2:18" x14ac:dyDescent="0.2">
      <c r="B1408" s="24"/>
      <c r="C1408" s="24"/>
      <c r="D1408" s="24"/>
      <c r="E1408" s="14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2:18" x14ac:dyDescent="0.2">
      <c r="B1409" s="24"/>
      <c r="C1409" s="24"/>
      <c r="D1409" s="24"/>
      <c r="E1409" s="14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2:18" x14ac:dyDescent="0.2">
      <c r="B1410" s="24"/>
      <c r="C1410" s="24"/>
      <c r="D1410" s="24"/>
      <c r="E1410" s="14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2:18" x14ac:dyDescent="0.2">
      <c r="B1411" s="24"/>
      <c r="C1411" s="24"/>
      <c r="D1411" s="24"/>
      <c r="E1411" s="14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2:18" x14ac:dyDescent="0.2">
      <c r="B1412" s="24"/>
      <c r="C1412" s="24"/>
      <c r="D1412" s="24"/>
      <c r="E1412" s="14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2:18" x14ac:dyDescent="0.2">
      <c r="B1413" s="24"/>
      <c r="C1413" s="24"/>
      <c r="D1413" s="24"/>
      <c r="E1413" s="14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2:18" x14ac:dyDescent="0.2">
      <c r="B1414" s="24"/>
      <c r="C1414" s="24"/>
      <c r="D1414" s="24"/>
      <c r="E1414" s="14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2:18" x14ac:dyDescent="0.2">
      <c r="B1415" s="24"/>
      <c r="C1415" s="24"/>
      <c r="D1415" s="24"/>
      <c r="E1415" s="14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2:18" x14ac:dyDescent="0.2">
      <c r="B1416" s="24"/>
      <c r="C1416" s="24"/>
      <c r="D1416" s="24"/>
      <c r="E1416" s="14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2:18" x14ac:dyDescent="0.2">
      <c r="B1417" s="24"/>
      <c r="C1417" s="24"/>
      <c r="D1417" s="24"/>
      <c r="E1417" s="14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2:18" x14ac:dyDescent="0.2">
      <c r="B1418" s="24"/>
      <c r="C1418" s="24"/>
      <c r="D1418" s="24"/>
      <c r="E1418" s="14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2:18" x14ac:dyDescent="0.2">
      <c r="B1419" s="24"/>
      <c r="C1419" s="24"/>
      <c r="D1419" s="24"/>
      <c r="E1419" s="14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2:18" x14ac:dyDescent="0.2">
      <c r="B1420" s="24"/>
      <c r="C1420" s="24"/>
      <c r="D1420" s="24"/>
      <c r="E1420" s="14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2:18" x14ac:dyDescent="0.2">
      <c r="B1421" s="24"/>
      <c r="C1421" s="24"/>
      <c r="D1421" s="24"/>
      <c r="E1421" s="14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2:18" x14ac:dyDescent="0.2">
      <c r="B1422" s="24"/>
      <c r="C1422" s="24"/>
      <c r="D1422" s="24"/>
      <c r="E1422" s="14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2:18" x14ac:dyDescent="0.2">
      <c r="B1423" s="24"/>
      <c r="C1423" s="24"/>
      <c r="D1423" s="24"/>
      <c r="E1423" s="14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2:18" x14ac:dyDescent="0.2">
      <c r="B1424" s="24"/>
      <c r="C1424" s="24"/>
      <c r="D1424" s="24"/>
      <c r="E1424" s="14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2:18" x14ac:dyDescent="0.2">
      <c r="B1425" s="24"/>
      <c r="C1425" s="24"/>
      <c r="D1425" s="24"/>
      <c r="E1425" s="14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2:18" x14ac:dyDescent="0.2">
      <c r="B1426" s="24"/>
      <c r="C1426" s="24"/>
      <c r="D1426" s="24"/>
      <c r="E1426" s="14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2:18" x14ac:dyDescent="0.2">
      <c r="B1427" s="24"/>
      <c r="C1427" s="24"/>
      <c r="D1427" s="24"/>
      <c r="E1427" s="14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2:18" x14ac:dyDescent="0.2">
      <c r="B1428" s="24"/>
      <c r="C1428" s="24"/>
      <c r="D1428" s="24"/>
      <c r="E1428" s="14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2:18" x14ac:dyDescent="0.2">
      <c r="B1429" s="24"/>
      <c r="C1429" s="24"/>
      <c r="D1429" s="24"/>
      <c r="E1429" s="14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2:18" x14ac:dyDescent="0.2">
      <c r="B1430" s="24"/>
      <c r="C1430" s="24"/>
      <c r="D1430" s="24"/>
      <c r="E1430" s="14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2:18" x14ac:dyDescent="0.2">
      <c r="B1431" s="24"/>
      <c r="C1431" s="24"/>
      <c r="D1431" s="24"/>
      <c r="E1431" s="14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2:18" x14ac:dyDescent="0.2">
      <c r="B1432" s="24"/>
      <c r="C1432" s="24"/>
      <c r="D1432" s="24"/>
      <c r="E1432" s="14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2:18" x14ac:dyDescent="0.2">
      <c r="B1433" s="24"/>
      <c r="C1433" s="24"/>
      <c r="D1433" s="24"/>
      <c r="E1433" s="14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2:18" x14ac:dyDescent="0.2">
      <c r="B1434" s="24"/>
      <c r="C1434" s="24"/>
      <c r="D1434" s="24"/>
      <c r="E1434" s="14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2:18" x14ac:dyDescent="0.2">
      <c r="B1435" s="24"/>
      <c r="C1435" s="24"/>
      <c r="D1435" s="24"/>
      <c r="E1435" s="14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2:18" x14ac:dyDescent="0.2">
      <c r="B1436" s="24"/>
      <c r="C1436" s="24"/>
      <c r="D1436" s="24"/>
      <c r="E1436" s="14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2:18" x14ac:dyDescent="0.2">
      <c r="B1437" s="24"/>
      <c r="C1437" s="24"/>
      <c r="D1437" s="24"/>
      <c r="E1437" s="14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2:18" x14ac:dyDescent="0.2">
      <c r="B1438" s="24"/>
      <c r="C1438" s="24"/>
      <c r="D1438" s="24"/>
      <c r="E1438" s="14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2:18" x14ac:dyDescent="0.2">
      <c r="B1439" s="24"/>
      <c r="C1439" s="24"/>
      <c r="D1439" s="24"/>
      <c r="E1439" s="14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2:18" x14ac:dyDescent="0.2">
      <c r="B1440" s="24"/>
      <c r="C1440" s="24"/>
      <c r="D1440" s="24"/>
      <c r="E1440" s="14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2:18" x14ac:dyDescent="0.2">
      <c r="B1441" s="24"/>
      <c r="C1441" s="24"/>
      <c r="D1441" s="24"/>
      <c r="E1441" s="14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2:18" x14ac:dyDescent="0.2">
      <c r="B1442" s="24"/>
      <c r="C1442" s="24"/>
      <c r="D1442" s="24"/>
      <c r="E1442" s="14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2:18" x14ac:dyDescent="0.2">
      <c r="B1443" s="24"/>
      <c r="C1443" s="24"/>
      <c r="D1443" s="24"/>
      <c r="E1443" s="14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2:18" x14ac:dyDescent="0.2">
      <c r="B1444" s="24"/>
      <c r="C1444" s="24"/>
      <c r="D1444" s="24"/>
      <c r="E1444" s="14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2:18" x14ac:dyDescent="0.2">
      <c r="B1445" s="24"/>
      <c r="C1445" s="24"/>
      <c r="D1445" s="24"/>
      <c r="E1445" s="14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2:18" x14ac:dyDescent="0.2">
      <c r="B1446" s="24"/>
      <c r="C1446" s="24"/>
      <c r="D1446" s="24"/>
      <c r="E1446" s="14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2:18" x14ac:dyDescent="0.2">
      <c r="B1447" s="24"/>
      <c r="C1447" s="24"/>
      <c r="D1447" s="24"/>
      <c r="E1447" s="14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2:18" x14ac:dyDescent="0.2">
      <c r="B1448" s="24"/>
      <c r="C1448" s="24"/>
      <c r="D1448" s="24"/>
      <c r="E1448" s="14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2:18" x14ac:dyDescent="0.2">
      <c r="B1449" s="24"/>
      <c r="C1449" s="24"/>
      <c r="D1449" s="24"/>
      <c r="E1449" s="14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2:18" x14ac:dyDescent="0.2">
      <c r="B1450" s="24"/>
      <c r="C1450" s="24"/>
      <c r="D1450" s="24"/>
      <c r="E1450" s="14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2:18" x14ac:dyDescent="0.2">
      <c r="B1451" s="24"/>
      <c r="C1451" s="24"/>
      <c r="D1451" s="24"/>
      <c r="E1451" s="14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2:18" x14ac:dyDescent="0.2">
      <c r="B1452" s="24"/>
      <c r="C1452" s="24"/>
      <c r="D1452" s="24"/>
      <c r="E1452" s="14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2:18" x14ac:dyDescent="0.2">
      <c r="B1453" s="24"/>
      <c r="C1453" s="24"/>
      <c r="D1453" s="24"/>
      <c r="E1453" s="14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2:18" x14ac:dyDescent="0.2">
      <c r="B1454" s="24"/>
      <c r="C1454" s="24"/>
      <c r="D1454" s="24"/>
      <c r="E1454" s="14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2:18" x14ac:dyDescent="0.2">
      <c r="B1455" s="24"/>
      <c r="C1455" s="24"/>
      <c r="D1455" s="24"/>
      <c r="E1455" s="14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2:18" x14ac:dyDescent="0.2">
      <c r="B1456" s="24"/>
      <c r="C1456" s="24"/>
      <c r="D1456" s="24"/>
      <c r="E1456" s="14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2:18" x14ac:dyDescent="0.2">
      <c r="B1457" s="24"/>
      <c r="C1457" s="24"/>
      <c r="D1457" s="24"/>
      <c r="E1457" s="14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2:18" x14ac:dyDescent="0.2">
      <c r="B1458" s="24"/>
      <c r="C1458" s="24"/>
      <c r="D1458" s="24"/>
      <c r="E1458" s="14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2:18" x14ac:dyDescent="0.2">
      <c r="B1459" s="24"/>
      <c r="C1459" s="24"/>
      <c r="D1459" s="24"/>
      <c r="E1459" s="14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2:18" x14ac:dyDescent="0.2">
      <c r="B1460" s="24"/>
      <c r="C1460" s="24"/>
      <c r="D1460" s="24"/>
      <c r="E1460" s="14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2:18" x14ac:dyDescent="0.2">
      <c r="B1461" s="24"/>
      <c r="C1461" s="24"/>
      <c r="D1461" s="24"/>
      <c r="E1461" s="14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2:18" x14ac:dyDescent="0.2">
      <c r="B1462" s="24"/>
      <c r="C1462" s="24"/>
      <c r="D1462" s="24"/>
      <c r="E1462" s="14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2:18" x14ac:dyDescent="0.2">
      <c r="B1463" s="24"/>
      <c r="C1463" s="24"/>
      <c r="D1463" s="24"/>
      <c r="E1463" s="14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2:18" x14ac:dyDescent="0.2">
      <c r="B1464" s="24"/>
      <c r="C1464" s="24"/>
      <c r="D1464" s="24"/>
      <c r="E1464" s="14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2:18" x14ac:dyDescent="0.2">
      <c r="B1465" s="24"/>
      <c r="C1465" s="24"/>
      <c r="D1465" s="24"/>
      <c r="E1465" s="14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2:18" x14ac:dyDescent="0.2">
      <c r="B1466" s="24"/>
      <c r="C1466" s="24"/>
      <c r="D1466" s="24"/>
      <c r="E1466" s="14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2:18" x14ac:dyDescent="0.2">
      <c r="B1467" s="24"/>
      <c r="C1467" s="24"/>
      <c r="D1467" s="24"/>
      <c r="E1467" s="14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2:18" x14ac:dyDescent="0.2">
      <c r="B1468" s="24"/>
      <c r="C1468" s="24"/>
      <c r="D1468" s="24"/>
      <c r="E1468" s="14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2:18" x14ac:dyDescent="0.2">
      <c r="B1469" s="24"/>
      <c r="C1469" s="24"/>
      <c r="D1469" s="24"/>
      <c r="E1469" s="14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2:18" x14ac:dyDescent="0.2">
      <c r="B1470" s="24"/>
      <c r="C1470" s="24"/>
      <c r="D1470" s="24"/>
      <c r="E1470" s="14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2:18" x14ac:dyDescent="0.2">
      <c r="B1471" s="24"/>
      <c r="C1471" s="24"/>
      <c r="D1471" s="24"/>
      <c r="E1471" s="14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2:18" x14ac:dyDescent="0.2">
      <c r="B1472" s="24"/>
      <c r="C1472" s="24"/>
      <c r="D1472" s="24"/>
      <c r="E1472" s="14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2:18" x14ac:dyDescent="0.2">
      <c r="B1473" s="24"/>
      <c r="C1473" s="24"/>
      <c r="D1473" s="24"/>
      <c r="E1473" s="14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2:18" x14ac:dyDescent="0.2">
      <c r="B1474" s="24"/>
      <c r="C1474" s="24"/>
      <c r="D1474" s="24"/>
      <c r="E1474" s="14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2:18" x14ac:dyDescent="0.2">
      <c r="B1475" s="24"/>
      <c r="C1475" s="24"/>
      <c r="D1475" s="24"/>
      <c r="E1475" s="14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2:18" x14ac:dyDescent="0.2">
      <c r="B1476" s="24"/>
      <c r="C1476" s="24"/>
      <c r="D1476" s="24"/>
      <c r="E1476" s="14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2:18" x14ac:dyDescent="0.2">
      <c r="B1477" s="24"/>
      <c r="C1477" s="24"/>
      <c r="D1477" s="24"/>
      <c r="E1477" s="14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2:18" x14ac:dyDescent="0.2">
      <c r="B1478" s="24"/>
      <c r="C1478" s="24"/>
      <c r="D1478" s="24"/>
      <c r="E1478" s="14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2:18" x14ac:dyDescent="0.2">
      <c r="B1479" s="24"/>
      <c r="C1479" s="24"/>
      <c r="D1479" s="24"/>
      <c r="E1479" s="14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2:18" x14ac:dyDescent="0.2">
      <c r="B1480" s="24"/>
      <c r="C1480" s="24"/>
      <c r="D1480" s="24"/>
      <c r="E1480" s="14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2:18" x14ac:dyDescent="0.2">
      <c r="B1481" s="24"/>
      <c r="C1481" s="24"/>
      <c r="D1481" s="24"/>
      <c r="E1481" s="14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2:18" x14ac:dyDescent="0.2">
      <c r="B1482" s="24"/>
      <c r="C1482" s="24"/>
      <c r="D1482" s="24"/>
      <c r="E1482" s="14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2:18" x14ac:dyDescent="0.2">
      <c r="B1483" s="24"/>
      <c r="C1483" s="24"/>
      <c r="D1483" s="24"/>
      <c r="E1483" s="14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2:18" x14ac:dyDescent="0.2">
      <c r="B1484" s="24"/>
      <c r="C1484" s="24"/>
      <c r="D1484" s="24"/>
      <c r="E1484" s="14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2:18" x14ac:dyDescent="0.2">
      <c r="B1485" s="24"/>
      <c r="C1485" s="24"/>
      <c r="D1485" s="24"/>
      <c r="E1485" s="14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2:18" x14ac:dyDescent="0.2">
      <c r="B1486" s="24"/>
      <c r="C1486" s="24"/>
      <c r="D1486" s="24"/>
      <c r="E1486" s="14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2:18" x14ac:dyDescent="0.2">
      <c r="B1487" s="24"/>
      <c r="C1487" s="24"/>
      <c r="D1487" s="24"/>
      <c r="E1487" s="14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2:18" x14ac:dyDescent="0.2">
      <c r="B1488" s="24"/>
      <c r="C1488" s="24"/>
      <c r="D1488" s="24"/>
      <c r="E1488" s="14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2:18" x14ac:dyDescent="0.2">
      <c r="B1489" s="24"/>
      <c r="C1489" s="24"/>
      <c r="D1489" s="24"/>
      <c r="E1489" s="14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2:18" x14ac:dyDescent="0.2">
      <c r="B1490" s="24"/>
      <c r="C1490" s="24"/>
      <c r="D1490" s="24"/>
      <c r="E1490" s="14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2:18" x14ac:dyDescent="0.2">
      <c r="B1491" s="24"/>
      <c r="C1491" s="24"/>
      <c r="D1491" s="24"/>
      <c r="E1491" s="14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2:18" x14ac:dyDescent="0.2">
      <c r="B1492" s="24"/>
      <c r="C1492" s="24"/>
      <c r="D1492" s="24"/>
      <c r="E1492" s="14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2:18" x14ac:dyDescent="0.2">
      <c r="B1493" s="24"/>
      <c r="C1493" s="24"/>
      <c r="D1493" s="24"/>
      <c r="E1493" s="14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2:18" x14ac:dyDescent="0.2">
      <c r="B1494" s="24"/>
      <c r="C1494" s="24"/>
      <c r="D1494" s="24"/>
      <c r="E1494" s="14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2:18" x14ac:dyDescent="0.2">
      <c r="B1495" s="24"/>
      <c r="C1495" s="24"/>
      <c r="D1495" s="24"/>
      <c r="E1495" s="14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2:18" x14ac:dyDescent="0.2">
      <c r="B1496" s="24"/>
      <c r="C1496" s="24"/>
      <c r="D1496" s="24"/>
      <c r="E1496" s="14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2:18" x14ac:dyDescent="0.2">
      <c r="B1497" s="24"/>
      <c r="C1497" s="24"/>
      <c r="D1497" s="24"/>
      <c r="E1497" s="14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2:18" x14ac:dyDescent="0.2">
      <c r="B1498" s="24"/>
      <c r="C1498" s="24"/>
      <c r="D1498" s="24"/>
      <c r="E1498" s="14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2:18" x14ac:dyDescent="0.2">
      <c r="B1499" s="24"/>
      <c r="C1499" s="24"/>
      <c r="D1499" s="24"/>
      <c r="E1499" s="14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2:18" x14ac:dyDescent="0.2">
      <c r="B1500" s="24"/>
      <c r="C1500" s="24"/>
      <c r="D1500" s="24"/>
      <c r="E1500" s="14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2:18" x14ac:dyDescent="0.2">
      <c r="B1501" s="24"/>
      <c r="C1501" s="24"/>
      <c r="D1501" s="24"/>
      <c r="E1501" s="14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2:18" x14ac:dyDescent="0.2">
      <c r="B1502" s="24"/>
      <c r="C1502" s="24"/>
      <c r="D1502" s="24"/>
      <c r="E1502" s="14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2:18" x14ac:dyDescent="0.2">
      <c r="B1503" s="24"/>
      <c r="C1503" s="24"/>
      <c r="D1503" s="24"/>
      <c r="E1503" s="14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2:18" x14ac:dyDescent="0.2">
      <c r="B1504" s="24"/>
      <c r="C1504" s="24"/>
      <c r="D1504" s="24"/>
      <c r="E1504" s="14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2:18" x14ac:dyDescent="0.2">
      <c r="B1505" s="24"/>
      <c r="C1505" s="24"/>
      <c r="D1505" s="24"/>
      <c r="E1505" s="14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2:18" x14ac:dyDescent="0.2">
      <c r="B1506" s="24"/>
      <c r="C1506" s="24"/>
      <c r="D1506" s="24"/>
      <c r="E1506" s="14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2:18" x14ac:dyDescent="0.2">
      <c r="B1507" s="24"/>
      <c r="C1507" s="24"/>
      <c r="D1507" s="24"/>
      <c r="E1507" s="14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2:18" x14ac:dyDescent="0.2">
      <c r="B1508" s="24"/>
      <c r="C1508" s="24"/>
      <c r="D1508" s="24"/>
      <c r="E1508" s="14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2:18" x14ac:dyDescent="0.2">
      <c r="B1509" s="24"/>
      <c r="C1509" s="24"/>
      <c r="D1509" s="24"/>
      <c r="E1509" s="14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2:18" x14ac:dyDescent="0.2">
      <c r="B1510" s="24"/>
      <c r="C1510" s="24"/>
      <c r="D1510" s="24"/>
      <c r="E1510" s="14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2:18" x14ac:dyDescent="0.2">
      <c r="B1511" s="24"/>
      <c r="C1511" s="24"/>
      <c r="D1511" s="24"/>
      <c r="E1511" s="14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2:18" x14ac:dyDescent="0.2">
      <c r="B1512" s="24"/>
      <c r="C1512" s="24"/>
      <c r="D1512" s="24"/>
      <c r="E1512" s="14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2:18" x14ac:dyDescent="0.2">
      <c r="B1513" s="24"/>
      <c r="C1513" s="24"/>
      <c r="D1513" s="24"/>
      <c r="E1513" s="14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2:18" x14ac:dyDescent="0.2">
      <c r="B1514" s="24"/>
      <c r="C1514" s="24"/>
      <c r="D1514" s="24"/>
      <c r="E1514" s="14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2:18" x14ac:dyDescent="0.2">
      <c r="B1515" s="24"/>
      <c r="C1515" s="24"/>
      <c r="D1515" s="24"/>
      <c r="E1515" s="14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2:18" x14ac:dyDescent="0.2">
      <c r="B1516" s="24"/>
      <c r="C1516" s="24"/>
      <c r="D1516" s="24"/>
      <c r="E1516" s="14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2:18" x14ac:dyDescent="0.2">
      <c r="B1517" s="24"/>
      <c r="C1517" s="24"/>
      <c r="D1517" s="24"/>
      <c r="E1517" s="14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2:18" x14ac:dyDescent="0.2">
      <c r="B1518" s="24"/>
      <c r="C1518" s="24"/>
      <c r="D1518" s="24"/>
      <c r="E1518" s="14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2:18" x14ac:dyDescent="0.2">
      <c r="B1519" s="24"/>
      <c r="C1519" s="24"/>
      <c r="D1519" s="24"/>
      <c r="E1519" s="14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2:18" x14ac:dyDescent="0.2">
      <c r="B1520" s="24"/>
      <c r="C1520" s="24"/>
      <c r="D1520" s="24"/>
      <c r="E1520" s="14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2:18" x14ac:dyDescent="0.2">
      <c r="B1521" s="24"/>
      <c r="C1521" s="24"/>
      <c r="D1521" s="24"/>
      <c r="E1521" s="14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2:18" x14ac:dyDescent="0.2">
      <c r="B1522" s="24"/>
      <c r="C1522" s="24"/>
      <c r="D1522" s="24"/>
      <c r="E1522" s="14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2:18" x14ac:dyDescent="0.2">
      <c r="B1523" s="24"/>
      <c r="C1523" s="24"/>
      <c r="D1523" s="24"/>
      <c r="E1523" s="14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2:18" x14ac:dyDescent="0.2">
      <c r="B1524" s="24"/>
      <c r="C1524" s="24"/>
      <c r="D1524" s="24"/>
      <c r="E1524" s="14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2:18" x14ac:dyDescent="0.2">
      <c r="B1525" s="24"/>
      <c r="C1525" s="24"/>
      <c r="D1525" s="24"/>
      <c r="E1525" s="14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2:18" x14ac:dyDescent="0.2">
      <c r="B1526" s="24"/>
      <c r="C1526" s="24"/>
      <c r="D1526" s="24"/>
      <c r="E1526" s="14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2:18" x14ac:dyDescent="0.2">
      <c r="B1527" s="24"/>
      <c r="C1527" s="24"/>
      <c r="D1527" s="24"/>
      <c r="E1527" s="14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2:18" x14ac:dyDescent="0.2">
      <c r="B1528" s="24"/>
      <c r="C1528" s="24"/>
      <c r="D1528" s="24"/>
      <c r="E1528" s="14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2:18" x14ac:dyDescent="0.2">
      <c r="B1529" s="24"/>
      <c r="C1529" s="24"/>
      <c r="D1529" s="24"/>
      <c r="E1529" s="14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2:18" x14ac:dyDescent="0.2">
      <c r="B1530" s="24"/>
      <c r="C1530" s="24"/>
      <c r="D1530" s="24"/>
      <c r="E1530" s="14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2:18" x14ac:dyDescent="0.2">
      <c r="B1531" s="24"/>
      <c r="C1531" s="24"/>
      <c r="D1531" s="24"/>
      <c r="E1531" s="14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2:18" x14ac:dyDescent="0.2">
      <c r="B1532" s="24"/>
      <c r="C1532" s="24"/>
      <c r="D1532" s="24"/>
      <c r="E1532" s="14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2:18" x14ac:dyDescent="0.2">
      <c r="B1533" s="24"/>
      <c r="C1533" s="24"/>
      <c r="D1533" s="24"/>
      <c r="E1533" s="14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2:18" x14ac:dyDescent="0.2">
      <c r="B1534" s="24"/>
      <c r="C1534" s="24"/>
      <c r="D1534" s="24"/>
      <c r="E1534" s="14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2:18" x14ac:dyDescent="0.2">
      <c r="B1535" s="24"/>
      <c r="C1535" s="24"/>
      <c r="D1535" s="24"/>
      <c r="E1535" s="14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2:18" x14ac:dyDescent="0.2">
      <c r="B1536" s="24"/>
      <c r="C1536" s="24"/>
      <c r="D1536" s="24"/>
      <c r="E1536" s="14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2:18" x14ac:dyDescent="0.2">
      <c r="B1537" s="24"/>
      <c r="C1537" s="24"/>
      <c r="D1537" s="24"/>
      <c r="E1537" s="14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2:18" x14ac:dyDescent="0.2">
      <c r="B1538" s="24"/>
      <c r="C1538" s="24"/>
      <c r="D1538" s="24"/>
      <c r="E1538" s="14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2:18" x14ac:dyDescent="0.2">
      <c r="B1539" s="24"/>
      <c r="C1539" s="24"/>
      <c r="D1539" s="24"/>
      <c r="E1539" s="14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2:18" x14ac:dyDescent="0.2">
      <c r="B1540" s="24"/>
      <c r="C1540" s="24"/>
      <c r="D1540" s="24"/>
      <c r="E1540" s="14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2:18" x14ac:dyDescent="0.2">
      <c r="B1541" s="24"/>
      <c r="C1541" s="24"/>
      <c r="D1541" s="24"/>
      <c r="E1541" s="14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2:18" x14ac:dyDescent="0.2">
      <c r="B1542" s="24"/>
      <c r="C1542" s="24"/>
      <c r="D1542" s="24"/>
      <c r="E1542" s="14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2:18" x14ac:dyDescent="0.2">
      <c r="B1543" s="24"/>
      <c r="C1543" s="24"/>
      <c r="D1543" s="24"/>
      <c r="E1543" s="14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2:18" x14ac:dyDescent="0.2">
      <c r="B1544" s="24"/>
      <c r="C1544" s="24"/>
      <c r="D1544" s="24"/>
      <c r="E1544" s="14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2:18" x14ac:dyDescent="0.2">
      <c r="B1545" s="24"/>
      <c r="C1545" s="24"/>
      <c r="D1545" s="24"/>
      <c r="E1545" s="14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2:18" x14ac:dyDescent="0.2">
      <c r="B1546" s="24"/>
      <c r="C1546" s="24"/>
      <c r="D1546" s="24"/>
      <c r="E1546" s="14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2:18" x14ac:dyDescent="0.2">
      <c r="B1547" s="24"/>
      <c r="C1547" s="24"/>
      <c r="D1547" s="24"/>
      <c r="E1547" s="14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2:18" x14ac:dyDescent="0.2">
      <c r="B1548" s="24"/>
      <c r="C1548" s="24"/>
      <c r="D1548" s="24"/>
      <c r="E1548" s="14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2:18" x14ac:dyDescent="0.2">
      <c r="B1549" s="24"/>
      <c r="C1549" s="24"/>
      <c r="D1549" s="24"/>
      <c r="E1549" s="14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2:18" x14ac:dyDescent="0.2">
      <c r="B1550" s="24"/>
      <c r="C1550" s="24"/>
      <c r="D1550" s="24"/>
      <c r="E1550" s="14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2:18" x14ac:dyDescent="0.2">
      <c r="B1551" s="24"/>
      <c r="C1551" s="24"/>
      <c r="D1551" s="24"/>
      <c r="E1551" s="14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2:18" x14ac:dyDescent="0.2">
      <c r="B1552" s="24"/>
      <c r="C1552" s="24"/>
      <c r="D1552" s="24"/>
      <c r="E1552" s="14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2:18" x14ac:dyDescent="0.2">
      <c r="B1553" s="24"/>
      <c r="C1553" s="24"/>
      <c r="D1553" s="24"/>
      <c r="E1553" s="14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2:18" x14ac:dyDescent="0.2">
      <c r="B1554" s="24"/>
      <c r="C1554" s="24"/>
      <c r="D1554" s="24"/>
      <c r="E1554" s="14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2:18" x14ac:dyDescent="0.2">
      <c r="B1555" s="24"/>
      <c r="C1555" s="24"/>
      <c r="D1555" s="24"/>
      <c r="E1555" s="14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2:18" x14ac:dyDescent="0.2">
      <c r="B1556" s="24"/>
      <c r="C1556" s="24"/>
      <c r="D1556" s="24"/>
      <c r="E1556" s="14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2:18" x14ac:dyDescent="0.2">
      <c r="B1557" s="24"/>
      <c r="C1557" s="24"/>
      <c r="D1557" s="24"/>
      <c r="E1557" s="14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2:18" x14ac:dyDescent="0.2">
      <c r="B1558" s="24"/>
      <c r="C1558" s="24"/>
      <c r="D1558" s="24"/>
      <c r="E1558" s="14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2:18" x14ac:dyDescent="0.2">
      <c r="B1559" s="24"/>
      <c r="C1559" s="24"/>
      <c r="D1559" s="24"/>
      <c r="E1559" s="14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2:18" x14ac:dyDescent="0.2">
      <c r="B1560" s="24"/>
      <c r="C1560" s="24"/>
      <c r="D1560" s="24"/>
      <c r="E1560" s="14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2:18" x14ac:dyDescent="0.2">
      <c r="B1561" s="24"/>
      <c r="C1561" s="24"/>
      <c r="D1561" s="24"/>
      <c r="E1561" s="14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2:18" x14ac:dyDescent="0.2">
      <c r="B1562" s="24"/>
      <c r="C1562" s="24"/>
      <c r="D1562" s="24"/>
      <c r="E1562" s="14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2:18" x14ac:dyDescent="0.2">
      <c r="B1563" s="24"/>
      <c r="C1563" s="24"/>
      <c r="D1563" s="24"/>
      <c r="E1563" s="14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2:18" x14ac:dyDescent="0.2">
      <c r="B1564" s="24"/>
      <c r="C1564" s="24"/>
      <c r="D1564" s="24"/>
      <c r="E1564" s="14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2:18" x14ac:dyDescent="0.2">
      <c r="B1565" s="24"/>
      <c r="C1565" s="24"/>
      <c r="D1565" s="24"/>
      <c r="E1565" s="14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2:18" x14ac:dyDescent="0.2">
      <c r="B1566" s="24"/>
      <c r="C1566" s="24"/>
      <c r="D1566" s="24"/>
      <c r="E1566" s="14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2:18" x14ac:dyDescent="0.2">
      <c r="B1567" s="24"/>
      <c r="C1567" s="24"/>
      <c r="D1567" s="24"/>
      <c r="E1567" s="14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2:18" x14ac:dyDescent="0.2">
      <c r="B1568" s="24"/>
      <c r="C1568" s="24"/>
      <c r="D1568" s="24"/>
      <c r="E1568" s="14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2:18" x14ac:dyDescent="0.2">
      <c r="B1569" s="24"/>
      <c r="C1569" s="24"/>
      <c r="D1569" s="24"/>
      <c r="E1569" s="14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2:18" x14ac:dyDescent="0.2">
      <c r="B1570" s="24"/>
      <c r="C1570" s="24"/>
      <c r="D1570" s="24"/>
      <c r="E1570" s="14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2:18" x14ac:dyDescent="0.2">
      <c r="B1571" s="24"/>
      <c r="C1571" s="24"/>
      <c r="D1571" s="24"/>
      <c r="E1571" s="14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2:18" x14ac:dyDescent="0.2">
      <c r="B1572" s="24"/>
      <c r="C1572" s="24"/>
      <c r="D1572" s="24"/>
      <c r="E1572" s="14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2:18" x14ac:dyDescent="0.2">
      <c r="B1573" s="24"/>
      <c r="C1573" s="24"/>
      <c r="D1573" s="24"/>
      <c r="E1573" s="14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2:18" x14ac:dyDescent="0.2">
      <c r="B1574" s="24"/>
      <c r="C1574" s="24"/>
      <c r="D1574" s="24"/>
      <c r="E1574" s="14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2:18" x14ac:dyDescent="0.2">
      <c r="B1575" s="24"/>
      <c r="C1575" s="24"/>
      <c r="D1575" s="24"/>
      <c r="E1575" s="14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2:18" x14ac:dyDescent="0.2">
      <c r="B1576" s="24"/>
      <c r="C1576" s="24"/>
      <c r="D1576" s="24"/>
      <c r="E1576" s="14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2:18" x14ac:dyDescent="0.2">
      <c r="B1577" s="24"/>
      <c r="C1577" s="24"/>
      <c r="D1577" s="24"/>
      <c r="E1577" s="14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2:18" x14ac:dyDescent="0.2">
      <c r="B1578" s="24"/>
      <c r="C1578" s="24"/>
      <c r="D1578" s="24"/>
      <c r="E1578" s="14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2:18" x14ac:dyDescent="0.2">
      <c r="B1579" s="24"/>
      <c r="C1579" s="24"/>
      <c r="D1579" s="24"/>
      <c r="E1579" s="14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2:18" x14ac:dyDescent="0.2">
      <c r="B1580" s="24"/>
      <c r="C1580" s="24"/>
      <c r="D1580" s="24"/>
      <c r="E1580" s="14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2:18" x14ac:dyDescent="0.2">
      <c r="B1581" s="24"/>
      <c r="C1581" s="24"/>
      <c r="D1581" s="24"/>
      <c r="E1581" s="14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2:18" x14ac:dyDescent="0.2">
      <c r="B1582" s="24"/>
      <c r="C1582" s="24"/>
      <c r="D1582" s="24"/>
      <c r="E1582" s="14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2:18" x14ac:dyDescent="0.2">
      <c r="B1583" s="24"/>
      <c r="C1583" s="24"/>
      <c r="D1583" s="24"/>
      <c r="E1583" s="14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2:18" x14ac:dyDescent="0.2">
      <c r="B1584" s="24"/>
      <c r="C1584" s="24"/>
      <c r="D1584" s="24"/>
      <c r="E1584" s="14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2:18" x14ac:dyDescent="0.2">
      <c r="B1585" s="24"/>
      <c r="C1585" s="24"/>
      <c r="D1585" s="24"/>
      <c r="E1585" s="14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2:18" x14ac:dyDescent="0.2">
      <c r="B1586" s="24"/>
      <c r="C1586" s="24"/>
      <c r="D1586" s="24"/>
      <c r="E1586" s="14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2:18" x14ac:dyDescent="0.2">
      <c r="B1587" s="24"/>
      <c r="C1587" s="24"/>
      <c r="D1587" s="24"/>
      <c r="E1587" s="14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2:18" x14ac:dyDescent="0.2">
      <c r="B1588" s="24"/>
      <c r="C1588" s="24"/>
      <c r="D1588" s="24"/>
      <c r="E1588" s="14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2:18" x14ac:dyDescent="0.2">
      <c r="B1589" s="24"/>
      <c r="C1589" s="24"/>
      <c r="D1589" s="24"/>
      <c r="E1589" s="14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2:18" x14ac:dyDescent="0.2">
      <c r="B1590" s="24"/>
      <c r="C1590" s="24"/>
      <c r="D1590" s="24"/>
      <c r="E1590" s="14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2:18" x14ac:dyDescent="0.2">
      <c r="B1591" s="24"/>
      <c r="C1591" s="24"/>
      <c r="D1591" s="24"/>
      <c r="E1591" s="14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2:18" x14ac:dyDescent="0.2">
      <c r="B1592" s="24"/>
      <c r="C1592" s="24"/>
      <c r="D1592" s="24"/>
      <c r="E1592" s="14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2:18" x14ac:dyDescent="0.2">
      <c r="B1593" s="24"/>
      <c r="C1593" s="24"/>
      <c r="D1593" s="24"/>
      <c r="E1593" s="14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2:18" x14ac:dyDescent="0.2">
      <c r="B1594" s="24"/>
      <c r="C1594" s="24"/>
      <c r="D1594" s="24"/>
      <c r="E1594" s="14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2:18" x14ac:dyDescent="0.2">
      <c r="B1595" s="24"/>
      <c r="C1595" s="24"/>
      <c r="D1595" s="24"/>
      <c r="E1595" s="14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2:18" x14ac:dyDescent="0.2">
      <c r="B1596" s="24"/>
      <c r="C1596" s="24"/>
      <c r="D1596" s="24"/>
      <c r="E1596" s="14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2:18" x14ac:dyDescent="0.2">
      <c r="B1597" s="24"/>
      <c r="C1597" s="24"/>
      <c r="D1597" s="24"/>
      <c r="E1597" s="14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2:18" x14ac:dyDescent="0.2">
      <c r="B1598" s="24"/>
      <c r="C1598" s="24"/>
      <c r="D1598" s="24"/>
      <c r="E1598" s="14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2:18" x14ac:dyDescent="0.2">
      <c r="B1599" s="24"/>
      <c r="C1599" s="24"/>
      <c r="D1599" s="24"/>
      <c r="E1599" s="14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2:18" x14ac:dyDescent="0.2">
      <c r="B1600" s="24"/>
      <c r="C1600" s="24"/>
      <c r="D1600" s="24"/>
      <c r="E1600" s="14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2:18" x14ac:dyDescent="0.2">
      <c r="B1601" s="24"/>
      <c r="C1601" s="24"/>
      <c r="D1601" s="24"/>
      <c r="E1601" s="14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2:18" x14ac:dyDescent="0.2">
      <c r="B1602" s="24"/>
      <c r="C1602" s="24"/>
      <c r="D1602" s="24"/>
      <c r="E1602" s="14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2:18" x14ac:dyDescent="0.2">
      <c r="B1603" s="24"/>
      <c r="C1603" s="24"/>
      <c r="D1603" s="24"/>
      <c r="E1603" s="14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2:18" x14ac:dyDescent="0.2">
      <c r="B1604" s="24"/>
      <c r="C1604" s="24"/>
      <c r="D1604" s="24"/>
      <c r="E1604" s="14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2:18" x14ac:dyDescent="0.2">
      <c r="B1605" s="24"/>
      <c r="C1605" s="24"/>
      <c r="D1605" s="24"/>
      <c r="E1605" s="14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2:18" x14ac:dyDescent="0.2">
      <c r="B1606" s="24"/>
      <c r="C1606" s="24"/>
      <c r="D1606" s="24"/>
      <c r="E1606" s="14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2:18" x14ac:dyDescent="0.2">
      <c r="B1607" s="24"/>
      <c r="C1607" s="24"/>
      <c r="D1607" s="24"/>
      <c r="E1607" s="14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2:18" x14ac:dyDescent="0.2">
      <c r="B1608" s="24"/>
      <c r="C1608" s="24"/>
      <c r="D1608" s="24"/>
      <c r="E1608" s="14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2:18" x14ac:dyDescent="0.2">
      <c r="B1609" s="24"/>
      <c r="C1609" s="24"/>
      <c r="D1609" s="24"/>
      <c r="E1609" s="14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2:18" x14ac:dyDescent="0.2">
      <c r="B1610" s="24"/>
      <c r="C1610" s="24"/>
      <c r="D1610" s="24"/>
      <c r="E1610" s="14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2:18" x14ac:dyDescent="0.2">
      <c r="B1611" s="24"/>
      <c r="C1611" s="24"/>
      <c r="D1611" s="24"/>
      <c r="E1611" s="14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2:18" x14ac:dyDescent="0.2">
      <c r="B1612" s="24"/>
      <c r="C1612" s="24"/>
      <c r="D1612" s="24"/>
      <c r="E1612" s="14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2:18" x14ac:dyDescent="0.2">
      <c r="B1613" s="24"/>
      <c r="C1613" s="24"/>
      <c r="D1613" s="24"/>
      <c r="E1613" s="14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2:18" x14ac:dyDescent="0.2">
      <c r="B1614" s="24"/>
      <c r="C1614" s="24"/>
      <c r="D1614" s="24"/>
      <c r="E1614" s="14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2:18" x14ac:dyDescent="0.2">
      <c r="B1615" s="24"/>
      <c r="C1615" s="24"/>
      <c r="D1615" s="24"/>
      <c r="E1615" s="14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2:18" x14ac:dyDescent="0.2">
      <c r="B1616" s="24"/>
      <c r="C1616" s="24"/>
      <c r="D1616" s="24"/>
      <c r="E1616" s="14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2:18" x14ac:dyDescent="0.2">
      <c r="B1617" s="24"/>
      <c r="C1617" s="24"/>
      <c r="D1617" s="24"/>
      <c r="E1617" s="14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2:18" x14ac:dyDescent="0.2">
      <c r="B1618" s="24"/>
      <c r="C1618" s="24"/>
      <c r="D1618" s="24"/>
      <c r="E1618" s="14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2:18" x14ac:dyDescent="0.2">
      <c r="B1619" s="24"/>
      <c r="C1619" s="24"/>
      <c r="D1619" s="24"/>
      <c r="E1619" s="14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2:18" x14ac:dyDescent="0.2">
      <c r="B1620" s="24"/>
      <c r="C1620" s="24"/>
      <c r="D1620" s="24"/>
      <c r="E1620" s="14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2:18" x14ac:dyDescent="0.2">
      <c r="B1621" s="24"/>
      <c r="C1621" s="24"/>
      <c r="D1621" s="24"/>
      <c r="E1621" s="14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2:18" x14ac:dyDescent="0.2">
      <c r="B1622" s="24"/>
      <c r="C1622" s="24"/>
      <c r="D1622" s="24"/>
      <c r="E1622" s="14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2:18" x14ac:dyDescent="0.2">
      <c r="B1623" s="24"/>
      <c r="C1623" s="24"/>
      <c r="D1623" s="24"/>
      <c r="E1623" s="14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2:18" x14ac:dyDescent="0.2">
      <c r="B1624" s="24"/>
      <c r="C1624" s="24"/>
      <c r="D1624" s="24"/>
      <c r="E1624" s="14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2:18" x14ac:dyDescent="0.2">
      <c r="B1625" s="24"/>
      <c r="C1625" s="24"/>
      <c r="D1625" s="24"/>
      <c r="E1625" s="14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2:18" x14ac:dyDescent="0.2">
      <c r="B1626" s="24"/>
      <c r="C1626" s="24"/>
      <c r="D1626" s="24"/>
      <c r="E1626" s="14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2:18" x14ac:dyDescent="0.2">
      <c r="B1627" s="24"/>
      <c r="C1627" s="24"/>
      <c r="D1627" s="24"/>
      <c r="E1627" s="14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2:18" x14ac:dyDescent="0.2">
      <c r="B1628" s="24"/>
      <c r="C1628" s="24"/>
      <c r="D1628" s="24"/>
      <c r="E1628" s="14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2:18" x14ac:dyDescent="0.2">
      <c r="B1629" s="24"/>
      <c r="C1629" s="24"/>
      <c r="D1629" s="24"/>
      <c r="E1629" s="14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2:18" x14ac:dyDescent="0.2">
      <c r="B1630" s="24"/>
      <c r="C1630" s="24"/>
      <c r="D1630" s="24"/>
      <c r="E1630" s="14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2:18" x14ac:dyDescent="0.2">
      <c r="B1631" s="24"/>
      <c r="C1631" s="24"/>
      <c r="D1631" s="24"/>
      <c r="E1631" s="14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2:18" x14ac:dyDescent="0.2">
      <c r="B1632" s="24"/>
      <c r="C1632" s="24"/>
      <c r="D1632" s="24"/>
      <c r="E1632" s="14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2:18" x14ac:dyDescent="0.2">
      <c r="B1633" s="24"/>
      <c r="C1633" s="24"/>
      <c r="D1633" s="24"/>
      <c r="E1633" s="14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2:18" x14ac:dyDescent="0.2">
      <c r="B1634" s="24"/>
      <c r="C1634" s="24"/>
      <c r="D1634" s="24"/>
      <c r="E1634" s="14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2:18" x14ac:dyDescent="0.2">
      <c r="B1635" s="24"/>
      <c r="C1635" s="24"/>
      <c r="D1635" s="24"/>
      <c r="E1635" s="14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2:18" x14ac:dyDescent="0.2">
      <c r="B1636" s="24"/>
      <c r="C1636" s="24"/>
      <c r="D1636" s="24"/>
      <c r="E1636" s="14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2:18" x14ac:dyDescent="0.2">
      <c r="B1637" s="24"/>
      <c r="C1637" s="24"/>
      <c r="D1637" s="24"/>
      <c r="E1637" s="14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2:18" x14ac:dyDescent="0.2">
      <c r="B1638" s="24"/>
      <c r="C1638" s="24"/>
      <c r="D1638" s="24"/>
      <c r="E1638" s="14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2:18" x14ac:dyDescent="0.2">
      <c r="B1639" s="24"/>
      <c r="C1639" s="24"/>
      <c r="D1639" s="24"/>
      <c r="E1639" s="14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2:18" x14ac:dyDescent="0.2">
      <c r="B1640" s="24"/>
      <c r="C1640" s="24"/>
      <c r="D1640" s="24"/>
      <c r="E1640" s="14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2:18" x14ac:dyDescent="0.2">
      <c r="B1641" s="24"/>
      <c r="C1641" s="24"/>
      <c r="D1641" s="24"/>
      <c r="E1641" s="14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2:18" x14ac:dyDescent="0.2">
      <c r="B1642" s="24"/>
      <c r="C1642" s="24"/>
      <c r="D1642" s="24"/>
      <c r="E1642" s="14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2:18" x14ac:dyDescent="0.2">
      <c r="B1643" s="24"/>
      <c r="C1643" s="24"/>
      <c r="D1643" s="24"/>
      <c r="E1643" s="14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2:18" x14ac:dyDescent="0.2">
      <c r="B1644" s="24"/>
      <c r="C1644" s="24"/>
      <c r="D1644" s="24"/>
      <c r="E1644" s="14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2:18" x14ac:dyDescent="0.2">
      <c r="B1645" s="24"/>
      <c r="C1645" s="24"/>
      <c r="D1645" s="24"/>
      <c r="E1645" s="14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2:18" x14ac:dyDescent="0.2">
      <c r="B1646" s="24"/>
      <c r="C1646" s="24"/>
      <c r="D1646" s="24"/>
      <c r="E1646" s="14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2:18" x14ac:dyDescent="0.2">
      <c r="B1647" s="24"/>
      <c r="C1647" s="24"/>
      <c r="D1647" s="24"/>
      <c r="E1647" s="14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2:18" x14ac:dyDescent="0.2">
      <c r="B1648" s="24"/>
      <c r="C1648" s="24"/>
      <c r="D1648" s="24"/>
      <c r="E1648" s="14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2:18" x14ac:dyDescent="0.2">
      <c r="B1649" s="24"/>
      <c r="C1649" s="24"/>
      <c r="D1649" s="24"/>
      <c r="E1649" s="14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2:18" x14ac:dyDescent="0.2">
      <c r="B1650" s="24"/>
      <c r="C1650" s="24"/>
      <c r="D1650" s="24"/>
      <c r="E1650" s="14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2:18" x14ac:dyDescent="0.2">
      <c r="B1651" s="24"/>
      <c r="C1651" s="24"/>
      <c r="D1651" s="24"/>
      <c r="E1651" s="14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2:18" x14ac:dyDescent="0.2">
      <c r="B1652" s="24"/>
      <c r="C1652" s="24"/>
      <c r="D1652" s="24"/>
      <c r="E1652" s="14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2:18" x14ac:dyDescent="0.2">
      <c r="B1653" s="24"/>
      <c r="C1653" s="24"/>
      <c r="D1653" s="24"/>
      <c r="E1653" s="14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2:18" x14ac:dyDescent="0.2">
      <c r="B1654" s="24"/>
      <c r="C1654" s="24"/>
      <c r="D1654" s="24"/>
      <c r="E1654" s="14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2:18" x14ac:dyDescent="0.2">
      <c r="B1655" s="24"/>
      <c r="C1655" s="24"/>
      <c r="D1655" s="24"/>
      <c r="E1655" s="14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2:18" x14ac:dyDescent="0.2">
      <c r="B1656" s="24"/>
      <c r="C1656" s="24"/>
      <c r="D1656" s="24"/>
      <c r="E1656" s="14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2:18" x14ac:dyDescent="0.2">
      <c r="B1657" s="24"/>
      <c r="C1657" s="24"/>
      <c r="D1657" s="24"/>
      <c r="E1657" s="14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2:18" x14ac:dyDescent="0.2">
      <c r="B1658" s="24"/>
      <c r="C1658" s="24"/>
      <c r="D1658" s="24"/>
      <c r="E1658" s="14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2:18" x14ac:dyDescent="0.2">
      <c r="B1659" s="24"/>
      <c r="C1659" s="24"/>
      <c r="D1659" s="24"/>
      <c r="E1659" s="14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2:18" x14ac:dyDescent="0.2">
      <c r="B1660" s="24"/>
      <c r="C1660" s="24"/>
      <c r="D1660" s="24"/>
      <c r="E1660" s="14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2:18" x14ac:dyDescent="0.2">
      <c r="B1661" s="24"/>
      <c r="C1661" s="24"/>
      <c r="D1661" s="24"/>
      <c r="E1661" s="14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2:18" x14ac:dyDescent="0.2">
      <c r="B1662" s="24"/>
      <c r="C1662" s="24"/>
      <c r="D1662" s="24"/>
      <c r="E1662" s="14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2:18" x14ac:dyDescent="0.2">
      <c r="B1663" s="24"/>
      <c r="C1663" s="24"/>
      <c r="D1663" s="24"/>
      <c r="E1663" s="14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2:18" x14ac:dyDescent="0.2">
      <c r="B1664" s="24"/>
      <c r="C1664" s="24"/>
      <c r="D1664" s="24"/>
      <c r="E1664" s="14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2:18" x14ac:dyDescent="0.2">
      <c r="B1665" s="24"/>
      <c r="C1665" s="24"/>
      <c r="D1665" s="24"/>
      <c r="E1665" s="14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2:18" x14ac:dyDescent="0.2">
      <c r="B1666" s="24"/>
      <c r="C1666" s="24"/>
      <c r="D1666" s="24"/>
      <c r="E1666" s="14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2:18" x14ac:dyDescent="0.2">
      <c r="B1667" s="24"/>
      <c r="C1667" s="24"/>
      <c r="D1667" s="24"/>
      <c r="E1667" s="14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2:18" x14ac:dyDescent="0.2">
      <c r="B1668" s="24"/>
      <c r="C1668" s="24"/>
      <c r="D1668" s="24"/>
      <c r="E1668" s="14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2:18" x14ac:dyDescent="0.2">
      <c r="B1669" s="24"/>
      <c r="C1669" s="24"/>
      <c r="D1669" s="24"/>
      <c r="E1669" s="14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2:18" x14ac:dyDescent="0.2">
      <c r="B1670" s="24"/>
      <c r="C1670" s="24"/>
      <c r="D1670" s="24"/>
      <c r="E1670" s="14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2:18" x14ac:dyDescent="0.2">
      <c r="B1671" s="24"/>
      <c r="C1671" s="24"/>
      <c r="D1671" s="24"/>
      <c r="E1671" s="14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2:18" x14ac:dyDescent="0.2">
      <c r="B1672" s="24"/>
      <c r="C1672" s="24"/>
      <c r="D1672" s="24"/>
      <c r="E1672" s="14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2:18" x14ac:dyDescent="0.2">
      <c r="B1673" s="24"/>
      <c r="C1673" s="24"/>
      <c r="D1673" s="24"/>
      <c r="E1673" s="14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2:18" x14ac:dyDescent="0.2">
      <c r="B1674" s="24"/>
      <c r="C1674" s="24"/>
      <c r="D1674" s="24"/>
      <c r="E1674" s="14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2:18" x14ac:dyDescent="0.2">
      <c r="B1675" s="24"/>
      <c r="C1675" s="24"/>
      <c r="D1675" s="24"/>
      <c r="E1675" s="14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2:18" x14ac:dyDescent="0.2">
      <c r="B1676" s="24"/>
      <c r="C1676" s="24"/>
      <c r="D1676" s="24"/>
      <c r="E1676" s="14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2:18" x14ac:dyDescent="0.2">
      <c r="B1677" s="24"/>
      <c r="C1677" s="24"/>
      <c r="D1677" s="24"/>
      <c r="E1677" s="14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2:18" x14ac:dyDescent="0.2">
      <c r="B1678" s="24"/>
      <c r="C1678" s="24"/>
      <c r="D1678" s="24"/>
      <c r="E1678" s="14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2:18" x14ac:dyDescent="0.2">
      <c r="B1679" s="24"/>
      <c r="C1679" s="24"/>
      <c r="D1679" s="24"/>
      <c r="E1679" s="14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2:18" x14ac:dyDescent="0.2">
      <c r="B1680" s="24"/>
      <c r="C1680" s="24"/>
      <c r="D1680" s="24"/>
      <c r="E1680" s="14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2:18" x14ac:dyDescent="0.2">
      <c r="B1681" s="24"/>
      <c r="C1681" s="24"/>
      <c r="D1681" s="24"/>
      <c r="E1681" s="14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2:18" x14ac:dyDescent="0.2">
      <c r="B1682" s="24"/>
      <c r="C1682" s="24"/>
      <c r="D1682" s="24"/>
      <c r="E1682" s="14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2:18" x14ac:dyDescent="0.2">
      <c r="B1683" s="24"/>
      <c r="C1683" s="24"/>
      <c r="D1683" s="24"/>
      <c r="E1683" s="14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2:18" x14ac:dyDescent="0.2">
      <c r="B1684" s="24"/>
      <c r="C1684" s="24"/>
      <c r="D1684" s="24"/>
      <c r="E1684" s="14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2:18" x14ac:dyDescent="0.2">
      <c r="B1685" s="24"/>
      <c r="C1685" s="24"/>
      <c r="D1685" s="24"/>
      <c r="E1685" s="14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2:18" x14ac:dyDescent="0.2">
      <c r="B1686" s="24"/>
      <c r="C1686" s="24"/>
      <c r="D1686" s="24"/>
      <c r="E1686" s="14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2:18" x14ac:dyDescent="0.2">
      <c r="B1687" s="24"/>
      <c r="C1687" s="24"/>
      <c r="D1687" s="24"/>
      <c r="E1687" s="14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2:18" x14ac:dyDescent="0.2">
      <c r="B1688" s="24"/>
      <c r="C1688" s="24"/>
      <c r="D1688" s="24"/>
      <c r="E1688" s="14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2:18" x14ac:dyDescent="0.2">
      <c r="B1689" s="24"/>
      <c r="C1689" s="24"/>
      <c r="D1689" s="24"/>
      <c r="E1689" s="14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2:18" x14ac:dyDescent="0.2">
      <c r="B1690" s="24"/>
      <c r="C1690" s="24"/>
      <c r="D1690" s="24"/>
      <c r="E1690" s="14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2:18" x14ac:dyDescent="0.2">
      <c r="B1691" s="24"/>
      <c r="C1691" s="24"/>
      <c r="D1691" s="24"/>
      <c r="E1691" s="14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2:18" x14ac:dyDescent="0.2">
      <c r="B1692" s="24"/>
      <c r="C1692" s="24"/>
      <c r="D1692" s="24"/>
      <c r="E1692" s="14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2:18" x14ac:dyDescent="0.2">
      <c r="B1693" s="24"/>
      <c r="C1693" s="24"/>
      <c r="D1693" s="24"/>
      <c r="E1693" s="14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2:18" x14ac:dyDescent="0.2">
      <c r="B1694" s="24"/>
      <c r="C1694" s="24"/>
      <c r="D1694" s="24"/>
      <c r="E1694" s="14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2:18" x14ac:dyDescent="0.2">
      <c r="B1695" s="24"/>
      <c r="C1695" s="24"/>
      <c r="D1695" s="24"/>
      <c r="E1695" s="14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2:18" x14ac:dyDescent="0.2">
      <c r="B1696" s="24"/>
      <c r="C1696" s="24"/>
      <c r="D1696" s="24"/>
      <c r="E1696" s="14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2:18" x14ac:dyDescent="0.2">
      <c r="B1697" s="24"/>
      <c r="C1697" s="24"/>
      <c r="D1697" s="24"/>
      <c r="E1697" s="14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2:18" x14ac:dyDescent="0.2">
      <c r="B1698" s="24"/>
      <c r="C1698" s="24"/>
      <c r="D1698" s="24"/>
      <c r="E1698" s="14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2:18" x14ac:dyDescent="0.2">
      <c r="B1699" s="24"/>
      <c r="C1699" s="24"/>
      <c r="D1699" s="24"/>
      <c r="E1699" s="14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2:18" x14ac:dyDescent="0.2">
      <c r="B1700" s="24"/>
      <c r="C1700" s="24"/>
      <c r="D1700" s="24"/>
      <c r="E1700" s="14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2:18" x14ac:dyDescent="0.2">
      <c r="B1701" s="24"/>
      <c r="C1701" s="24"/>
      <c r="D1701" s="24"/>
      <c r="E1701" s="14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2:18" x14ac:dyDescent="0.2">
      <c r="B1702" s="24"/>
      <c r="C1702" s="24"/>
      <c r="D1702" s="24"/>
      <c r="E1702" s="14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2:18" x14ac:dyDescent="0.2">
      <c r="B1703" s="24"/>
      <c r="C1703" s="24"/>
      <c r="D1703" s="24"/>
      <c r="E1703" s="14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2:18" x14ac:dyDescent="0.2">
      <c r="B1704" s="24"/>
      <c r="C1704" s="24"/>
      <c r="D1704" s="24"/>
      <c r="E1704" s="14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2:18" x14ac:dyDescent="0.2">
      <c r="B1705" s="24"/>
      <c r="C1705" s="24"/>
      <c r="D1705" s="24"/>
      <c r="E1705" s="14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2:18" x14ac:dyDescent="0.2">
      <c r="B1706" s="24"/>
      <c r="C1706" s="24"/>
      <c r="D1706" s="24"/>
      <c r="E1706" s="14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2:18" x14ac:dyDescent="0.2">
      <c r="B1707" s="24"/>
      <c r="C1707" s="24"/>
      <c r="D1707" s="24"/>
      <c r="E1707" s="14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2:18" x14ac:dyDescent="0.2">
      <c r="B1708" s="24"/>
      <c r="C1708" s="24"/>
      <c r="D1708" s="24"/>
      <c r="E1708" s="14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2:18" x14ac:dyDescent="0.2">
      <c r="B1709" s="24"/>
      <c r="C1709" s="24"/>
      <c r="D1709" s="24"/>
      <c r="E1709" s="14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2:18" x14ac:dyDescent="0.2">
      <c r="B1710" s="24"/>
      <c r="C1710" s="24"/>
      <c r="D1710" s="24"/>
      <c r="E1710" s="14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2:18" x14ac:dyDescent="0.2">
      <c r="B1711" s="24"/>
      <c r="C1711" s="24"/>
      <c r="D1711" s="24"/>
      <c r="E1711" s="14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2:18" x14ac:dyDescent="0.2">
      <c r="B1712" s="24"/>
      <c r="C1712" s="24"/>
      <c r="D1712" s="24"/>
      <c r="E1712" s="14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2:18" x14ac:dyDescent="0.2">
      <c r="B1713" s="24"/>
      <c r="C1713" s="24"/>
      <c r="D1713" s="24"/>
      <c r="E1713" s="14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2:18" x14ac:dyDescent="0.2">
      <c r="B1714" s="24"/>
      <c r="C1714" s="24"/>
      <c r="D1714" s="24"/>
      <c r="E1714" s="14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2:18" x14ac:dyDescent="0.2">
      <c r="B1715" s="24"/>
      <c r="C1715" s="24"/>
      <c r="D1715" s="24"/>
      <c r="E1715" s="14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2:18" x14ac:dyDescent="0.2">
      <c r="B1716" s="24"/>
      <c r="C1716" s="24"/>
      <c r="D1716" s="24"/>
      <c r="E1716" s="14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2:18" x14ac:dyDescent="0.2">
      <c r="B1717" s="24"/>
      <c r="C1717" s="24"/>
      <c r="D1717" s="24"/>
      <c r="E1717" s="14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2:18" x14ac:dyDescent="0.2">
      <c r="B1718" s="24"/>
      <c r="C1718" s="24"/>
      <c r="D1718" s="24"/>
      <c r="E1718" s="14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2:18" x14ac:dyDescent="0.2">
      <c r="B1719" s="24"/>
      <c r="C1719" s="24"/>
      <c r="D1719" s="24"/>
      <c r="E1719" s="14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2:18" x14ac:dyDescent="0.2">
      <c r="B1720" s="24"/>
      <c r="C1720" s="24"/>
      <c r="D1720" s="24"/>
      <c r="E1720" s="14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2:18" x14ac:dyDescent="0.2">
      <c r="B1721" s="24"/>
      <c r="C1721" s="24"/>
      <c r="D1721" s="24"/>
      <c r="E1721" s="14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2:18" x14ac:dyDescent="0.2">
      <c r="B1722" s="24"/>
      <c r="C1722" s="24"/>
      <c r="D1722" s="24"/>
      <c r="E1722" s="14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2:18" x14ac:dyDescent="0.2">
      <c r="B1723" s="24"/>
      <c r="C1723" s="24"/>
      <c r="D1723" s="24"/>
      <c r="E1723" s="14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2:18" x14ac:dyDescent="0.2">
      <c r="B1724" s="24"/>
      <c r="C1724" s="24"/>
      <c r="D1724" s="24"/>
      <c r="E1724" s="14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2:18" x14ac:dyDescent="0.2">
      <c r="B1725" s="24"/>
      <c r="C1725" s="24"/>
      <c r="D1725" s="24"/>
      <c r="E1725" s="14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2:18" x14ac:dyDescent="0.2">
      <c r="B1726" s="24"/>
      <c r="C1726" s="24"/>
      <c r="D1726" s="24"/>
      <c r="E1726" s="14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2:18" x14ac:dyDescent="0.2">
      <c r="B1727" s="24"/>
      <c r="C1727" s="24"/>
      <c r="D1727" s="24"/>
      <c r="E1727" s="14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2:18" x14ac:dyDescent="0.2">
      <c r="B1728" s="24"/>
      <c r="C1728" s="24"/>
      <c r="D1728" s="24"/>
      <c r="E1728" s="14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2:18" x14ac:dyDescent="0.2">
      <c r="B1729" s="24"/>
      <c r="C1729" s="24"/>
      <c r="D1729" s="24"/>
      <c r="E1729" s="14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2:18" x14ac:dyDescent="0.2">
      <c r="B1730" s="24"/>
      <c r="C1730" s="24"/>
      <c r="D1730" s="24"/>
      <c r="E1730" s="14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2:18" x14ac:dyDescent="0.2">
      <c r="B1731" s="24"/>
      <c r="C1731" s="24"/>
      <c r="D1731" s="24"/>
      <c r="E1731" s="14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2:18" x14ac:dyDescent="0.2">
      <c r="B1732" s="24"/>
      <c r="C1732" s="24"/>
      <c r="D1732" s="24"/>
      <c r="E1732" s="14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2:18" x14ac:dyDescent="0.2">
      <c r="B1733" s="24"/>
      <c r="C1733" s="24"/>
      <c r="D1733" s="24"/>
      <c r="E1733" s="14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2:18" x14ac:dyDescent="0.2">
      <c r="B1734" s="24"/>
      <c r="C1734" s="24"/>
      <c r="D1734" s="24"/>
      <c r="E1734" s="14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2:18" x14ac:dyDescent="0.2">
      <c r="B1735" s="24"/>
      <c r="C1735" s="24"/>
      <c r="D1735" s="24"/>
      <c r="E1735" s="14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2:18" x14ac:dyDescent="0.2">
      <c r="B1736" s="24"/>
      <c r="C1736" s="24"/>
      <c r="D1736" s="24"/>
      <c r="E1736" s="14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2:18" x14ac:dyDescent="0.2">
      <c r="B1737" s="24"/>
      <c r="C1737" s="24"/>
      <c r="D1737" s="24"/>
      <c r="E1737" s="14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2:18" x14ac:dyDescent="0.2">
      <c r="B1738" s="24"/>
      <c r="C1738" s="24"/>
      <c r="D1738" s="24"/>
      <c r="E1738" s="14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2:18" x14ac:dyDescent="0.2">
      <c r="B1739" s="24"/>
      <c r="C1739" s="24"/>
      <c r="D1739" s="24"/>
      <c r="E1739" s="14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2:18" x14ac:dyDescent="0.2">
      <c r="B1740" s="24"/>
      <c r="C1740" s="24"/>
      <c r="D1740" s="24"/>
      <c r="E1740" s="14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2:18" x14ac:dyDescent="0.2">
      <c r="B1741" s="24"/>
      <c r="C1741" s="24"/>
      <c r="D1741" s="24"/>
      <c r="E1741" s="14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2:18" x14ac:dyDescent="0.2">
      <c r="B1742" s="24"/>
      <c r="C1742" s="24"/>
      <c r="D1742" s="24"/>
      <c r="E1742" s="14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2:18" x14ac:dyDescent="0.2">
      <c r="B1743" s="24"/>
      <c r="C1743" s="24"/>
      <c r="D1743" s="24"/>
      <c r="E1743" s="14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2:18" x14ac:dyDescent="0.2">
      <c r="B1744" s="24"/>
      <c r="C1744" s="24"/>
      <c r="D1744" s="24"/>
      <c r="E1744" s="14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2:18" x14ac:dyDescent="0.2">
      <c r="B1745" s="24"/>
      <c r="C1745" s="24"/>
      <c r="D1745" s="24"/>
      <c r="E1745" s="14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2:18" x14ac:dyDescent="0.2">
      <c r="B1746" s="24"/>
      <c r="C1746" s="24"/>
      <c r="D1746" s="24"/>
      <c r="E1746" s="14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2:18" x14ac:dyDescent="0.2">
      <c r="B1747" s="24"/>
      <c r="C1747" s="24"/>
      <c r="D1747" s="24"/>
      <c r="E1747" s="14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2:18" x14ac:dyDescent="0.2">
      <c r="B1748" s="24"/>
      <c r="C1748" s="24"/>
      <c r="D1748" s="24"/>
      <c r="E1748" s="14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2:18" x14ac:dyDescent="0.2">
      <c r="B1749" s="24"/>
      <c r="C1749" s="24"/>
      <c r="D1749" s="24"/>
      <c r="E1749" s="14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2:18" x14ac:dyDescent="0.2">
      <c r="B1750" s="24"/>
      <c r="C1750" s="24"/>
      <c r="D1750" s="24"/>
      <c r="E1750" s="14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2:18" x14ac:dyDescent="0.2">
      <c r="B1751" s="24"/>
      <c r="C1751" s="24"/>
      <c r="D1751" s="24"/>
      <c r="E1751" s="14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2:18" x14ac:dyDescent="0.2">
      <c r="B1752" s="24"/>
      <c r="C1752" s="24"/>
      <c r="D1752" s="24"/>
      <c r="E1752" s="14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2:18" x14ac:dyDescent="0.2">
      <c r="B1753" s="24"/>
      <c r="C1753" s="24"/>
      <c r="D1753" s="24"/>
      <c r="E1753" s="14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2:18" x14ac:dyDescent="0.2">
      <c r="B1754" s="24"/>
      <c r="C1754" s="24"/>
      <c r="D1754" s="24"/>
      <c r="E1754" s="14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2:18" x14ac:dyDescent="0.2">
      <c r="B1755" s="24"/>
      <c r="C1755" s="24"/>
      <c r="D1755" s="24"/>
      <c r="E1755" s="14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2:18" x14ac:dyDescent="0.2">
      <c r="B1756" s="24"/>
      <c r="C1756" s="24"/>
      <c r="D1756" s="24"/>
      <c r="E1756" s="14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2:18" x14ac:dyDescent="0.2">
      <c r="B1757" s="24"/>
      <c r="C1757" s="24"/>
      <c r="D1757" s="24"/>
      <c r="E1757" s="14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2:18" x14ac:dyDescent="0.2">
      <c r="B1758" s="24"/>
      <c r="C1758" s="24"/>
      <c r="D1758" s="24"/>
      <c r="E1758" s="14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2:18" x14ac:dyDescent="0.2">
      <c r="B1759" s="24"/>
      <c r="C1759" s="24"/>
      <c r="D1759" s="24"/>
      <c r="E1759" s="14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2:18" x14ac:dyDescent="0.2">
      <c r="B1760" s="24"/>
      <c r="C1760" s="24"/>
      <c r="D1760" s="24"/>
      <c r="E1760" s="14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2:18" x14ac:dyDescent="0.2">
      <c r="B1761" s="24"/>
      <c r="C1761" s="24"/>
      <c r="D1761" s="24"/>
      <c r="E1761" s="14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2:18" x14ac:dyDescent="0.2">
      <c r="B1762" s="24"/>
      <c r="C1762" s="24"/>
      <c r="D1762" s="24"/>
      <c r="E1762" s="14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2:18" x14ac:dyDescent="0.2">
      <c r="B1763" s="24"/>
      <c r="C1763" s="24"/>
      <c r="D1763" s="24"/>
      <c r="E1763" s="14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2:18" x14ac:dyDescent="0.2">
      <c r="B1764" s="24"/>
      <c r="C1764" s="24"/>
      <c r="D1764" s="24"/>
      <c r="E1764" s="14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2:18" x14ac:dyDescent="0.2">
      <c r="B1765" s="24"/>
      <c r="C1765" s="24"/>
      <c r="D1765" s="24"/>
      <c r="E1765" s="14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2:18" x14ac:dyDescent="0.2">
      <c r="B1766" s="24"/>
      <c r="C1766" s="24"/>
      <c r="D1766" s="24"/>
      <c r="E1766" s="14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2:18" x14ac:dyDescent="0.2">
      <c r="B1767" s="24"/>
      <c r="C1767" s="24"/>
      <c r="D1767" s="24"/>
      <c r="E1767" s="14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2:18" x14ac:dyDescent="0.2">
      <c r="B1768" s="24"/>
      <c r="C1768" s="24"/>
      <c r="D1768" s="24"/>
      <c r="E1768" s="14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2:18" x14ac:dyDescent="0.2">
      <c r="B1769" s="24"/>
      <c r="C1769" s="24"/>
      <c r="D1769" s="24"/>
      <c r="E1769" s="14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2:18" x14ac:dyDescent="0.2">
      <c r="B1770" s="24"/>
      <c r="C1770" s="24"/>
      <c r="D1770" s="24"/>
      <c r="E1770" s="14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2:18" x14ac:dyDescent="0.2">
      <c r="B1771" s="24"/>
      <c r="C1771" s="24"/>
      <c r="D1771" s="24"/>
      <c r="E1771" s="14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2:18" x14ac:dyDescent="0.2">
      <c r="B1772" s="24"/>
      <c r="C1772" s="24"/>
      <c r="D1772" s="24"/>
      <c r="E1772" s="14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2:18" x14ac:dyDescent="0.2">
      <c r="B1773" s="24"/>
      <c r="C1773" s="24"/>
      <c r="D1773" s="24"/>
      <c r="E1773" s="14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2:18" x14ac:dyDescent="0.2">
      <c r="B1774" s="24"/>
      <c r="C1774" s="24"/>
      <c r="D1774" s="24"/>
      <c r="E1774" s="14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2:18" x14ac:dyDescent="0.2">
      <c r="B1775" s="24"/>
      <c r="C1775" s="24"/>
      <c r="D1775" s="24"/>
      <c r="E1775" s="14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2:18" x14ac:dyDescent="0.2">
      <c r="B1776" s="24"/>
      <c r="C1776" s="24"/>
      <c r="D1776" s="24"/>
      <c r="E1776" s="14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2:18" x14ac:dyDescent="0.2">
      <c r="B1777" s="24"/>
      <c r="C1777" s="24"/>
      <c r="D1777" s="24"/>
      <c r="E1777" s="14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2:18" x14ac:dyDescent="0.2">
      <c r="B1778" s="24"/>
      <c r="C1778" s="24"/>
      <c r="D1778" s="24"/>
      <c r="E1778" s="14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2:18" x14ac:dyDescent="0.2">
      <c r="B1779" s="24"/>
      <c r="C1779" s="24"/>
      <c r="D1779" s="24"/>
      <c r="E1779" s="14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2:18" x14ac:dyDescent="0.2">
      <c r="B1780" s="24"/>
      <c r="C1780" s="24"/>
      <c r="D1780" s="24"/>
      <c r="E1780" s="14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2:18" x14ac:dyDescent="0.2">
      <c r="B1781" s="24"/>
      <c r="C1781" s="24"/>
      <c r="D1781" s="24"/>
      <c r="E1781" s="14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2:18" x14ac:dyDescent="0.2">
      <c r="B1782" s="24"/>
      <c r="C1782" s="24"/>
      <c r="D1782" s="24"/>
      <c r="E1782" s="14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2:18" x14ac:dyDescent="0.2">
      <c r="B1783" s="24"/>
      <c r="C1783" s="24"/>
      <c r="D1783" s="24"/>
      <c r="E1783" s="14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2:18" x14ac:dyDescent="0.2">
      <c r="B1784" s="24"/>
      <c r="C1784" s="24"/>
      <c r="D1784" s="24"/>
      <c r="E1784" s="14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2:18" x14ac:dyDescent="0.2">
      <c r="B1785" s="24"/>
      <c r="C1785" s="24"/>
      <c r="D1785" s="24"/>
      <c r="E1785" s="14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2:18" x14ac:dyDescent="0.2">
      <c r="B1786" s="24"/>
      <c r="C1786" s="24"/>
      <c r="D1786" s="24"/>
      <c r="E1786" s="14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2:18" x14ac:dyDescent="0.2">
      <c r="B1787" s="24"/>
      <c r="C1787" s="24"/>
      <c r="D1787" s="24"/>
      <c r="E1787" s="14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2:18" x14ac:dyDescent="0.2">
      <c r="B1788" s="24"/>
      <c r="C1788" s="24"/>
      <c r="D1788" s="24"/>
      <c r="E1788" s="14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2:18" x14ac:dyDescent="0.2">
      <c r="B1789" s="24"/>
      <c r="C1789" s="24"/>
      <c r="D1789" s="24"/>
      <c r="E1789" s="14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2:18" x14ac:dyDescent="0.2">
      <c r="B1790" s="24"/>
      <c r="C1790" s="24"/>
      <c r="D1790" s="24"/>
      <c r="E1790" s="14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2:18" x14ac:dyDescent="0.2">
      <c r="B1791" s="24"/>
      <c r="C1791" s="24"/>
      <c r="D1791" s="24"/>
      <c r="E1791" s="14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2:18" x14ac:dyDescent="0.2">
      <c r="B1792" s="24"/>
      <c r="C1792" s="24"/>
      <c r="D1792" s="24"/>
      <c r="E1792" s="14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2:18" x14ac:dyDescent="0.2">
      <c r="B1793" s="24"/>
      <c r="C1793" s="24"/>
      <c r="D1793" s="24"/>
      <c r="E1793" s="14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2:18" x14ac:dyDescent="0.2">
      <c r="B1794" s="24"/>
      <c r="C1794" s="24"/>
      <c r="D1794" s="24"/>
      <c r="E1794" s="14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2:18" x14ac:dyDescent="0.2">
      <c r="B1795" s="24"/>
      <c r="C1795" s="24"/>
      <c r="D1795" s="24"/>
      <c r="E1795" s="14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2:18" x14ac:dyDescent="0.2">
      <c r="B1796" s="24"/>
      <c r="C1796" s="24"/>
      <c r="D1796" s="24"/>
      <c r="E1796" s="14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2:18" x14ac:dyDescent="0.2">
      <c r="B1797" s="24"/>
      <c r="C1797" s="24"/>
      <c r="D1797" s="24"/>
      <c r="E1797" s="14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2:18" x14ac:dyDescent="0.2">
      <c r="B1798" s="24"/>
      <c r="C1798" s="24"/>
      <c r="D1798" s="24"/>
      <c r="E1798" s="14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2:18" x14ac:dyDescent="0.2">
      <c r="B1799" s="24"/>
      <c r="C1799" s="24"/>
      <c r="D1799" s="24"/>
      <c r="E1799" s="14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2:18" x14ac:dyDescent="0.2">
      <c r="B1800" s="24"/>
      <c r="C1800" s="24"/>
      <c r="D1800" s="24"/>
      <c r="E1800" s="14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2:18" x14ac:dyDescent="0.2">
      <c r="B1801" s="24"/>
      <c r="C1801" s="24"/>
      <c r="D1801" s="24"/>
      <c r="E1801" s="14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2:18" x14ac:dyDescent="0.2">
      <c r="B1802" s="24"/>
      <c r="C1802" s="24"/>
      <c r="D1802" s="24"/>
      <c r="E1802" s="14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2:18" x14ac:dyDescent="0.2">
      <c r="B1803" s="24"/>
      <c r="C1803" s="24"/>
      <c r="D1803" s="24"/>
      <c r="E1803" s="14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2:18" x14ac:dyDescent="0.2">
      <c r="B1804" s="24"/>
      <c r="C1804" s="24"/>
      <c r="D1804" s="24"/>
      <c r="E1804" s="14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2:18" x14ac:dyDescent="0.2">
      <c r="B1805" s="24"/>
      <c r="C1805" s="24"/>
      <c r="D1805" s="24"/>
      <c r="E1805" s="14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2:18" x14ac:dyDescent="0.2">
      <c r="B1806" s="24"/>
      <c r="C1806" s="24"/>
      <c r="D1806" s="24"/>
      <c r="E1806" s="14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2:18" x14ac:dyDescent="0.2">
      <c r="B1807" s="24"/>
      <c r="C1807" s="24"/>
      <c r="D1807" s="24"/>
      <c r="E1807" s="14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2:18" x14ac:dyDescent="0.2">
      <c r="B1808" s="24"/>
      <c r="C1808" s="24"/>
      <c r="D1808" s="24"/>
      <c r="E1808" s="14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2:18" x14ac:dyDescent="0.2">
      <c r="B1809" s="24"/>
      <c r="C1809" s="24"/>
      <c r="D1809" s="24"/>
      <c r="E1809" s="14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2:18" x14ac:dyDescent="0.2">
      <c r="B1810" s="24"/>
      <c r="C1810" s="24"/>
      <c r="D1810" s="24"/>
      <c r="E1810" s="14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2:18" x14ac:dyDescent="0.2">
      <c r="B1811" s="24"/>
      <c r="C1811" s="24"/>
      <c r="D1811" s="24"/>
      <c r="E1811" s="14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2:18" x14ac:dyDescent="0.2">
      <c r="B1812" s="24"/>
      <c r="C1812" s="24"/>
      <c r="D1812" s="24"/>
      <c r="E1812" s="14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2:18" x14ac:dyDescent="0.2">
      <c r="B1813" s="24"/>
      <c r="C1813" s="24"/>
      <c r="D1813" s="24"/>
      <c r="E1813" s="14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2:18" x14ac:dyDescent="0.2">
      <c r="B1814" s="24"/>
      <c r="C1814" s="24"/>
      <c r="D1814" s="24"/>
      <c r="E1814" s="14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2:18" x14ac:dyDescent="0.2">
      <c r="B1815" s="24"/>
      <c r="C1815" s="24"/>
      <c r="D1815" s="24"/>
      <c r="E1815" s="14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2:18" x14ac:dyDescent="0.2">
      <c r="B1816" s="24"/>
      <c r="C1816" s="24"/>
      <c r="D1816" s="24"/>
      <c r="E1816" s="14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2:18" x14ac:dyDescent="0.2">
      <c r="B1817" s="24"/>
      <c r="C1817" s="24"/>
      <c r="D1817" s="24"/>
      <c r="E1817" s="14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2:18" x14ac:dyDescent="0.2">
      <c r="B1818" s="24"/>
      <c r="C1818" s="24"/>
      <c r="D1818" s="24"/>
      <c r="E1818" s="14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2:18" x14ac:dyDescent="0.2">
      <c r="B1819" s="24"/>
      <c r="C1819" s="24"/>
      <c r="D1819" s="24"/>
      <c r="E1819" s="14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2:18" x14ac:dyDescent="0.2">
      <c r="B1820" s="24"/>
      <c r="C1820" s="24"/>
      <c r="D1820" s="24"/>
      <c r="E1820" s="14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2:18" x14ac:dyDescent="0.2">
      <c r="B1821" s="24"/>
      <c r="C1821" s="24"/>
      <c r="D1821" s="24"/>
      <c r="E1821" s="14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2:18" x14ac:dyDescent="0.2">
      <c r="B1822" s="24"/>
      <c r="C1822" s="24"/>
      <c r="D1822" s="24"/>
      <c r="E1822" s="14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2:18" x14ac:dyDescent="0.2">
      <c r="B1823" s="24"/>
      <c r="C1823" s="24"/>
      <c r="D1823" s="24"/>
      <c r="E1823" s="14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2:18" x14ac:dyDescent="0.2">
      <c r="B1824" s="24"/>
      <c r="C1824" s="24"/>
      <c r="D1824" s="24"/>
      <c r="E1824" s="14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2:18" x14ac:dyDescent="0.2">
      <c r="B1825" s="24"/>
      <c r="C1825" s="24"/>
      <c r="D1825" s="24"/>
      <c r="E1825" s="14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2:18" x14ac:dyDescent="0.2">
      <c r="B1826" s="24"/>
      <c r="C1826" s="24"/>
      <c r="D1826" s="24"/>
      <c r="E1826" s="14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2:18" x14ac:dyDescent="0.2">
      <c r="B1827" s="24"/>
      <c r="C1827" s="24"/>
      <c r="D1827" s="24"/>
      <c r="E1827" s="14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2:18" x14ac:dyDescent="0.2">
      <c r="B1828" s="24"/>
      <c r="C1828" s="24"/>
      <c r="D1828" s="24"/>
      <c r="E1828" s="14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2:18" x14ac:dyDescent="0.2">
      <c r="B1829" s="24"/>
      <c r="C1829" s="24"/>
      <c r="D1829" s="24"/>
      <c r="E1829" s="14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2:18" x14ac:dyDescent="0.2">
      <c r="B1830" s="24"/>
      <c r="C1830" s="24"/>
      <c r="D1830" s="24"/>
      <c r="E1830" s="14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2:18" x14ac:dyDescent="0.2">
      <c r="B1831" s="24"/>
      <c r="C1831" s="24"/>
      <c r="D1831" s="24"/>
      <c r="E1831" s="14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2:18" x14ac:dyDescent="0.2">
      <c r="B1832" s="24"/>
      <c r="C1832" s="24"/>
      <c r="D1832" s="24"/>
      <c r="E1832" s="14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2:18" x14ac:dyDescent="0.2">
      <c r="B1833" s="24"/>
      <c r="C1833" s="24"/>
      <c r="D1833" s="24"/>
      <c r="E1833" s="14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2:18" x14ac:dyDescent="0.2">
      <c r="B1834" s="24"/>
      <c r="C1834" s="24"/>
      <c r="D1834" s="24"/>
      <c r="E1834" s="14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2:18" x14ac:dyDescent="0.2">
      <c r="B1835" s="24"/>
      <c r="C1835" s="24"/>
      <c r="D1835" s="24"/>
      <c r="E1835" s="14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2:18" x14ac:dyDescent="0.2">
      <c r="B1836" s="24"/>
      <c r="C1836" s="24"/>
      <c r="D1836" s="24"/>
      <c r="E1836" s="14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2:18" x14ac:dyDescent="0.2">
      <c r="B1837" s="24"/>
      <c r="C1837" s="24"/>
      <c r="D1837" s="24"/>
      <c r="E1837" s="14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2:18" x14ac:dyDescent="0.2">
      <c r="B1838" s="24"/>
      <c r="C1838" s="24"/>
      <c r="D1838" s="24"/>
      <c r="E1838" s="14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2:18" x14ac:dyDescent="0.2">
      <c r="B1839" s="24"/>
      <c r="C1839" s="24"/>
      <c r="D1839" s="24"/>
      <c r="E1839" s="14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2:18" x14ac:dyDescent="0.2">
      <c r="B1840" s="24"/>
      <c r="C1840" s="24"/>
      <c r="D1840" s="24"/>
      <c r="E1840" s="14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2:18" x14ac:dyDescent="0.2">
      <c r="B1841" s="24"/>
      <c r="C1841" s="24"/>
      <c r="D1841" s="24"/>
      <c r="E1841" s="14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2:18" x14ac:dyDescent="0.2">
      <c r="B1842" s="24"/>
      <c r="C1842" s="24"/>
      <c r="D1842" s="24"/>
      <c r="E1842" s="14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2:18" x14ac:dyDescent="0.2">
      <c r="B1843" s="24"/>
      <c r="C1843" s="24"/>
      <c r="D1843" s="24"/>
      <c r="E1843" s="14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2:18" x14ac:dyDescent="0.2">
      <c r="B1844" s="24"/>
      <c r="C1844" s="24"/>
      <c r="D1844" s="24"/>
      <c r="E1844" s="14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2:18" x14ac:dyDescent="0.2">
      <c r="B1845" s="24"/>
      <c r="C1845" s="24"/>
      <c r="D1845" s="24"/>
      <c r="E1845" s="14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2:18" x14ac:dyDescent="0.2">
      <c r="B1846" s="24"/>
      <c r="C1846" s="24"/>
      <c r="D1846" s="24"/>
      <c r="E1846" s="14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2:18" x14ac:dyDescent="0.2">
      <c r="B1847" s="24"/>
      <c r="C1847" s="24"/>
      <c r="D1847" s="24"/>
      <c r="E1847" s="14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2:18" x14ac:dyDescent="0.2">
      <c r="B1848" s="24"/>
      <c r="C1848" s="24"/>
      <c r="D1848" s="24"/>
      <c r="E1848" s="14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2:18" x14ac:dyDescent="0.2">
      <c r="B1849" s="24"/>
      <c r="C1849" s="24"/>
      <c r="D1849" s="24"/>
      <c r="E1849" s="14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2:18" x14ac:dyDescent="0.2">
      <c r="B1850" s="24"/>
      <c r="C1850" s="24"/>
      <c r="D1850" s="24"/>
      <c r="E1850" s="14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2:18" x14ac:dyDescent="0.2">
      <c r="B1851" s="24"/>
      <c r="C1851" s="24"/>
      <c r="D1851" s="24"/>
      <c r="E1851" s="14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2:18" x14ac:dyDescent="0.2">
      <c r="B1852" s="24"/>
      <c r="C1852" s="24"/>
      <c r="D1852" s="24"/>
      <c r="E1852" s="14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2:18" x14ac:dyDescent="0.2">
      <c r="B1853" s="24"/>
      <c r="C1853" s="24"/>
      <c r="D1853" s="24"/>
      <c r="E1853" s="14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2:18" x14ac:dyDescent="0.2">
      <c r="B1854" s="24"/>
      <c r="C1854" s="24"/>
      <c r="D1854" s="24"/>
      <c r="E1854" s="14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2:18" x14ac:dyDescent="0.2">
      <c r="B1855" s="24"/>
      <c r="C1855" s="24"/>
      <c r="D1855" s="24"/>
      <c r="E1855" s="14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2:18" x14ac:dyDescent="0.2">
      <c r="B1856" s="24"/>
      <c r="C1856" s="24"/>
      <c r="D1856" s="24"/>
      <c r="E1856" s="14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2:18" x14ac:dyDescent="0.2">
      <c r="B1857" s="24"/>
      <c r="C1857" s="24"/>
      <c r="D1857" s="24"/>
      <c r="E1857" s="14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2:18" x14ac:dyDescent="0.2">
      <c r="B1858" s="24"/>
      <c r="C1858" s="24"/>
      <c r="D1858" s="24"/>
      <c r="E1858" s="14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2:18" x14ac:dyDescent="0.2">
      <c r="B1859" s="24"/>
      <c r="C1859" s="24"/>
      <c r="D1859" s="24"/>
      <c r="E1859" s="14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2:18" x14ac:dyDescent="0.2">
      <c r="B1860" s="24"/>
      <c r="C1860" s="24"/>
      <c r="D1860" s="24"/>
      <c r="E1860" s="14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2:18" x14ac:dyDescent="0.2">
      <c r="B1861" s="24"/>
      <c r="C1861" s="24"/>
      <c r="D1861" s="24"/>
      <c r="E1861" s="14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2:18" x14ac:dyDescent="0.2">
      <c r="B1862" s="24"/>
      <c r="C1862" s="24"/>
      <c r="D1862" s="24"/>
      <c r="E1862" s="14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2:18" x14ac:dyDescent="0.2">
      <c r="B1863" s="24"/>
      <c r="C1863" s="24"/>
      <c r="D1863" s="24"/>
      <c r="E1863" s="14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2:18" x14ac:dyDescent="0.2">
      <c r="B1864" s="24"/>
      <c r="C1864" s="24"/>
      <c r="D1864" s="24"/>
      <c r="E1864" s="14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2:18" x14ac:dyDescent="0.2">
      <c r="B1865" s="24"/>
      <c r="C1865" s="24"/>
      <c r="D1865" s="24"/>
      <c r="E1865" s="14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2:18" x14ac:dyDescent="0.2">
      <c r="B1866" s="24"/>
      <c r="C1866" s="24"/>
      <c r="D1866" s="24"/>
      <c r="E1866" s="14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2:18" x14ac:dyDescent="0.2">
      <c r="B1867" s="24"/>
      <c r="C1867" s="24"/>
      <c r="D1867" s="24"/>
      <c r="E1867" s="14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2:18" x14ac:dyDescent="0.2">
      <c r="B1868" s="24"/>
      <c r="C1868" s="24"/>
      <c r="D1868" s="24"/>
      <c r="E1868" s="14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2:18" x14ac:dyDescent="0.2">
      <c r="B1869" s="24"/>
      <c r="C1869" s="24"/>
      <c r="D1869" s="24"/>
      <c r="E1869" s="14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2:18" x14ac:dyDescent="0.2">
      <c r="B1870" s="24"/>
      <c r="C1870" s="24"/>
      <c r="D1870" s="24"/>
      <c r="E1870" s="14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2:18" x14ac:dyDescent="0.2">
      <c r="B1871" s="24"/>
      <c r="C1871" s="24"/>
      <c r="D1871" s="24"/>
      <c r="E1871" s="14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2:18" x14ac:dyDescent="0.2">
      <c r="B1872" s="24"/>
      <c r="C1872" s="24"/>
      <c r="D1872" s="24"/>
      <c r="E1872" s="14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2:18" x14ac:dyDescent="0.2">
      <c r="B1873" s="24"/>
      <c r="C1873" s="24"/>
      <c r="D1873" s="24"/>
      <c r="E1873" s="14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2:18" x14ac:dyDescent="0.2">
      <c r="B1874" s="24"/>
      <c r="C1874" s="24"/>
      <c r="D1874" s="24"/>
      <c r="E1874" s="14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2:18" x14ac:dyDescent="0.2">
      <c r="B1875" s="24"/>
      <c r="C1875" s="24"/>
      <c r="D1875" s="24"/>
      <c r="E1875" s="14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2:18" x14ac:dyDescent="0.2">
      <c r="B1876" s="24"/>
      <c r="C1876" s="24"/>
      <c r="D1876" s="24"/>
      <c r="E1876" s="14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2:18" x14ac:dyDescent="0.2">
      <c r="B1877" s="24"/>
      <c r="C1877" s="24"/>
      <c r="D1877" s="24"/>
      <c r="E1877" s="14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2:18" x14ac:dyDescent="0.2">
      <c r="B1878" s="24"/>
      <c r="C1878" s="24"/>
      <c r="D1878" s="24"/>
      <c r="E1878" s="14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2:18" x14ac:dyDescent="0.2">
      <c r="B1879" s="24"/>
      <c r="C1879" s="24"/>
      <c r="D1879" s="24"/>
      <c r="E1879" s="14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2:18" x14ac:dyDescent="0.2">
      <c r="B1880" s="24"/>
      <c r="C1880" s="24"/>
      <c r="D1880" s="24"/>
      <c r="E1880" s="14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2:18" x14ac:dyDescent="0.2">
      <c r="B1881" s="24"/>
      <c r="C1881" s="24"/>
      <c r="D1881" s="24"/>
      <c r="E1881" s="14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2:18" x14ac:dyDescent="0.2">
      <c r="B1882" s="24"/>
      <c r="C1882" s="24"/>
      <c r="D1882" s="24"/>
      <c r="E1882" s="14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2:18" x14ac:dyDescent="0.2">
      <c r="B1883" s="24"/>
      <c r="C1883" s="24"/>
      <c r="D1883" s="24"/>
      <c r="E1883" s="14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2:18" x14ac:dyDescent="0.2">
      <c r="B1884" s="24"/>
      <c r="C1884" s="24"/>
      <c r="D1884" s="24"/>
      <c r="E1884" s="14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2:18" x14ac:dyDescent="0.2">
      <c r="B1885" s="24"/>
      <c r="C1885" s="24"/>
      <c r="D1885" s="24"/>
      <c r="E1885" s="14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2:18" x14ac:dyDescent="0.2">
      <c r="B1886" s="24"/>
      <c r="C1886" s="24"/>
      <c r="D1886" s="24"/>
      <c r="E1886" s="14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2:18" x14ac:dyDescent="0.2">
      <c r="B1887" s="24"/>
      <c r="C1887" s="24"/>
      <c r="D1887" s="24"/>
      <c r="E1887" s="14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2:18" x14ac:dyDescent="0.2">
      <c r="B1888" s="24"/>
      <c r="C1888" s="24"/>
      <c r="D1888" s="24"/>
      <c r="E1888" s="14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2:18" x14ac:dyDescent="0.2">
      <c r="B1889" s="24"/>
      <c r="C1889" s="24"/>
      <c r="D1889" s="24"/>
      <c r="E1889" s="14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2:18" x14ac:dyDescent="0.2">
      <c r="B1890" s="24"/>
      <c r="C1890" s="24"/>
      <c r="D1890" s="24"/>
      <c r="E1890" s="14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2:18" x14ac:dyDescent="0.2">
      <c r="B1891" s="24"/>
      <c r="C1891" s="24"/>
      <c r="D1891" s="24"/>
      <c r="E1891" s="14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2:18" x14ac:dyDescent="0.2">
      <c r="B1892" s="24"/>
      <c r="C1892" s="24"/>
      <c r="D1892" s="24"/>
      <c r="E1892" s="14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2:18" x14ac:dyDescent="0.2">
      <c r="B1893" s="24"/>
      <c r="C1893" s="24"/>
      <c r="D1893" s="24"/>
      <c r="E1893" s="14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2:18" x14ac:dyDescent="0.2">
      <c r="B1894" s="24"/>
      <c r="C1894" s="24"/>
      <c r="D1894" s="24"/>
      <c r="E1894" s="14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2:18" x14ac:dyDescent="0.2">
      <c r="B1895" s="24"/>
      <c r="C1895" s="24"/>
      <c r="D1895" s="24"/>
      <c r="E1895" s="14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2:18" x14ac:dyDescent="0.2">
      <c r="B1896" s="24"/>
      <c r="C1896" s="24"/>
      <c r="D1896" s="24"/>
      <c r="E1896" s="14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2:18" x14ac:dyDescent="0.2">
      <c r="B1897" s="24"/>
      <c r="C1897" s="24"/>
      <c r="D1897" s="24"/>
      <c r="E1897" s="14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2:18" x14ac:dyDescent="0.2">
      <c r="B1898" s="24"/>
      <c r="C1898" s="24"/>
      <c r="D1898" s="24"/>
      <c r="E1898" s="14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2:18" x14ac:dyDescent="0.2">
      <c r="B1899" s="24"/>
      <c r="C1899" s="24"/>
      <c r="D1899" s="24"/>
      <c r="E1899" s="14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2:18" x14ac:dyDescent="0.2">
      <c r="B1900" s="24"/>
      <c r="C1900" s="24"/>
      <c r="D1900" s="24"/>
      <c r="E1900" s="14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2:18" x14ac:dyDescent="0.2">
      <c r="B1901" s="24"/>
      <c r="C1901" s="24"/>
      <c r="D1901" s="24"/>
      <c r="E1901" s="14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2:18" x14ac:dyDescent="0.2">
      <c r="B1902" s="24"/>
      <c r="C1902" s="24"/>
      <c r="D1902" s="24"/>
      <c r="E1902" s="14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2:18" x14ac:dyDescent="0.2">
      <c r="B1903" s="24"/>
      <c r="C1903" s="24"/>
      <c r="D1903" s="24"/>
      <c r="E1903" s="14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</row>
    <row r="1904" spans="2:18" x14ac:dyDescent="0.2">
      <c r="B1904" s="24"/>
      <c r="C1904" s="24"/>
      <c r="D1904" s="24"/>
      <c r="E1904" s="14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</row>
    <row r="1905" spans="2:18" x14ac:dyDescent="0.2">
      <c r="B1905" s="24"/>
      <c r="C1905" s="24"/>
      <c r="D1905" s="24"/>
      <c r="E1905" s="14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</row>
    <row r="1906" spans="2:18" x14ac:dyDescent="0.2">
      <c r="B1906" s="24"/>
      <c r="C1906" s="24"/>
      <c r="D1906" s="24"/>
      <c r="E1906" s="14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</row>
    <row r="1907" spans="2:18" x14ac:dyDescent="0.2">
      <c r="B1907" s="24"/>
      <c r="C1907" s="24"/>
      <c r="D1907" s="24"/>
      <c r="E1907" s="14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</row>
    <row r="1908" spans="2:18" x14ac:dyDescent="0.2">
      <c r="B1908" s="24"/>
      <c r="C1908" s="24"/>
      <c r="D1908" s="24"/>
      <c r="E1908" s="14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</row>
    <row r="1909" spans="2:18" x14ac:dyDescent="0.2">
      <c r="B1909" s="24"/>
      <c r="C1909" s="24"/>
      <c r="D1909" s="24"/>
      <c r="E1909" s="14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</row>
    <row r="1910" spans="2:18" x14ac:dyDescent="0.2">
      <c r="B1910" s="24"/>
      <c r="C1910" s="24"/>
      <c r="D1910" s="24"/>
      <c r="E1910" s="14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</row>
    <row r="1911" spans="2:18" x14ac:dyDescent="0.2">
      <c r="B1911" s="24"/>
      <c r="C1911" s="24"/>
      <c r="D1911" s="24"/>
      <c r="E1911" s="14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</row>
    <row r="1912" spans="2:18" x14ac:dyDescent="0.2">
      <c r="B1912" s="24"/>
      <c r="C1912" s="24"/>
      <c r="D1912" s="24"/>
      <c r="E1912" s="14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</row>
    <row r="1913" spans="2:18" x14ac:dyDescent="0.2">
      <c r="B1913" s="24"/>
      <c r="C1913" s="24"/>
      <c r="D1913" s="24"/>
      <c r="E1913" s="14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</row>
    <row r="1914" spans="2:18" x14ac:dyDescent="0.2">
      <c r="B1914" s="24"/>
      <c r="C1914" s="24"/>
      <c r="D1914" s="24"/>
      <c r="E1914" s="14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</row>
    <row r="1915" spans="2:18" x14ac:dyDescent="0.2">
      <c r="B1915" s="24"/>
      <c r="C1915" s="24"/>
      <c r="D1915" s="24"/>
      <c r="E1915" s="14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</row>
    <row r="1916" spans="2:18" x14ac:dyDescent="0.2">
      <c r="B1916" s="24"/>
      <c r="C1916" s="24"/>
      <c r="D1916" s="24"/>
      <c r="E1916" s="14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</row>
    <row r="1917" spans="2:18" x14ac:dyDescent="0.2">
      <c r="B1917" s="24"/>
      <c r="C1917" s="24"/>
      <c r="D1917" s="24"/>
      <c r="E1917" s="14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</row>
    <row r="1918" spans="2:18" x14ac:dyDescent="0.2">
      <c r="B1918" s="24"/>
      <c r="C1918" s="24"/>
      <c r="D1918" s="24"/>
      <c r="E1918" s="14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</row>
    <row r="1919" spans="2:18" x14ac:dyDescent="0.2">
      <c r="B1919" s="24"/>
      <c r="C1919" s="24"/>
      <c r="D1919" s="24"/>
      <c r="E1919" s="14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</row>
    <row r="1920" spans="2:18" x14ac:dyDescent="0.2">
      <c r="B1920" s="24"/>
      <c r="C1920" s="24"/>
      <c r="D1920" s="24"/>
      <c r="E1920" s="14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</row>
    <row r="1921" spans="2:18" x14ac:dyDescent="0.2">
      <c r="B1921" s="24"/>
      <c r="C1921" s="24"/>
      <c r="D1921" s="24"/>
      <c r="E1921" s="14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</row>
    <row r="1922" spans="2:18" x14ac:dyDescent="0.2">
      <c r="B1922" s="24"/>
      <c r="C1922" s="24"/>
      <c r="D1922" s="24"/>
      <c r="E1922" s="14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</row>
    <row r="1923" spans="2:18" x14ac:dyDescent="0.2">
      <c r="B1923" s="24"/>
      <c r="C1923" s="24"/>
      <c r="D1923" s="24"/>
      <c r="E1923" s="14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</row>
    <row r="1924" spans="2:18" x14ac:dyDescent="0.2">
      <c r="B1924" s="24"/>
      <c r="C1924" s="24"/>
      <c r="D1924" s="24"/>
      <c r="E1924" s="14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</row>
    <row r="1925" spans="2:18" x14ac:dyDescent="0.2">
      <c r="B1925" s="24"/>
      <c r="C1925" s="24"/>
      <c r="D1925" s="24"/>
      <c r="E1925" s="14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</row>
    <row r="1926" spans="2:18" x14ac:dyDescent="0.2">
      <c r="B1926" s="24"/>
      <c r="C1926" s="24"/>
      <c r="D1926" s="24"/>
      <c r="E1926" s="14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</row>
    <row r="1927" spans="2:18" x14ac:dyDescent="0.2">
      <c r="B1927" s="24"/>
      <c r="C1927" s="24"/>
      <c r="D1927" s="24"/>
      <c r="E1927" s="14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</row>
    <row r="1928" spans="2:18" x14ac:dyDescent="0.2">
      <c r="B1928" s="24"/>
      <c r="C1928" s="24"/>
      <c r="D1928" s="24"/>
      <c r="E1928" s="14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</row>
    <row r="1929" spans="2:18" x14ac:dyDescent="0.2">
      <c r="B1929" s="24"/>
      <c r="C1929" s="24"/>
      <c r="D1929" s="24"/>
      <c r="E1929" s="14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</row>
    <row r="1930" spans="2:18" x14ac:dyDescent="0.2">
      <c r="B1930" s="24"/>
      <c r="C1930" s="24"/>
      <c r="D1930" s="24"/>
      <c r="E1930" s="14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</row>
    <row r="1931" spans="2:18" x14ac:dyDescent="0.2">
      <c r="B1931" s="24"/>
      <c r="C1931" s="24"/>
      <c r="D1931" s="24"/>
      <c r="E1931" s="14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</row>
    <row r="1932" spans="2:18" x14ac:dyDescent="0.2">
      <c r="B1932" s="24"/>
      <c r="C1932" s="24"/>
      <c r="D1932" s="24"/>
      <c r="E1932" s="14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</row>
    <row r="1933" spans="2:18" x14ac:dyDescent="0.2">
      <c r="B1933" s="24"/>
      <c r="C1933" s="24"/>
      <c r="D1933" s="24"/>
      <c r="E1933" s="14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</row>
    <row r="1934" spans="2:18" x14ac:dyDescent="0.2">
      <c r="B1934" s="24"/>
      <c r="C1934" s="24"/>
      <c r="D1934" s="24"/>
      <c r="E1934" s="14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</row>
    <row r="1935" spans="2:18" x14ac:dyDescent="0.2">
      <c r="B1935" s="24"/>
      <c r="C1935" s="24"/>
      <c r="D1935" s="24"/>
      <c r="E1935" s="14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</row>
    <row r="1936" spans="2:18" x14ac:dyDescent="0.2">
      <c r="B1936" s="24"/>
      <c r="C1936" s="24"/>
      <c r="D1936" s="24"/>
      <c r="E1936" s="14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</row>
    <row r="1937" spans="2:18" x14ac:dyDescent="0.2">
      <c r="B1937" s="24"/>
      <c r="C1937" s="24"/>
      <c r="D1937" s="24"/>
      <c r="E1937" s="14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</row>
    <row r="1938" spans="2:18" x14ac:dyDescent="0.2">
      <c r="B1938" s="24"/>
      <c r="C1938" s="24"/>
      <c r="D1938" s="24"/>
      <c r="E1938" s="14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</row>
    <row r="1939" spans="2:18" x14ac:dyDescent="0.2">
      <c r="B1939" s="24"/>
      <c r="C1939" s="24"/>
      <c r="D1939" s="24"/>
      <c r="E1939" s="14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</row>
    <row r="1940" spans="2:18" x14ac:dyDescent="0.2">
      <c r="B1940" s="24"/>
      <c r="C1940" s="24"/>
      <c r="D1940" s="24"/>
      <c r="E1940" s="14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</row>
    <row r="1941" spans="2:18" x14ac:dyDescent="0.2">
      <c r="B1941" s="24"/>
      <c r="C1941" s="24"/>
      <c r="D1941" s="24"/>
      <c r="E1941" s="14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</row>
    <row r="1942" spans="2:18" x14ac:dyDescent="0.2">
      <c r="B1942" s="24"/>
      <c r="C1942" s="24"/>
      <c r="D1942" s="24"/>
      <c r="E1942" s="14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</row>
    <row r="1943" spans="2:18" x14ac:dyDescent="0.2">
      <c r="B1943" s="24"/>
      <c r="C1943" s="24"/>
      <c r="D1943" s="24"/>
      <c r="E1943" s="14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</row>
    <row r="1944" spans="2:18" x14ac:dyDescent="0.2">
      <c r="B1944" s="24"/>
      <c r="C1944" s="24"/>
      <c r="D1944" s="24"/>
      <c r="E1944" s="14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</row>
    <row r="1945" spans="2:18" x14ac:dyDescent="0.2">
      <c r="B1945" s="24"/>
      <c r="C1945" s="24"/>
      <c r="D1945" s="24"/>
      <c r="E1945" s="14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</row>
    <row r="1946" spans="2:18" x14ac:dyDescent="0.2">
      <c r="B1946" s="24"/>
      <c r="C1946" s="24"/>
      <c r="D1946" s="24"/>
      <c r="E1946" s="14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</row>
    <row r="1947" spans="2:18" x14ac:dyDescent="0.2">
      <c r="B1947" s="24"/>
      <c r="C1947" s="24"/>
      <c r="D1947" s="24"/>
      <c r="E1947" s="14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</row>
    <row r="1948" spans="2:18" x14ac:dyDescent="0.2">
      <c r="B1948" s="24"/>
      <c r="C1948" s="24"/>
      <c r="D1948" s="24"/>
      <c r="E1948" s="14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</row>
    <row r="1949" spans="2:18" x14ac:dyDescent="0.2">
      <c r="B1949" s="24"/>
      <c r="C1949" s="24"/>
      <c r="D1949" s="24"/>
      <c r="E1949" s="14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</row>
    <row r="1950" spans="2:18" x14ac:dyDescent="0.2">
      <c r="B1950" s="24"/>
      <c r="C1950" s="24"/>
      <c r="D1950" s="24"/>
      <c r="E1950" s="14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</row>
    <row r="1951" spans="2:18" x14ac:dyDescent="0.2">
      <c r="B1951" s="24"/>
      <c r="C1951" s="24"/>
      <c r="D1951" s="24"/>
      <c r="E1951" s="14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</row>
    <row r="1952" spans="2:18" x14ac:dyDescent="0.2">
      <c r="B1952" s="24"/>
      <c r="C1952" s="24"/>
      <c r="D1952" s="24"/>
      <c r="E1952" s="14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</row>
    <row r="1953" spans="2:18" x14ac:dyDescent="0.2">
      <c r="B1953" s="24"/>
      <c r="C1953" s="24"/>
      <c r="D1953" s="24"/>
      <c r="E1953" s="14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</row>
    <row r="1954" spans="2:18" x14ac:dyDescent="0.2">
      <c r="B1954" s="24"/>
      <c r="C1954" s="24"/>
      <c r="D1954" s="24"/>
      <c r="E1954" s="14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</row>
    <row r="1955" spans="2:18" x14ac:dyDescent="0.2">
      <c r="B1955" s="24"/>
      <c r="C1955" s="24"/>
      <c r="D1955" s="24"/>
      <c r="E1955" s="14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</row>
    <row r="1956" spans="2:18" x14ac:dyDescent="0.2">
      <c r="B1956" s="24"/>
      <c r="C1956" s="24"/>
      <c r="D1956" s="24"/>
      <c r="E1956" s="14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</row>
    <row r="1957" spans="2:18" x14ac:dyDescent="0.2">
      <c r="B1957" s="24"/>
      <c r="C1957" s="24"/>
      <c r="D1957" s="24"/>
      <c r="E1957" s="14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</row>
    <row r="1958" spans="2:18" x14ac:dyDescent="0.2">
      <c r="B1958" s="24"/>
      <c r="C1958" s="24"/>
      <c r="D1958" s="24"/>
      <c r="E1958" s="14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</row>
    <row r="1959" spans="2:18" x14ac:dyDescent="0.2">
      <c r="B1959" s="24"/>
      <c r="C1959" s="24"/>
      <c r="D1959" s="24"/>
      <c r="E1959" s="14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</row>
    <row r="1960" spans="2:18" x14ac:dyDescent="0.2">
      <c r="B1960" s="24"/>
      <c r="C1960" s="24"/>
      <c r="D1960" s="24"/>
      <c r="E1960" s="14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</row>
    <row r="1961" spans="2:18" x14ac:dyDescent="0.2">
      <c r="B1961" s="24"/>
      <c r="C1961" s="24"/>
      <c r="D1961" s="24"/>
      <c r="E1961" s="14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</row>
    <row r="1962" spans="2:18" x14ac:dyDescent="0.2">
      <c r="B1962" s="24"/>
      <c r="C1962" s="24"/>
      <c r="D1962" s="24"/>
      <c r="E1962" s="14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</row>
    <row r="1963" spans="2:18" x14ac:dyDescent="0.2">
      <c r="B1963" s="24"/>
      <c r="C1963" s="24"/>
      <c r="D1963" s="24"/>
      <c r="E1963" s="14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</row>
    <row r="1964" spans="2:18" x14ac:dyDescent="0.2">
      <c r="B1964" s="24"/>
      <c r="C1964" s="24"/>
      <c r="D1964" s="24"/>
      <c r="E1964" s="14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</row>
    <row r="1965" spans="2:18" x14ac:dyDescent="0.2">
      <c r="B1965" s="24"/>
      <c r="C1965" s="24"/>
      <c r="D1965" s="24"/>
      <c r="E1965" s="14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</row>
    <row r="1966" spans="2:18" x14ac:dyDescent="0.2">
      <c r="B1966" s="24"/>
      <c r="C1966" s="24"/>
      <c r="D1966" s="24"/>
      <c r="E1966" s="14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</row>
    <row r="1967" spans="2:18" x14ac:dyDescent="0.2">
      <c r="B1967" s="24"/>
      <c r="C1967" s="24"/>
      <c r="D1967" s="24"/>
      <c r="E1967" s="14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</row>
    <row r="1968" spans="2:18" x14ac:dyDescent="0.2">
      <c r="B1968" s="24"/>
      <c r="C1968" s="24"/>
      <c r="D1968" s="24"/>
      <c r="E1968" s="14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</row>
    <row r="1969" spans="2:18" x14ac:dyDescent="0.2">
      <c r="B1969" s="24"/>
      <c r="C1969" s="24"/>
      <c r="D1969" s="24"/>
      <c r="E1969" s="14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</row>
    <row r="1970" spans="2:18" x14ac:dyDescent="0.2">
      <c r="B1970" s="24"/>
      <c r="C1970" s="24"/>
      <c r="D1970" s="24"/>
      <c r="E1970" s="14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</row>
    <row r="1971" spans="2:18" x14ac:dyDescent="0.2">
      <c r="B1971" s="24"/>
      <c r="C1971" s="24"/>
      <c r="D1971" s="24"/>
      <c r="E1971" s="14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</row>
    <row r="1972" spans="2:18" x14ac:dyDescent="0.2">
      <c r="B1972" s="24"/>
      <c r="C1972" s="24"/>
      <c r="D1972" s="24"/>
      <c r="E1972" s="14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</row>
    <row r="1973" spans="2:18" x14ac:dyDescent="0.2">
      <c r="B1973" s="24"/>
      <c r="C1973" s="24"/>
      <c r="D1973" s="24"/>
      <c r="E1973" s="14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</row>
    <row r="1974" spans="2:18" x14ac:dyDescent="0.2">
      <c r="B1974" s="24"/>
      <c r="C1974" s="24"/>
      <c r="D1974" s="24"/>
      <c r="E1974" s="14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</row>
    <row r="1975" spans="2:18" x14ac:dyDescent="0.2">
      <c r="B1975" s="24"/>
      <c r="C1975" s="24"/>
      <c r="D1975" s="24"/>
      <c r="E1975" s="14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</row>
    <row r="1976" spans="2:18" x14ac:dyDescent="0.2">
      <c r="B1976" s="24"/>
      <c r="C1976" s="24"/>
      <c r="D1976" s="24"/>
      <c r="E1976" s="14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</row>
    <row r="1977" spans="2:18" x14ac:dyDescent="0.2">
      <c r="B1977" s="24"/>
      <c r="C1977" s="24"/>
      <c r="D1977" s="24"/>
      <c r="E1977" s="14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</row>
    <row r="1978" spans="2:18" x14ac:dyDescent="0.2">
      <c r="B1978" s="24"/>
      <c r="C1978" s="24"/>
      <c r="D1978" s="24"/>
      <c r="E1978" s="14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</row>
    <row r="1979" spans="2:18" x14ac:dyDescent="0.2">
      <c r="B1979" s="24"/>
      <c r="C1979" s="24"/>
      <c r="D1979" s="24"/>
      <c r="E1979" s="14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</row>
    <row r="1980" spans="2:18" x14ac:dyDescent="0.2">
      <c r="B1980" s="24"/>
      <c r="C1980" s="24"/>
      <c r="D1980" s="24"/>
      <c r="E1980" s="14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</row>
    <row r="1981" spans="2:18" x14ac:dyDescent="0.2">
      <c r="B1981" s="24"/>
      <c r="C1981" s="24"/>
      <c r="D1981" s="24"/>
      <c r="E1981" s="14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</row>
    <row r="1982" spans="2:18" x14ac:dyDescent="0.2">
      <c r="B1982" s="24"/>
      <c r="C1982" s="24"/>
      <c r="D1982" s="24"/>
      <c r="E1982" s="14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</row>
    <row r="1983" spans="2:18" x14ac:dyDescent="0.2">
      <c r="B1983" s="24"/>
      <c r="C1983" s="24"/>
      <c r="D1983" s="24"/>
      <c r="E1983" s="14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</row>
    <row r="1984" spans="2:18" x14ac:dyDescent="0.2">
      <c r="B1984" s="24"/>
      <c r="C1984" s="24"/>
      <c r="D1984" s="24"/>
      <c r="E1984" s="14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</row>
    <row r="1985" spans="2:18" x14ac:dyDescent="0.2">
      <c r="B1985" s="24"/>
      <c r="C1985" s="24"/>
      <c r="D1985" s="24"/>
      <c r="E1985" s="14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</row>
    <row r="1986" spans="2:18" x14ac:dyDescent="0.2">
      <c r="B1986" s="24"/>
      <c r="C1986" s="24"/>
      <c r="D1986" s="24"/>
      <c r="E1986" s="14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</row>
    <row r="1987" spans="2:18" x14ac:dyDescent="0.2">
      <c r="B1987" s="24"/>
      <c r="C1987" s="24"/>
      <c r="D1987" s="24"/>
      <c r="E1987" s="14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</row>
    <row r="1988" spans="2:18" x14ac:dyDescent="0.2">
      <c r="B1988" s="24"/>
      <c r="C1988" s="24"/>
      <c r="D1988" s="24"/>
      <c r="E1988" s="14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</row>
    <row r="1989" spans="2:18" x14ac:dyDescent="0.2">
      <c r="B1989" s="24"/>
      <c r="C1989" s="24"/>
      <c r="D1989" s="24"/>
      <c r="E1989" s="14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</row>
    <row r="1990" spans="2:18" x14ac:dyDescent="0.2">
      <c r="B1990" s="24"/>
      <c r="C1990" s="24"/>
      <c r="D1990" s="24"/>
      <c r="E1990" s="14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</row>
    <row r="1991" spans="2:18" x14ac:dyDescent="0.2">
      <c r="B1991" s="24"/>
      <c r="C1991" s="24"/>
      <c r="D1991" s="24"/>
      <c r="E1991" s="14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</row>
    <row r="1992" spans="2:18" x14ac:dyDescent="0.2">
      <c r="B1992" s="24"/>
      <c r="C1992" s="24"/>
      <c r="D1992" s="24"/>
      <c r="E1992" s="14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</row>
    <row r="1993" spans="2:18" x14ac:dyDescent="0.2">
      <c r="B1993" s="24"/>
      <c r="C1993" s="24"/>
      <c r="D1993" s="24"/>
      <c r="E1993" s="14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</row>
    <row r="1994" spans="2:18" x14ac:dyDescent="0.2">
      <c r="B1994" s="24"/>
      <c r="C1994" s="24"/>
      <c r="D1994" s="24"/>
      <c r="E1994" s="14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</row>
    <row r="1995" spans="2:18" x14ac:dyDescent="0.2">
      <c r="B1995" s="24"/>
      <c r="C1995" s="24"/>
      <c r="D1995" s="24"/>
      <c r="E1995" s="14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</row>
    <row r="1996" spans="2:18" x14ac:dyDescent="0.2">
      <c r="B1996" s="24"/>
      <c r="C1996" s="24"/>
      <c r="D1996" s="24"/>
      <c r="E1996" s="14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</row>
    <row r="1997" spans="2:18" x14ac:dyDescent="0.2">
      <c r="B1997" s="24"/>
      <c r="C1997" s="24"/>
      <c r="D1997" s="24"/>
      <c r="E1997" s="14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</row>
    <row r="1998" spans="2:18" x14ac:dyDescent="0.2">
      <c r="B1998" s="24"/>
      <c r="C1998" s="24"/>
      <c r="D1998" s="24"/>
      <c r="E1998" s="14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</row>
    <row r="1999" spans="2:18" x14ac:dyDescent="0.2">
      <c r="B1999" s="24"/>
      <c r="C1999" s="24"/>
      <c r="D1999" s="24"/>
      <c r="E1999" s="14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</row>
    <row r="2000" spans="2:18" x14ac:dyDescent="0.2">
      <c r="B2000" s="24"/>
      <c r="C2000" s="24"/>
      <c r="D2000" s="24"/>
      <c r="E2000" s="14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</row>
    <row r="2001" spans="2:18" x14ac:dyDescent="0.2">
      <c r="B2001" s="24"/>
      <c r="C2001" s="24"/>
      <c r="D2001" s="24"/>
      <c r="E2001" s="14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</row>
    <row r="2002" spans="2:18" x14ac:dyDescent="0.2">
      <c r="B2002" s="24"/>
      <c r="C2002" s="24"/>
      <c r="D2002" s="24"/>
      <c r="E2002" s="14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</row>
    <row r="2003" spans="2:18" x14ac:dyDescent="0.2">
      <c r="B2003" s="24"/>
      <c r="C2003" s="24"/>
      <c r="D2003" s="24"/>
      <c r="E2003" s="14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</row>
    <row r="2004" spans="2:18" x14ac:dyDescent="0.2">
      <c r="B2004" s="24"/>
      <c r="C2004" s="24"/>
      <c r="D2004" s="24"/>
      <c r="E2004" s="14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</row>
    <row r="2005" spans="2:18" x14ac:dyDescent="0.2">
      <c r="B2005" s="24"/>
      <c r="C2005" s="24"/>
      <c r="D2005" s="24"/>
      <c r="E2005" s="14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</row>
    <row r="2006" spans="2:18" x14ac:dyDescent="0.2">
      <c r="B2006" s="24"/>
      <c r="C2006" s="24"/>
      <c r="D2006" s="24"/>
      <c r="E2006" s="14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</row>
    <row r="2007" spans="2:18" x14ac:dyDescent="0.2">
      <c r="B2007" s="24"/>
      <c r="C2007" s="24"/>
      <c r="D2007" s="24"/>
      <c r="E2007" s="14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</row>
    <row r="2008" spans="2:18" x14ac:dyDescent="0.2">
      <c r="B2008" s="24"/>
      <c r="C2008" s="24"/>
      <c r="D2008" s="24"/>
      <c r="E2008" s="14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</row>
    <row r="2009" spans="2:18" x14ac:dyDescent="0.2">
      <c r="B2009" s="24"/>
      <c r="C2009" s="24"/>
      <c r="D2009" s="24"/>
      <c r="E2009" s="14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</row>
    <row r="2010" spans="2:18" x14ac:dyDescent="0.2">
      <c r="B2010" s="24"/>
      <c r="C2010" s="24"/>
      <c r="D2010" s="24"/>
      <c r="E2010" s="14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</row>
    <row r="2011" spans="2:18" x14ac:dyDescent="0.2">
      <c r="B2011" s="24"/>
      <c r="C2011" s="24"/>
      <c r="D2011" s="24"/>
      <c r="E2011" s="14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</row>
    <row r="2012" spans="2:18" x14ac:dyDescent="0.2">
      <c r="B2012" s="24"/>
      <c r="C2012" s="24"/>
      <c r="D2012" s="24"/>
      <c r="E2012" s="14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</row>
    <row r="2013" spans="2:18" x14ac:dyDescent="0.2">
      <c r="B2013" s="24"/>
      <c r="C2013" s="24"/>
      <c r="D2013" s="24"/>
      <c r="E2013" s="14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</row>
    <row r="2014" spans="2:18" x14ac:dyDescent="0.2">
      <c r="B2014" s="24"/>
      <c r="C2014" s="24"/>
      <c r="D2014" s="24"/>
      <c r="E2014" s="14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</row>
    <row r="2015" spans="2:18" x14ac:dyDescent="0.2">
      <c r="B2015" s="24"/>
      <c r="C2015" s="24"/>
      <c r="D2015" s="24"/>
      <c r="E2015" s="14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</row>
    <row r="2016" spans="2:18" x14ac:dyDescent="0.2">
      <c r="B2016" s="24"/>
      <c r="C2016" s="24"/>
      <c r="D2016" s="24"/>
      <c r="E2016" s="14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</row>
    <row r="2017" spans="2:18" x14ac:dyDescent="0.2">
      <c r="B2017" s="24"/>
      <c r="C2017" s="24"/>
      <c r="D2017" s="24"/>
      <c r="E2017" s="14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</row>
    <row r="2018" spans="2:18" x14ac:dyDescent="0.2">
      <c r="B2018" s="24"/>
      <c r="C2018" s="24"/>
      <c r="D2018" s="24"/>
      <c r="E2018" s="14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</row>
    <row r="2019" spans="2:18" x14ac:dyDescent="0.2">
      <c r="B2019" s="24"/>
      <c r="C2019" s="24"/>
      <c r="D2019" s="24"/>
      <c r="E2019" s="14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</row>
    <row r="2020" spans="2:18" x14ac:dyDescent="0.2">
      <c r="B2020" s="24"/>
      <c r="C2020" s="24"/>
      <c r="D2020" s="24"/>
      <c r="E2020" s="14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</row>
    <row r="2021" spans="2:18" x14ac:dyDescent="0.2">
      <c r="B2021" s="24"/>
      <c r="C2021" s="24"/>
      <c r="D2021" s="24"/>
      <c r="E2021" s="14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</row>
    <row r="2022" spans="2:18" x14ac:dyDescent="0.2">
      <c r="B2022" s="24"/>
      <c r="C2022" s="24"/>
      <c r="D2022" s="24"/>
      <c r="E2022" s="14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</row>
    <row r="2023" spans="2:18" x14ac:dyDescent="0.2">
      <c r="B2023" s="24"/>
      <c r="C2023" s="24"/>
      <c r="D2023" s="24"/>
      <c r="E2023" s="14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</row>
    <row r="2024" spans="2:18" x14ac:dyDescent="0.2">
      <c r="B2024" s="24"/>
      <c r="C2024" s="24"/>
      <c r="D2024" s="24"/>
      <c r="E2024" s="14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</row>
    <row r="2025" spans="2:18" x14ac:dyDescent="0.2">
      <c r="B2025" s="24"/>
      <c r="C2025" s="24"/>
      <c r="D2025" s="24"/>
      <c r="E2025" s="14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</row>
    <row r="2026" spans="2:18" x14ac:dyDescent="0.2">
      <c r="B2026" s="24"/>
      <c r="C2026" s="24"/>
      <c r="D2026" s="24"/>
      <c r="E2026" s="14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</row>
    <row r="2027" spans="2:18" x14ac:dyDescent="0.2">
      <c r="B2027" s="24"/>
      <c r="C2027" s="24"/>
      <c r="D2027" s="24"/>
      <c r="E2027" s="14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</row>
    <row r="2028" spans="2:18" x14ac:dyDescent="0.2">
      <c r="B2028" s="24"/>
      <c r="C2028" s="24"/>
      <c r="D2028" s="24"/>
      <c r="E2028" s="14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</row>
    <row r="2029" spans="2:18" x14ac:dyDescent="0.2">
      <c r="B2029" s="24"/>
      <c r="C2029" s="24"/>
      <c r="D2029" s="24"/>
      <c r="E2029" s="14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</row>
    <row r="2030" spans="2:18" x14ac:dyDescent="0.2">
      <c r="B2030" s="24"/>
      <c r="C2030" s="24"/>
      <c r="D2030" s="24"/>
      <c r="E2030" s="14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</row>
    <row r="2031" spans="2:18" x14ac:dyDescent="0.2">
      <c r="B2031" s="24"/>
      <c r="C2031" s="24"/>
      <c r="D2031" s="24"/>
      <c r="E2031" s="14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</row>
    <row r="2032" spans="2:18" x14ac:dyDescent="0.2">
      <c r="B2032" s="24"/>
      <c r="C2032" s="24"/>
      <c r="D2032" s="24"/>
      <c r="E2032" s="14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</row>
    <row r="2033" spans="2:18" x14ac:dyDescent="0.2">
      <c r="B2033" s="24"/>
      <c r="C2033" s="24"/>
      <c r="D2033" s="24"/>
      <c r="E2033" s="14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</row>
    <row r="2034" spans="2:18" x14ac:dyDescent="0.2">
      <c r="B2034" s="24"/>
      <c r="C2034" s="24"/>
      <c r="D2034" s="24"/>
      <c r="E2034" s="14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</row>
    <row r="2035" spans="2:18" x14ac:dyDescent="0.2">
      <c r="B2035" s="24"/>
      <c r="C2035" s="24"/>
      <c r="D2035" s="24"/>
      <c r="E2035" s="14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</row>
    <row r="2036" spans="2:18" x14ac:dyDescent="0.2">
      <c r="B2036" s="24"/>
      <c r="C2036" s="24"/>
      <c r="D2036" s="24"/>
      <c r="E2036" s="14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</row>
    <row r="2037" spans="2:18" x14ac:dyDescent="0.2">
      <c r="B2037" s="24"/>
      <c r="C2037" s="24"/>
      <c r="D2037" s="24"/>
      <c r="E2037" s="14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</row>
    <row r="2038" spans="2:18" x14ac:dyDescent="0.2">
      <c r="B2038" s="24"/>
      <c r="C2038" s="24"/>
      <c r="D2038" s="24"/>
      <c r="E2038" s="14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</row>
    <row r="2039" spans="2:18" x14ac:dyDescent="0.2">
      <c r="B2039" s="24"/>
      <c r="C2039" s="24"/>
      <c r="D2039" s="24"/>
      <c r="E2039" s="14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</row>
    <row r="2040" spans="2:18" x14ac:dyDescent="0.2">
      <c r="B2040" s="24"/>
      <c r="C2040" s="24"/>
      <c r="D2040" s="24"/>
      <c r="E2040" s="14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</row>
    <row r="2041" spans="2:18" x14ac:dyDescent="0.2">
      <c r="B2041" s="24"/>
      <c r="C2041" s="24"/>
      <c r="D2041" s="24"/>
      <c r="E2041" s="14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</row>
    <row r="2042" spans="2:18" x14ac:dyDescent="0.2">
      <c r="B2042" s="24"/>
      <c r="C2042" s="24"/>
      <c r="D2042" s="24"/>
      <c r="E2042" s="14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</row>
    <row r="2043" spans="2:18" x14ac:dyDescent="0.2">
      <c r="B2043" s="24"/>
      <c r="C2043" s="24"/>
      <c r="D2043" s="24"/>
      <c r="E2043" s="14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</row>
    <row r="2044" spans="2:18" x14ac:dyDescent="0.2">
      <c r="B2044" s="24"/>
      <c r="C2044" s="24"/>
      <c r="D2044" s="24"/>
      <c r="E2044" s="14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</row>
    <row r="2045" spans="2:18" x14ac:dyDescent="0.2">
      <c r="B2045" s="24"/>
      <c r="C2045" s="24"/>
      <c r="D2045" s="24"/>
      <c r="E2045" s="14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</row>
    <row r="2046" spans="2:18" x14ac:dyDescent="0.2">
      <c r="B2046" s="24"/>
      <c r="C2046" s="24"/>
      <c r="D2046" s="24"/>
      <c r="E2046" s="14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</row>
    <row r="2047" spans="2:18" x14ac:dyDescent="0.2">
      <c r="B2047" s="24"/>
      <c r="C2047" s="24"/>
      <c r="D2047" s="24"/>
      <c r="E2047" s="14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</row>
    <row r="2048" spans="2:18" x14ac:dyDescent="0.2">
      <c r="B2048" s="24"/>
      <c r="C2048" s="24"/>
      <c r="D2048" s="24"/>
      <c r="E2048" s="14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</row>
    <row r="2049" spans="2:18" x14ac:dyDescent="0.2">
      <c r="B2049" s="24"/>
      <c r="C2049" s="24"/>
      <c r="D2049" s="24"/>
      <c r="E2049" s="14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</row>
    <row r="2050" spans="2:18" x14ac:dyDescent="0.2">
      <c r="B2050" s="24"/>
      <c r="C2050" s="24"/>
      <c r="D2050" s="24"/>
      <c r="E2050" s="14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</row>
    <row r="2051" spans="2:18" x14ac:dyDescent="0.2">
      <c r="B2051" s="24"/>
      <c r="C2051" s="24"/>
      <c r="D2051" s="24"/>
      <c r="E2051" s="14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</row>
    <row r="2052" spans="2:18" x14ac:dyDescent="0.2">
      <c r="B2052" s="24"/>
      <c r="C2052" s="24"/>
      <c r="D2052" s="24"/>
      <c r="E2052" s="14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</row>
    <row r="2053" spans="2:18" x14ac:dyDescent="0.2">
      <c r="B2053" s="24"/>
      <c r="C2053" s="24"/>
      <c r="D2053" s="24"/>
      <c r="E2053" s="14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</row>
    <row r="2054" spans="2:18" x14ac:dyDescent="0.2">
      <c r="B2054" s="24"/>
      <c r="C2054" s="24"/>
      <c r="D2054" s="24"/>
      <c r="E2054" s="14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</row>
    <row r="2055" spans="2:18" x14ac:dyDescent="0.2">
      <c r="B2055" s="24"/>
      <c r="C2055" s="24"/>
      <c r="D2055" s="24"/>
      <c r="E2055" s="14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</row>
    <row r="2056" spans="2:18" x14ac:dyDescent="0.2">
      <c r="B2056" s="24"/>
      <c r="C2056" s="24"/>
      <c r="D2056" s="24"/>
      <c r="E2056" s="14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</row>
    <row r="2057" spans="2:18" x14ac:dyDescent="0.2">
      <c r="B2057" s="24"/>
      <c r="C2057" s="24"/>
      <c r="D2057" s="24"/>
      <c r="E2057" s="14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</row>
    <row r="2058" spans="2:18" x14ac:dyDescent="0.2">
      <c r="B2058" s="24"/>
      <c r="C2058" s="24"/>
      <c r="D2058" s="24"/>
      <c r="E2058" s="14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</row>
    <row r="2059" spans="2:18" x14ac:dyDescent="0.2">
      <c r="B2059" s="24"/>
      <c r="C2059" s="24"/>
      <c r="D2059" s="24"/>
      <c r="E2059" s="14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</row>
    <row r="2060" spans="2:18" x14ac:dyDescent="0.2">
      <c r="B2060" s="24"/>
      <c r="C2060" s="24"/>
      <c r="D2060" s="24"/>
      <c r="E2060" s="14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</row>
    <row r="2061" spans="2:18" x14ac:dyDescent="0.2">
      <c r="B2061" s="24"/>
      <c r="C2061" s="24"/>
      <c r="D2061" s="24"/>
      <c r="E2061" s="14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</row>
    <row r="2062" spans="2:18" x14ac:dyDescent="0.2">
      <c r="B2062" s="24"/>
      <c r="C2062" s="24"/>
      <c r="D2062" s="24"/>
      <c r="E2062" s="14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</row>
    <row r="2063" spans="2:18" x14ac:dyDescent="0.2">
      <c r="B2063" s="24"/>
      <c r="C2063" s="24"/>
      <c r="D2063" s="24"/>
      <c r="E2063" s="14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</row>
    <row r="2064" spans="2:18" x14ac:dyDescent="0.2">
      <c r="B2064" s="24"/>
      <c r="C2064" s="24"/>
      <c r="D2064" s="24"/>
      <c r="E2064" s="14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</row>
    <row r="2065" spans="2:18" x14ac:dyDescent="0.2">
      <c r="B2065" s="24"/>
      <c r="C2065" s="24"/>
      <c r="D2065" s="24"/>
      <c r="E2065" s="14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</row>
    <row r="2066" spans="2:18" x14ac:dyDescent="0.2">
      <c r="B2066" s="24"/>
      <c r="C2066" s="24"/>
      <c r="D2066" s="24"/>
      <c r="E2066" s="14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</row>
    <row r="2067" spans="2:18" x14ac:dyDescent="0.2">
      <c r="B2067" s="24"/>
      <c r="C2067" s="24"/>
      <c r="D2067" s="24"/>
      <c r="E2067" s="14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</row>
    <row r="2068" spans="2:18" x14ac:dyDescent="0.2">
      <c r="B2068" s="24"/>
      <c r="C2068" s="24"/>
      <c r="D2068" s="24"/>
      <c r="E2068" s="14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</row>
    <row r="2069" spans="2:18" x14ac:dyDescent="0.2">
      <c r="B2069" s="24"/>
      <c r="C2069" s="24"/>
      <c r="D2069" s="24"/>
      <c r="E2069" s="14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</row>
    <row r="2070" spans="2:18" x14ac:dyDescent="0.2">
      <c r="B2070" s="24"/>
      <c r="C2070" s="24"/>
      <c r="D2070" s="24"/>
      <c r="E2070" s="14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</row>
    <row r="2071" spans="2:18" x14ac:dyDescent="0.2">
      <c r="B2071" s="24"/>
      <c r="C2071" s="24"/>
      <c r="D2071" s="24"/>
      <c r="E2071" s="14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</row>
    <row r="2072" spans="2:18" x14ac:dyDescent="0.2">
      <c r="B2072" s="24"/>
      <c r="C2072" s="24"/>
      <c r="D2072" s="24"/>
      <c r="E2072" s="14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</row>
    <row r="2073" spans="2:18" x14ac:dyDescent="0.2">
      <c r="B2073" s="24"/>
      <c r="C2073" s="24"/>
      <c r="D2073" s="24"/>
      <c r="E2073" s="14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</row>
    <row r="2074" spans="2:18" x14ac:dyDescent="0.2">
      <c r="B2074" s="24"/>
      <c r="C2074" s="24"/>
      <c r="D2074" s="24"/>
      <c r="E2074" s="14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</row>
    <row r="2075" spans="2:18" x14ac:dyDescent="0.2">
      <c r="B2075" s="24"/>
      <c r="C2075" s="24"/>
      <c r="D2075" s="24"/>
      <c r="E2075" s="14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</row>
    <row r="2076" spans="2:18" x14ac:dyDescent="0.2">
      <c r="B2076" s="24"/>
      <c r="C2076" s="24"/>
      <c r="D2076" s="24"/>
      <c r="E2076" s="14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</row>
    <row r="2077" spans="2:18" x14ac:dyDescent="0.2">
      <c r="B2077" s="24"/>
      <c r="C2077" s="24"/>
      <c r="D2077" s="24"/>
      <c r="E2077" s="14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</row>
    <row r="2078" spans="2:18" x14ac:dyDescent="0.2">
      <c r="B2078" s="24"/>
      <c r="C2078" s="24"/>
      <c r="D2078" s="24"/>
      <c r="E2078" s="14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</row>
    <row r="2079" spans="2:18" x14ac:dyDescent="0.2">
      <c r="B2079" s="24"/>
      <c r="C2079" s="24"/>
      <c r="D2079" s="24"/>
      <c r="E2079" s="14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</row>
    <row r="2080" spans="2:18" x14ac:dyDescent="0.2">
      <c r="B2080" s="24"/>
      <c r="C2080" s="24"/>
      <c r="D2080" s="24"/>
      <c r="E2080" s="14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</row>
    <row r="2081" spans="2:18" x14ac:dyDescent="0.2">
      <c r="B2081" s="24"/>
      <c r="C2081" s="24"/>
      <c r="D2081" s="24"/>
      <c r="E2081" s="14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</row>
    <row r="2082" spans="2:18" x14ac:dyDescent="0.2">
      <c r="B2082" s="24"/>
      <c r="C2082" s="24"/>
      <c r="D2082" s="24"/>
      <c r="E2082" s="14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</row>
    <row r="2083" spans="2:18" x14ac:dyDescent="0.2">
      <c r="B2083" s="24"/>
      <c r="C2083" s="24"/>
      <c r="D2083" s="24"/>
      <c r="E2083" s="14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</row>
    <row r="2084" spans="2:18" x14ac:dyDescent="0.2">
      <c r="B2084" s="24"/>
      <c r="C2084" s="24"/>
      <c r="D2084" s="24"/>
      <c r="E2084" s="14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</row>
    <row r="2085" spans="2:18" x14ac:dyDescent="0.2">
      <c r="B2085" s="24"/>
      <c r="C2085" s="24"/>
      <c r="D2085" s="24"/>
      <c r="E2085" s="14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</row>
    <row r="2086" spans="2:18" x14ac:dyDescent="0.2">
      <c r="B2086" s="24"/>
      <c r="C2086" s="24"/>
      <c r="D2086" s="24"/>
      <c r="E2086" s="14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</row>
    <row r="2087" spans="2:18" x14ac:dyDescent="0.2">
      <c r="B2087" s="24"/>
      <c r="C2087" s="24"/>
      <c r="D2087" s="24"/>
      <c r="E2087" s="14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</row>
    <row r="2088" spans="2:18" x14ac:dyDescent="0.2">
      <c r="B2088" s="24"/>
      <c r="C2088" s="24"/>
      <c r="D2088" s="24"/>
      <c r="E2088" s="14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</row>
    <row r="2089" spans="2:18" x14ac:dyDescent="0.2">
      <c r="B2089" s="24"/>
      <c r="C2089" s="24"/>
      <c r="D2089" s="24"/>
      <c r="E2089" s="14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</row>
    <row r="2090" spans="2:18" x14ac:dyDescent="0.2">
      <c r="B2090" s="24"/>
      <c r="C2090" s="24"/>
      <c r="D2090" s="24"/>
      <c r="E2090" s="14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</row>
    <row r="2091" spans="2:18" x14ac:dyDescent="0.2">
      <c r="B2091" s="24"/>
      <c r="C2091" s="24"/>
      <c r="D2091" s="24"/>
      <c r="E2091" s="14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</row>
    <row r="2092" spans="2:18" x14ac:dyDescent="0.2">
      <c r="B2092" s="24"/>
      <c r="C2092" s="24"/>
      <c r="D2092" s="24"/>
      <c r="E2092" s="14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</row>
    <row r="2093" spans="2:18" x14ac:dyDescent="0.2">
      <c r="B2093" s="24"/>
      <c r="C2093" s="24"/>
      <c r="D2093" s="24"/>
      <c r="E2093" s="14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</row>
    <row r="2094" spans="2:18" x14ac:dyDescent="0.2">
      <c r="B2094" s="24"/>
      <c r="C2094" s="24"/>
      <c r="D2094" s="24"/>
      <c r="E2094" s="14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</row>
    <row r="2095" spans="2:18" x14ac:dyDescent="0.2">
      <c r="B2095" s="24"/>
      <c r="C2095" s="24"/>
      <c r="D2095" s="24"/>
      <c r="E2095" s="14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</row>
    <row r="2096" spans="2:18" x14ac:dyDescent="0.2">
      <c r="B2096" s="24"/>
      <c r="C2096" s="24"/>
      <c r="D2096" s="24"/>
      <c r="E2096" s="14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</row>
    <row r="2097" spans="2:18" x14ac:dyDescent="0.2">
      <c r="B2097" s="24"/>
      <c r="C2097" s="24"/>
      <c r="D2097" s="24"/>
      <c r="E2097" s="14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</row>
    <row r="2098" spans="2:18" x14ac:dyDescent="0.2">
      <c r="B2098" s="24"/>
      <c r="C2098" s="24"/>
      <c r="D2098" s="24"/>
      <c r="E2098" s="14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</row>
    <row r="2099" spans="2:18" x14ac:dyDescent="0.2">
      <c r="B2099" s="24"/>
      <c r="C2099" s="24"/>
      <c r="D2099" s="24"/>
      <c r="E2099" s="14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</row>
    <row r="2100" spans="2:18" x14ac:dyDescent="0.2">
      <c r="B2100" s="24"/>
      <c r="C2100" s="24"/>
      <c r="D2100" s="24"/>
      <c r="E2100" s="14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</row>
    <row r="2101" spans="2:18" x14ac:dyDescent="0.2">
      <c r="B2101" s="24"/>
      <c r="C2101" s="24"/>
      <c r="D2101" s="24"/>
      <c r="E2101" s="14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</row>
    <row r="2102" spans="2:18" x14ac:dyDescent="0.2">
      <c r="B2102" s="24"/>
      <c r="C2102" s="24"/>
      <c r="D2102" s="24"/>
      <c r="E2102" s="14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</row>
    <row r="2103" spans="2:18" x14ac:dyDescent="0.2">
      <c r="B2103" s="24"/>
      <c r="C2103" s="24"/>
      <c r="D2103" s="24"/>
      <c r="E2103" s="14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</row>
    <row r="2104" spans="2:18" x14ac:dyDescent="0.2">
      <c r="B2104" s="24"/>
      <c r="C2104" s="24"/>
      <c r="D2104" s="24"/>
      <c r="E2104" s="14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</row>
    <row r="2105" spans="2:18" x14ac:dyDescent="0.2">
      <c r="B2105" s="24"/>
      <c r="C2105" s="24"/>
      <c r="D2105" s="24"/>
      <c r="E2105" s="14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</row>
    <row r="2106" spans="2:18" x14ac:dyDescent="0.2">
      <c r="B2106" s="24"/>
      <c r="C2106" s="24"/>
      <c r="D2106" s="24"/>
      <c r="E2106" s="14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</row>
    <row r="2107" spans="2:18" x14ac:dyDescent="0.2">
      <c r="B2107" s="24"/>
      <c r="C2107" s="24"/>
      <c r="D2107" s="24"/>
      <c r="E2107" s="14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</row>
    <row r="2108" spans="2:18" x14ac:dyDescent="0.2">
      <c r="B2108" s="24"/>
      <c r="C2108" s="24"/>
      <c r="D2108" s="24"/>
      <c r="E2108" s="14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</row>
    <row r="2109" spans="2:18" x14ac:dyDescent="0.2">
      <c r="B2109" s="24"/>
      <c r="C2109" s="24"/>
      <c r="D2109" s="24"/>
      <c r="E2109" s="14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</row>
    <row r="2110" spans="2:18" x14ac:dyDescent="0.2">
      <c r="B2110" s="24"/>
      <c r="C2110" s="24"/>
      <c r="D2110" s="24"/>
      <c r="E2110" s="14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</row>
    <row r="2111" spans="2:18" x14ac:dyDescent="0.2">
      <c r="B2111" s="24"/>
      <c r="C2111" s="24"/>
      <c r="D2111" s="24"/>
      <c r="E2111" s="14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</row>
    <row r="2112" spans="2:18" x14ac:dyDescent="0.2">
      <c r="B2112" s="24"/>
      <c r="C2112" s="24"/>
      <c r="D2112" s="24"/>
      <c r="E2112" s="14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</row>
    <row r="2113" spans="2:18" x14ac:dyDescent="0.2">
      <c r="B2113" s="24"/>
      <c r="C2113" s="24"/>
      <c r="D2113" s="24"/>
      <c r="E2113" s="14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</row>
    <row r="2114" spans="2:18" x14ac:dyDescent="0.2">
      <c r="B2114" s="24"/>
      <c r="C2114" s="24"/>
      <c r="D2114" s="24"/>
      <c r="E2114" s="14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</row>
    <row r="2115" spans="2:18" x14ac:dyDescent="0.2">
      <c r="B2115" s="24"/>
      <c r="C2115" s="24"/>
      <c r="D2115" s="24"/>
      <c r="E2115" s="14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</row>
    <row r="2116" spans="2:18" x14ac:dyDescent="0.2">
      <c r="B2116" s="24"/>
      <c r="C2116" s="24"/>
      <c r="D2116" s="24"/>
      <c r="E2116" s="14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</row>
    <row r="2117" spans="2:18" x14ac:dyDescent="0.2">
      <c r="B2117" s="24"/>
      <c r="C2117" s="24"/>
      <c r="D2117" s="24"/>
      <c r="E2117" s="14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</row>
    <row r="2118" spans="2:18" x14ac:dyDescent="0.2">
      <c r="B2118" s="24"/>
      <c r="C2118" s="24"/>
      <c r="D2118" s="24"/>
      <c r="E2118" s="14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</row>
    <row r="2119" spans="2:18" x14ac:dyDescent="0.2">
      <c r="B2119" s="24"/>
      <c r="C2119" s="24"/>
      <c r="D2119" s="24"/>
      <c r="E2119" s="14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</row>
    <row r="2120" spans="2:18" x14ac:dyDescent="0.2">
      <c r="B2120" s="24"/>
      <c r="C2120" s="24"/>
      <c r="D2120" s="24"/>
      <c r="E2120" s="14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</row>
    <row r="2121" spans="2:18" x14ac:dyDescent="0.2">
      <c r="B2121" s="24"/>
      <c r="C2121" s="24"/>
      <c r="D2121" s="24"/>
      <c r="E2121" s="14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</row>
    <row r="2122" spans="2:18" x14ac:dyDescent="0.2">
      <c r="B2122" s="24"/>
      <c r="C2122" s="24"/>
      <c r="D2122" s="24"/>
      <c r="E2122" s="14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</row>
    <row r="2123" spans="2:18" x14ac:dyDescent="0.2">
      <c r="B2123" s="24"/>
      <c r="C2123" s="24"/>
      <c r="D2123" s="24"/>
      <c r="E2123" s="14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</row>
    <row r="2124" spans="2:18" x14ac:dyDescent="0.2">
      <c r="B2124" s="24"/>
      <c r="C2124" s="24"/>
      <c r="D2124" s="24"/>
      <c r="E2124" s="14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</row>
    <row r="2125" spans="2:18" x14ac:dyDescent="0.2">
      <c r="B2125" s="24"/>
      <c r="C2125" s="24"/>
      <c r="D2125" s="24"/>
      <c r="E2125" s="14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</row>
    <row r="2126" spans="2:18" x14ac:dyDescent="0.2">
      <c r="B2126" s="24"/>
      <c r="C2126" s="24"/>
      <c r="D2126" s="24"/>
      <c r="E2126" s="14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</row>
    <row r="2127" spans="2:18" x14ac:dyDescent="0.2">
      <c r="B2127" s="24"/>
      <c r="C2127" s="24"/>
      <c r="D2127" s="24"/>
      <c r="E2127" s="14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</row>
    <row r="2128" spans="2:18" x14ac:dyDescent="0.2">
      <c r="B2128" s="24"/>
      <c r="C2128" s="24"/>
      <c r="D2128" s="24"/>
      <c r="E2128" s="14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</row>
    <row r="2129" spans="2:18" x14ac:dyDescent="0.2">
      <c r="B2129" s="24"/>
      <c r="C2129" s="24"/>
      <c r="D2129" s="24"/>
      <c r="E2129" s="14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</row>
    <row r="2130" spans="2:18" x14ac:dyDescent="0.2">
      <c r="B2130" s="24"/>
      <c r="C2130" s="24"/>
      <c r="D2130" s="24"/>
      <c r="E2130" s="14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</row>
    <row r="2131" spans="2:18" x14ac:dyDescent="0.2">
      <c r="B2131" s="24"/>
      <c r="C2131" s="24"/>
      <c r="D2131" s="24"/>
      <c r="E2131" s="14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</row>
    <row r="2132" spans="2:18" x14ac:dyDescent="0.2">
      <c r="B2132" s="24"/>
      <c r="C2132" s="24"/>
      <c r="D2132" s="24"/>
      <c r="E2132" s="14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</row>
    <row r="2133" spans="2:18" x14ac:dyDescent="0.2">
      <c r="B2133" s="24"/>
      <c r="C2133" s="24"/>
      <c r="D2133" s="24"/>
      <c r="E2133" s="14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</row>
    <row r="2134" spans="2:18" x14ac:dyDescent="0.2">
      <c r="B2134" s="24"/>
      <c r="C2134" s="24"/>
      <c r="D2134" s="24"/>
      <c r="E2134" s="14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</row>
    <row r="2135" spans="2:18" x14ac:dyDescent="0.2">
      <c r="B2135" s="24"/>
      <c r="C2135" s="24"/>
      <c r="D2135" s="24"/>
      <c r="E2135" s="14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</row>
    <row r="2136" spans="2:18" x14ac:dyDescent="0.2">
      <c r="B2136" s="24"/>
      <c r="C2136" s="24"/>
      <c r="D2136" s="24"/>
      <c r="E2136" s="14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</row>
    <row r="2137" spans="2:18" x14ac:dyDescent="0.2">
      <c r="B2137" s="24"/>
      <c r="C2137" s="24"/>
      <c r="D2137" s="24"/>
      <c r="E2137" s="14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</row>
    <row r="2138" spans="2:18" x14ac:dyDescent="0.2">
      <c r="B2138" s="24"/>
      <c r="C2138" s="24"/>
      <c r="D2138" s="24"/>
      <c r="E2138" s="14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</row>
    <row r="2139" spans="2:18" x14ac:dyDescent="0.2">
      <c r="B2139" s="24"/>
      <c r="C2139" s="24"/>
      <c r="D2139" s="24"/>
      <c r="E2139" s="14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</row>
    <row r="2140" spans="2:18" x14ac:dyDescent="0.2">
      <c r="B2140" s="24"/>
      <c r="C2140" s="24"/>
      <c r="D2140" s="24"/>
      <c r="E2140" s="14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</row>
    <row r="2141" spans="2:18" x14ac:dyDescent="0.2">
      <c r="B2141" s="24"/>
      <c r="C2141" s="24"/>
      <c r="D2141" s="24"/>
      <c r="E2141" s="14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</row>
    <row r="2142" spans="2:18" x14ac:dyDescent="0.2">
      <c r="B2142" s="24"/>
      <c r="C2142" s="24"/>
      <c r="D2142" s="24"/>
      <c r="E2142" s="14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</row>
    <row r="2143" spans="2:18" x14ac:dyDescent="0.2">
      <c r="B2143" s="24"/>
      <c r="C2143" s="24"/>
      <c r="D2143" s="24"/>
      <c r="E2143" s="14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</row>
    <row r="2144" spans="2:18" x14ac:dyDescent="0.2">
      <c r="B2144" s="24"/>
      <c r="C2144" s="24"/>
      <c r="D2144" s="24"/>
      <c r="E2144" s="14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</row>
    <row r="2145" spans="2:18" x14ac:dyDescent="0.2">
      <c r="B2145" s="24"/>
      <c r="C2145" s="24"/>
      <c r="D2145" s="24"/>
      <c r="E2145" s="14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</row>
    <row r="2146" spans="2:18" x14ac:dyDescent="0.2">
      <c r="B2146" s="24"/>
      <c r="C2146" s="24"/>
      <c r="D2146" s="24"/>
      <c r="E2146" s="14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</row>
    <row r="2147" spans="2:18" x14ac:dyDescent="0.2">
      <c r="B2147" s="24"/>
      <c r="C2147" s="24"/>
      <c r="D2147" s="24"/>
      <c r="E2147" s="14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</row>
    <row r="2148" spans="2:18" x14ac:dyDescent="0.2">
      <c r="B2148" s="24"/>
      <c r="C2148" s="24"/>
      <c r="D2148" s="24"/>
      <c r="E2148" s="14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</row>
    <row r="2149" spans="2:18" x14ac:dyDescent="0.2">
      <c r="B2149" s="24"/>
      <c r="C2149" s="24"/>
      <c r="D2149" s="24"/>
      <c r="E2149" s="14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</row>
    <row r="2150" spans="2:18" x14ac:dyDescent="0.2">
      <c r="B2150" s="24"/>
      <c r="C2150" s="24"/>
      <c r="D2150" s="24"/>
      <c r="E2150" s="14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</row>
    <row r="2151" spans="2:18" x14ac:dyDescent="0.2">
      <c r="B2151" s="24"/>
      <c r="C2151" s="24"/>
      <c r="D2151" s="24"/>
      <c r="E2151" s="14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</row>
    <row r="2152" spans="2:18" x14ac:dyDescent="0.2">
      <c r="B2152" s="24"/>
      <c r="C2152" s="24"/>
      <c r="D2152" s="24"/>
      <c r="E2152" s="14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</row>
    <row r="2153" spans="2:18" x14ac:dyDescent="0.2">
      <c r="B2153" s="24"/>
      <c r="C2153" s="24"/>
      <c r="D2153" s="24"/>
      <c r="E2153" s="14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</row>
    <row r="2154" spans="2:18" x14ac:dyDescent="0.2">
      <c r="B2154" s="24"/>
      <c r="C2154" s="24"/>
      <c r="D2154" s="24"/>
      <c r="E2154" s="14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</row>
    <row r="2155" spans="2:18" x14ac:dyDescent="0.2">
      <c r="B2155" s="24"/>
      <c r="C2155" s="24"/>
      <c r="D2155" s="24"/>
      <c r="E2155" s="14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</row>
    <row r="2156" spans="2:18" x14ac:dyDescent="0.2">
      <c r="B2156" s="24"/>
      <c r="C2156" s="24"/>
      <c r="D2156" s="24"/>
      <c r="E2156" s="14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</row>
    <row r="2157" spans="2:18" x14ac:dyDescent="0.2">
      <c r="B2157" s="24"/>
      <c r="C2157" s="24"/>
      <c r="D2157" s="24"/>
      <c r="E2157" s="14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</row>
    <row r="2158" spans="2:18" x14ac:dyDescent="0.2">
      <c r="B2158" s="24"/>
      <c r="C2158" s="24"/>
      <c r="D2158" s="24"/>
      <c r="E2158" s="14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</row>
    <row r="2159" spans="2:18" x14ac:dyDescent="0.2">
      <c r="B2159" s="24"/>
      <c r="C2159" s="24"/>
      <c r="D2159" s="24"/>
      <c r="E2159" s="14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</row>
    <row r="2160" spans="2:18" x14ac:dyDescent="0.2">
      <c r="B2160" s="24"/>
      <c r="C2160" s="24"/>
      <c r="D2160" s="24"/>
      <c r="E2160" s="14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</row>
    <row r="2161" spans="2:18" x14ac:dyDescent="0.2">
      <c r="B2161" s="24"/>
      <c r="C2161" s="24"/>
      <c r="D2161" s="24"/>
      <c r="E2161" s="14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</row>
    <row r="2162" spans="2:18" x14ac:dyDescent="0.2">
      <c r="B2162" s="24"/>
      <c r="C2162" s="24"/>
      <c r="D2162" s="24"/>
      <c r="E2162" s="14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</row>
    <row r="2163" spans="2:18" x14ac:dyDescent="0.2">
      <c r="B2163" s="24"/>
      <c r="C2163" s="24"/>
      <c r="D2163" s="24"/>
      <c r="E2163" s="14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</row>
    <row r="2164" spans="2:18" x14ac:dyDescent="0.2">
      <c r="B2164" s="24"/>
      <c r="C2164" s="24"/>
      <c r="D2164" s="24"/>
      <c r="E2164" s="14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</row>
    <row r="2165" spans="2:18" x14ac:dyDescent="0.2">
      <c r="B2165" s="24"/>
      <c r="C2165" s="24"/>
      <c r="D2165" s="24"/>
      <c r="E2165" s="14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</row>
    <row r="2166" spans="2:18" x14ac:dyDescent="0.2">
      <c r="B2166" s="24"/>
      <c r="C2166" s="24"/>
      <c r="D2166" s="24"/>
      <c r="E2166" s="14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</row>
    <row r="2167" spans="2:18" x14ac:dyDescent="0.2">
      <c r="B2167" s="24"/>
      <c r="C2167" s="24"/>
      <c r="D2167" s="24"/>
      <c r="E2167" s="14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</row>
    <row r="2168" spans="2:18" x14ac:dyDescent="0.2">
      <c r="B2168" s="24"/>
      <c r="C2168" s="24"/>
      <c r="D2168" s="24"/>
      <c r="E2168" s="14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</row>
    <row r="2169" spans="2:18" x14ac:dyDescent="0.2">
      <c r="B2169" s="24"/>
      <c r="C2169" s="24"/>
      <c r="D2169" s="24"/>
      <c r="E2169" s="14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</row>
    <row r="2170" spans="2:18" x14ac:dyDescent="0.2">
      <c r="B2170" s="24"/>
      <c r="C2170" s="24"/>
      <c r="D2170" s="24"/>
      <c r="E2170" s="14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</row>
    <row r="2171" spans="2:18" x14ac:dyDescent="0.2">
      <c r="B2171" s="24"/>
      <c r="C2171" s="24"/>
      <c r="D2171" s="24"/>
      <c r="E2171" s="14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</row>
    <row r="2172" spans="2:18" x14ac:dyDescent="0.2">
      <c r="B2172" s="24"/>
      <c r="C2172" s="24"/>
      <c r="D2172" s="24"/>
      <c r="E2172" s="14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</row>
    <row r="2173" spans="2:18" x14ac:dyDescent="0.2">
      <c r="B2173" s="24"/>
      <c r="C2173" s="24"/>
      <c r="D2173" s="24"/>
      <c r="E2173" s="14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</row>
    <row r="2174" spans="2:18" x14ac:dyDescent="0.2">
      <c r="B2174" s="24"/>
      <c r="C2174" s="24"/>
      <c r="D2174" s="24"/>
      <c r="E2174" s="14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</row>
    <row r="2175" spans="2:18" x14ac:dyDescent="0.2">
      <c r="B2175" s="24"/>
      <c r="C2175" s="24"/>
      <c r="D2175" s="24"/>
      <c r="E2175" s="14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</row>
    <row r="2176" spans="2:18" x14ac:dyDescent="0.2">
      <c r="B2176" s="24"/>
      <c r="C2176" s="24"/>
      <c r="D2176" s="24"/>
      <c r="E2176" s="14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</row>
    <row r="2177" spans="2:18" x14ac:dyDescent="0.2">
      <c r="B2177" s="24"/>
      <c r="C2177" s="24"/>
      <c r="D2177" s="24"/>
      <c r="E2177" s="14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</row>
    <row r="2178" spans="2:18" x14ac:dyDescent="0.2">
      <c r="B2178" s="24"/>
      <c r="C2178" s="24"/>
      <c r="D2178" s="24"/>
      <c r="E2178" s="14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</row>
    <row r="2179" spans="2:18" x14ac:dyDescent="0.2">
      <c r="B2179" s="24"/>
      <c r="C2179" s="24"/>
      <c r="D2179" s="24"/>
      <c r="E2179" s="14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</row>
    <row r="2180" spans="2:18" x14ac:dyDescent="0.2">
      <c r="B2180" s="24"/>
      <c r="C2180" s="24"/>
      <c r="D2180" s="24"/>
      <c r="E2180" s="14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</row>
    <row r="2181" spans="2:18" x14ac:dyDescent="0.2">
      <c r="B2181" s="24"/>
      <c r="C2181" s="24"/>
      <c r="D2181" s="24"/>
      <c r="E2181" s="14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</row>
    <row r="2182" spans="2:18" x14ac:dyDescent="0.2">
      <c r="B2182" s="24"/>
      <c r="C2182" s="24"/>
      <c r="D2182" s="24"/>
      <c r="E2182" s="14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</row>
    <row r="2183" spans="2:18" x14ac:dyDescent="0.2">
      <c r="B2183" s="24"/>
      <c r="C2183" s="24"/>
      <c r="D2183" s="24"/>
      <c r="E2183" s="14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</row>
    <row r="2184" spans="2:18" x14ac:dyDescent="0.2">
      <c r="B2184" s="24"/>
      <c r="C2184" s="24"/>
      <c r="D2184" s="24"/>
      <c r="E2184" s="14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</row>
    <row r="2185" spans="2:18" x14ac:dyDescent="0.2">
      <c r="B2185" s="24"/>
      <c r="C2185" s="24"/>
      <c r="D2185" s="24"/>
      <c r="E2185" s="14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</row>
    <row r="2186" spans="2:18" x14ac:dyDescent="0.2">
      <c r="B2186" s="24"/>
      <c r="C2186" s="24"/>
      <c r="D2186" s="24"/>
      <c r="E2186" s="14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</row>
    <row r="2187" spans="2:18" x14ac:dyDescent="0.2">
      <c r="B2187" s="24"/>
      <c r="C2187" s="24"/>
      <c r="D2187" s="24"/>
      <c r="E2187" s="14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</row>
    <row r="2188" spans="2:18" x14ac:dyDescent="0.2">
      <c r="B2188" s="24"/>
      <c r="C2188" s="24"/>
      <c r="D2188" s="24"/>
      <c r="E2188" s="14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</row>
    <row r="2189" spans="2:18" x14ac:dyDescent="0.2">
      <c r="B2189" s="24"/>
      <c r="C2189" s="24"/>
      <c r="D2189" s="24"/>
      <c r="E2189" s="14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</row>
    <row r="2190" spans="2:18" x14ac:dyDescent="0.2">
      <c r="B2190" s="24"/>
      <c r="C2190" s="24"/>
      <c r="D2190" s="24"/>
      <c r="E2190" s="14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</row>
    <row r="2191" spans="2:18" x14ac:dyDescent="0.2">
      <c r="B2191" s="24"/>
      <c r="C2191" s="24"/>
      <c r="D2191" s="24"/>
      <c r="E2191" s="14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</row>
    <row r="2192" spans="2:18" x14ac:dyDescent="0.2">
      <c r="B2192" s="24"/>
      <c r="C2192" s="24"/>
      <c r="D2192" s="24"/>
      <c r="E2192" s="14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</row>
    <row r="2193" spans="2:18" x14ac:dyDescent="0.2">
      <c r="B2193" s="24"/>
      <c r="C2193" s="24"/>
      <c r="D2193" s="24"/>
      <c r="E2193" s="14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</row>
    <row r="2194" spans="2:18" x14ac:dyDescent="0.2">
      <c r="B2194" s="24"/>
      <c r="C2194" s="24"/>
      <c r="D2194" s="24"/>
      <c r="E2194" s="14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</row>
    <row r="2195" spans="2:18" x14ac:dyDescent="0.2">
      <c r="B2195" s="24"/>
      <c r="C2195" s="24"/>
      <c r="D2195" s="24"/>
      <c r="E2195" s="14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</row>
    <row r="2196" spans="2:18" x14ac:dyDescent="0.2">
      <c r="B2196" s="24"/>
      <c r="C2196" s="24"/>
      <c r="D2196" s="24"/>
      <c r="E2196" s="14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</row>
    <row r="2197" spans="2:18" x14ac:dyDescent="0.2">
      <c r="B2197" s="24"/>
      <c r="C2197" s="24"/>
      <c r="D2197" s="24"/>
      <c r="E2197" s="14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</row>
    <row r="2198" spans="2:18" x14ac:dyDescent="0.2">
      <c r="B2198" s="24"/>
      <c r="C2198" s="24"/>
      <c r="D2198" s="24"/>
      <c r="E2198" s="14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</row>
    <row r="2199" spans="2:18" x14ac:dyDescent="0.2">
      <c r="B2199" s="24"/>
      <c r="C2199" s="24"/>
      <c r="D2199" s="24"/>
      <c r="E2199" s="14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</row>
    <row r="2200" spans="2:18" x14ac:dyDescent="0.2">
      <c r="B2200" s="24"/>
      <c r="C2200" s="24"/>
      <c r="D2200" s="24"/>
      <c r="E2200" s="14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</row>
    <row r="2201" spans="2:18" x14ac:dyDescent="0.2">
      <c r="B2201" s="24"/>
      <c r="C2201" s="24"/>
      <c r="D2201" s="24"/>
      <c r="E2201" s="14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</row>
    <row r="2202" spans="2:18" x14ac:dyDescent="0.2">
      <c r="B2202" s="24"/>
      <c r="C2202" s="24"/>
      <c r="D2202" s="24"/>
      <c r="E2202" s="14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</row>
    <row r="2203" spans="2:18" x14ac:dyDescent="0.2">
      <c r="B2203" s="24"/>
      <c r="C2203" s="24"/>
      <c r="D2203" s="24"/>
      <c r="E2203" s="14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</row>
    <row r="2204" spans="2:18" x14ac:dyDescent="0.2">
      <c r="B2204" s="24"/>
      <c r="C2204" s="24"/>
      <c r="D2204" s="24"/>
      <c r="E2204" s="14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</row>
    <row r="2205" spans="2:18" x14ac:dyDescent="0.2">
      <c r="B2205" s="24"/>
      <c r="C2205" s="24"/>
      <c r="D2205" s="24"/>
      <c r="E2205" s="14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</row>
    <row r="2206" spans="2:18" x14ac:dyDescent="0.2">
      <c r="B2206" s="24"/>
      <c r="C2206" s="24"/>
      <c r="D2206" s="24"/>
      <c r="E2206" s="14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</row>
    <row r="2207" spans="2:18" x14ac:dyDescent="0.2">
      <c r="B2207" s="24"/>
      <c r="C2207" s="24"/>
      <c r="D2207" s="24"/>
      <c r="E2207" s="14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</row>
    <row r="2208" spans="2:18" x14ac:dyDescent="0.2">
      <c r="B2208" s="24"/>
      <c r="C2208" s="24"/>
      <c r="D2208" s="24"/>
      <c r="E2208" s="14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</row>
    <row r="2209" spans="2:18" x14ac:dyDescent="0.2">
      <c r="B2209" s="24"/>
      <c r="C2209" s="24"/>
      <c r="D2209" s="24"/>
      <c r="E2209" s="14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</row>
    <row r="2210" spans="2:18" x14ac:dyDescent="0.2">
      <c r="B2210" s="24"/>
      <c r="C2210" s="24"/>
      <c r="D2210" s="24"/>
      <c r="E2210" s="14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</row>
    <row r="2211" spans="2:18" x14ac:dyDescent="0.2">
      <c r="B2211" s="24"/>
      <c r="C2211" s="24"/>
      <c r="D2211" s="24"/>
      <c r="E2211" s="14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</row>
    <row r="2212" spans="2:18" x14ac:dyDescent="0.2">
      <c r="B2212" s="24"/>
      <c r="C2212" s="24"/>
      <c r="D2212" s="24"/>
      <c r="E2212" s="14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</row>
    <row r="2213" spans="2:18" x14ac:dyDescent="0.2">
      <c r="B2213" s="24"/>
      <c r="C2213" s="24"/>
      <c r="D2213" s="24"/>
      <c r="E2213" s="14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</row>
    <row r="2214" spans="2:18" x14ac:dyDescent="0.2">
      <c r="B2214" s="24"/>
      <c r="C2214" s="24"/>
      <c r="D2214" s="24"/>
      <c r="E2214" s="14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</row>
    <row r="2215" spans="2:18" x14ac:dyDescent="0.2">
      <c r="B2215" s="24"/>
      <c r="C2215" s="24"/>
      <c r="D2215" s="24"/>
      <c r="E2215" s="14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</row>
    <row r="2216" spans="2:18" x14ac:dyDescent="0.2">
      <c r="B2216" s="24"/>
      <c r="C2216" s="24"/>
      <c r="D2216" s="24"/>
      <c r="E2216" s="14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</row>
    <row r="2217" spans="2:18" x14ac:dyDescent="0.2">
      <c r="B2217" s="24"/>
      <c r="C2217" s="24"/>
      <c r="D2217" s="24"/>
      <c r="E2217" s="14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</row>
    <row r="2218" spans="2:18" x14ac:dyDescent="0.2">
      <c r="B2218" s="24"/>
      <c r="C2218" s="24"/>
      <c r="D2218" s="24"/>
      <c r="E2218" s="14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</row>
    <row r="2219" spans="2:18" x14ac:dyDescent="0.2">
      <c r="B2219" s="24"/>
      <c r="C2219" s="24"/>
      <c r="D2219" s="24"/>
      <c r="E2219" s="14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</row>
    <row r="2220" spans="2:18" x14ac:dyDescent="0.2">
      <c r="B2220" s="24"/>
      <c r="C2220" s="24"/>
      <c r="D2220" s="24"/>
      <c r="E2220" s="14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</row>
    <row r="2221" spans="2:18" x14ac:dyDescent="0.2">
      <c r="B2221" s="24"/>
      <c r="C2221" s="24"/>
      <c r="D2221" s="24"/>
      <c r="E2221" s="14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</row>
    <row r="2222" spans="2:18" x14ac:dyDescent="0.2">
      <c r="B2222" s="24"/>
      <c r="C2222" s="24"/>
      <c r="D2222" s="24"/>
      <c r="E2222" s="14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</row>
    <row r="2223" spans="2:18" x14ac:dyDescent="0.2">
      <c r="B2223" s="24"/>
      <c r="C2223" s="24"/>
      <c r="D2223" s="24"/>
      <c r="E2223" s="14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</row>
    <row r="2224" spans="2:18" x14ac:dyDescent="0.2">
      <c r="B2224" s="24"/>
      <c r="C2224" s="24"/>
      <c r="D2224" s="24"/>
      <c r="E2224" s="14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</row>
    <row r="2225" spans="2:18" x14ac:dyDescent="0.2">
      <c r="B2225" s="24"/>
      <c r="C2225" s="24"/>
      <c r="D2225" s="24"/>
      <c r="E2225" s="14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</row>
    <row r="2226" spans="2:18" x14ac:dyDescent="0.2">
      <c r="B2226" s="24"/>
      <c r="C2226" s="24"/>
      <c r="D2226" s="24"/>
      <c r="E2226" s="14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</row>
    <row r="2227" spans="2:18" x14ac:dyDescent="0.2">
      <c r="B2227" s="24"/>
      <c r="C2227" s="24"/>
      <c r="D2227" s="24"/>
      <c r="E2227" s="14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</row>
    <row r="2228" spans="2:18" x14ac:dyDescent="0.2">
      <c r="B2228" s="24"/>
      <c r="C2228" s="24"/>
      <c r="D2228" s="24"/>
      <c r="E2228" s="14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</row>
    <row r="2229" spans="2:18" x14ac:dyDescent="0.2">
      <c r="B2229" s="24"/>
      <c r="C2229" s="24"/>
      <c r="D2229" s="24"/>
      <c r="E2229" s="14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</row>
    <row r="2230" spans="2:18" x14ac:dyDescent="0.2">
      <c r="B2230" s="24"/>
      <c r="C2230" s="24"/>
      <c r="D2230" s="24"/>
      <c r="E2230" s="14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</row>
    <row r="2231" spans="2:18" x14ac:dyDescent="0.2">
      <c r="B2231" s="24"/>
      <c r="C2231" s="24"/>
      <c r="D2231" s="24"/>
      <c r="E2231" s="14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</row>
    <row r="2232" spans="2:18" x14ac:dyDescent="0.2">
      <c r="B2232" s="24"/>
      <c r="C2232" s="24"/>
      <c r="D2232" s="24"/>
      <c r="E2232" s="14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</row>
    <row r="2233" spans="2:18" x14ac:dyDescent="0.2">
      <c r="B2233" s="24"/>
      <c r="C2233" s="24"/>
      <c r="D2233" s="24"/>
      <c r="E2233" s="14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</row>
    <row r="2234" spans="2:18" x14ac:dyDescent="0.2">
      <c r="B2234" s="24"/>
      <c r="C2234" s="24"/>
      <c r="D2234" s="24"/>
      <c r="E2234" s="14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</row>
    <row r="2235" spans="2:18" x14ac:dyDescent="0.2">
      <c r="B2235" s="24"/>
      <c r="C2235" s="24"/>
      <c r="D2235" s="24"/>
      <c r="E2235" s="14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</row>
    <row r="2236" spans="2:18" x14ac:dyDescent="0.2">
      <c r="B2236" s="24"/>
      <c r="C2236" s="24"/>
      <c r="D2236" s="24"/>
      <c r="E2236" s="14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</row>
    <row r="2237" spans="2:18" x14ac:dyDescent="0.2">
      <c r="B2237" s="24"/>
      <c r="C2237" s="24"/>
      <c r="D2237" s="24"/>
      <c r="E2237" s="14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</row>
    <row r="2238" spans="2:18" x14ac:dyDescent="0.2">
      <c r="B2238" s="24"/>
      <c r="C2238" s="24"/>
      <c r="D2238" s="24"/>
      <c r="E2238" s="14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</row>
    <row r="2239" spans="2:18" x14ac:dyDescent="0.2">
      <c r="B2239" s="24"/>
      <c r="C2239" s="24"/>
      <c r="D2239" s="24"/>
      <c r="E2239" s="14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</row>
    <row r="2240" spans="2:18" x14ac:dyDescent="0.2">
      <c r="B2240" s="24"/>
      <c r="C2240" s="24"/>
      <c r="D2240" s="24"/>
      <c r="E2240" s="14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</row>
    <row r="2241" spans="2:18" x14ac:dyDescent="0.2">
      <c r="B2241" s="24"/>
      <c r="C2241" s="24"/>
      <c r="D2241" s="24"/>
      <c r="E2241" s="14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</row>
    <row r="2242" spans="2:18" x14ac:dyDescent="0.2">
      <c r="B2242" s="24"/>
      <c r="C2242" s="24"/>
      <c r="D2242" s="24"/>
      <c r="E2242" s="14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</row>
    <row r="2243" spans="2:18" x14ac:dyDescent="0.2">
      <c r="B2243" s="24"/>
      <c r="C2243" s="24"/>
      <c r="D2243" s="24"/>
      <c r="E2243" s="14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</row>
    <row r="2244" spans="2:18" x14ac:dyDescent="0.2">
      <c r="B2244" s="24"/>
      <c r="C2244" s="24"/>
      <c r="D2244" s="24"/>
      <c r="E2244" s="14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</row>
    <row r="2245" spans="2:18" x14ac:dyDescent="0.2">
      <c r="B2245" s="24"/>
      <c r="C2245" s="24"/>
      <c r="D2245" s="24"/>
      <c r="E2245" s="14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</row>
    <row r="2246" spans="2:18" x14ac:dyDescent="0.2">
      <c r="B2246" s="24"/>
      <c r="C2246" s="24"/>
      <c r="D2246" s="24"/>
      <c r="E2246" s="14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</row>
    <row r="2247" spans="2:18" x14ac:dyDescent="0.2">
      <c r="B2247" s="24"/>
      <c r="C2247" s="24"/>
      <c r="D2247" s="24"/>
      <c r="E2247" s="14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</row>
    <row r="2248" spans="2:18" x14ac:dyDescent="0.2">
      <c r="B2248" s="24"/>
      <c r="C2248" s="24"/>
      <c r="D2248" s="24"/>
      <c r="E2248" s="14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</row>
    <row r="2249" spans="2:18" x14ac:dyDescent="0.2">
      <c r="B2249" s="24"/>
      <c r="C2249" s="24"/>
      <c r="D2249" s="24"/>
      <c r="E2249" s="14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</row>
    <row r="2250" spans="2:18" x14ac:dyDescent="0.2">
      <c r="B2250" s="24"/>
      <c r="C2250" s="24"/>
      <c r="D2250" s="24"/>
      <c r="E2250" s="14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</row>
    <row r="2251" spans="2:18" x14ac:dyDescent="0.2">
      <c r="B2251" s="24"/>
      <c r="C2251" s="24"/>
      <c r="D2251" s="24"/>
      <c r="E2251" s="14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</row>
    <row r="2252" spans="2:18" x14ac:dyDescent="0.2">
      <c r="B2252" s="24"/>
      <c r="C2252" s="24"/>
      <c r="D2252" s="24"/>
      <c r="E2252" s="14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</row>
    <row r="2253" spans="2:18" x14ac:dyDescent="0.2">
      <c r="B2253" s="24"/>
      <c r="C2253" s="24"/>
      <c r="D2253" s="24"/>
      <c r="E2253" s="14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</row>
    <row r="2254" spans="2:18" x14ac:dyDescent="0.2">
      <c r="B2254" s="24"/>
      <c r="C2254" s="24"/>
      <c r="D2254" s="24"/>
      <c r="E2254" s="14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</row>
    <row r="2255" spans="2:18" x14ac:dyDescent="0.2">
      <c r="B2255" s="24"/>
      <c r="C2255" s="24"/>
      <c r="D2255" s="24"/>
      <c r="E2255" s="14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</row>
    <row r="2256" spans="2:18" x14ac:dyDescent="0.2">
      <c r="B2256" s="24"/>
      <c r="C2256" s="24"/>
      <c r="D2256" s="24"/>
      <c r="E2256" s="14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</row>
    <row r="2257" spans="2:18" x14ac:dyDescent="0.2">
      <c r="B2257" s="24"/>
      <c r="C2257" s="24"/>
      <c r="D2257" s="24"/>
      <c r="E2257" s="14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</row>
    <row r="2258" spans="2:18" x14ac:dyDescent="0.2">
      <c r="B2258" s="24"/>
      <c r="C2258" s="24"/>
      <c r="D2258" s="24"/>
      <c r="E2258" s="14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</row>
    <row r="2259" spans="2:18" x14ac:dyDescent="0.2">
      <c r="B2259" s="24"/>
      <c r="C2259" s="24"/>
      <c r="D2259" s="24"/>
      <c r="E2259" s="14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</row>
    <row r="2260" spans="2:18" x14ac:dyDescent="0.2">
      <c r="B2260" s="24"/>
      <c r="C2260" s="24"/>
      <c r="D2260" s="24"/>
      <c r="E2260" s="14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</row>
    <row r="2261" spans="2:18" x14ac:dyDescent="0.2">
      <c r="B2261" s="24"/>
      <c r="C2261" s="24"/>
      <c r="D2261" s="24"/>
      <c r="E2261" s="14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</row>
    <row r="2262" spans="2:18" x14ac:dyDescent="0.2">
      <c r="B2262" s="24"/>
      <c r="C2262" s="24"/>
      <c r="D2262" s="24"/>
      <c r="E2262" s="14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</row>
    <row r="2263" spans="2:18" x14ac:dyDescent="0.2">
      <c r="B2263" s="24"/>
      <c r="C2263" s="24"/>
      <c r="D2263" s="24"/>
      <c r="E2263" s="14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</row>
    <row r="2264" spans="2:18" x14ac:dyDescent="0.2">
      <c r="B2264" s="24"/>
      <c r="C2264" s="24"/>
      <c r="D2264" s="24"/>
      <c r="E2264" s="14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</row>
    <row r="2265" spans="2:18" x14ac:dyDescent="0.2">
      <c r="B2265" s="24"/>
      <c r="C2265" s="24"/>
      <c r="D2265" s="24"/>
      <c r="E2265" s="14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</row>
    <row r="2266" spans="2:18" x14ac:dyDescent="0.2">
      <c r="B2266" s="24"/>
      <c r="C2266" s="24"/>
      <c r="D2266" s="24"/>
      <c r="E2266" s="14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</row>
    <row r="2267" spans="2:18" x14ac:dyDescent="0.2">
      <c r="B2267" s="24"/>
      <c r="C2267" s="24"/>
      <c r="D2267" s="24"/>
      <c r="E2267" s="14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</row>
    <row r="2268" spans="2:18" x14ac:dyDescent="0.2">
      <c r="B2268" s="24"/>
      <c r="C2268" s="24"/>
      <c r="D2268" s="24"/>
      <c r="E2268" s="14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</row>
    <row r="2269" spans="2:18" x14ac:dyDescent="0.2">
      <c r="B2269" s="24"/>
      <c r="C2269" s="24"/>
      <c r="D2269" s="24"/>
      <c r="E2269" s="14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</row>
    <row r="2270" spans="2:18" x14ac:dyDescent="0.2">
      <c r="B2270" s="24"/>
      <c r="C2270" s="24"/>
      <c r="D2270" s="24"/>
      <c r="E2270" s="14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</row>
    <row r="2271" spans="2:18" x14ac:dyDescent="0.2">
      <c r="B2271" s="24"/>
      <c r="C2271" s="24"/>
      <c r="D2271" s="24"/>
      <c r="E2271" s="14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</row>
    <row r="2272" spans="2:18" x14ac:dyDescent="0.2">
      <c r="B2272" s="24"/>
      <c r="C2272" s="24"/>
      <c r="D2272" s="24"/>
      <c r="E2272" s="14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</row>
    <row r="2273" spans="2:18" x14ac:dyDescent="0.2">
      <c r="B2273" s="24"/>
      <c r="C2273" s="24"/>
      <c r="D2273" s="24"/>
      <c r="E2273" s="14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</row>
    <row r="2274" spans="2:18" x14ac:dyDescent="0.2">
      <c r="B2274" s="24"/>
      <c r="C2274" s="24"/>
      <c r="D2274" s="24"/>
      <c r="E2274" s="14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</row>
    <row r="2275" spans="2:18" x14ac:dyDescent="0.2">
      <c r="B2275" s="24"/>
      <c r="C2275" s="24"/>
      <c r="D2275" s="24"/>
      <c r="E2275" s="14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</row>
    <row r="2276" spans="2:18" x14ac:dyDescent="0.2">
      <c r="B2276" s="24"/>
      <c r="C2276" s="24"/>
      <c r="D2276" s="24"/>
      <c r="E2276" s="14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</row>
    <row r="2277" spans="2:18" x14ac:dyDescent="0.2">
      <c r="B2277" s="24"/>
      <c r="C2277" s="24"/>
      <c r="D2277" s="24"/>
      <c r="E2277" s="14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</row>
    <row r="2278" spans="2:18" x14ac:dyDescent="0.2">
      <c r="B2278" s="24"/>
      <c r="C2278" s="24"/>
      <c r="D2278" s="24"/>
      <c r="E2278" s="14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</row>
    <row r="2279" spans="2:18" x14ac:dyDescent="0.2">
      <c r="B2279" s="24"/>
      <c r="C2279" s="24"/>
      <c r="D2279" s="24"/>
      <c r="E2279" s="14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</row>
    <row r="2280" spans="2:18" x14ac:dyDescent="0.2">
      <c r="B2280" s="24"/>
      <c r="C2280" s="24"/>
      <c r="D2280" s="24"/>
      <c r="E2280" s="14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</row>
    <row r="2281" spans="2:18" x14ac:dyDescent="0.2">
      <c r="B2281" s="24"/>
      <c r="C2281" s="24"/>
      <c r="D2281" s="24"/>
      <c r="E2281" s="14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</row>
    <row r="2282" spans="2:18" x14ac:dyDescent="0.2">
      <c r="B2282" s="24"/>
      <c r="C2282" s="24"/>
      <c r="D2282" s="24"/>
      <c r="E2282" s="14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</row>
    <row r="2283" spans="2:18" x14ac:dyDescent="0.2">
      <c r="B2283" s="24"/>
      <c r="C2283" s="24"/>
      <c r="D2283" s="24"/>
      <c r="E2283" s="14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</row>
    <row r="2284" spans="2:18" x14ac:dyDescent="0.2">
      <c r="B2284" s="24"/>
      <c r="C2284" s="24"/>
      <c r="D2284" s="24"/>
      <c r="E2284" s="14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</row>
    <row r="2285" spans="2:18" x14ac:dyDescent="0.2">
      <c r="B2285" s="24"/>
      <c r="C2285" s="24"/>
      <c r="D2285" s="24"/>
      <c r="E2285" s="14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</row>
    <row r="2286" spans="2:18" x14ac:dyDescent="0.2">
      <c r="B2286" s="24"/>
      <c r="C2286" s="24"/>
      <c r="D2286" s="24"/>
      <c r="E2286" s="14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</row>
    <row r="2287" spans="2:18" x14ac:dyDescent="0.2">
      <c r="B2287" s="24"/>
      <c r="C2287" s="24"/>
      <c r="D2287" s="24"/>
      <c r="E2287" s="14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</row>
    <row r="2288" spans="2:18" x14ac:dyDescent="0.2">
      <c r="B2288" s="24"/>
      <c r="C2288" s="24"/>
      <c r="D2288" s="24"/>
      <c r="E2288" s="14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</row>
    <row r="2289" spans="2:18" x14ac:dyDescent="0.2">
      <c r="B2289" s="24"/>
      <c r="C2289" s="24"/>
      <c r="D2289" s="24"/>
      <c r="E2289" s="14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</row>
    <row r="2290" spans="2:18" x14ac:dyDescent="0.2">
      <c r="B2290" s="24"/>
      <c r="C2290" s="24"/>
      <c r="D2290" s="24"/>
      <c r="E2290" s="14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</row>
    <row r="2291" spans="2:18" x14ac:dyDescent="0.2">
      <c r="B2291" s="24"/>
      <c r="C2291" s="24"/>
      <c r="D2291" s="24"/>
      <c r="E2291" s="14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</row>
    <row r="2292" spans="2:18" x14ac:dyDescent="0.2">
      <c r="B2292" s="24"/>
      <c r="C2292" s="24"/>
      <c r="D2292" s="24"/>
      <c r="E2292" s="14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</row>
    <row r="2293" spans="2:18" x14ac:dyDescent="0.2">
      <c r="B2293" s="24"/>
      <c r="C2293" s="24"/>
      <c r="D2293" s="24"/>
      <c r="E2293" s="14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</row>
    <row r="2294" spans="2:18" x14ac:dyDescent="0.2">
      <c r="B2294" s="24"/>
      <c r="C2294" s="24"/>
      <c r="D2294" s="24"/>
      <c r="E2294" s="14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</row>
    <row r="2295" spans="2:18" x14ac:dyDescent="0.2">
      <c r="B2295" s="24"/>
      <c r="C2295" s="24"/>
      <c r="D2295" s="24"/>
      <c r="E2295" s="14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</row>
    <row r="2296" spans="2:18" x14ac:dyDescent="0.2">
      <c r="B2296" s="24"/>
      <c r="C2296" s="24"/>
      <c r="D2296" s="24"/>
      <c r="E2296" s="14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</row>
    <row r="2297" spans="2:18" x14ac:dyDescent="0.2">
      <c r="B2297" s="24"/>
      <c r="C2297" s="24"/>
      <c r="D2297" s="24"/>
      <c r="E2297" s="14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</row>
    <row r="2298" spans="2:18" x14ac:dyDescent="0.2">
      <c r="B2298" s="24"/>
      <c r="C2298" s="24"/>
      <c r="D2298" s="24"/>
      <c r="E2298" s="14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</row>
    <row r="2299" spans="2:18" x14ac:dyDescent="0.2">
      <c r="B2299" s="24"/>
      <c r="C2299" s="24"/>
      <c r="D2299" s="24"/>
      <c r="E2299" s="14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</row>
    <row r="2300" spans="2:18" x14ac:dyDescent="0.2">
      <c r="B2300" s="24"/>
      <c r="C2300" s="24"/>
      <c r="D2300" s="24"/>
      <c r="E2300" s="14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</row>
    <row r="2301" spans="2:18" x14ac:dyDescent="0.2">
      <c r="B2301" s="24"/>
      <c r="C2301" s="24"/>
      <c r="D2301" s="24"/>
      <c r="E2301" s="14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</row>
    <row r="2302" spans="2:18" x14ac:dyDescent="0.2">
      <c r="B2302" s="24"/>
      <c r="C2302" s="24"/>
      <c r="D2302" s="24"/>
      <c r="E2302" s="14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</row>
    <row r="2303" spans="2:18" x14ac:dyDescent="0.2">
      <c r="B2303" s="24"/>
      <c r="C2303" s="24"/>
      <c r="D2303" s="24"/>
      <c r="E2303" s="14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</row>
    <row r="2304" spans="2:18" x14ac:dyDescent="0.2">
      <c r="B2304" s="24"/>
      <c r="C2304" s="24"/>
      <c r="D2304" s="24"/>
      <c r="E2304" s="14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</row>
    <row r="2305" spans="2:18" x14ac:dyDescent="0.2">
      <c r="B2305" s="24"/>
      <c r="C2305" s="24"/>
      <c r="D2305" s="24"/>
      <c r="E2305" s="14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</row>
    <row r="2306" spans="2:18" x14ac:dyDescent="0.2">
      <c r="B2306" s="24"/>
      <c r="C2306" s="24"/>
      <c r="D2306" s="24"/>
      <c r="E2306" s="14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</row>
    <row r="2307" spans="2:18" x14ac:dyDescent="0.2">
      <c r="B2307" s="24"/>
      <c r="C2307" s="24"/>
      <c r="D2307" s="24"/>
      <c r="E2307" s="14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</row>
    <row r="2308" spans="2:18" x14ac:dyDescent="0.2">
      <c r="B2308" s="24"/>
      <c r="C2308" s="24"/>
      <c r="D2308" s="24"/>
      <c r="E2308" s="14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</row>
    <row r="2309" spans="2:18" x14ac:dyDescent="0.2">
      <c r="B2309" s="24"/>
      <c r="C2309" s="24"/>
      <c r="D2309" s="24"/>
      <c r="E2309" s="14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</row>
    <row r="2310" spans="2:18" x14ac:dyDescent="0.2">
      <c r="B2310" s="24"/>
      <c r="C2310" s="24"/>
      <c r="D2310" s="24"/>
      <c r="E2310" s="14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</row>
    <row r="2311" spans="2:18" x14ac:dyDescent="0.2">
      <c r="B2311" s="24"/>
      <c r="C2311" s="24"/>
      <c r="D2311" s="24"/>
      <c r="E2311" s="14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</row>
    <row r="2312" spans="2:18" x14ac:dyDescent="0.2">
      <c r="B2312" s="24"/>
      <c r="C2312" s="24"/>
      <c r="D2312" s="24"/>
      <c r="E2312" s="14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</row>
    <row r="2313" spans="2:18" x14ac:dyDescent="0.2">
      <c r="B2313" s="24"/>
      <c r="C2313" s="24"/>
      <c r="D2313" s="24"/>
      <c r="E2313" s="14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</row>
    <row r="2314" spans="2:18" x14ac:dyDescent="0.2">
      <c r="B2314" s="24"/>
      <c r="C2314" s="24"/>
      <c r="D2314" s="24"/>
      <c r="E2314" s="14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</row>
    <row r="2315" spans="2:18" x14ac:dyDescent="0.2">
      <c r="B2315" s="24"/>
      <c r="C2315" s="24"/>
      <c r="D2315" s="24"/>
      <c r="E2315" s="14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</row>
    <row r="2316" spans="2:18" x14ac:dyDescent="0.2">
      <c r="B2316" s="24"/>
      <c r="C2316" s="24"/>
      <c r="D2316" s="24"/>
      <c r="E2316" s="14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</row>
    <row r="2317" spans="2:18" x14ac:dyDescent="0.2">
      <c r="B2317" s="24"/>
      <c r="C2317" s="24"/>
      <c r="D2317" s="24"/>
      <c r="E2317" s="14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</row>
    <row r="2318" spans="2:18" x14ac:dyDescent="0.2">
      <c r="B2318" s="24"/>
      <c r="C2318" s="24"/>
      <c r="D2318" s="24"/>
      <c r="E2318" s="14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</row>
    <row r="2319" spans="2:18" x14ac:dyDescent="0.2">
      <c r="B2319" s="24"/>
      <c r="C2319" s="24"/>
      <c r="D2319" s="24"/>
      <c r="E2319" s="14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</row>
    <row r="2320" spans="2:18" x14ac:dyDescent="0.2">
      <c r="B2320" s="24"/>
      <c r="C2320" s="24"/>
      <c r="D2320" s="24"/>
      <c r="E2320" s="14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</row>
    <row r="2321" spans="2:18" x14ac:dyDescent="0.2">
      <c r="B2321" s="24"/>
      <c r="C2321" s="24"/>
      <c r="D2321" s="24"/>
      <c r="E2321" s="14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</row>
    <row r="2322" spans="2:18" x14ac:dyDescent="0.2">
      <c r="B2322" s="24"/>
      <c r="C2322" s="24"/>
      <c r="D2322" s="24"/>
      <c r="E2322" s="14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</row>
    <row r="2323" spans="2:18" x14ac:dyDescent="0.2">
      <c r="B2323" s="24"/>
      <c r="C2323" s="24"/>
      <c r="D2323" s="24"/>
      <c r="E2323" s="14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</row>
    <row r="2324" spans="2:18" x14ac:dyDescent="0.2">
      <c r="B2324" s="24"/>
      <c r="C2324" s="24"/>
      <c r="D2324" s="24"/>
      <c r="E2324" s="14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</row>
    <row r="2325" spans="2:18" x14ac:dyDescent="0.2">
      <c r="B2325" s="24"/>
      <c r="C2325" s="24"/>
      <c r="D2325" s="24"/>
      <c r="E2325" s="14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</row>
    <row r="2326" spans="2:18" x14ac:dyDescent="0.2">
      <c r="B2326" s="24"/>
      <c r="C2326" s="24"/>
      <c r="D2326" s="24"/>
      <c r="E2326" s="14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</row>
    <row r="2327" spans="2:18" x14ac:dyDescent="0.2">
      <c r="B2327" s="24"/>
      <c r="C2327" s="24"/>
      <c r="D2327" s="24"/>
      <c r="E2327" s="14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</row>
    <row r="2328" spans="2:18" x14ac:dyDescent="0.2">
      <c r="B2328" s="24"/>
      <c r="C2328" s="24"/>
      <c r="D2328" s="24"/>
      <c r="E2328" s="14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</row>
    <row r="2329" spans="2:18" x14ac:dyDescent="0.2">
      <c r="B2329" s="24"/>
      <c r="C2329" s="24"/>
      <c r="D2329" s="24"/>
      <c r="E2329" s="14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</row>
    <row r="2330" spans="2:18" x14ac:dyDescent="0.2">
      <c r="B2330" s="24"/>
      <c r="C2330" s="24"/>
      <c r="D2330" s="24"/>
      <c r="E2330" s="14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</row>
    <row r="2331" spans="2:18" x14ac:dyDescent="0.2">
      <c r="B2331" s="24"/>
      <c r="C2331" s="24"/>
      <c r="D2331" s="24"/>
      <c r="E2331" s="14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</row>
    <row r="2332" spans="2:18" x14ac:dyDescent="0.2">
      <c r="B2332" s="24"/>
      <c r="C2332" s="24"/>
      <c r="D2332" s="24"/>
      <c r="E2332" s="14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</row>
    <row r="2333" spans="2:18" x14ac:dyDescent="0.2">
      <c r="B2333" s="24"/>
      <c r="C2333" s="24"/>
      <c r="D2333" s="24"/>
      <c r="E2333" s="14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</row>
    <row r="2334" spans="2:18" x14ac:dyDescent="0.2">
      <c r="B2334" s="24"/>
      <c r="C2334" s="24"/>
      <c r="D2334" s="24"/>
      <c r="E2334" s="14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</row>
    <row r="2335" spans="2:18" x14ac:dyDescent="0.2">
      <c r="B2335" s="24"/>
      <c r="C2335" s="24"/>
      <c r="D2335" s="24"/>
      <c r="E2335" s="14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</row>
    <row r="2336" spans="2:18" x14ac:dyDescent="0.2">
      <c r="B2336" s="24"/>
      <c r="C2336" s="24"/>
      <c r="D2336" s="24"/>
      <c r="E2336" s="14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</row>
    <row r="2337" spans="2:18" x14ac:dyDescent="0.2">
      <c r="B2337" s="24"/>
      <c r="C2337" s="24"/>
      <c r="D2337" s="24"/>
      <c r="E2337" s="14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</row>
    <row r="2338" spans="2:18" x14ac:dyDescent="0.2">
      <c r="B2338" s="24"/>
      <c r="C2338" s="24"/>
      <c r="D2338" s="24"/>
      <c r="E2338" s="14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</row>
    <row r="2339" spans="2:18" x14ac:dyDescent="0.2">
      <c r="B2339" s="24"/>
      <c r="C2339" s="24"/>
      <c r="D2339" s="24"/>
      <c r="E2339" s="14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</row>
    <row r="2340" spans="2:18" x14ac:dyDescent="0.2">
      <c r="B2340" s="24"/>
      <c r="C2340" s="24"/>
      <c r="D2340" s="24"/>
      <c r="E2340" s="14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</row>
    <row r="2341" spans="2:18" x14ac:dyDescent="0.2">
      <c r="B2341" s="24"/>
      <c r="C2341" s="24"/>
      <c r="D2341" s="24"/>
      <c r="E2341" s="14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</row>
    <row r="2342" spans="2:18" x14ac:dyDescent="0.2">
      <c r="B2342" s="24"/>
      <c r="C2342" s="24"/>
      <c r="D2342" s="24"/>
      <c r="E2342" s="14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</row>
    <row r="2343" spans="2:18" x14ac:dyDescent="0.2">
      <c r="B2343" s="24"/>
      <c r="C2343" s="24"/>
      <c r="D2343" s="24"/>
      <c r="E2343" s="14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</row>
    <row r="2344" spans="2:18" x14ac:dyDescent="0.2">
      <c r="B2344" s="24"/>
      <c r="C2344" s="24"/>
      <c r="D2344" s="24"/>
      <c r="E2344" s="14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</row>
    <row r="2345" spans="2:18" x14ac:dyDescent="0.2">
      <c r="B2345" s="24"/>
      <c r="C2345" s="24"/>
      <c r="D2345" s="24"/>
      <c r="E2345" s="14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</row>
    <row r="2346" spans="2:18" x14ac:dyDescent="0.2">
      <c r="B2346" s="24"/>
      <c r="C2346" s="24"/>
      <c r="D2346" s="24"/>
      <c r="E2346" s="14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</row>
    <row r="2347" spans="2:18" x14ac:dyDescent="0.2">
      <c r="B2347" s="24"/>
      <c r="C2347" s="24"/>
      <c r="D2347" s="24"/>
      <c r="E2347" s="14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</row>
    <row r="2348" spans="2:18" x14ac:dyDescent="0.2">
      <c r="B2348" s="24"/>
      <c r="C2348" s="24"/>
      <c r="D2348" s="24"/>
      <c r="E2348" s="14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</row>
    <row r="2349" spans="2:18" x14ac:dyDescent="0.2">
      <c r="B2349" s="24"/>
      <c r="C2349" s="24"/>
      <c r="D2349" s="24"/>
      <c r="E2349" s="14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</row>
    <row r="2350" spans="2:18" x14ac:dyDescent="0.2">
      <c r="B2350" s="24"/>
      <c r="C2350" s="24"/>
      <c r="D2350" s="24"/>
      <c r="E2350" s="14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</row>
    <row r="2351" spans="2:18" x14ac:dyDescent="0.2">
      <c r="B2351" s="24"/>
      <c r="C2351" s="24"/>
      <c r="D2351" s="24"/>
      <c r="E2351" s="14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</row>
    <row r="2352" spans="2:18" x14ac:dyDescent="0.2">
      <c r="B2352" s="24"/>
      <c r="C2352" s="24"/>
      <c r="D2352" s="24"/>
      <c r="E2352" s="14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</row>
    <row r="2353" spans="2:18" x14ac:dyDescent="0.2">
      <c r="B2353" s="24"/>
      <c r="C2353" s="24"/>
      <c r="D2353" s="24"/>
      <c r="E2353" s="14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</row>
    <row r="2354" spans="2:18" x14ac:dyDescent="0.2">
      <c r="B2354" s="24"/>
      <c r="C2354" s="24"/>
      <c r="D2354" s="24"/>
      <c r="E2354" s="14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</row>
    <row r="2355" spans="2:18" x14ac:dyDescent="0.2">
      <c r="B2355" s="24"/>
      <c r="C2355" s="24"/>
      <c r="D2355" s="24"/>
      <c r="E2355" s="14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</row>
    <row r="2356" spans="2:18" x14ac:dyDescent="0.2">
      <c r="B2356" s="24"/>
      <c r="C2356" s="24"/>
      <c r="D2356" s="24"/>
      <c r="E2356" s="14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</row>
    <row r="2357" spans="2:18" x14ac:dyDescent="0.2">
      <c r="B2357" s="24"/>
      <c r="C2357" s="24"/>
      <c r="D2357" s="24"/>
      <c r="E2357" s="14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</row>
    <row r="2358" spans="2:18" x14ac:dyDescent="0.2">
      <c r="B2358" s="24"/>
      <c r="C2358" s="24"/>
      <c r="D2358" s="24"/>
      <c r="E2358" s="14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</row>
    <row r="2359" spans="2:18" x14ac:dyDescent="0.2">
      <c r="B2359" s="24"/>
      <c r="C2359" s="24"/>
      <c r="D2359" s="24"/>
      <c r="E2359" s="14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</row>
    <row r="2360" spans="2:18" x14ac:dyDescent="0.2">
      <c r="B2360" s="24"/>
      <c r="C2360" s="24"/>
      <c r="D2360" s="24"/>
      <c r="E2360" s="14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</row>
    <row r="2361" spans="2:18" x14ac:dyDescent="0.2">
      <c r="B2361" s="24"/>
      <c r="C2361" s="24"/>
      <c r="D2361" s="24"/>
      <c r="E2361" s="14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</row>
    <row r="2362" spans="2:18" x14ac:dyDescent="0.2">
      <c r="B2362" s="24"/>
      <c r="C2362" s="24"/>
      <c r="D2362" s="24"/>
      <c r="E2362" s="14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</row>
    <row r="2363" spans="2:18" x14ac:dyDescent="0.2">
      <c r="B2363" s="24"/>
      <c r="C2363" s="24"/>
      <c r="D2363" s="24"/>
      <c r="E2363" s="14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</row>
    <row r="2364" spans="2:18" x14ac:dyDescent="0.2">
      <c r="B2364" s="24"/>
      <c r="C2364" s="24"/>
      <c r="D2364" s="24"/>
      <c r="E2364" s="14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</row>
    <row r="2365" spans="2:18" x14ac:dyDescent="0.2">
      <c r="B2365" s="24"/>
      <c r="C2365" s="24"/>
      <c r="D2365" s="24"/>
      <c r="E2365" s="14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</row>
    <row r="2366" spans="2:18" x14ac:dyDescent="0.2">
      <c r="B2366" s="24"/>
      <c r="C2366" s="24"/>
      <c r="D2366" s="24"/>
      <c r="E2366" s="14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</row>
    <row r="2367" spans="2:18" x14ac:dyDescent="0.2">
      <c r="B2367" s="24"/>
      <c r="C2367" s="24"/>
      <c r="D2367" s="24"/>
      <c r="E2367" s="14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</row>
    <row r="2368" spans="2:18" x14ac:dyDescent="0.2">
      <c r="B2368" s="24"/>
      <c r="C2368" s="24"/>
      <c r="D2368" s="24"/>
      <c r="E2368" s="14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</row>
    <row r="2369" spans="2:18" x14ac:dyDescent="0.2">
      <c r="B2369" s="24"/>
      <c r="C2369" s="24"/>
      <c r="D2369" s="24"/>
      <c r="E2369" s="14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</row>
    <row r="2370" spans="2:18" x14ac:dyDescent="0.2">
      <c r="B2370" s="24"/>
      <c r="C2370" s="24"/>
      <c r="D2370" s="24"/>
      <c r="E2370" s="14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</row>
    <row r="2371" spans="2:18" x14ac:dyDescent="0.2">
      <c r="B2371" s="24"/>
      <c r="C2371" s="24"/>
      <c r="D2371" s="24"/>
      <c r="E2371" s="14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</row>
    <row r="2372" spans="2:18" x14ac:dyDescent="0.2">
      <c r="B2372" s="24"/>
      <c r="C2372" s="24"/>
      <c r="D2372" s="24"/>
      <c r="E2372" s="14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</row>
    <row r="2373" spans="2:18" x14ac:dyDescent="0.2">
      <c r="B2373" s="24"/>
      <c r="C2373" s="24"/>
      <c r="D2373" s="24"/>
      <c r="E2373" s="14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</row>
    <row r="2374" spans="2:18" x14ac:dyDescent="0.2">
      <c r="B2374" s="24"/>
      <c r="C2374" s="24"/>
      <c r="D2374" s="24"/>
      <c r="E2374" s="14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</row>
    <row r="2375" spans="2:18" x14ac:dyDescent="0.2">
      <c r="B2375" s="24"/>
      <c r="C2375" s="24"/>
      <c r="D2375" s="24"/>
      <c r="E2375" s="14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</row>
    <row r="2376" spans="2:18" x14ac:dyDescent="0.2">
      <c r="B2376" s="24"/>
      <c r="C2376" s="24"/>
      <c r="D2376" s="24"/>
      <c r="E2376" s="14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</row>
    <row r="2377" spans="2:18" x14ac:dyDescent="0.2">
      <c r="B2377" s="24"/>
      <c r="C2377" s="24"/>
      <c r="D2377" s="24"/>
      <c r="E2377" s="14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</row>
    <row r="2378" spans="2:18" x14ac:dyDescent="0.2">
      <c r="B2378" s="24"/>
      <c r="C2378" s="24"/>
      <c r="D2378" s="24"/>
      <c r="E2378" s="14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</row>
    <row r="2379" spans="2:18" x14ac:dyDescent="0.2">
      <c r="B2379" s="24"/>
      <c r="C2379" s="24"/>
      <c r="D2379" s="24"/>
      <c r="E2379" s="14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</row>
    <row r="2380" spans="2:18" x14ac:dyDescent="0.2">
      <c r="B2380" s="24"/>
      <c r="C2380" s="24"/>
      <c r="D2380" s="24"/>
      <c r="E2380" s="14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</row>
    <row r="2381" spans="2:18" x14ac:dyDescent="0.2">
      <c r="B2381" s="24"/>
      <c r="C2381" s="24"/>
      <c r="D2381" s="24"/>
      <c r="E2381" s="14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</row>
    <row r="2382" spans="2:18" x14ac:dyDescent="0.2">
      <c r="B2382" s="24"/>
      <c r="C2382" s="24"/>
      <c r="D2382" s="24"/>
      <c r="E2382" s="14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</row>
    <row r="2383" spans="2:18" x14ac:dyDescent="0.2">
      <c r="B2383" s="24"/>
      <c r="C2383" s="24"/>
      <c r="D2383" s="24"/>
      <c r="E2383" s="14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</row>
    <row r="2384" spans="2:18" x14ac:dyDescent="0.2">
      <c r="B2384" s="24"/>
      <c r="C2384" s="24"/>
      <c r="D2384" s="24"/>
      <c r="E2384" s="14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</row>
    <row r="2385" spans="2:18" x14ac:dyDescent="0.2">
      <c r="B2385" s="24"/>
      <c r="C2385" s="24"/>
      <c r="D2385" s="24"/>
      <c r="E2385" s="14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</row>
    <row r="2386" spans="2:18" x14ac:dyDescent="0.2">
      <c r="B2386" s="24"/>
      <c r="C2386" s="24"/>
      <c r="D2386" s="24"/>
      <c r="E2386" s="14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</row>
    <row r="2387" spans="2:18" x14ac:dyDescent="0.2">
      <c r="B2387" s="24"/>
      <c r="C2387" s="24"/>
      <c r="D2387" s="24"/>
      <c r="E2387" s="14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</row>
    <row r="2388" spans="2:18" x14ac:dyDescent="0.2">
      <c r="B2388" s="24"/>
      <c r="C2388" s="24"/>
      <c r="D2388" s="24"/>
      <c r="E2388" s="14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</row>
    <row r="2389" spans="2:18" x14ac:dyDescent="0.2">
      <c r="B2389" s="24"/>
      <c r="C2389" s="24"/>
      <c r="D2389" s="24"/>
      <c r="E2389" s="14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</row>
    <row r="2390" spans="2:18" x14ac:dyDescent="0.2">
      <c r="B2390" s="24"/>
      <c r="C2390" s="24"/>
      <c r="D2390" s="24"/>
      <c r="E2390" s="14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</row>
    <row r="2391" spans="2:18" x14ac:dyDescent="0.2">
      <c r="B2391" s="24"/>
      <c r="C2391" s="24"/>
      <c r="D2391" s="24"/>
      <c r="E2391" s="14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</row>
    <row r="2392" spans="2:18" x14ac:dyDescent="0.2">
      <c r="B2392" s="24"/>
      <c r="C2392" s="24"/>
      <c r="D2392" s="24"/>
      <c r="E2392" s="14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</row>
    <row r="2393" spans="2:18" x14ac:dyDescent="0.2">
      <c r="B2393" s="24"/>
      <c r="C2393" s="24"/>
      <c r="D2393" s="24"/>
      <c r="E2393" s="14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</row>
    <row r="2394" spans="2:18" x14ac:dyDescent="0.2">
      <c r="B2394" s="24"/>
      <c r="C2394" s="24"/>
      <c r="D2394" s="24"/>
      <c r="E2394" s="14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</row>
    <row r="2395" spans="2:18" x14ac:dyDescent="0.2">
      <c r="B2395" s="24"/>
      <c r="C2395" s="24"/>
      <c r="D2395" s="24"/>
      <c r="E2395" s="14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</row>
    <row r="2396" spans="2:18" x14ac:dyDescent="0.2">
      <c r="B2396" s="24"/>
      <c r="C2396" s="24"/>
      <c r="D2396" s="24"/>
      <c r="E2396" s="14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</row>
    <row r="2397" spans="2:18" x14ac:dyDescent="0.2">
      <c r="B2397" s="24"/>
      <c r="C2397" s="24"/>
      <c r="D2397" s="24"/>
      <c r="E2397" s="14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</row>
    <row r="2398" spans="2:18" x14ac:dyDescent="0.2">
      <c r="B2398" s="24"/>
      <c r="C2398" s="24"/>
      <c r="D2398" s="24"/>
      <c r="E2398" s="14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</row>
    <row r="2399" spans="2:18" x14ac:dyDescent="0.2">
      <c r="B2399" s="24"/>
      <c r="C2399" s="24"/>
      <c r="D2399" s="24"/>
      <c r="E2399" s="14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</row>
    <row r="2400" spans="2:18" x14ac:dyDescent="0.2">
      <c r="B2400" s="24"/>
      <c r="C2400" s="24"/>
      <c r="D2400" s="24"/>
      <c r="E2400" s="14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</row>
    <row r="2401" spans="2:18" x14ac:dyDescent="0.2">
      <c r="B2401" s="24"/>
      <c r="C2401" s="24"/>
      <c r="D2401" s="24"/>
      <c r="E2401" s="14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</row>
    <row r="2402" spans="2:18" x14ac:dyDescent="0.2">
      <c r="B2402" s="24"/>
      <c r="C2402" s="24"/>
      <c r="D2402" s="24"/>
      <c r="E2402" s="14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</row>
    <row r="2403" spans="2:18" x14ac:dyDescent="0.2">
      <c r="B2403" s="24"/>
      <c r="C2403" s="24"/>
      <c r="D2403" s="24"/>
      <c r="E2403" s="14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</row>
    <row r="2404" spans="2:18" x14ac:dyDescent="0.2">
      <c r="B2404" s="24"/>
      <c r="C2404" s="24"/>
      <c r="D2404" s="24"/>
      <c r="E2404" s="14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</row>
    <row r="2405" spans="2:18" x14ac:dyDescent="0.2">
      <c r="B2405" s="24"/>
      <c r="C2405" s="24"/>
      <c r="D2405" s="24"/>
      <c r="E2405" s="14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</row>
    <row r="2406" spans="2:18" x14ac:dyDescent="0.2">
      <c r="B2406" s="24"/>
      <c r="C2406" s="24"/>
      <c r="D2406" s="24"/>
      <c r="E2406" s="14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</row>
    <row r="2407" spans="2:18" x14ac:dyDescent="0.2">
      <c r="B2407" s="24"/>
      <c r="C2407" s="24"/>
      <c r="D2407" s="24"/>
      <c r="E2407" s="14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</row>
    <row r="2408" spans="2:18" x14ac:dyDescent="0.2">
      <c r="B2408" s="24"/>
      <c r="C2408" s="24"/>
      <c r="D2408" s="24"/>
      <c r="E2408" s="14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</row>
    <row r="2409" spans="2:18" x14ac:dyDescent="0.2">
      <c r="B2409" s="24"/>
      <c r="C2409" s="24"/>
      <c r="D2409" s="24"/>
      <c r="E2409" s="14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</row>
    <row r="2410" spans="2:18" x14ac:dyDescent="0.2">
      <c r="B2410" s="24"/>
      <c r="C2410" s="24"/>
      <c r="D2410" s="24"/>
      <c r="E2410" s="14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</row>
    <row r="2411" spans="2:18" x14ac:dyDescent="0.2">
      <c r="B2411" s="24"/>
      <c r="C2411" s="24"/>
      <c r="D2411" s="24"/>
      <c r="E2411" s="14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</row>
    <row r="2412" spans="2:18" x14ac:dyDescent="0.2">
      <c r="B2412" s="24"/>
      <c r="C2412" s="24"/>
      <c r="D2412" s="24"/>
      <c r="E2412" s="14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</row>
    <row r="2413" spans="2:18" x14ac:dyDescent="0.2">
      <c r="B2413" s="24"/>
      <c r="C2413" s="24"/>
      <c r="D2413" s="24"/>
      <c r="E2413" s="14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</row>
    <row r="2414" spans="2:18" x14ac:dyDescent="0.2">
      <c r="B2414" s="24"/>
      <c r="C2414" s="24"/>
      <c r="D2414" s="24"/>
      <c r="E2414" s="14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</row>
    <row r="2415" spans="2:18" x14ac:dyDescent="0.2">
      <c r="B2415" s="24"/>
      <c r="C2415" s="24"/>
      <c r="D2415" s="24"/>
      <c r="E2415" s="14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</row>
    <row r="2416" spans="2:18" x14ac:dyDescent="0.2">
      <c r="B2416" s="24"/>
      <c r="C2416" s="24"/>
      <c r="D2416" s="24"/>
      <c r="E2416" s="14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</row>
    <row r="2417" spans="2:18" x14ac:dyDescent="0.2">
      <c r="B2417" s="24"/>
      <c r="C2417" s="24"/>
      <c r="D2417" s="24"/>
      <c r="E2417" s="14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</row>
    <row r="2418" spans="2:18" x14ac:dyDescent="0.2">
      <c r="B2418" s="24"/>
      <c r="C2418" s="24"/>
      <c r="D2418" s="24"/>
      <c r="E2418" s="14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</row>
    <row r="2419" spans="2:18" x14ac:dyDescent="0.2">
      <c r="B2419" s="24"/>
      <c r="C2419" s="24"/>
      <c r="D2419" s="24"/>
      <c r="E2419" s="14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</row>
    <row r="2420" spans="2:18" x14ac:dyDescent="0.2">
      <c r="B2420" s="24"/>
      <c r="C2420" s="24"/>
      <c r="D2420" s="24"/>
      <c r="E2420" s="14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</row>
    <row r="2421" spans="2:18" x14ac:dyDescent="0.2">
      <c r="B2421" s="24"/>
      <c r="C2421" s="24"/>
      <c r="D2421" s="24"/>
      <c r="E2421" s="14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</row>
    <row r="2422" spans="2:18" x14ac:dyDescent="0.2">
      <c r="B2422" s="24"/>
      <c r="C2422" s="24"/>
      <c r="D2422" s="24"/>
      <c r="E2422" s="14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</row>
    <row r="2423" spans="2:18" x14ac:dyDescent="0.2">
      <c r="B2423" s="24"/>
      <c r="C2423" s="24"/>
      <c r="D2423" s="24"/>
      <c r="E2423" s="14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</row>
    <row r="2424" spans="2:18" x14ac:dyDescent="0.2">
      <c r="B2424" s="24"/>
      <c r="C2424" s="24"/>
      <c r="D2424" s="24"/>
      <c r="E2424" s="14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</row>
    <row r="2425" spans="2:18" x14ac:dyDescent="0.2">
      <c r="B2425" s="24"/>
      <c r="C2425" s="24"/>
      <c r="D2425" s="24"/>
      <c r="E2425" s="14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</row>
    <row r="2426" spans="2:18" x14ac:dyDescent="0.2">
      <c r="B2426" s="24"/>
      <c r="C2426" s="24"/>
      <c r="D2426" s="24"/>
      <c r="E2426" s="14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</row>
    <row r="2427" spans="2:18" x14ac:dyDescent="0.2">
      <c r="B2427" s="24"/>
      <c r="C2427" s="24"/>
      <c r="D2427" s="24"/>
      <c r="E2427" s="14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</row>
    <row r="2428" spans="2:18" x14ac:dyDescent="0.2">
      <c r="B2428" s="24"/>
      <c r="C2428" s="24"/>
      <c r="D2428" s="24"/>
      <c r="E2428" s="14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</row>
    <row r="2429" spans="2:18" x14ac:dyDescent="0.2">
      <c r="B2429" s="24"/>
      <c r="C2429" s="24"/>
      <c r="D2429" s="24"/>
      <c r="E2429" s="14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</row>
    <row r="2430" spans="2:18" x14ac:dyDescent="0.2">
      <c r="B2430" s="24"/>
      <c r="C2430" s="24"/>
      <c r="D2430" s="24"/>
      <c r="E2430" s="14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</row>
    <row r="2431" spans="2:18" x14ac:dyDescent="0.2">
      <c r="B2431" s="24"/>
      <c r="C2431" s="24"/>
      <c r="D2431" s="24"/>
      <c r="E2431" s="14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</row>
    <row r="2432" spans="2:18" x14ac:dyDescent="0.2">
      <c r="B2432" s="24"/>
      <c r="C2432" s="24"/>
      <c r="D2432" s="24"/>
      <c r="E2432" s="14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</row>
    <row r="2433" spans="2:18" x14ac:dyDescent="0.2">
      <c r="B2433" s="24"/>
      <c r="C2433" s="24"/>
      <c r="D2433" s="24"/>
      <c r="E2433" s="14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</row>
    <row r="2434" spans="2:18" x14ac:dyDescent="0.2">
      <c r="B2434" s="24"/>
      <c r="C2434" s="24"/>
      <c r="D2434" s="24"/>
      <c r="E2434" s="14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</row>
    <row r="2435" spans="2:18" x14ac:dyDescent="0.2">
      <c r="B2435" s="24"/>
      <c r="C2435" s="24"/>
      <c r="D2435" s="24"/>
      <c r="E2435" s="14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</row>
    <row r="2436" spans="2:18" x14ac:dyDescent="0.2">
      <c r="B2436" s="24"/>
      <c r="C2436" s="24"/>
      <c r="D2436" s="24"/>
      <c r="E2436" s="14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</row>
    <row r="2437" spans="2:18" x14ac:dyDescent="0.2">
      <c r="B2437" s="24"/>
      <c r="C2437" s="24"/>
      <c r="D2437" s="24"/>
      <c r="E2437" s="14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</row>
    <row r="2438" spans="2:18" x14ac:dyDescent="0.2">
      <c r="B2438" s="24"/>
      <c r="C2438" s="24"/>
      <c r="D2438" s="24"/>
      <c r="E2438" s="14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</row>
    <row r="2439" spans="2:18" x14ac:dyDescent="0.2">
      <c r="B2439" s="24"/>
      <c r="C2439" s="24"/>
      <c r="D2439" s="24"/>
      <c r="E2439" s="14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</row>
    <row r="2440" spans="2:18" x14ac:dyDescent="0.2">
      <c r="B2440" s="24"/>
      <c r="C2440" s="24"/>
      <c r="D2440" s="24"/>
      <c r="E2440" s="14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</row>
    <row r="2441" spans="2:18" x14ac:dyDescent="0.2">
      <c r="B2441" s="24"/>
      <c r="C2441" s="24"/>
      <c r="D2441" s="24"/>
      <c r="E2441" s="14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</row>
    <row r="2442" spans="2:18" x14ac:dyDescent="0.2">
      <c r="B2442" s="24"/>
      <c r="C2442" s="24"/>
      <c r="D2442" s="24"/>
      <c r="E2442" s="14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</row>
    <row r="2443" spans="2:18" x14ac:dyDescent="0.2">
      <c r="B2443" s="24"/>
      <c r="C2443" s="24"/>
      <c r="D2443" s="24"/>
      <c r="E2443" s="14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</row>
    <row r="2444" spans="2:18" x14ac:dyDescent="0.2">
      <c r="B2444" s="24"/>
      <c r="C2444" s="24"/>
      <c r="D2444" s="24"/>
      <c r="E2444" s="14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</row>
    <row r="2445" spans="2:18" x14ac:dyDescent="0.2">
      <c r="B2445" s="24"/>
      <c r="C2445" s="24"/>
      <c r="D2445" s="24"/>
      <c r="E2445" s="14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</row>
    <row r="2446" spans="2:18" x14ac:dyDescent="0.2">
      <c r="B2446" s="24"/>
      <c r="C2446" s="24"/>
      <c r="D2446" s="24"/>
      <c r="E2446" s="14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</row>
    <row r="2447" spans="2:18" x14ac:dyDescent="0.2">
      <c r="B2447" s="24"/>
      <c r="C2447" s="24"/>
      <c r="D2447" s="24"/>
      <c r="E2447" s="14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</row>
    <row r="2448" spans="2:18" x14ac:dyDescent="0.2">
      <c r="B2448" s="24"/>
      <c r="C2448" s="24"/>
      <c r="D2448" s="24"/>
      <c r="E2448" s="14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</row>
    <row r="2449" spans="2:18" x14ac:dyDescent="0.2">
      <c r="B2449" s="24"/>
      <c r="C2449" s="24"/>
      <c r="D2449" s="24"/>
      <c r="E2449" s="14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</row>
    <row r="2450" spans="2:18" x14ac:dyDescent="0.2">
      <c r="B2450" s="24"/>
      <c r="C2450" s="24"/>
      <c r="D2450" s="24"/>
      <c r="E2450" s="14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</row>
    <row r="2451" spans="2:18" x14ac:dyDescent="0.2">
      <c r="B2451" s="24"/>
      <c r="C2451" s="24"/>
      <c r="D2451" s="24"/>
      <c r="E2451" s="14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</row>
    <row r="2452" spans="2:18" x14ac:dyDescent="0.2">
      <c r="B2452" s="24"/>
      <c r="C2452" s="24"/>
      <c r="D2452" s="24"/>
      <c r="E2452" s="14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</row>
    <row r="2453" spans="2:18" x14ac:dyDescent="0.2">
      <c r="B2453" s="24"/>
      <c r="C2453" s="24"/>
      <c r="D2453" s="24"/>
      <c r="E2453" s="14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</row>
    <row r="2454" spans="2:18" x14ac:dyDescent="0.2">
      <c r="B2454" s="24"/>
      <c r="C2454" s="24"/>
      <c r="D2454" s="24"/>
      <c r="E2454" s="14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</row>
    <row r="2455" spans="2:18" x14ac:dyDescent="0.2">
      <c r="B2455" s="24"/>
      <c r="C2455" s="24"/>
      <c r="D2455" s="24"/>
      <c r="E2455" s="14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</row>
    <row r="2456" spans="2:18" x14ac:dyDescent="0.2">
      <c r="B2456" s="24"/>
      <c r="C2456" s="24"/>
      <c r="D2456" s="24"/>
      <c r="E2456" s="14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</row>
    <row r="2457" spans="2:18" x14ac:dyDescent="0.2">
      <c r="B2457" s="24"/>
      <c r="C2457" s="24"/>
      <c r="D2457" s="24"/>
      <c r="E2457" s="14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</row>
    <row r="2458" spans="2:18" x14ac:dyDescent="0.2">
      <c r="B2458" s="24"/>
      <c r="C2458" s="24"/>
      <c r="D2458" s="24"/>
      <c r="E2458" s="14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</row>
    <row r="2459" spans="2:18" x14ac:dyDescent="0.2">
      <c r="B2459" s="24"/>
      <c r="C2459" s="24"/>
      <c r="D2459" s="24"/>
      <c r="E2459" s="14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</row>
    <row r="2460" spans="2:18" x14ac:dyDescent="0.2">
      <c r="B2460" s="24"/>
      <c r="C2460" s="24"/>
      <c r="D2460" s="24"/>
      <c r="E2460" s="14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</row>
    <row r="2461" spans="2:18" x14ac:dyDescent="0.2">
      <c r="B2461" s="24"/>
      <c r="C2461" s="24"/>
      <c r="D2461" s="24"/>
      <c r="E2461" s="14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</row>
    <row r="2462" spans="2:18" x14ac:dyDescent="0.2">
      <c r="B2462" s="24"/>
      <c r="C2462" s="24"/>
      <c r="D2462" s="24"/>
      <c r="E2462" s="14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</row>
    <row r="2463" spans="2:18" x14ac:dyDescent="0.2">
      <c r="B2463" s="24"/>
      <c r="C2463" s="24"/>
      <c r="D2463" s="24"/>
      <c r="E2463" s="14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</row>
    <row r="2464" spans="2:18" x14ac:dyDescent="0.2">
      <c r="B2464" s="24"/>
      <c r="C2464" s="24"/>
      <c r="D2464" s="24"/>
      <c r="E2464" s="14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</row>
    <row r="2465" spans="2:18" x14ac:dyDescent="0.2">
      <c r="B2465" s="24"/>
      <c r="C2465" s="24"/>
      <c r="D2465" s="24"/>
      <c r="E2465" s="14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</row>
    <row r="2466" spans="2:18" x14ac:dyDescent="0.2">
      <c r="B2466" s="24"/>
      <c r="C2466" s="24"/>
      <c r="D2466" s="24"/>
      <c r="E2466" s="14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</row>
    <row r="2467" spans="2:18" x14ac:dyDescent="0.2">
      <c r="B2467" s="24"/>
      <c r="C2467" s="24"/>
      <c r="D2467" s="24"/>
      <c r="E2467" s="14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</row>
    <row r="2468" spans="2:18" x14ac:dyDescent="0.2">
      <c r="B2468" s="24"/>
      <c r="C2468" s="24"/>
      <c r="D2468" s="24"/>
      <c r="E2468" s="14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</row>
    <row r="2469" spans="2:18" x14ac:dyDescent="0.2">
      <c r="B2469" s="24"/>
      <c r="C2469" s="24"/>
      <c r="D2469" s="24"/>
      <c r="E2469" s="14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</row>
    <row r="2470" spans="2:18" x14ac:dyDescent="0.2">
      <c r="B2470" s="24"/>
      <c r="C2470" s="24"/>
      <c r="D2470" s="24"/>
      <c r="E2470" s="14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</row>
    <row r="2471" spans="2:18" x14ac:dyDescent="0.2">
      <c r="B2471" s="24"/>
      <c r="C2471" s="24"/>
      <c r="D2471" s="24"/>
      <c r="E2471" s="14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</row>
    <row r="2472" spans="2:18" x14ac:dyDescent="0.2">
      <c r="B2472" s="24"/>
      <c r="C2472" s="24"/>
      <c r="D2472" s="24"/>
      <c r="E2472" s="14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</row>
    <row r="2473" spans="2:18" x14ac:dyDescent="0.2">
      <c r="B2473" s="24"/>
      <c r="C2473" s="24"/>
      <c r="D2473" s="24"/>
      <c r="E2473" s="14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</row>
    <row r="2474" spans="2:18" x14ac:dyDescent="0.2">
      <c r="B2474" s="24"/>
      <c r="C2474" s="24"/>
      <c r="D2474" s="24"/>
      <c r="E2474" s="14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</row>
    <row r="2475" spans="2:18" x14ac:dyDescent="0.2">
      <c r="B2475" s="24"/>
      <c r="C2475" s="24"/>
      <c r="D2475" s="24"/>
      <c r="E2475" s="14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</row>
    <row r="2476" spans="2:18" x14ac:dyDescent="0.2">
      <c r="B2476" s="24"/>
      <c r="C2476" s="24"/>
      <c r="D2476" s="24"/>
      <c r="E2476" s="14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</row>
    <row r="2477" spans="2:18" x14ac:dyDescent="0.2">
      <c r="B2477" s="24"/>
      <c r="C2477" s="24"/>
      <c r="D2477" s="24"/>
      <c r="E2477" s="14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</row>
    <row r="2478" spans="2:18" x14ac:dyDescent="0.2">
      <c r="B2478" s="24"/>
      <c r="C2478" s="24"/>
      <c r="D2478" s="24"/>
      <c r="E2478" s="14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</row>
    <row r="2479" spans="2:18" x14ac:dyDescent="0.2">
      <c r="B2479" s="24"/>
      <c r="C2479" s="24"/>
      <c r="D2479" s="24"/>
      <c r="E2479" s="14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</row>
    <row r="2480" spans="2:18" x14ac:dyDescent="0.2">
      <c r="B2480" s="24"/>
      <c r="C2480" s="24"/>
      <c r="D2480" s="24"/>
      <c r="E2480" s="14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</row>
    <row r="2481" spans="2:18" x14ac:dyDescent="0.2">
      <c r="B2481" s="24"/>
      <c r="C2481" s="24"/>
      <c r="D2481" s="24"/>
      <c r="E2481" s="14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</row>
    <row r="2482" spans="2:18" x14ac:dyDescent="0.2">
      <c r="B2482" s="24"/>
      <c r="C2482" s="24"/>
      <c r="D2482" s="24"/>
      <c r="E2482" s="14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</row>
    <row r="2483" spans="2:18" x14ac:dyDescent="0.2">
      <c r="B2483" s="24"/>
      <c r="C2483" s="24"/>
      <c r="D2483" s="24"/>
      <c r="E2483" s="14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</row>
    <row r="2484" spans="2:18" x14ac:dyDescent="0.2">
      <c r="B2484" s="24"/>
      <c r="C2484" s="24"/>
      <c r="D2484" s="24"/>
      <c r="E2484" s="14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</row>
    <row r="2485" spans="2:18" x14ac:dyDescent="0.2">
      <c r="B2485" s="24"/>
      <c r="C2485" s="24"/>
      <c r="D2485" s="24"/>
      <c r="E2485" s="14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</row>
    <row r="2486" spans="2:18" x14ac:dyDescent="0.2">
      <c r="B2486" s="24"/>
      <c r="C2486" s="24"/>
      <c r="D2486" s="24"/>
      <c r="E2486" s="14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</row>
    <row r="2487" spans="2:18" x14ac:dyDescent="0.2">
      <c r="B2487" s="24"/>
      <c r="C2487" s="24"/>
      <c r="D2487" s="24"/>
      <c r="E2487" s="14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</row>
    <row r="2488" spans="2:18" x14ac:dyDescent="0.2">
      <c r="B2488" s="24"/>
      <c r="C2488" s="24"/>
      <c r="D2488" s="24"/>
      <c r="E2488" s="14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</row>
    <row r="2489" spans="2:18" x14ac:dyDescent="0.2">
      <c r="B2489" s="24"/>
      <c r="C2489" s="24"/>
      <c r="D2489" s="24"/>
      <c r="E2489" s="14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</row>
    <row r="2490" spans="2:18" x14ac:dyDescent="0.2">
      <c r="B2490" s="24"/>
      <c r="C2490" s="24"/>
      <c r="D2490" s="24"/>
      <c r="E2490" s="14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</row>
    <row r="2491" spans="2:18" x14ac:dyDescent="0.2">
      <c r="B2491" s="24"/>
      <c r="C2491" s="24"/>
      <c r="D2491" s="24"/>
      <c r="E2491" s="14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</row>
    <row r="2492" spans="2:18" x14ac:dyDescent="0.2">
      <c r="B2492" s="24"/>
      <c r="C2492" s="24"/>
      <c r="D2492" s="24"/>
      <c r="E2492" s="14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</row>
    <row r="2493" spans="2:18" x14ac:dyDescent="0.2">
      <c r="B2493" s="24"/>
      <c r="C2493" s="24"/>
      <c r="D2493" s="24"/>
      <c r="E2493" s="14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</row>
    <row r="2494" spans="2:18" x14ac:dyDescent="0.2">
      <c r="B2494" s="24"/>
      <c r="C2494" s="24"/>
      <c r="D2494" s="24"/>
      <c r="E2494" s="14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</row>
    <row r="2495" spans="2:18" x14ac:dyDescent="0.2">
      <c r="B2495" s="24"/>
      <c r="C2495" s="24"/>
      <c r="D2495" s="24"/>
      <c r="E2495" s="14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</row>
    <row r="2496" spans="2:18" x14ac:dyDescent="0.2">
      <c r="B2496" s="24"/>
      <c r="C2496" s="24"/>
      <c r="D2496" s="24"/>
      <c r="E2496" s="14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</row>
    <row r="2497" spans="2:18" x14ac:dyDescent="0.2">
      <c r="B2497" s="24"/>
      <c r="C2497" s="24"/>
      <c r="D2497" s="24"/>
      <c r="E2497" s="14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</row>
    <row r="2498" spans="2:18" x14ac:dyDescent="0.2">
      <c r="B2498" s="24"/>
      <c r="C2498" s="24"/>
      <c r="D2498" s="24"/>
      <c r="E2498" s="14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</row>
    <row r="2499" spans="2:18" x14ac:dyDescent="0.2">
      <c r="B2499" s="24"/>
      <c r="C2499" s="24"/>
      <c r="D2499" s="24"/>
      <c r="E2499" s="14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</row>
    <row r="2500" spans="2:18" x14ac:dyDescent="0.2">
      <c r="B2500" s="24"/>
      <c r="C2500" s="24"/>
      <c r="D2500" s="24"/>
      <c r="E2500" s="14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</row>
    <row r="2501" spans="2:18" x14ac:dyDescent="0.2">
      <c r="B2501" s="24"/>
      <c r="C2501" s="24"/>
      <c r="D2501" s="24"/>
      <c r="E2501" s="14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</row>
    <row r="2502" spans="2:18" x14ac:dyDescent="0.2">
      <c r="B2502" s="24"/>
      <c r="C2502" s="24"/>
      <c r="D2502" s="24"/>
      <c r="E2502" s="14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</row>
    <row r="2503" spans="2:18" x14ac:dyDescent="0.2">
      <c r="B2503" s="24"/>
      <c r="C2503" s="24"/>
      <c r="D2503" s="24"/>
      <c r="E2503" s="14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</row>
    <row r="2504" spans="2:18" x14ac:dyDescent="0.2">
      <c r="B2504" s="24"/>
      <c r="C2504" s="24"/>
      <c r="D2504" s="24"/>
      <c r="E2504" s="14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</row>
    <row r="2505" spans="2:18" x14ac:dyDescent="0.2">
      <c r="B2505" s="24"/>
      <c r="C2505" s="24"/>
      <c r="D2505" s="24"/>
      <c r="E2505" s="14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</row>
    <row r="2506" spans="2:18" x14ac:dyDescent="0.2">
      <c r="B2506" s="24"/>
      <c r="C2506" s="24"/>
      <c r="D2506" s="24"/>
      <c r="E2506" s="14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</row>
    <row r="2507" spans="2:18" x14ac:dyDescent="0.2">
      <c r="B2507" s="24"/>
      <c r="C2507" s="24"/>
      <c r="D2507" s="24"/>
      <c r="E2507" s="14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</row>
    <row r="2508" spans="2:18" x14ac:dyDescent="0.2">
      <c r="B2508" s="24"/>
      <c r="C2508" s="24"/>
      <c r="D2508" s="24"/>
      <c r="E2508" s="14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</row>
    <row r="2509" spans="2:18" x14ac:dyDescent="0.2">
      <c r="B2509" s="24"/>
      <c r="C2509" s="24"/>
      <c r="D2509" s="24"/>
      <c r="E2509" s="14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</row>
    <row r="2510" spans="2:18" x14ac:dyDescent="0.2">
      <c r="B2510" s="24"/>
      <c r="C2510" s="24"/>
      <c r="D2510" s="24"/>
      <c r="E2510" s="14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</row>
    <row r="2511" spans="2:18" x14ac:dyDescent="0.2">
      <c r="B2511" s="24"/>
      <c r="C2511" s="24"/>
      <c r="D2511" s="24"/>
      <c r="E2511" s="14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</row>
    <row r="2512" spans="2:18" x14ac:dyDescent="0.2">
      <c r="B2512" s="24"/>
      <c r="C2512" s="24"/>
      <c r="D2512" s="24"/>
      <c r="E2512" s="14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</row>
    <row r="2513" spans="2:18" x14ac:dyDescent="0.2">
      <c r="B2513" s="24"/>
      <c r="C2513" s="24"/>
      <c r="D2513" s="24"/>
      <c r="E2513" s="14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</row>
    <row r="2514" spans="2:18" x14ac:dyDescent="0.2">
      <c r="B2514" s="24"/>
      <c r="C2514" s="24"/>
      <c r="D2514" s="24"/>
      <c r="E2514" s="14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</row>
    <row r="2515" spans="2:18" x14ac:dyDescent="0.2">
      <c r="B2515" s="24"/>
      <c r="C2515" s="24"/>
      <c r="D2515" s="24"/>
      <c r="E2515" s="14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</row>
    <row r="2516" spans="2:18" x14ac:dyDescent="0.2">
      <c r="B2516" s="24"/>
      <c r="C2516" s="24"/>
      <c r="D2516" s="24"/>
      <c r="E2516" s="14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</row>
    <row r="2517" spans="2:18" x14ac:dyDescent="0.2">
      <c r="B2517" s="24"/>
      <c r="C2517" s="24"/>
      <c r="D2517" s="24"/>
      <c r="E2517" s="14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</row>
    <row r="2518" spans="2:18" x14ac:dyDescent="0.2">
      <c r="B2518" s="24"/>
      <c r="C2518" s="24"/>
      <c r="D2518" s="24"/>
      <c r="E2518" s="14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</row>
    <row r="2519" spans="2:18" x14ac:dyDescent="0.2">
      <c r="B2519" s="24"/>
      <c r="C2519" s="24"/>
      <c r="D2519" s="24"/>
      <c r="E2519" s="14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</row>
    <row r="2520" spans="2:18" x14ac:dyDescent="0.2">
      <c r="B2520" s="24"/>
      <c r="C2520" s="24"/>
      <c r="D2520" s="24"/>
      <c r="E2520" s="14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</row>
    <row r="2521" spans="2:18" x14ac:dyDescent="0.2">
      <c r="B2521" s="24"/>
      <c r="C2521" s="24"/>
      <c r="D2521" s="24"/>
      <c r="E2521" s="14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</row>
    <row r="2522" spans="2:18" x14ac:dyDescent="0.2">
      <c r="B2522" s="24"/>
      <c r="C2522" s="24"/>
      <c r="D2522" s="24"/>
      <c r="E2522" s="14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</row>
    <row r="2523" spans="2:18" x14ac:dyDescent="0.2">
      <c r="B2523" s="24"/>
      <c r="C2523" s="24"/>
      <c r="D2523" s="24"/>
      <c r="E2523" s="14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</row>
    <row r="2524" spans="2:18" x14ac:dyDescent="0.2">
      <c r="B2524" s="24"/>
      <c r="C2524" s="24"/>
      <c r="D2524" s="24"/>
      <c r="E2524" s="14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</row>
    <row r="2525" spans="2:18" x14ac:dyDescent="0.2">
      <c r="B2525" s="24"/>
      <c r="C2525" s="24"/>
      <c r="D2525" s="24"/>
      <c r="E2525" s="14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</row>
    <row r="2526" spans="2:18" x14ac:dyDescent="0.2">
      <c r="B2526" s="24"/>
      <c r="C2526" s="24"/>
      <c r="D2526" s="24"/>
      <c r="E2526" s="14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</row>
    <row r="2527" spans="2:18" x14ac:dyDescent="0.2">
      <c r="B2527" s="24"/>
      <c r="C2527" s="24"/>
      <c r="D2527" s="24"/>
      <c r="E2527" s="14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</row>
    <row r="2528" spans="2:18" x14ac:dyDescent="0.2">
      <c r="B2528" s="24"/>
      <c r="C2528" s="24"/>
      <c r="D2528" s="24"/>
      <c r="E2528" s="14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</row>
    <row r="2529" spans="2:18" x14ac:dyDescent="0.2">
      <c r="B2529" s="24"/>
      <c r="C2529" s="24"/>
      <c r="D2529" s="24"/>
      <c r="E2529" s="14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</row>
    <row r="2530" spans="2:18" x14ac:dyDescent="0.2">
      <c r="B2530" s="24"/>
      <c r="C2530" s="24"/>
      <c r="D2530" s="24"/>
      <c r="E2530" s="14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</row>
    <row r="2531" spans="2:18" x14ac:dyDescent="0.2">
      <c r="B2531" s="24"/>
      <c r="C2531" s="24"/>
      <c r="D2531" s="24"/>
      <c r="E2531" s="14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</row>
    <row r="2532" spans="2:18" x14ac:dyDescent="0.2">
      <c r="B2532" s="24"/>
      <c r="C2532" s="24"/>
      <c r="D2532" s="24"/>
      <c r="E2532" s="14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</row>
    <row r="2533" spans="2:18" x14ac:dyDescent="0.2">
      <c r="B2533" s="24"/>
      <c r="C2533" s="24"/>
      <c r="D2533" s="24"/>
      <c r="E2533" s="14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</row>
    <row r="2534" spans="2:18" x14ac:dyDescent="0.2">
      <c r="B2534" s="24"/>
      <c r="C2534" s="24"/>
      <c r="D2534" s="24"/>
      <c r="E2534" s="14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</row>
    <row r="2535" spans="2:18" x14ac:dyDescent="0.2">
      <c r="B2535" s="24"/>
      <c r="C2535" s="24"/>
      <c r="D2535" s="24"/>
      <c r="E2535" s="14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</row>
    <row r="2536" spans="2:18" x14ac:dyDescent="0.2">
      <c r="B2536" s="24"/>
      <c r="C2536" s="24"/>
      <c r="D2536" s="24"/>
      <c r="E2536" s="14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</row>
    <row r="2537" spans="2:18" x14ac:dyDescent="0.2">
      <c r="B2537" s="24"/>
      <c r="C2537" s="24"/>
      <c r="D2537" s="24"/>
      <c r="E2537" s="14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</row>
    <row r="2538" spans="2:18" x14ac:dyDescent="0.2">
      <c r="B2538" s="24"/>
      <c r="C2538" s="24"/>
      <c r="D2538" s="24"/>
      <c r="E2538" s="14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</row>
    <row r="2539" spans="2:18" x14ac:dyDescent="0.2">
      <c r="B2539" s="24"/>
      <c r="C2539" s="24"/>
      <c r="D2539" s="24"/>
      <c r="E2539" s="14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</row>
    <row r="2540" spans="2:18" x14ac:dyDescent="0.2">
      <c r="B2540" s="24"/>
      <c r="C2540" s="24"/>
      <c r="D2540" s="24"/>
      <c r="E2540" s="14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</row>
    <row r="2541" spans="2:18" x14ac:dyDescent="0.2">
      <c r="B2541" s="24"/>
      <c r="C2541" s="24"/>
      <c r="D2541" s="24"/>
      <c r="E2541" s="14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</row>
    <row r="2542" spans="2:18" x14ac:dyDescent="0.2">
      <c r="B2542" s="24"/>
      <c r="C2542" s="24"/>
      <c r="D2542" s="24"/>
      <c r="E2542" s="14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</row>
    <row r="2543" spans="2:18" x14ac:dyDescent="0.2">
      <c r="B2543" s="24"/>
      <c r="C2543" s="24"/>
      <c r="D2543" s="24"/>
      <c r="E2543" s="14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</row>
    <row r="2544" spans="2:18" x14ac:dyDescent="0.2">
      <c r="B2544" s="24"/>
      <c r="C2544" s="24"/>
      <c r="D2544" s="24"/>
      <c r="E2544" s="14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</row>
    <row r="2545" spans="2:18" x14ac:dyDescent="0.2">
      <c r="B2545" s="24"/>
      <c r="C2545" s="24"/>
      <c r="D2545" s="24"/>
      <c r="E2545" s="14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</row>
    <row r="2546" spans="2:18" x14ac:dyDescent="0.2">
      <c r="B2546" s="24"/>
      <c r="C2546" s="24"/>
      <c r="D2546" s="24"/>
      <c r="E2546" s="14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</row>
    <row r="2547" spans="2:18" x14ac:dyDescent="0.2">
      <c r="B2547" s="24"/>
      <c r="C2547" s="24"/>
      <c r="D2547" s="24"/>
      <c r="E2547" s="14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</row>
    <row r="2548" spans="2:18" x14ac:dyDescent="0.2">
      <c r="B2548" s="24"/>
      <c r="C2548" s="24"/>
      <c r="D2548" s="24"/>
      <c r="E2548" s="14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</row>
    <row r="2549" spans="2:18" x14ac:dyDescent="0.2">
      <c r="B2549" s="24"/>
      <c r="C2549" s="24"/>
      <c r="D2549" s="24"/>
      <c r="E2549" s="14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</row>
    <row r="2550" spans="2:18" x14ac:dyDescent="0.2">
      <c r="B2550" s="24"/>
      <c r="C2550" s="24"/>
      <c r="D2550" s="24"/>
      <c r="E2550" s="14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</row>
    <row r="2551" spans="2:18" x14ac:dyDescent="0.2">
      <c r="B2551" s="24"/>
      <c r="C2551" s="24"/>
      <c r="D2551" s="24"/>
      <c r="E2551" s="14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</row>
    <row r="2552" spans="2:18" x14ac:dyDescent="0.2">
      <c r="B2552" s="24"/>
      <c r="C2552" s="24"/>
      <c r="D2552" s="24"/>
      <c r="E2552" s="14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</row>
    <row r="2553" spans="2:18" x14ac:dyDescent="0.2">
      <c r="B2553" s="24"/>
      <c r="C2553" s="24"/>
      <c r="D2553" s="24"/>
      <c r="E2553" s="14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</row>
    <row r="2554" spans="2:18" x14ac:dyDescent="0.2">
      <c r="B2554" s="24"/>
      <c r="C2554" s="24"/>
      <c r="D2554" s="24"/>
      <c r="E2554" s="14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</row>
    <row r="2555" spans="2:18" x14ac:dyDescent="0.2">
      <c r="B2555" s="24"/>
      <c r="C2555" s="24"/>
      <c r="D2555" s="24"/>
      <c r="E2555" s="14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</row>
    <row r="2556" spans="2:18" x14ac:dyDescent="0.2">
      <c r="B2556" s="24"/>
      <c r="C2556" s="24"/>
      <c r="D2556" s="24"/>
      <c r="E2556" s="14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</row>
    <row r="2557" spans="2:18" x14ac:dyDescent="0.2">
      <c r="B2557" s="24"/>
      <c r="C2557" s="24"/>
      <c r="D2557" s="24"/>
      <c r="E2557" s="14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</row>
    <row r="2558" spans="2:18" x14ac:dyDescent="0.2">
      <c r="B2558" s="24"/>
      <c r="C2558" s="24"/>
      <c r="D2558" s="24"/>
      <c r="E2558" s="14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</row>
    <row r="2559" spans="2:18" x14ac:dyDescent="0.2">
      <c r="B2559" s="24"/>
      <c r="C2559" s="24"/>
      <c r="D2559" s="24"/>
      <c r="E2559" s="14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</row>
    <row r="2560" spans="2:18" x14ac:dyDescent="0.2">
      <c r="B2560" s="24"/>
      <c r="C2560" s="24"/>
      <c r="D2560" s="24"/>
      <c r="E2560" s="14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</row>
    <row r="2561" spans="2:18" x14ac:dyDescent="0.2">
      <c r="B2561" s="24"/>
      <c r="C2561" s="24"/>
      <c r="D2561" s="24"/>
      <c r="E2561" s="14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</row>
    <row r="2562" spans="2:18" x14ac:dyDescent="0.2">
      <c r="B2562" s="24"/>
      <c r="C2562" s="24"/>
      <c r="D2562" s="24"/>
      <c r="E2562" s="14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</row>
    <row r="2563" spans="2:18" x14ac:dyDescent="0.2">
      <c r="B2563" s="24"/>
      <c r="C2563" s="24"/>
      <c r="D2563" s="24"/>
      <c r="E2563" s="14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</row>
    <row r="2564" spans="2:18" x14ac:dyDescent="0.2">
      <c r="B2564" s="24"/>
      <c r="C2564" s="24"/>
      <c r="D2564" s="24"/>
      <c r="E2564" s="14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</row>
    <row r="2565" spans="2:18" x14ac:dyDescent="0.2">
      <c r="B2565" s="24"/>
      <c r="C2565" s="24"/>
      <c r="D2565" s="24"/>
      <c r="E2565" s="14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</row>
    <row r="2566" spans="2:18" x14ac:dyDescent="0.2">
      <c r="B2566" s="24"/>
      <c r="C2566" s="24"/>
      <c r="D2566" s="24"/>
      <c r="E2566" s="14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</row>
    <row r="2567" spans="2:18" x14ac:dyDescent="0.2">
      <c r="B2567" s="24"/>
      <c r="C2567" s="24"/>
      <c r="D2567" s="24"/>
      <c r="E2567" s="14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</row>
    <row r="2568" spans="2:18" x14ac:dyDescent="0.2">
      <c r="B2568" s="24"/>
      <c r="C2568" s="24"/>
      <c r="D2568" s="24"/>
      <c r="E2568" s="14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</row>
    <row r="2569" spans="2:18" x14ac:dyDescent="0.2">
      <c r="B2569" s="24"/>
      <c r="C2569" s="24"/>
      <c r="D2569" s="24"/>
      <c r="E2569" s="14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</row>
    <row r="2570" spans="2:18" x14ac:dyDescent="0.2">
      <c r="B2570" s="24"/>
      <c r="C2570" s="24"/>
      <c r="D2570" s="24"/>
      <c r="E2570" s="14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</row>
    <row r="2571" spans="2:18" x14ac:dyDescent="0.2">
      <c r="B2571" s="24"/>
      <c r="C2571" s="24"/>
      <c r="D2571" s="24"/>
      <c r="E2571" s="14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</row>
    <row r="2572" spans="2:18" x14ac:dyDescent="0.2">
      <c r="B2572" s="24"/>
      <c r="C2572" s="24"/>
      <c r="D2572" s="24"/>
      <c r="E2572" s="14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</row>
    <row r="2573" spans="2:18" x14ac:dyDescent="0.2">
      <c r="B2573" s="24"/>
      <c r="C2573" s="24"/>
      <c r="D2573" s="24"/>
      <c r="E2573" s="14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</row>
    <row r="2574" spans="2:18" x14ac:dyDescent="0.2">
      <c r="B2574" s="24"/>
      <c r="C2574" s="24"/>
      <c r="D2574" s="24"/>
      <c r="E2574" s="14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</row>
    <row r="2575" spans="2:18" x14ac:dyDescent="0.2">
      <c r="B2575" s="24"/>
      <c r="C2575" s="24"/>
      <c r="D2575" s="24"/>
      <c r="E2575" s="14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</row>
    <row r="2576" spans="2:18" x14ac:dyDescent="0.2">
      <c r="B2576" s="24"/>
      <c r="C2576" s="24"/>
      <c r="D2576" s="24"/>
      <c r="E2576" s="14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</row>
    <row r="2577" spans="2:18" x14ac:dyDescent="0.2">
      <c r="B2577" s="24"/>
      <c r="C2577" s="24"/>
      <c r="D2577" s="24"/>
      <c r="E2577" s="14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</row>
    <row r="2578" spans="2:18" x14ac:dyDescent="0.2">
      <c r="B2578" s="24"/>
      <c r="C2578" s="24"/>
      <c r="D2578" s="24"/>
      <c r="E2578" s="14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</row>
    <row r="2579" spans="2:18" x14ac:dyDescent="0.2">
      <c r="B2579" s="24"/>
      <c r="C2579" s="24"/>
      <c r="D2579" s="24"/>
      <c r="E2579" s="14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</row>
    <row r="2580" spans="2:18" x14ac:dyDescent="0.2">
      <c r="B2580" s="24"/>
      <c r="C2580" s="24"/>
      <c r="D2580" s="24"/>
      <c r="E2580" s="14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</row>
    <row r="2581" spans="2:18" x14ac:dyDescent="0.2">
      <c r="B2581" s="24"/>
      <c r="C2581" s="24"/>
      <c r="D2581" s="24"/>
      <c r="E2581" s="14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</row>
    <row r="2582" spans="2:18" x14ac:dyDescent="0.2">
      <c r="B2582" s="24"/>
      <c r="C2582" s="24"/>
      <c r="D2582" s="24"/>
      <c r="E2582" s="14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</row>
    <row r="2583" spans="2:18" x14ac:dyDescent="0.2">
      <c r="B2583" s="24"/>
      <c r="C2583" s="24"/>
      <c r="D2583" s="24"/>
      <c r="E2583" s="14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</row>
    <row r="2584" spans="2:18" x14ac:dyDescent="0.2">
      <c r="B2584" s="24"/>
      <c r="C2584" s="24"/>
      <c r="D2584" s="24"/>
      <c r="E2584" s="14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</row>
    <row r="2585" spans="2:18" x14ac:dyDescent="0.2">
      <c r="B2585" s="24"/>
      <c r="C2585" s="24"/>
      <c r="D2585" s="24"/>
      <c r="E2585" s="14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</row>
    <row r="2586" spans="2:18" x14ac:dyDescent="0.2">
      <c r="B2586" s="24"/>
      <c r="C2586" s="24"/>
      <c r="D2586" s="24"/>
      <c r="E2586" s="14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</row>
    <row r="2587" spans="2:18" x14ac:dyDescent="0.2">
      <c r="B2587" s="24"/>
      <c r="C2587" s="24"/>
      <c r="D2587" s="24"/>
      <c r="E2587" s="14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</row>
    <row r="2588" spans="2:18" x14ac:dyDescent="0.2">
      <c r="B2588" s="24"/>
      <c r="C2588" s="24"/>
      <c r="D2588" s="24"/>
      <c r="E2588" s="14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</row>
    <row r="2589" spans="2:18" x14ac:dyDescent="0.2">
      <c r="B2589" s="24"/>
      <c r="C2589" s="24"/>
      <c r="D2589" s="24"/>
      <c r="E2589" s="14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</row>
    <row r="2590" spans="2:18" x14ac:dyDescent="0.2">
      <c r="B2590" s="24"/>
      <c r="C2590" s="24"/>
      <c r="D2590" s="24"/>
      <c r="E2590" s="14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</row>
    <row r="2591" spans="2:18" x14ac:dyDescent="0.2">
      <c r="B2591" s="24"/>
      <c r="C2591" s="24"/>
      <c r="D2591" s="24"/>
      <c r="E2591" s="14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</row>
    <row r="2592" spans="2:18" x14ac:dyDescent="0.2">
      <c r="B2592" s="24"/>
      <c r="C2592" s="24"/>
      <c r="D2592" s="24"/>
      <c r="E2592" s="14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</row>
    <row r="2593" spans="2:18" x14ac:dyDescent="0.2">
      <c r="B2593" s="24"/>
      <c r="C2593" s="24"/>
      <c r="D2593" s="24"/>
      <c r="E2593" s="14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</row>
    <row r="2594" spans="2:18" x14ac:dyDescent="0.2">
      <c r="B2594" s="24"/>
      <c r="C2594" s="24"/>
      <c r="D2594" s="24"/>
      <c r="E2594" s="14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</row>
    <row r="2595" spans="2:18" x14ac:dyDescent="0.2">
      <c r="B2595" s="24"/>
      <c r="C2595" s="24"/>
      <c r="D2595" s="24"/>
      <c r="E2595" s="14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</row>
    <row r="2596" spans="2:18" x14ac:dyDescent="0.2">
      <c r="B2596" s="24"/>
      <c r="C2596" s="24"/>
      <c r="D2596" s="24"/>
      <c r="E2596" s="14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</row>
    <row r="2597" spans="2:18" x14ac:dyDescent="0.2">
      <c r="B2597" s="24"/>
      <c r="C2597" s="24"/>
      <c r="D2597" s="24"/>
      <c r="E2597" s="14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</row>
    <row r="2598" spans="2:18" x14ac:dyDescent="0.2">
      <c r="B2598" s="24"/>
      <c r="C2598" s="24"/>
      <c r="D2598" s="24"/>
      <c r="E2598" s="14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</row>
    <row r="2599" spans="2:18" x14ac:dyDescent="0.2">
      <c r="B2599" s="24"/>
      <c r="C2599" s="24"/>
      <c r="D2599" s="24"/>
      <c r="E2599" s="14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</row>
    <row r="2600" spans="2:18" x14ac:dyDescent="0.2">
      <c r="B2600" s="24"/>
      <c r="C2600" s="24"/>
      <c r="D2600" s="24"/>
      <c r="E2600" s="14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</row>
    <row r="2601" spans="2:18" x14ac:dyDescent="0.2">
      <c r="B2601" s="24"/>
      <c r="C2601" s="24"/>
      <c r="D2601" s="24"/>
      <c r="E2601" s="14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</row>
    <row r="2602" spans="2:18" x14ac:dyDescent="0.2">
      <c r="B2602" s="24"/>
      <c r="C2602" s="24"/>
      <c r="D2602" s="24"/>
      <c r="E2602" s="14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</row>
    <row r="2603" spans="2:18" x14ac:dyDescent="0.2">
      <c r="B2603" s="24"/>
      <c r="C2603" s="24"/>
      <c r="D2603" s="24"/>
      <c r="E2603" s="14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</row>
    <row r="2604" spans="2:18" x14ac:dyDescent="0.2">
      <c r="B2604" s="24"/>
      <c r="C2604" s="24"/>
      <c r="D2604" s="24"/>
      <c r="E2604" s="14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</row>
    <row r="2605" spans="2:18" x14ac:dyDescent="0.2">
      <c r="B2605" s="24"/>
      <c r="C2605" s="24"/>
      <c r="D2605" s="24"/>
      <c r="E2605" s="14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</row>
    <row r="2606" spans="2:18" x14ac:dyDescent="0.2">
      <c r="B2606" s="24"/>
      <c r="C2606" s="24"/>
      <c r="D2606" s="24"/>
      <c r="E2606" s="14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</row>
    <row r="2607" spans="2:18" x14ac:dyDescent="0.2">
      <c r="B2607" s="24"/>
      <c r="C2607" s="24"/>
      <c r="D2607" s="24"/>
      <c r="E2607" s="14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</row>
    <row r="2608" spans="2:18" x14ac:dyDescent="0.2">
      <c r="B2608" s="24"/>
      <c r="C2608" s="24"/>
      <c r="D2608" s="24"/>
      <c r="E2608" s="14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</row>
    <row r="2609" spans="2:18" x14ac:dyDescent="0.2">
      <c r="B2609" s="24"/>
      <c r="C2609" s="24"/>
      <c r="D2609" s="24"/>
      <c r="E2609" s="14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</row>
    <row r="2610" spans="2:18" x14ac:dyDescent="0.2">
      <c r="B2610" s="24"/>
      <c r="C2610" s="24"/>
      <c r="D2610" s="24"/>
      <c r="E2610" s="14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</row>
    <row r="2611" spans="2:18" x14ac:dyDescent="0.2">
      <c r="B2611" s="24"/>
      <c r="C2611" s="24"/>
      <c r="D2611" s="24"/>
      <c r="E2611" s="14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</row>
    <row r="2612" spans="2:18" x14ac:dyDescent="0.2">
      <c r="B2612" s="24"/>
      <c r="C2612" s="24"/>
      <c r="D2612" s="24"/>
      <c r="E2612" s="14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</row>
    <row r="2613" spans="2:18" x14ac:dyDescent="0.2">
      <c r="B2613" s="24"/>
      <c r="C2613" s="24"/>
      <c r="D2613" s="24"/>
      <c r="E2613" s="14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</row>
    <row r="2614" spans="2:18" x14ac:dyDescent="0.2">
      <c r="B2614" s="24"/>
      <c r="C2614" s="24"/>
      <c r="D2614" s="24"/>
      <c r="E2614" s="14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</row>
    <row r="2615" spans="2:18" x14ac:dyDescent="0.2">
      <c r="B2615" s="24"/>
      <c r="C2615" s="24"/>
      <c r="D2615" s="24"/>
      <c r="E2615" s="14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</row>
    <row r="2616" spans="2:18" x14ac:dyDescent="0.2">
      <c r="B2616" s="24"/>
      <c r="C2616" s="24"/>
      <c r="D2616" s="24"/>
      <c r="E2616" s="14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</row>
    <row r="2617" spans="2:18" x14ac:dyDescent="0.2">
      <c r="B2617" s="24"/>
      <c r="C2617" s="24"/>
      <c r="D2617" s="24"/>
      <c r="E2617" s="14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</row>
    <row r="2618" spans="2:18" x14ac:dyDescent="0.2">
      <c r="B2618" s="24"/>
      <c r="C2618" s="24"/>
      <c r="D2618" s="24"/>
      <c r="E2618" s="14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</row>
    <row r="2619" spans="2:18" x14ac:dyDescent="0.2">
      <c r="B2619" s="24"/>
      <c r="C2619" s="24"/>
      <c r="D2619" s="24"/>
      <c r="E2619" s="14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</row>
    <row r="2620" spans="2:18" x14ac:dyDescent="0.2">
      <c r="B2620" s="24"/>
      <c r="C2620" s="24"/>
      <c r="D2620" s="24"/>
      <c r="E2620" s="14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</row>
    <row r="2621" spans="2:18" x14ac:dyDescent="0.2">
      <c r="B2621" s="24"/>
      <c r="C2621" s="24"/>
      <c r="D2621" s="24"/>
      <c r="E2621" s="14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</row>
    <row r="2622" spans="2:18" x14ac:dyDescent="0.2">
      <c r="B2622" s="24"/>
      <c r="C2622" s="24"/>
      <c r="D2622" s="24"/>
      <c r="E2622" s="14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</row>
    <row r="2623" spans="2:18" x14ac:dyDescent="0.2">
      <c r="B2623" s="24"/>
      <c r="C2623" s="24"/>
      <c r="D2623" s="24"/>
      <c r="E2623" s="14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</row>
    <row r="2624" spans="2:18" x14ac:dyDescent="0.2">
      <c r="B2624" s="24"/>
      <c r="C2624" s="24"/>
      <c r="D2624" s="24"/>
      <c r="E2624" s="14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</row>
    <row r="2625" spans="2:18" x14ac:dyDescent="0.2">
      <c r="B2625" s="24"/>
      <c r="C2625" s="24"/>
      <c r="D2625" s="24"/>
      <c r="E2625" s="14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</row>
    <row r="2626" spans="2:18" x14ac:dyDescent="0.2">
      <c r="B2626" s="24"/>
      <c r="C2626" s="24"/>
      <c r="D2626" s="24"/>
      <c r="E2626" s="14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</row>
    <row r="2627" spans="2:18" x14ac:dyDescent="0.2">
      <c r="B2627" s="24"/>
      <c r="C2627" s="24"/>
      <c r="D2627" s="24"/>
      <c r="E2627" s="14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</row>
    <row r="2628" spans="2:18" x14ac:dyDescent="0.2">
      <c r="B2628" s="24"/>
      <c r="C2628" s="24"/>
      <c r="D2628" s="24"/>
      <c r="E2628" s="14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</row>
    <row r="2629" spans="2:18" x14ac:dyDescent="0.2">
      <c r="B2629" s="24"/>
      <c r="C2629" s="24"/>
      <c r="D2629" s="24"/>
      <c r="E2629" s="14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</row>
    <row r="2630" spans="2:18" x14ac:dyDescent="0.2">
      <c r="B2630" s="24"/>
      <c r="C2630" s="24"/>
      <c r="D2630" s="24"/>
      <c r="E2630" s="14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</row>
    <row r="2631" spans="2:18" x14ac:dyDescent="0.2">
      <c r="B2631" s="24"/>
      <c r="C2631" s="24"/>
      <c r="D2631" s="24"/>
      <c r="E2631" s="14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</row>
    <row r="2632" spans="2:18" x14ac:dyDescent="0.2">
      <c r="B2632" s="24"/>
      <c r="C2632" s="24"/>
      <c r="D2632" s="24"/>
      <c r="E2632" s="14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</row>
    <row r="2633" spans="2:18" x14ac:dyDescent="0.2">
      <c r="B2633" s="24"/>
      <c r="C2633" s="24"/>
      <c r="D2633" s="24"/>
      <c r="E2633" s="14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</row>
    <row r="2634" spans="2:18" x14ac:dyDescent="0.2">
      <c r="B2634" s="24"/>
      <c r="C2634" s="24"/>
      <c r="D2634" s="24"/>
      <c r="E2634" s="14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</row>
    <row r="2635" spans="2:18" x14ac:dyDescent="0.2">
      <c r="B2635" s="24"/>
      <c r="C2635" s="24"/>
      <c r="D2635" s="24"/>
      <c r="E2635" s="14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</row>
    <row r="2636" spans="2:18" x14ac:dyDescent="0.2">
      <c r="B2636" s="24"/>
      <c r="C2636" s="24"/>
      <c r="D2636" s="24"/>
      <c r="E2636" s="14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</row>
    <row r="2637" spans="2:18" x14ac:dyDescent="0.2">
      <c r="B2637" s="24"/>
      <c r="C2637" s="24"/>
      <c r="D2637" s="24"/>
      <c r="E2637" s="14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</row>
    <row r="2638" spans="2:18" x14ac:dyDescent="0.2">
      <c r="B2638" s="24"/>
      <c r="C2638" s="24"/>
      <c r="D2638" s="24"/>
      <c r="E2638" s="14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</row>
    <row r="2639" spans="2:18" x14ac:dyDescent="0.2">
      <c r="B2639" s="24"/>
      <c r="C2639" s="24"/>
      <c r="D2639" s="24"/>
      <c r="E2639" s="14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</row>
    <row r="2640" spans="2:18" x14ac:dyDescent="0.2">
      <c r="B2640" s="24"/>
      <c r="C2640" s="24"/>
      <c r="D2640" s="24"/>
      <c r="E2640" s="14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</row>
    <row r="2641" spans="2:18" x14ac:dyDescent="0.2">
      <c r="B2641" s="24"/>
      <c r="C2641" s="24"/>
      <c r="D2641" s="24"/>
      <c r="E2641" s="14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</row>
    <row r="2642" spans="2:18" x14ac:dyDescent="0.2">
      <c r="B2642" s="24"/>
      <c r="C2642" s="24"/>
      <c r="D2642" s="24"/>
      <c r="E2642" s="14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</row>
    <row r="2643" spans="2:18" x14ac:dyDescent="0.2">
      <c r="B2643" s="24"/>
      <c r="C2643" s="24"/>
      <c r="D2643" s="24"/>
      <c r="E2643" s="14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</row>
    <row r="2644" spans="2:18" x14ac:dyDescent="0.2">
      <c r="B2644" s="24"/>
      <c r="C2644" s="24"/>
      <c r="D2644" s="24"/>
      <c r="E2644" s="14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</row>
    <row r="2645" spans="2:18" x14ac:dyDescent="0.2">
      <c r="B2645" s="24"/>
      <c r="C2645" s="24"/>
      <c r="D2645" s="24"/>
      <c r="E2645" s="14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</row>
    <row r="2646" spans="2:18" x14ac:dyDescent="0.2">
      <c r="B2646" s="24"/>
      <c r="C2646" s="24"/>
      <c r="D2646" s="24"/>
      <c r="E2646" s="14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</row>
    <row r="2647" spans="2:18" x14ac:dyDescent="0.2">
      <c r="B2647" s="24"/>
      <c r="C2647" s="24"/>
      <c r="D2647" s="24"/>
      <c r="E2647" s="14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</row>
    <row r="2648" spans="2:18" x14ac:dyDescent="0.2">
      <c r="B2648" s="24"/>
      <c r="C2648" s="24"/>
      <c r="D2648" s="24"/>
      <c r="E2648" s="14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</row>
    <row r="2649" spans="2:18" x14ac:dyDescent="0.2">
      <c r="B2649" s="24"/>
      <c r="C2649" s="24"/>
      <c r="D2649" s="24"/>
      <c r="E2649" s="14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</row>
    <row r="2650" spans="2:18" x14ac:dyDescent="0.2">
      <c r="B2650" s="24"/>
      <c r="C2650" s="24"/>
      <c r="D2650" s="24"/>
      <c r="E2650" s="14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</row>
    <row r="2651" spans="2:18" x14ac:dyDescent="0.2">
      <c r="B2651" s="24"/>
      <c r="C2651" s="24"/>
      <c r="D2651" s="24"/>
      <c r="E2651" s="14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</row>
    <row r="2652" spans="2:18" x14ac:dyDescent="0.2">
      <c r="B2652" s="24"/>
      <c r="C2652" s="24"/>
      <c r="D2652" s="24"/>
      <c r="E2652" s="14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</row>
    <row r="2653" spans="2:18" x14ac:dyDescent="0.2">
      <c r="B2653" s="24"/>
      <c r="C2653" s="24"/>
      <c r="D2653" s="24"/>
      <c r="E2653" s="14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</row>
    <row r="2654" spans="2:18" x14ac:dyDescent="0.2">
      <c r="B2654" s="24"/>
      <c r="C2654" s="24"/>
      <c r="D2654" s="24"/>
      <c r="E2654" s="14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</row>
    <row r="2655" spans="2:18" x14ac:dyDescent="0.2">
      <c r="B2655" s="24"/>
      <c r="C2655" s="24"/>
      <c r="D2655" s="24"/>
      <c r="E2655" s="14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</row>
    <row r="2656" spans="2:18" x14ac:dyDescent="0.2">
      <c r="B2656" s="24"/>
      <c r="C2656" s="24"/>
      <c r="D2656" s="24"/>
      <c r="E2656" s="14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</row>
    <row r="2657" spans="2:18" x14ac:dyDescent="0.2">
      <c r="B2657" s="24"/>
      <c r="C2657" s="24"/>
      <c r="D2657" s="24"/>
      <c r="E2657" s="14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</row>
    <row r="2658" spans="2:18" x14ac:dyDescent="0.2">
      <c r="B2658" s="24"/>
      <c r="C2658" s="24"/>
      <c r="D2658" s="24"/>
      <c r="E2658" s="14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</row>
    <row r="2659" spans="2:18" x14ac:dyDescent="0.2">
      <c r="B2659" s="24"/>
      <c r="C2659" s="24"/>
      <c r="D2659" s="24"/>
      <c r="E2659" s="14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</row>
    <row r="2660" spans="2:18" x14ac:dyDescent="0.2">
      <c r="B2660" s="24"/>
      <c r="C2660" s="24"/>
      <c r="D2660" s="24"/>
      <c r="E2660" s="14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</row>
    <row r="2661" spans="2:18" x14ac:dyDescent="0.2">
      <c r="B2661" s="24"/>
      <c r="C2661" s="24"/>
      <c r="D2661" s="24"/>
      <c r="E2661" s="14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</row>
    <row r="2662" spans="2:18" x14ac:dyDescent="0.2">
      <c r="B2662" s="24"/>
      <c r="C2662" s="24"/>
      <c r="D2662" s="24"/>
      <c r="E2662" s="14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</row>
    <row r="2663" spans="2:18" x14ac:dyDescent="0.2">
      <c r="B2663" s="24"/>
      <c r="C2663" s="24"/>
      <c r="D2663" s="24"/>
      <c r="E2663" s="14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</row>
    <row r="2664" spans="2:18" x14ac:dyDescent="0.2">
      <c r="B2664" s="24"/>
      <c r="C2664" s="24"/>
      <c r="D2664" s="24"/>
      <c r="E2664" s="14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</row>
    <row r="2665" spans="2:18" x14ac:dyDescent="0.2">
      <c r="B2665" s="24"/>
      <c r="C2665" s="24"/>
      <c r="D2665" s="24"/>
      <c r="E2665" s="14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</row>
    <row r="2666" spans="2:18" x14ac:dyDescent="0.2">
      <c r="B2666" s="24"/>
      <c r="C2666" s="24"/>
      <c r="D2666" s="24"/>
      <c r="E2666" s="14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</row>
    <row r="2667" spans="2:18" x14ac:dyDescent="0.2">
      <c r="B2667" s="24"/>
      <c r="C2667" s="24"/>
      <c r="D2667" s="24"/>
      <c r="E2667" s="14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</row>
    <row r="2668" spans="2:18" x14ac:dyDescent="0.2">
      <c r="B2668" s="24"/>
      <c r="C2668" s="24"/>
      <c r="D2668" s="24"/>
      <c r="E2668" s="14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</row>
    <row r="2669" spans="2:18" x14ac:dyDescent="0.2">
      <c r="B2669" s="24"/>
      <c r="C2669" s="24"/>
      <c r="D2669" s="24"/>
      <c r="E2669" s="14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</row>
    <row r="2670" spans="2:18" x14ac:dyDescent="0.2">
      <c r="B2670" s="24"/>
      <c r="C2670" s="24"/>
      <c r="D2670" s="24"/>
      <c r="E2670" s="14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</row>
    <row r="2671" spans="2:18" x14ac:dyDescent="0.2">
      <c r="B2671" s="24"/>
      <c r="C2671" s="24"/>
      <c r="D2671" s="24"/>
      <c r="E2671" s="14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</row>
    <row r="2672" spans="2:18" x14ac:dyDescent="0.2">
      <c r="B2672" s="24"/>
      <c r="C2672" s="24"/>
      <c r="D2672" s="24"/>
      <c r="E2672" s="14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</row>
    <row r="2673" spans="2:18" x14ac:dyDescent="0.2">
      <c r="B2673" s="24"/>
      <c r="C2673" s="24"/>
      <c r="D2673" s="24"/>
      <c r="E2673" s="14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</row>
    <row r="2674" spans="2:18" x14ac:dyDescent="0.2">
      <c r="B2674" s="24"/>
      <c r="C2674" s="24"/>
      <c r="D2674" s="24"/>
      <c r="E2674" s="14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</row>
    <row r="2675" spans="2:18" x14ac:dyDescent="0.2">
      <c r="B2675" s="24"/>
      <c r="C2675" s="24"/>
      <c r="D2675" s="24"/>
      <c r="E2675" s="14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</row>
    <row r="2676" spans="2:18" x14ac:dyDescent="0.2">
      <c r="B2676" s="24"/>
      <c r="C2676" s="24"/>
      <c r="D2676" s="24"/>
      <c r="E2676" s="14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</row>
    <row r="2677" spans="2:18" x14ac:dyDescent="0.2">
      <c r="B2677" s="24"/>
      <c r="C2677" s="24"/>
      <c r="D2677" s="24"/>
      <c r="E2677" s="14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</row>
    <row r="2678" spans="2:18" x14ac:dyDescent="0.2">
      <c r="B2678" s="24"/>
      <c r="C2678" s="24"/>
      <c r="D2678" s="24"/>
      <c r="E2678" s="14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</row>
    <row r="2679" spans="2:18" x14ac:dyDescent="0.2">
      <c r="B2679" s="24"/>
      <c r="C2679" s="24"/>
      <c r="D2679" s="24"/>
      <c r="E2679" s="14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</row>
    <row r="2680" spans="2:18" x14ac:dyDescent="0.2">
      <c r="B2680" s="24"/>
      <c r="C2680" s="24"/>
      <c r="D2680" s="24"/>
      <c r="E2680" s="14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</row>
    <row r="2681" spans="2:18" x14ac:dyDescent="0.2">
      <c r="B2681" s="24"/>
      <c r="C2681" s="24"/>
      <c r="D2681" s="24"/>
      <c r="E2681" s="14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</row>
    <row r="2682" spans="2:18" x14ac:dyDescent="0.2">
      <c r="B2682" s="24"/>
      <c r="C2682" s="24"/>
      <c r="D2682" s="24"/>
      <c r="E2682" s="14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</row>
    <row r="2683" spans="2:18" x14ac:dyDescent="0.2">
      <c r="B2683" s="24"/>
      <c r="C2683" s="24"/>
      <c r="D2683" s="24"/>
      <c r="E2683" s="14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</row>
    <row r="2684" spans="2:18" x14ac:dyDescent="0.2">
      <c r="B2684" s="24"/>
      <c r="C2684" s="24"/>
      <c r="D2684" s="24"/>
      <c r="E2684" s="14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</row>
    <row r="2685" spans="2:18" x14ac:dyDescent="0.2">
      <c r="B2685" s="24"/>
      <c r="C2685" s="24"/>
      <c r="D2685" s="24"/>
      <c r="E2685" s="14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</row>
    <row r="2686" spans="2:18" x14ac:dyDescent="0.2">
      <c r="B2686" s="24"/>
      <c r="C2686" s="24"/>
      <c r="D2686" s="24"/>
      <c r="E2686" s="14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</row>
    <row r="2687" spans="2:18" x14ac:dyDescent="0.2">
      <c r="B2687" s="24"/>
      <c r="C2687" s="24"/>
      <c r="D2687" s="24"/>
      <c r="E2687" s="14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</row>
    <row r="2688" spans="2:18" x14ac:dyDescent="0.2">
      <c r="B2688" s="24"/>
      <c r="C2688" s="24"/>
      <c r="D2688" s="24"/>
      <c r="E2688" s="14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</row>
    <row r="2689" spans="2:18" x14ac:dyDescent="0.2">
      <c r="B2689" s="24"/>
      <c r="C2689" s="24"/>
      <c r="D2689" s="24"/>
      <c r="E2689" s="14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</row>
    <row r="2690" spans="2:18" x14ac:dyDescent="0.2">
      <c r="B2690" s="24"/>
      <c r="C2690" s="24"/>
      <c r="D2690" s="24"/>
      <c r="E2690" s="14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</row>
    <row r="2691" spans="2:18" x14ac:dyDescent="0.2">
      <c r="B2691" s="24"/>
      <c r="C2691" s="24"/>
      <c r="D2691" s="24"/>
      <c r="E2691" s="14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</row>
    <row r="2692" spans="2:18" x14ac:dyDescent="0.2">
      <c r="B2692" s="24"/>
      <c r="C2692" s="24"/>
      <c r="D2692" s="24"/>
      <c r="E2692" s="14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</row>
    <row r="2693" spans="2:18" x14ac:dyDescent="0.2">
      <c r="B2693" s="24"/>
      <c r="C2693" s="24"/>
      <c r="D2693" s="24"/>
      <c r="E2693" s="14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</row>
    <row r="2694" spans="2:18" x14ac:dyDescent="0.2">
      <c r="B2694" s="24"/>
      <c r="C2694" s="24"/>
      <c r="D2694" s="24"/>
      <c r="E2694" s="14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</row>
    <row r="2695" spans="2:18" x14ac:dyDescent="0.2">
      <c r="B2695" s="24"/>
      <c r="C2695" s="24"/>
      <c r="D2695" s="24"/>
      <c r="E2695" s="14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</row>
    <row r="2696" spans="2:18" x14ac:dyDescent="0.2">
      <c r="B2696" s="24"/>
      <c r="C2696" s="24"/>
      <c r="D2696" s="24"/>
      <c r="E2696" s="14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</row>
    <row r="2697" spans="2:18" x14ac:dyDescent="0.2">
      <c r="B2697" s="24"/>
      <c r="C2697" s="24"/>
      <c r="D2697" s="24"/>
      <c r="E2697" s="14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</row>
    <row r="2698" spans="2:18" x14ac:dyDescent="0.2">
      <c r="B2698" s="24"/>
      <c r="C2698" s="24"/>
      <c r="D2698" s="24"/>
      <c r="E2698" s="14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</row>
    <row r="2699" spans="2:18" x14ac:dyDescent="0.2">
      <c r="B2699" s="24"/>
      <c r="C2699" s="24"/>
      <c r="D2699" s="24"/>
      <c r="E2699" s="14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</row>
    <row r="2700" spans="2:18" x14ac:dyDescent="0.2">
      <c r="B2700" s="24"/>
      <c r="C2700" s="24"/>
      <c r="D2700" s="24"/>
      <c r="E2700" s="14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</row>
    <row r="2701" spans="2:18" x14ac:dyDescent="0.2">
      <c r="B2701" s="24"/>
      <c r="C2701" s="24"/>
      <c r="D2701" s="24"/>
      <c r="E2701" s="14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</row>
    <row r="2702" spans="2:18" x14ac:dyDescent="0.2">
      <c r="B2702" s="24"/>
      <c r="C2702" s="24"/>
      <c r="D2702" s="24"/>
      <c r="E2702" s="14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</row>
    <row r="2703" spans="2:18" x14ac:dyDescent="0.2">
      <c r="B2703" s="24"/>
      <c r="C2703" s="24"/>
      <c r="D2703" s="24"/>
      <c r="E2703" s="14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</row>
    <row r="2704" spans="2:18" x14ac:dyDescent="0.2">
      <c r="B2704" s="24"/>
      <c r="C2704" s="24"/>
      <c r="D2704" s="24"/>
      <c r="E2704" s="14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</row>
    <row r="2705" spans="2:18" x14ac:dyDescent="0.2">
      <c r="B2705" s="24"/>
      <c r="C2705" s="24"/>
      <c r="D2705" s="24"/>
      <c r="E2705" s="14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</row>
    <row r="2706" spans="2:18" x14ac:dyDescent="0.2">
      <c r="B2706" s="24"/>
      <c r="C2706" s="24"/>
      <c r="D2706" s="24"/>
      <c r="E2706" s="14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</row>
    <row r="2707" spans="2:18" x14ac:dyDescent="0.2">
      <c r="B2707" s="24"/>
      <c r="C2707" s="24"/>
      <c r="D2707" s="24"/>
      <c r="E2707" s="14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</row>
    <row r="2708" spans="2:18" x14ac:dyDescent="0.2">
      <c r="B2708" s="24"/>
      <c r="C2708" s="24"/>
      <c r="D2708" s="24"/>
      <c r="E2708" s="14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</row>
    <row r="2709" spans="2:18" x14ac:dyDescent="0.2">
      <c r="B2709" s="24"/>
      <c r="C2709" s="24"/>
      <c r="D2709" s="24"/>
      <c r="E2709" s="14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</row>
    <row r="2710" spans="2:18" x14ac:dyDescent="0.2">
      <c r="B2710" s="24"/>
      <c r="C2710" s="24"/>
      <c r="D2710" s="24"/>
      <c r="E2710" s="14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</row>
    <row r="2711" spans="2:18" x14ac:dyDescent="0.2">
      <c r="B2711" s="24"/>
      <c r="C2711" s="24"/>
      <c r="D2711" s="24"/>
      <c r="E2711" s="14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</row>
    <row r="2712" spans="2:18" x14ac:dyDescent="0.2">
      <c r="B2712" s="24"/>
      <c r="C2712" s="24"/>
      <c r="D2712" s="24"/>
      <c r="E2712" s="14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</row>
    <row r="2713" spans="2:18" x14ac:dyDescent="0.2">
      <c r="B2713" s="24"/>
      <c r="C2713" s="24"/>
      <c r="D2713" s="24"/>
      <c r="E2713" s="14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</row>
    <row r="2714" spans="2:18" x14ac:dyDescent="0.2">
      <c r="B2714" s="24"/>
      <c r="C2714" s="24"/>
      <c r="D2714" s="24"/>
      <c r="E2714" s="14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</row>
    <row r="2715" spans="2:18" x14ac:dyDescent="0.2">
      <c r="B2715" s="24"/>
      <c r="C2715" s="24"/>
      <c r="D2715" s="24"/>
      <c r="E2715" s="14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</row>
    <row r="2716" spans="2:18" x14ac:dyDescent="0.2">
      <c r="B2716" s="24"/>
      <c r="C2716" s="24"/>
      <c r="D2716" s="24"/>
      <c r="E2716" s="14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</row>
    <row r="2717" spans="2:18" x14ac:dyDescent="0.2">
      <c r="B2717" s="24"/>
      <c r="C2717" s="24"/>
      <c r="D2717" s="24"/>
      <c r="E2717" s="14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</row>
    <row r="2718" spans="2:18" x14ac:dyDescent="0.2">
      <c r="B2718" s="24"/>
      <c r="C2718" s="24"/>
      <c r="D2718" s="24"/>
      <c r="E2718" s="14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</row>
    <row r="2719" spans="2:18" x14ac:dyDescent="0.2">
      <c r="B2719" s="24"/>
      <c r="C2719" s="24"/>
      <c r="D2719" s="24"/>
      <c r="E2719" s="14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</row>
    <row r="2720" spans="2:18" x14ac:dyDescent="0.2">
      <c r="B2720" s="24"/>
      <c r="C2720" s="24"/>
      <c r="D2720" s="24"/>
      <c r="E2720" s="14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</row>
    <row r="2721" spans="2:18" x14ac:dyDescent="0.2">
      <c r="B2721" s="24"/>
      <c r="C2721" s="24"/>
      <c r="D2721" s="24"/>
      <c r="E2721" s="14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</row>
    <row r="2722" spans="2:18" x14ac:dyDescent="0.2">
      <c r="B2722" s="24"/>
      <c r="C2722" s="24"/>
      <c r="D2722" s="24"/>
      <c r="E2722" s="14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</row>
    <row r="2723" spans="2:18" x14ac:dyDescent="0.2">
      <c r="B2723" s="24"/>
      <c r="C2723" s="24"/>
      <c r="D2723" s="24"/>
      <c r="E2723" s="14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</row>
    <row r="2724" spans="2:18" x14ac:dyDescent="0.2">
      <c r="B2724" s="24"/>
      <c r="C2724" s="24"/>
      <c r="D2724" s="24"/>
      <c r="E2724" s="14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</row>
    <row r="2725" spans="2:18" x14ac:dyDescent="0.2">
      <c r="B2725" s="24"/>
      <c r="C2725" s="24"/>
      <c r="D2725" s="24"/>
      <c r="E2725" s="14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</row>
    <row r="2726" spans="2:18" x14ac:dyDescent="0.2">
      <c r="B2726" s="24"/>
      <c r="C2726" s="24"/>
      <c r="D2726" s="24"/>
      <c r="E2726" s="14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</row>
    <row r="2727" spans="2:18" x14ac:dyDescent="0.2">
      <c r="B2727" s="24"/>
      <c r="C2727" s="24"/>
      <c r="D2727" s="24"/>
      <c r="E2727" s="14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</row>
    <row r="2728" spans="2:18" x14ac:dyDescent="0.2">
      <c r="B2728" s="24"/>
      <c r="C2728" s="24"/>
      <c r="D2728" s="24"/>
      <c r="E2728" s="14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</row>
    <row r="2729" spans="2:18" x14ac:dyDescent="0.2">
      <c r="B2729" s="24"/>
      <c r="C2729" s="24"/>
      <c r="D2729" s="24"/>
      <c r="E2729" s="14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</row>
    <row r="2730" spans="2:18" x14ac:dyDescent="0.2">
      <c r="B2730" s="24"/>
      <c r="C2730" s="24"/>
      <c r="D2730" s="24"/>
      <c r="E2730" s="14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</row>
    <row r="2731" spans="2:18" x14ac:dyDescent="0.2">
      <c r="B2731" s="24"/>
      <c r="C2731" s="24"/>
      <c r="D2731" s="24"/>
      <c r="E2731" s="14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</row>
    <row r="2732" spans="2:18" x14ac:dyDescent="0.2">
      <c r="B2732" s="24"/>
      <c r="C2732" s="24"/>
      <c r="D2732" s="24"/>
      <c r="E2732" s="14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</row>
    <row r="2733" spans="2:18" x14ac:dyDescent="0.2">
      <c r="B2733" s="24"/>
      <c r="C2733" s="24"/>
      <c r="D2733" s="24"/>
      <c r="E2733" s="14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</row>
    <row r="2734" spans="2:18" x14ac:dyDescent="0.2">
      <c r="B2734" s="24"/>
      <c r="C2734" s="24"/>
      <c r="D2734" s="24"/>
      <c r="E2734" s="14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</row>
    <row r="2735" spans="2:18" x14ac:dyDescent="0.2">
      <c r="B2735" s="24"/>
      <c r="C2735" s="24"/>
      <c r="D2735" s="24"/>
      <c r="E2735" s="14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</row>
    <row r="2736" spans="2:18" x14ac:dyDescent="0.2">
      <c r="B2736" s="24"/>
      <c r="C2736" s="24"/>
      <c r="D2736" s="24"/>
      <c r="E2736" s="14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</row>
    <row r="2737" spans="2:18" x14ac:dyDescent="0.2">
      <c r="B2737" s="24"/>
      <c r="C2737" s="24"/>
      <c r="D2737" s="24"/>
      <c r="E2737" s="14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</row>
    <row r="2738" spans="2:18" x14ac:dyDescent="0.2">
      <c r="B2738" s="24"/>
      <c r="C2738" s="24"/>
      <c r="D2738" s="24"/>
      <c r="E2738" s="14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</row>
    <row r="2739" spans="2:18" x14ac:dyDescent="0.2">
      <c r="B2739" s="24"/>
      <c r="C2739" s="24"/>
      <c r="D2739" s="24"/>
      <c r="E2739" s="14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</row>
    <row r="2740" spans="2:18" x14ac:dyDescent="0.2">
      <c r="B2740" s="24"/>
      <c r="C2740" s="24"/>
      <c r="D2740" s="24"/>
      <c r="E2740" s="14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</row>
    <row r="2741" spans="2:18" x14ac:dyDescent="0.2">
      <c r="B2741" s="24"/>
      <c r="C2741" s="24"/>
      <c r="D2741" s="24"/>
      <c r="E2741" s="14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</row>
    <row r="2742" spans="2:18" x14ac:dyDescent="0.2">
      <c r="B2742" s="24"/>
      <c r="C2742" s="24"/>
      <c r="D2742" s="24"/>
      <c r="E2742" s="14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</row>
    <row r="2743" spans="2:18" x14ac:dyDescent="0.2">
      <c r="B2743" s="24"/>
      <c r="C2743" s="24"/>
      <c r="D2743" s="24"/>
      <c r="E2743" s="14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</row>
    <row r="2744" spans="2:18" x14ac:dyDescent="0.2">
      <c r="B2744" s="24"/>
      <c r="C2744" s="24"/>
      <c r="D2744" s="24"/>
      <c r="E2744" s="14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</row>
    <row r="2745" spans="2:18" x14ac:dyDescent="0.2">
      <c r="B2745" s="24"/>
      <c r="C2745" s="24"/>
      <c r="D2745" s="24"/>
      <c r="E2745" s="14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</row>
    <row r="2746" spans="2:18" x14ac:dyDescent="0.2">
      <c r="B2746" s="24"/>
      <c r="C2746" s="24"/>
      <c r="D2746" s="24"/>
      <c r="E2746" s="14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</row>
    <row r="2747" spans="2:18" x14ac:dyDescent="0.2">
      <c r="B2747" s="24"/>
      <c r="C2747" s="24"/>
      <c r="D2747" s="24"/>
      <c r="E2747" s="14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</row>
    <row r="2748" spans="2:18" x14ac:dyDescent="0.2">
      <c r="B2748" s="24"/>
      <c r="C2748" s="24"/>
      <c r="D2748" s="24"/>
      <c r="E2748" s="14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</row>
    <row r="2749" spans="2:18" x14ac:dyDescent="0.2">
      <c r="B2749" s="24"/>
      <c r="C2749" s="24"/>
      <c r="D2749" s="24"/>
      <c r="E2749" s="14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</row>
    <row r="2750" spans="2:18" x14ac:dyDescent="0.2">
      <c r="B2750" s="24"/>
      <c r="C2750" s="24"/>
      <c r="D2750" s="24"/>
      <c r="E2750" s="14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</row>
    <row r="2751" spans="2:18" x14ac:dyDescent="0.2">
      <c r="B2751" s="24"/>
      <c r="C2751" s="24"/>
      <c r="D2751" s="24"/>
      <c r="E2751" s="14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</row>
    <row r="2752" spans="2:18" x14ac:dyDescent="0.2">
      <c r="B2752" s="24"/>
      <c r="C2752" s="24"/>
      <c r="D2752" s="24"/>
      <c r="E2752" s="14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</row>
    <row r="2753" spans="2:18" x14ac:dyDescent="0.2">
      <c r="B2753" s="24"/>
      <c r="C2753" s="24"/>
      <c r="D2753" s="24"/>
      <c r="E2753" s="14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</row>
    <row r="2754" spans="2:18" x14ac:dyDescent="0.2">
      <c r="B2754" s="24"/>
      <c r="C2754" s="24"/>
      <c r="D2754" s="24"/>
      <c r="E2754" s="14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</row>
    <row r="2755" spans="2:18" x14ac:dyDescent="0.2">
      <c r="B2755" s="24"/>
      <c r="C2755" s="24"/>
      <c r="D2755" s="24"/>
      <c r="E2755" s="14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</row>
    <row r="2756" spans="2:18" x14ac:dyDescent="0.2">
      <c r="B2756" s="24"/>
      <c r="C2756" s="24"/>
      <c r="D2756" s="24"/>
      <c r="E2756" s="14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</row>
    <row r="2757" spans="2:18" x14ac:dyDescent="0.2">
      <c r="B2757" s="24"/>
      <c r="C2757" s="24"/>
      <c r="D2757" s="24"/>
      <c r="E2757" s="14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</row>
    <row r="2758" spans="2:18" x14ac:dyDescent="0.2">
      <c r="B2758" s="24"/>
      <c r="C2758" s="24"/>
      <c r="D2758" s="24"/>
      <c r="E2758" s="14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</row>
    <row r="2759" spans="2:18" x14ac:dyDescent="0.2">
      <c r="B2759" s="24"/>
      <c r="C2759" s="24"/>
      <c r="D2759" s="24"/>
      <c r="E2759" s="14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</row>
    <row r="2760" spans="2:18" x14ac:dyDescent="0.2">
      <c r="B2760" s="24"/>
      <c r="C2760" s="24"/>
      <c r="D2760" s="24"/>
      <c r="E2760" s="14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</row>
    <row r="2761" spans="2:18" x14ac:dyDescent="0.2">
      <c r="B2761" s="24"/>
      <c r="C2761" s="24"/>
      <c r="D2761" s="24"/>
      <c r="E2761" s="14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</row>
    <row r="2762" spans="2:18" x14ac:dyDescent="0.2">
      <c r="B2762" s="24"/>
      <c r="C2762" s="24"/>
      <c r="D2762" s="24"/>
      <c r="E2762" s="14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</row>
    <row r="2763" spans="2:18" x14ac:dyDescent="0.2">
      <c r="B2763" s="24"/>
      <c r="C2763" s="24"/>
      <c r="D2763" s="24"/>
      <c r="E2763" s="14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</row>
    <row r="2764" spans="2:18" x14ac:dyDescent="0.2">
      <c r="B2764" s="24"/>
      <c r="C2764" s="24"/>
      <c r="D2764" s="24"/>
      <c r="E2764" s="14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</row>
    <row r="2765" spans="2:18" x14ac:dyDescent="0.2">
      <c r="B2765" s="24"/>
      <c r="C2765" s="24"/>
      <c r="D2765" s="24"/>
      <c r="E2765" s="14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</row>
    <row r="2766" spans="2:18" x14ac:dyDescent="0.2">
      <c r="B2766" s="24"/>
      <c r="C2766" s="24"/>
      <c r="D2766" s="24"/>
      <c r="E2766" s="14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</row>
    <row r="2767" spans="2:18" x14ac:dyDescent="0.2">
      <c r="B2767" s="24"/>
      <c r="C2767" s="24"/>
      <c r="D2767" s="24"/>
      <c r="E2767" s="14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</row>
    <row r="2768" spans="2:18" x14ac:dyDescent="0.2">
      <c r="B2768" s="24"/>
      <c r="C2768" s="24"/>
      <c r="D2768" s="24"/>
      <c r="E2768" s="14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</row>
    <row r="2769" spans="2:18" x14ac:dyDescent="0.2">
      <c r="B2769" s="24"/>
      <c r="C2769" s="24"/>
      <c r="D2769" s="24"/>
      <c r="E2769" s="14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</row>
    <row r="2770" spans="2:18" x14ac:dyDescent="0.2">
      <c r="B2770" s="24"/>
      <c r="C2770" s="24"/>
      <c r="D2770" s="24"/>
      <c r="E2770" s="14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</row>
    <row r="2771" spans="2:18" x14ac:dyDescent="0.2">
      <c r="B2771" s="24"/>
      <c r="C2771" s="24"/>
      <c r="D2771" s="24"/>
      <c r="E2771" s="14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</row>
    <row r="2772" spans="2:18" x14ac:dyDescent="0.2">
      <c r="B2772" s="24"/>
      <c r="C2772" s="24"/>
      <c r="D2772" s="24"/>
      <c r="E2772" s="14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</row>
    <row r="2773" spans="2:18" x14ac:dyDescent="0.2">
      <c r="B2773" s="24"/>
      <c r="C2773" s="24"/>
      <c r="D2773" s="24"/>
      <c r="E2773" s="14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</row>
    <row r="2774" spans="2:18" x14ac:dyDescent="0.2">
      <c r="B2774" s="24"/>
      <c r="C2774" s="24"/>
      <c r="D2774" s="24"/>
      <c r="E2774" s="14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</row>
    <row r="2775" spans="2:18" x14ac:dyDescent="0.2">
      <c r="B2775" s="24"/>
      <c r="C2775" s="24"/>
      <c r="D2775" s="24"/>
      <c r="E2775" s="14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</row>
    <row r="2776" spans="2:18" x14ac:dyDescent="0.2">
      <c r="B2776" s="24"/>
      <c r="C2776" s="24"/>
      <c r="D2776" s="24"/>
      <c r="E2776" s="14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</row>
    <row r="2777" spans="2:18" x14ac:dyDescent="0.2">
      <c r="B2777" s="24"/>
      <c r="C2777" s="24"/>
      <c r="D2777" s="24"/>
      <c r="E2777" s="14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</row>
    <row r="2778" spans="2:18" x14ac:dyDescent="0.2">
      <c r="B2778" s="24"/>
      <c r="C2778" s="24"/>
      <c r="D2778" s="24"/>
      <c r="E2778" s="14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</row>
    <row r="2779" spans="2:18" x14ac:dyDescent="0.2">
      <c r="B2779" s="24"/>
      <c r="C2779" s="24"/>
      <c r="D2779" s="24"/>
      <c r="E2779" s="14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</row>
    <row r="2780" spans="2:18" x14ac:dyDescent="0.2">
      <c r="B2780" s="24"/>
      <c r="C2780" s="24"/>
      <c r="D2780" s="24"/>
      <c r="E2780" s="14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</row>
    <row r="2781" spans="2:18" x14ac:dyDescent="0.2">
      <c r="B2781" s="24"/>
      <c r="C2781" s="24"/>
      <c r="D2781" s="24"/>
      <c r="E2781" s="14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</row>
    <row r="2782" spans="2:18" x14ac:dyDescent="0.2">
      <c r="B2782" s="24"/>
      <c r="C2782" s="24"/>
      <c r="D2782" s="24"/>
      <c r="E2782" s="14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</row>
    <row r="2783" spans="2:18" x14ac:dyDescent="0.2">
      <c r="B2783" s="24"/>
      <c r="C2783" s="24"/>
      <c r="D2783" s="24"/>
      <c r="E2783" s="14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</row>
    <row r="2784" spans="2:18" x14ac:dyDescent="0.2">
      <c r="B2784" s="24"/>
      <c r="C2784" s="24"/>
      <c r="D2784" s="24"/>
      <c r="E2784" s="14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</row>
    <row r="2785" spans="2:18" x14ac:dyDescent="0.2">
      <c r="B2785" s="24"/>
      <c r="C2785" s="24"/>
      <c r="D2785" s="24"/>
      <c r="E2785" s="14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</row>
    <row r="2786" spans="2:18" x14ac:dyDescent="0.2">
      <c r="B2786" s="24"/>
      <c r="C2786" s="24"/>
      <c r="D2786" s="24"/>
      <c r="E2786" s="14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</row>
    <row r="2787" spans="2:18" x14ac:dyDescent="0.2">
      <c r="B2787" s="24"/>
      <c r="C2787" s="24"/>
      <c r="D2787" s="24"/>
      <c r="E2787" s="14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</row>
    <row r="2788" spans="2:18" x14ac:dyDescent="0.2">
      <c r="B2788" s="24"/>
      <c r="C2788" s="24"/>
      <c r="D2788" s="24"/>
      <c r="E2788" s="14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</row>
    <row r="2789" spans="2:18" x14ac:dyDescent="0.2">
      <c r="B2789" s="24"/>
      <c r="C2789" s="24"/>
      <c r="D2789" s="24"/>
      <c r="E2789" s="14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</row>
    <row r="2790" spans="2:18" x14ac:dyDescent="0.2">
      <c r="B2790" s="24"/>
      <c r="C2790" s="24"/>
      <c r="D2790" s="24"/>
      <c r="E2790" s="14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</row>
    <row r="2791" spans="2:18" x14ac:dyDescent="0.2">
      <c r="B2791" s="24"/>
      <c r="C2791" s="24"/>
      <c r="D2791" s="24"/>
      <c r="E2791" s="14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</row>
    <row r="2792" spans="2:18" x14ac:dyDescent="0.2">
      <c r="B2792" s="24"/>
      <c r="C2792" s="24"/>
      <c r="D2792" s="24"/>
      <c r="E2792" s="14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</row>
    <row r="2793" spans="2:18" x14ac:dyDescent="0.2">
      <c r="B2793" s="24"/>
      <c r="C2793" s="24"/>
      <c r="D2793" s="24"/>
      <c r="E2793" s="14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</row>
    <row r="2794" spans="2:18" x14ac:dyDescent="0.2">
      <c r="B2794" s="24"/>
      <c r="C2794" s="24"/>
      <c r="D2794" s="24"/>
      <c r="E2794" s="14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</row>
    <row r="2795" spans="2:18" x14ac:dyDescent="0.2">
      <c r="B2795" s="24"/>
      <c r="C2795" s="24"/>
      <c r="D2795" s="24"/>
      <c r="E2795" s="14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</row>
    <row r="2796" spans="2:18" x14ac:dyDescent="0.2">
      <c r="B2796" s="24"/>
      <c r="C2796" s="24"/>
      <c r="D2796" s="24"/>
      <c r="E2796" s="14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</row>
    <row r="2797" spans="2:18" x14ac:dyDescent="0.2">
      <c r="B2797" s="24"/>
      <c r="C2797" s="24"/>
      <c r="D2797" s="24"/>
      <c r="E2797" s="14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</row>
    <row r="2798" spans="2:18" x14ac:dyDescent="0.2">
      <c r="B2798" s="24"/>
      <c r="C2798" s="24"/>
      <c r="D2798" s="24"/>
      <c r="E2798" s="14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</row>
    <row r="2799" spans="2:18" x14ac:dyDescent="0.2">
      <c r="B2799" s="24"/>
      <c r="C2799" s="24"/>
      <c r="D2799" s="24"/>
      <c r="E2799" s="14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</row>
    <row r="2800" spans="2:18" x14ac:dyDescent="0.2">
      <c r="B2800" s="24"/>
      <c r="C2800" s="24"/>
      <c r="D2800" s="24"/>
      <c r="E2800" s="14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</row>
    <row r="2801" spans="2:18" x14ac:dyDescent="0.2">
      <c r="B2801" s="24"/>
      <c r="C2801" s="24"/>
      <c r="D2801" s="24"/>
      <c r="E2801" s="14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</row>
    <row r="2802" spans="2:18" x14ac:dyDescent="0.2">
      <c r="B2802" s="24"/>
      <c r="C2802" s="24"/>
      <c r="D2802" s="24"/>
      <c r="E2802" s="14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</row>
    <row r="2803" spans="2:18" x14ac:dyDescent="0.2">
      <c r="B2803" s="24"/>
      <c r="C2803" s="24"/>
      <c r="D2803" s="24"/>
      <c r="E2803" s="14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</row>
    <row r="2804" spans="2:18" x14ac:dyDescent="0.2">
      <c r="B2804" s="24"/>
      <c r="C2804" s="24"/>
      <c r="D2804" s="24"/>
      <c r="E2804" s="14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</row>
    <row r="2805" spans="2:18" x14ac:dyDescent="0.2">
      <c r="B2805" s="24"/>
      <c r="C2805" s="24"/>
      <c r="D2805" s="24"/>
      <c r="E2805" s="14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</row>
    <row r="2806" spans="2:18" x14ac:dyDescent="0.2">
      <c r="B2806" s="24"/>
      <c r="C2806" s="24"/>
      <c r="D2806" s="24"/>
      <c r="E2806" s="14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</row>
    <row r="2807" spans="2:18" x14ac:dyDescent="0.2">
      <c r="B2807" s="24"/>
      <c r="C2807" s="24"/>
      <c r="D2807" s="24"/>
      <c r="E2807" s="14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</row>
    <row r="2808" spans="2:18" x14ac:dyDescent="0.2">
      <c r="B2808" s="24"/>
      <c r="C2808" s="24"/>
      <c r="D2808" s="24"/>
      <c r="E2808" s="14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</row>
    <row r="2809" spans="2:18" x14ac:dyDescent="0.2">
      <c r="B2809" s="24"/>
      <c r="C2809" s="24"/>
      <c r="D2809" s="24"/>
      <c r="E2809" s="14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</row>
    <row r="2810" spans="2:18" x14ac:dyDescent="0.2">
      <c r="B2810" s="24"/>
      <c r="C2810" s="24"/>
      <c r="D2810" s="24"/>
      <c r="E2810" s="14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</row>
    <row r="2811" spans="2:18" x14ac:dyDescent="0.2">
      <c r="B2811" s="24"/>
      <c r="C2811" s="24"/>
      <c r="D2811" s="24"/>
      <c r="E2811" s="14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</row>
    <row r="2812" spans="2:18" x14ac:dyDescent="0.2">
      <c r="B2812" s="24"/>
      <c r="C2812" s="24"/>
      <c r="D2812" s="24"/>
      <c r="E2812" s="14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</row>
    <row r="2813" spans="2:18" x14ac:dyDescent="0.2">
      <c r="B2813" s="24"/>
      <c r="C2813" s="24"/>
      <c r="D2813" s="24"/>
      <c r="E2813" s="14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</row>
    <row r="2814" spans="2:18" x14ac:dyDescent="0.2">
      <c r="B2814" s="24"/>
      <c r="C2814" s="24"/>
      <c r="D2814" s="24"/>
      <c r="E2814" s="14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</row>
    <row r="2815" spans="2:18" x14ac:dyDescent="0.2">
      <c r="B2815" s="24"/>
      <c r="C2815" s="24"/>
      <c r="D2815" s="24"/>
      <c r="E2815" s="14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</row>
    <row r="2816" spans="2:18" x14ac:dyDescent="0.2">
      <c r="B2816" s="24"/>
      <c r="C2816" s="24"/>
      <c r="D2816" s="24"/>
      <c r="E2816" s="14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</row>
    <row r="2817" spans="2:18" x14ac:dyDescent="0.2">
      <c r="B2817" s="24"/>
      <c r="C2817" s="24"/>
      <c r="D2817" s="24"/>
      <c r="E2817" s="14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</row>
    <row r="2818" spans="2:18" x14ac:dyDescent="0.2">
      <c r="B2818" s="24"/>
      <c r="C2818" s="24"/>
      <c r="D2818" s="24"/>
      <c r="E2818" s="14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</row>
    <row r="2819" spans="2:18" x14ac:dyDescent="0.2">
      <c r="B2819" s="24"/>
      <c r="C2819" s="24"/>
      <c r="D2819" s="24"/>
      <c r="E2819" s="14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</row>
    <row r="2820" spans="2:18" x14ac:dyDescent="0.2">
      <c r="B2820" s="24"/>
      <c r="C2820" s="24"/>
      <c r="D2820" s="24"/>
      <c r="E2820" s="14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</row>
    <row r="2821" spans="2:18" x14ac:dyDescent="0.2">
      <c r="B2821" s="24"/>
      <c r="C2821" s="24"/>
      <c r="D2821" s="24"/>
      <c r="E2821" s="14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</row>
    <row r="2822" spans="2:18" x14ac:dyDescent="0.2">
      <c r="B2822" s="24"/>
      <c r="C2822" s="24"/>
      <c r="D2822" s="24"/>
      <c r="E2822" s="14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</row>
    <row r="2823" spans="2:18" x14ac:dyDescent="0.2">
      <c r="B2823" s="24"/>
      <c r="C2823" s="24"/>
      <c r="D2823" s="24"/>
      <c r="E2823" s="14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</row>
    <row r="2824" spans="2:18" x14ac:dyDescent="0.2">
      <c r="B2824" s="24"/>
      <c r="C2824" s="24"/>
      <c r="D2824" s="24"/>
      <c r="E2824" s="14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</row>
    <row r="2825" spans="2:18" x14ac:dyDescent="0.2">
      <c r="B2825" s="24"/>
      <c r="C2825" s="24"/>
      <c r="D2825" s="24"/>
      <c r="E2825" s="14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</row>
    <row r="2826" spans="2:18" x14ac:dyDescent="0.2">
      <c r="B2826" s="24"/>
      <c r="C2826" s="24"/>
      <c r="D2826" s="24"/>
      <c r="E2826" s="14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</row>
    <row r="2827" spans="2:18" x14ac:dyDescent="0.2">
      <c r="B2827" s="24"/>
      <c r="C2827" s="24"/>
      <c r="D2827" s="24"/>
      <c r="E2827" s="14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</row>
    <row r="2828" spans="2:18" x14ac:dyDescent="0.2">
      <c r="B2828" s="24"/>
      <c r="C2828" s="24"/>
      <c r="D2828" s="24"/>
      <c r="E2828" s="14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</row>
    <row r="2829" spans="2:18" x14ac:dyDescent="0.2">
      <c r="B2829" s="24"/>
      <c r="C2829" s="24"/>
      <c r="D2829" s="24"/>
      <c r="E2829" s="14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</row>
    <row r="2830" spans="2:18" x14ac:dyDescent="0.2">
      <c r="B2830" s="24"/>
      <c r="C2830" s="24"/>
      <c r="D2830" s="24"/>
      <c r="E2830" s="14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</row>
    <row r="2831" spans="2:18" x14ac:dyDescent="0.2">
      <c r="B2831" s="24"/>
      <c r="C2831" s="24"/>
      <c r="D2831" s="24"/>
      <c r="E2831" s="14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</row>
    <row r="2832" spans="2:18" x14ac:dyDescent="0.2">
      <c r="B2832" s="24"/>
      <c r="C2832" s="24"/>
      <c r="D2832" s="24"/>
      <c r="E2832" s="14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</row>
    <row r="2833" spans="2:18" x14ac:dyDescent="0.2">
      <c r="B2833" s="24"/>
      <c r="C2833" s="24"/>
      <c r="D2833" s="24"/>
      <c r="E2833" s="14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</row>
    <row r="2834" spans="2:18" x14ac:dyDescent="0.2">
      <c r="B2834" s="24"/>
      <c r="C2834" s="24"/>
      <c r="D2834" s="24"/>
      <c r="E2834" s="14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</row>
    <row r="2835" spans="2:18" x14ac:dyDescent="0.2">
      <c r="B2835" s="24"/>
      <c r="C2835" s="24"/>
      <c r="D2835" s="24"/>
      <c r="E2835" s="14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</row>
    <row r="2836" spans="2:18" x14ac:dyDescent="0.2">
      <c r="B2836" s="24"/>
      <c r="C2836" s="24"/>
      <c r="D2836" s="24"/>
      <c r="E2836" s="14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</row>
    <row r="2837" spans="2:18" x14ac:dyDescent="0.2">
      <c r="B2837" s="24"/>
      <c r="C2837" s="24"/>
      <c r="D2837" s="24"/>
      <c r="E2837" s="14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</row>
    <row r="2838" spans="2:18" x14ac:dyDescent="0.2">
      <c r="B2838" s="24"/>
      <c r="C2838" s="24"/>
      <c r="D2838" s="24"/>
      <c r="E2838" s="14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</row>
    <row r="2839" spans="2:18" x14ac:dyDescent="0.2">
      <c r="B2839" s="24"/>
      <c r="C2839" s="24"/>
      <c r="D2839" s="24"/>
      <c r="E2839" s="14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</row>
    <row r="2840" spans="2:18" x14ac:dyDescent="0.2">
      <c r="B2840" s="24"/>
      <c r="C2840" s="24"/>
      <c r="D2840" s="24"/>
      <c r="E2840" s="14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</row>
    <row r="2841" spans="2:18" x14ac:dyDescent="0.2">
      <c r="B2841" s="24"/>
      <c r="C2841" s="24"/>
      <c r="D2841" s="24"/>
      <c r="E2841" s="14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</row>
    <row r="2842" spans="2:18" x14ac:dyDescent="0.2">
      <c r="B2842" s="24"/>
      <c r="C2842" s="24"/>
      <c r="D2842" s="24"/>
      <c r="E2842" s="14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</row>
    <row r="2843" spans="2:18" x14ac:dyDescent="0.2">
      <c r="B2843" s="24"/>
      <c r="C2843" s="24"/>
      <c r="D2843" s="24"/>
      <c r="E2843" s="14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</row>
    <row r="2844" spans="2:18" x14ac:dyDescent="0.2">
      <c r="B2844" s="24"/>
      <c r="C2844" s="24"/>
      <c r="D2844" s="24"/>
      <c r="E2844" s="14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</row>
    <row r="2845" spans="2:18" x14ac:dyDescent="0.2">
      <c r="B2845" s="24"/>
      <c r="C2845" s="24"/>
      <c r="D2845" s="24"/>
      <c r="E2845" s="14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</row>
    <row r="2846" spans="2:18" x14ac:dyDescent="0.2">
      <c r="B2846" s="24"/>
      <c r="C2846" s="24"/>
      <c r="D2846" s="24"/>
      <c r="E2846" s="14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</row>
    <row r="2847" spans="2:18" x14ac:dyDescent="0.2">
      <c r="B2847" s="24"/>
      <c r="C2847" s="24"/>
      <c r="D2847" s="24"/>
      <c r="E2847" s="14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</row>
    <row r="2848" spans="2:18" x14ac:dyDescent="0.2">
      <c r="B2848" s="24"/>
      <c r="C2848" s="24"/>
      <c r="D2848" s="24"/>
      <c r="E2848" s="14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</row>
    <row r="2849" spans="2:18" x14ac:dyDescent="0.2">
      <c r="B2849" s="24"/>
      <c r="C2849" s="24"/>
      <c r="D2849" s="24"/>
      <c r="E2849" s="14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</row>
    <row r="2850" spans="2:18" x14ac:dyDescent="0.2">
      <c r="B2850" s="24"/>
      <c r="C2850" s="24"/>
      <c r="D2850" s="24"/>
      <c r="E2850" s="14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</row>
    <row r="2851" spans="2:18" x14ac:dyDescent="0.2">
      <c r="B2851" s="24"/>
      <c r="C2851" s="24"/>
      <c r="D2851" s="24"/>
      <c r="E2851" s="14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</row>
    <row r="2852" spans="2:18" x14ac:dyDescent="0.2">
      <c r="B2852" s="24"/>
      <c r="C2852" s="24"/>
      <c r="D2852" s="24"/>
      <c r="E2852" s="14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</row>
    <row r="2853" spans="2:18" x14ac:dyDescent="0.2">
      <c r="B2853" s="24"/>
      <c r="C2853" s="24"/>
      <c r="D2853" s="24"/>
      <c r="E2853" s="14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</row>
    <row r="2854" spans="2:18" x14ac:dyDescent="0.2">
      <c r="B2854" s="24"/>
      <c r="C2854" s="24"/>
      <c r="D2854" s="24"/>
      <c r="E2854" s="14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</row>
    <row r="2855" spans="2:18" x14ac:dyDescent="0.2">
      <c r="B2855" s="24"/>
      <c r="C2855" s="24"/>
      <c r="D2855" s="24"/>
      <c r="E2855" s="14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</row>
    <row r="2856" spans="2:18" x14ac:dyDescent="0.2">
      <c r="B2856" s="24"/>
      <c r="C2856" s="24"/>
      <c r="D2856" s="24"/>
      <c r="E2856" s="14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</row>
    <row r="2857" spans="2:18" x14ac:dyDescent="0.2">
      <c r="B2857" s="24"/>
      <c r="C2857" s="24"/>
      <c r="D2857" s="24"/>
      <c r="E2857" s="14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</row>
    <row r="2858" spans="2:18" x14ac:dyDescent="0.2">
      <c r="B2858" s="24"/>
      <c r="C2858" s="24"/>
      <c r="D2858" s="24"/>
      <c r="E2858" s="14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</row>
    <row r="2859" spans="2:18" x14ac:dyDescent="0.2">
      <c r="B2859" s="24"/>
      <c r="C2859" s="24"/>
      <c r="D2859" s="24"/>
      <c r="E2859" s="14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</row>
    <row r="2860" spans="2:18" x14ac:dyDescent="0.2">
      <c r="B2860" s="24"/>
      <c r="C2860" s="24"/>
      <c r="D2860" s="24"/>
      <c r="E2860" s="14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</row>
    <row r="2861" spans="2:18" x14ac:dyDescent="0.2">
      <c r="B2861" s="24"/>
      <c r="C2861" s="24"/>
      <c r="D2861" s="24"/>
      <c r="E2861" s="14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</row>
    <row r="2862" spans="2:18" x14ac:dyDescent="0.2">
      <c r="B2862" s="24"/>
      <c r="C2862" s="24"/>
      <c r="D2862" s="24"/>
      <c r="E2862" s="14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</row>
    <row r="2863" spans="2:18" x14ac:dyDescent="0.2">
      <c r="B2863" s="24"/>
      <c r="C2863" s="24"/>
      <c r="D2863" s="24"/>
      <c r="E2863" s="14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</row>
    <row r="2864" spans="2:18" x14ac:dyDescent="0.2">
      <c r="B2864" s="24"/>
      <c r="C2864" s="24"/>
      <c r="D2864" s="24"/>
      <c r="E2864" s="14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</row>
    <row r="2865" spans="2:18" x14ac:dyDescent="0.2">
      <c r="B2865" s="24"/>
      <c r="C2865" s="24"/>
      <c r="D2865" s="24"/>
      <c r="E2865" s="14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</row>
    <row r="2866" spans="2:18" x14ac:dyDescent="0.2">
      <c r="B2866" s="24"/>
      <c r="C2866" s="24"/>
      <c r="D2866" s="24"/>
      <c r="E2866" s="14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</row>
    <row r="2867" spans="2:18" x14ac:dyDescent="0.2">
      <c r="B2867" s="24"/>
      <c r="C2867" s="24"/>
      <c r="D2867" s="24"/>
      <c r="E2867" s="14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</row>
    <row r="2868" spans="2:18" x14ac:dyDescent="0.2">
      <c r="B2868" s="24"/>
      <c r="C2868" s="24"/>
      <c r="D2868" s="24"/>
      <c r="E2868" s="14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</row>
    <row r="2869" spans="2:18" x14ac:dyDescent="0.2">
      <c r="B2869" s="24"/>
      <c r="C2869" s="24"/>
      <c r="D2869" s="24"/>
      <c r="E2869" s="14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</row>
    <row r="2870" spans="2:18" x14ac:dyDescent="0.2">
      <c r="B2870" s="24"/>
      <c r="C2870" s="24"/>
      <c r="D2870" s="24"/>
      <c r="E2870" s="14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</row>
    <row r="2871" spans="2:18" x14ac:dyDescent="0.2">
      <c r="B2871" s="24"/>
      <c r="C2871" s="24"/>
      <c r="D2871" s="24"/>
      <c r="E2871" s="14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</row>
    <row r="2872" spans="2:18" x14ac:dyDescent="0.2">
      <c r="B2872" s="24"/>
      <c r="C2872" s="24"/>
      <c r="D2872" s="24"/>
      <c r="E2872" s="14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</row>
    <row r="2873" spans="2:18" x14ac:dyDescent="0.2">
      <c r="B2873" s="24"/>
      <c r="C2873" s="24"/>
      <c r="D2873" s="24"/>
      <c r="E2873" s="14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</row>
    <row r="2874" spans="2:18" x14ac:dyDescent="0.2">
      <c r="B2874" s="24"/>
      <c r="C2874" s="24"/>
      <c r="D2874" s="24"/>
      <c r="E2874" s="14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</row>
    <row r="2875" spans="2:18" x14ac:dyDescent="0.2">
      <c r="B2875" s="24"/>
      <c r="C2875" s="24"/>
      <c r="D2875" s="24"/>
      <c r="E2875" s="14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</row>
    <row r="2876" spans="2:18" x14ac:dyDescent="0.2">
      <c r="B2876" s="24"/>
      <c r="C2876" s="24"/>
      <c r="D2876" s="24"/>
      <c r="E2876" s="14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</row>
    <row r="2877" spans="2:18" x14ac:dyDescent="0.2">
      <c r="B2877" s="24"/>
      <c r="C2877" s="24"/>
      <c r="D2877" s="24"/>
      <c r="E2877" s="14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</row>
    <row r="2878" spans="2:18" x14ac:dyDescent="0.2">
      <c r="B2878" s="24"/>
      <c r="C2878" s="24"/>
      <c r="D2878" s="24"/>
      <c r="E2878" s="14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</row>
    <row r="2879" spans="2:18" x14ac:dyDescent="0.2">
      <c r="B2879" s="24"/>
      <c r="C2879" s="24"/>
      <c r="D2879" s="24"/>
      <c r="E2879" s="14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</row>
    <row r="2880" spans="2:18" x14ac:dyDescent="0.2">
      <c r="B2880" s="24"/>
      <c r="C2880" s="24"/>
      <c r="D2880" s="24"/>
      <c r="E2880" s="14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</row>
    <row r="2881" spans="2:18" x14ac:dyDescent="0.2">
      <c r="B2881" s="24"/>
      <c r="C2881" s="24"/>
      <c r="D2881" s="24"/>
      <c r="E2881" s="14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</row>
    <row r="2882" spans="2:18" x14ac:dyDescent="0.2">
      <c r="B2882" s="24"/>
      <c r="C2882" s="24"/>
      <c r="D2882" s="24"/>
      <c r="E2882" s="14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</row>
    <row r="2883" spans="2:18" x14ac:dyDescent="0.2">
      <c r="B2883" s="24"/>
      <c r="C2883" s="24"/>
      <c r="D2883" s="24"/>
      <c r="E2883" s="14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</row>
    <row r="2884" spans="2:18" x14ac:dyDescent="0.2">
      <c r="B2884" s="24"/>
      <c r="C2884" s="24"/>
      <c r="D2884" s="24"/>
      <c r="E2884" s="14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</row>
    <row r="2885" spans="2:18" x14ac:dyDescent="0.2">
      <c r="B2885" s="24"/>
      <c r="C2885" s="24"/>
      <c r="D2885" s="24"/>
      <c r="E2885" s="14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</row>
    <row r="2886" spans="2:18" x14ac:dyDescent="0.2">
      <c r="B2886" s="24"/>
      <c r="C2886" s="24"/>
      <c r="D2886" s="24"/>
      <c r="E2886" s="14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</row>
    <row r="2887" spans="2:18" x14ac:dyDescent="0.2">
      <c r="B2887" s="24"/>
      <c r="C2887" s="24"/>
      <c r="D2887" s="24"/>
      <c r="E2887" s="14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</row>
    <row r="2888" spans="2:18" x14ac:dyDescent="0.2">
      <c r="B2888" s="24"/>
      <c r="C2888" s="24"/>
      <c r="D2888" s="24"/>
      <c r="E2888" s="14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</row>
    <row r="2889" spans="2:18" x14ac:dyDescent="0.2">
      <c r="B2889" s="24"/>
      <c r="C2889" s="24"/>
      <c r="D2889" s="24"/>
      <c r="E2889" s="14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</row>
    <row r="2890" spans="2:18" x14ac:dyDescent="0.2">
      <c r="B2890" s="24"/>
      <c r="C2890" s="24"/>
      <c r="D2890" s="24"/>
      <c r="E2890" s="14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</row>
    <row r="2891" spans="2:18" x14ac:dyDescent="0.2">
      <c r="B2891" s="24"/>
      <c r="C2891" s="24"/>
      <c r="D2891" s="24"/>
      <c r="E2891" s="14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</row>
    <row r="2892" spans="2:18" x14ac:dyDescent="0.2">
      <c r="B2892" s="24"/>
      <c r="C2892" s="24"/>
      <c r="D2892" s="24"/>
      <c r="E2892" s="14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</row>
    <row r="2893" spans="2:18" x14ac:dyDescent="0.2">
      <c r="B2893" s="24"/>
      <c r="C2893" s="24"/>
      <c r="D2893" s="24"/>
      <c r="E2893" s="14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</row>
    <row r="2894" spans="2:18" x14ac:dyDescent="0.2">
      <c r="B2894" s="24"/>
      <c r="C2894" s="24"/>
      <c r="D2894" s="24"/>
      <c r="E2894" s="14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</row>
    <row r="2895" spans="2:18" x14ac:dyDescent="0.2">
      <c r="B2895" s="24"/>
      <c r="C2895" s="24"/>
      <c r="D2895" s="24"/>
      <c r="E2895" s="14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</row>
    <row r="2896" spans="2:18" x14ac:dyDescent="0.2">
      <c r="B2896" s="24"/>
      <c r="C2896" s="24"/>
      <c r="D2896" s="24"/>
      <c r="E2896" s="14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</row>
    <row r="2897" spans="2:18" x14ac:dyDescent="0.2">
      <c r="B2897" s="24"/>
      <c r="C2897" s="24"/>
      <c r="D2897" s="24"/>
      <c r="E2897" s="14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</row>
    <row r="2898" spans="2:18" x14ac:dyDescent="0.2">
      <c r="B2898" s="24"/>
      <c r="C2898" s="24"/>
      <c r="D2898" s="24"/>
      <c r="E2898" s="14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</row>
    <row r="2899" spans="2:18" x14ac:dyDescent="0.2">
      <c r="B2899" s="24"/>
      <c r="C2899" s="24"/>
      <c r="D2899" s="24"/>
      <c r="E2899" s="14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</row>
    <row r="2900" spans="2:18" x14ac:dyDescent="0.2">
      <c r="B2900" s="24"/>
      <c r="C2900" s="24"/>
      <c r="D2900" s="24"/>
      <c r="E2900" s="14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</row>
    <row r="2901" spans="2:18" x14ac:dyDescent="0.2">
      <c r="B2901" s="24"/>
      <c r="C2901" s="24"/>
      <c r="D2901" s="24"/>
      <c r="E2901" s="14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</row>
    <row r="2902" spans="2:18" x14ac:dyDescent="0.2">
      <c r="B2902" s="24"/>
      <c r="C2902" s="24"/>
      <c r="D2902" s="24"/>
      <c r="E2902" s="14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</row>
    <row r="2903" spans="2:18" x14ac:dyDescent="0.2">
      <c r="B2903" s="24"/>
      <c r="C2903" s="24"/>
      <c r="D2903" s="24"/>
      <c r="E2903" s="14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</row>
    <row r="2904" spans="2:18" x14ac:dyDescent="0.2">
      <c r="B2904" s="24"/>
      <c r="C2904" s="24"/>
      <c r="D2904" s="24"/>
      <c r="E2904" s="14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</row>
    <row r="2905" spans="2:18" x14ac:dyDescent="0.2">
      <c r="B2905" s="24"/>
      <c r="C2905" s="24"/>
      <c r="D2905" s="24"/>
      <c r="E2905" s="14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</row>
    <row r="2906" spans="2:18" x14ac:dyDescent="0.2">
      <c r="B2906" s="24"/>
      <c r="C2906" s="24"/>
      <c r="D2906" s="24"/>
      <c r="E2906" s="14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</row>
    <row r="2907" spans="2:18" x14ac:dyDescent="0.2">
      <c r="B2907" s="24"/>
      <c r="C2907" s="24"/>
      <c r="D2907" s="24"/>
      <c r="E2907" s="14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</row>
    <row r="2908" spans="2:18" x14ac:dyDescent="0.2">
      <c r="B2908" s="24"/>
      <c r="C2908" s="24"/>
      <c r="D2908" s="24"/>
      <c r="E2908" s="14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</row>
    <row r="2909" spans="2:18" x14ac:dyDescent="0.2">
      <c r="B2909" s="24"/>
      <c r="C2909" s="24"/>
      <c r="D2909" s="24"/>
      <c r="E2909" s="14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</row>
    <row r="2910" spans="2:18" x14ac:dyDescent="0.2">
      <c r="B2910" s="24"/>
      <c r="C2910" s="24"/>
      <c r="D2910" s="24"/>
      <c r="E2910" s="14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</row>
    <row r="2911" spans="2:18" x14ac:dyDescent="0.2">
      <c r="B2911" s="24"/>
      <c r="C2911" s="24"/>
      <c r="D2911" s="24"/>
      <c r="E2911" s="14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</row>
    <row r="2912" spans="2:18" x14ac:dyDescent="0.2">
      <c r="B2912" s="24"/>
      <c r="C2912" s="24"/>
      <c r="D2912" s="24"/>
      <c r="E2912" s="14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</row>
    <row r="2913" spans="2:18" x14ac:dyDescent="0.2">
      <c r="B2913" s="24"/>
      <c r="C2913" s="24"/>
      <c r="D2913" s="24"/>
      <c r="E2913" s="14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</row>
    <row r="2914" spans="2:18" x14ac:dyDescent="0.2">
      <c r="B2914" s="24"/>
      <c r="C2914" s="24"/>
      <c r="D2914" s="24"/>
      <c r="E2914" s="14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</row>
    <row r="2915" spans="2:18" x14ac:dyDescent="0.2">
      <c r="B2915" s="24"/>
      <c r="C2915" s="24"/>
      <c r="D2915" s="24"/>
      <c r="E2915" s="14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</row>
    <row r="2916" spans="2:18" x14ac:dyDescent="0.2">
      <c r="B2916" s="24"/>
      <c r="C2916" s="24"/>
      <c r="D2916" s="24"/>
      <c r="E2916" s="14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</row>
    <row r="2917" spans="2:18" x14ac:dyDescent="0.2">
      <c r="B2917" s="24"/>
      <c r="C2917" s="24"/>
      <c r="D2917" s="24"/>
      <c r="E2917" s="14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</row>
    <row r="2918" spans="2:18" x14ac:dyDescent="0.2">
      <c r="B2918" s="24"/>
      <c r="C2918" s="24"/>
      <c r="D2918" s="24"/>
      <c r="E2918" s="14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</row>
    <row r="2919" spans="2:18" x14ac:dyDescent="0.2">
      <c r="B2919" s="24"/>
      <c r="C2919" s="24"/>
      <c r="D2919" s="24"/>
      <c r="E2919" s="14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</row>
    <row r="2920" spans="2:18" x14ac:dyDescent="0.2">
      <c r="B2920" s="24"/>
      <c r="C2920" s="24"/>
      <c r="D2920" s="24"/>
      <c r="E2920" s="14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</row>
    <row r="2921" spans="2:18" x14ac:dyDescent="0.2">
      <c r="B2921" s="24"/>
      <c r="C2921" s="24"/>
      <c r="D2921" s="24"/>
      <c r="E2921" s="14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</row>
    <row r="2922" spans="2:18" x14ac:dyDescent="0.2">
      <c r="B2922" s="24"/>
      <c r="C2922" s="24"/>
      <c r="D2922" s="24"/>
      <c r="E2922" s="14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</row>
    <row r="2923" spans="2:18" x14ac:dyDescent="0.2">
      <c r="B2923" s="24"/>
      <c r="C2923" s="24"/>
      <c r="D2923" s="24"/>
      <c r="E2923" s="14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</row>
    <row r="2924" spans="2:18" x14ac:dyDescent="0.2">
      <c r="B2924" s="24"/>
      <c r="C2924" s="24"/>
      <c r="D2924" s="24"/>
      <c r="E2924" s="14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</row>
    <row r="2925" spans="2:18" x14ac:dyDescent="0.2">
      <c r="B2925" s="24"/>
      <c r="C2925" s="24"/>
      <c r="D2925" s="24"/>
      <c r="E2925" s="14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</row>
    <row r="2926" spans="2:18" x14ac:dyDescent="0.2">
      <c r="B2926" s="24"/>
      <c r="C2926" s="24"/>
      <c r="D2926" s="24"/>
      <c r="E2926" s="14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</row>
    <row r="2927" spans="2:18" x14ac:dyDescent="0.2">
      <c r="B2927" s="24"/>
      <c r="C2927" s="24"/>
      <c r="D2927" s="24"/>
      <c r="E2927" s="14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</row>
    <row r="2928" spans="2:18" x14ac:dyDescent="0.2">
      <c r="B2928" s="24"/>
      <c r="C2928" s="24"/>
      <c r="D2928" s="24"/>
      <c r="E2928" s="14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</row>
    <row r="2929" spans="2:18" x14ac:dyDescent="0.2">
      <c r="B2929" s="24"/>
      <c r="C2929" s="24"/>
      <c r="D2929" s="24"/>
      <c r="E2929" s="14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</row>
    <row r="2930" spans="2:18" x14ac:dyDescent="0.2">
      <c r="B2930" s="24"/>
      <c r="C2930" s="24"/>
      <c r="D2930" s="24"/>
      <c r="E2930" s="14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</row>
    <row r="2931" spans="2:18" x14ac:dyDescent="0.2">
      <c r="B2931" s="24"/>
      <c r="C2931" s="24"/>
      <c r="D2931" s="24"/>
      <c r="E2931" s="14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</row>
    <row r="2932" spans="2:18" x14ac:dyDescent="0.2">
      <c r="B2932" s="24"/>
      <c r="C2932" s="24"/>
      <c r="D2932" s="24"/>
      <c r="E2932" s="14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</row>
    <row r="2933" spans="2:18" x14ac:dyDescent="0.2">
      <c r="B2933" s="24"/>
      <c r="C2933" s="24"/>
      <c r="D2933" s="24"/>
      <c r="E2933" s="14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</row>
    <row r="2934" spans="2:18" x14ac:dyDescent="0.2">
      <c r="B2934" s="24"/>
      <c r="C2934" s="24"/>
      <c r="D2934" s="24"/>
      <c r="E2934" s="14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</row>
    <row r="2935" spans="2:18" x14ac:dyDescent="0.2">
      <c r="B2935" s="24"/>
      <c r="C2935" s="24"/>
      <c r="D2935" s="24"/>
      <c r="E2935" s="14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</row>
    <row r="2936" spans="2:18" x14ac:dyDescent="0.2">
      <c r="B2936" s="24"/>
      <c r="C2936" s="24"/>
      <c r="D2936" s="24"/>
      <c r="E2936" s="14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</row>
    <row r="2937" spans="2:18" x14ac:dyDescent="0.2">
      <c r="B2937" s="24"/>
      <c r="C2937" s="24"/>
      <c r="D2937" s="24"/>
      <c r="E2937" s="14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</row>
    <row r="2938" spans="2:18" x14ac:dyDescent="0.2">
      <c r="B2938" s="24"/>
      <c r="C2938" s="24"/>
      <c r="D2938" s="24"/>
      <c r="E2938" s="14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</row>
    <row r="2939" spans="2:18" x14ac:dyDescent="0.2">
      <c r="B2939" s="24"/>
      <c r="C2939" s="24"/>
      <c r="D2939" s="24"/>
      <c r="E2939" s="14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</row>
    <row r="2940" spans="2:18" x14ac:dyDescent="0.2">
      <c r="B2940" s="24"/>
      <c r="C2940" s="24"/>
      <c r="D2940" s="24"/>
      <c r="E2940" s="14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</row>
    <row r="2941" spans="2:18" x14ac:dyDescent="0.2">
      <c r="B2941" s="24"/>
      <c r="C2941" s="24"/>
      <c r="D2941" s="24"/>
      <c r="E2941" s="14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</row>
    <row r="2942" spans="2:18" x14ac:dyDescent="0.2">
      <c r="B2942" s="24"/>
      <c r="C2942" s="24"/>
      <c r="D2942" s="24"/>
      <c r="E2942" s="14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</row>
    <row r="2943" spans="2:18" x14ac:dyDescent="0.2">
      <c r="B2943" s="24"/>
      <c r="C2943" s="24"/>
      <c r="D2943" s="24"/>
      <c r="E2943" s="14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</row>
    <row r="2944" spans="2:18" x14ac:dyDescent="0.2">
      <c r="B2944" s="24"/>
      <c r="C2944" s="24"/>
      <c r="D2944" s="24"/>
      <c r="E2944" s="14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</row>
    <row r="2945" spans="2:18" x14ac:dyDescent="0.2">
      <c r="B2945" s="24"/>
      <c r="C2945" s="24"/>
      <c r="D2945" s="24"/>
      <c r="E2945" s="14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</row>
    <row r="2946" spans="2:18" x14ac:dyDescent="0.2">
      <c r="B2946" s="24"/>
      <c r="C2946" s="24"/>
      <c r="D2946" s="24"/>
      <c r="E2946" s="14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</row>
    <row r="2947" spans="2:18" x14ac:dyDescent="0.2">
      <c r="B2947" s="24"/>
      <c r="C2947" s="24"/>
      <c r="D2947" s="24"/>
      <c r="E2947" s="14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</row>
    <row r="2948" spans="2:18" x14ac:dyDescent="0.2">
      <c r="B2948" s="24"/>
      <c r="C2948" s="24"/>
      <c r="D2948" s="24"/>
      <c r="E2948" s="14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</row>
    <row r="2949" spans="2:18" x14ac:dyDescent="0.2">
      <c r="B2949" s="24"/>
      <c r="C2949" s="24"/>
      <c r="D2949" s="24"/>
      <c r="E2949" s="14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</row>
    <row r="2950" spans="2:18" x14ac:dyDescent="0.2">
      <c r="B2950" s="24"/>
      <c r="C2950" s="24"/>
      <c r="D2950" s="24"/>
      <c r="E2950" s="14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</row>
    <row r="2951" spans="2:18" x14ac:dyDescent="0.2">
      <c r="B2951" s="24"/>
      <c r="C2951" s="24"/>
      <c r="D2951" s="24"/>
      <c r="E2951" s="14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</row>
    <row r="2952" spans="2:18" x14ac:dyDescent="0.2">
      <c r="B2952" s="24"/>
      <c r="C2952" s="24"/>
      <c r="D2952" s="24"/>
      <c r="E2952" s="14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</row>
    <row r="2953" spans="2:18" x14ac:dyDescent="0.2">
      <c r="B2953" s="24"/>
      <c r="C2953" s="24"/>
      <c r="D2953" s="24"/>
      <c r="E2953" s="14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</row>
    <row r="2954" spans="2:18" x14ac:dyDescent="0.2">
      <c r="B2954" s="24"/>
      <c r="C2954" s="24"/>
      <c r="D2954" s="24"/>
      <c r="E2954" s="14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</row>
    <row r="2955" spans="2:18" x14ac:dyDescent="0.2">
      <c r="B2955" s="24"/>
      <c r="C2955" s="24"/>
      <c r="D2955" s="24"/>
      <c r="E2955" s="14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</row>
    <row r="2956" spans="2:18" x14ac:dyDescent="0.2">
      <c r="C2956" s="24"/>
      <c r="D2956" s="24"/>
      <c r="E2956" s="14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</row>
  </sheetData>
  <autoFilter ref="D1:D2956"/>
  <sortState ref="A68:R92">
    <sortCondition descending="1" ref="O68:O92"/>
    <sortCondition ref="B68:B92"/>
  </sortState>
  <mergeCells count="5">
    <mergeCell ref="C3:D3"/>
    <mergeCell ref="H5:I5"/>
    <mergeCell ref="H7:I7"/>
    <mergeCell ref="P10:R10"/>
    <mergeCell ref="A1:O2"/>
  </mergeCells>
  <pageMargins left="0.23622047244094491" right="0.23622047244094491" top="0.23622047244094491" bottom="0.23622047244094491" header="0.31496062992125984" footer="0.31496062992125984"/>
  <pageSetup scale="7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50"/>
  <sheetViews>
    <sheetView topLeftCell="A7" zoomScale="110" zoomScaleNormal="110" workbookViewId="0">
      <pane ySplit="13" topLeftCell="A20" activePane="bottomLeft" state="frozen"/>
      <selection activeCell="A7" sqref="A7"/>
      <selection pane="bottomLeft" activeCell="A20" sqref="A20"/>
    </sheetView>
  </sheetViews>
  <sheetFormatPr baseColWidth="10" defaultRowHeight="12.75" x14ac:dyDescent="0.2"/>
  <cols>
    <col min="1" max="2" width="20.7109375" customWidth="1"/>
    <col min="3" max="3" width="5.7109375" bestFit="1" customWidth="1"/>
    <col min="4" max="4" width="20.7109375" customWidth="1"/>
    <col min="5" max="13" width="10.7109375" customWidth="1"/>
    <col min="14" max="14" width="13.42578125" bestFit="1" customWidth="1"/>
    <col min="15" max="15" width="13.42578125" customWidth="1"/>
    <col min="16" max="16" width="24.85546875" customWidth="1"/>
  </cols>
  <sheetData>
    <row r="1" spans="1:15" ht="26.25" x14ac:dyDescent="0.4">
      <c r="A1" s="1080" t="s">
        <v>1289</v>
      </c>
      <c r="B1" s="1081"/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808"/>
      <c r="O1" s="383"/>
    </row>
    <row r="2" spans="1:15" ht="27" thickBot="1" x14ac:dyDescent="0.45">
      <c r="A2" s="1082"/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809"/>
      <c r="O2" s="383"/>
    </row>
    <row r="3" spans="1:15" ht="12.75" customHeight="1" x14ac:dyDescent="0.2">
      <c r="A3" s="7"/>
      <c r="B3" s="7"/>
      <c r="C3" s="7"/>
      <c r="D3" s="1083" t="s">
        <v>620</v>
      </c>
      <c r="E3" s="1084"/>
      <c r="F3" s="1084"/>
      <c r="G3" s="1084"/>
      <c r="H3" s="1084"/>
      <c r="I3" s="1084"/>
      <c r="J3" s="1084"/>
      <c r="K3" s="1084"/>
      <c r="L3" s="1084"/>
      <c r="M3" s="1085"/>
      <c r="O3" s="388"/>
    </row>
    <row r="4" spans="1:15" ht="12.75" customHeight="1" thickBot="1" x14ac:dyDescent="0.25">
      <c r="A4" s="229"/>
      <c r="B4" s="1054" t="s">
        <v>478</v>
      </c>
      <c r="C4" s="1054"/>
      <c r="D4" s="1086"/>
      <c r="E4" s="1087"/>
      <c r="F4" s="1087"/>
      <c r="G4" s="1087"/>
      <c r="H4" s="1087"/>
      <c r="I4" s="1087"/>
      <c r="J4" s="1087"/>
      <c r="K4" s="1087"/>
      <c r="L4" s="1087"/>
      <c r="M4" s="1088"/>
      <c r="O4" s="388"/>
    </row>
    <row r="5" spans="1:15" ht="12.75" customHeight="1" x14ac:dyDescent="0.2">
      <c r="A5" s="373"/>
      <c r="B5" s="135" t="s">
        <v>0</v>
      </c>
      <c r="C5" s="135"/>
      <c r="D5" s="1089" t="s">
        <v>999</v>
      </c>
      <c r="E5" s="1090"/>
      <c r="F5" s="1090"/>
      <c r="G5" s="1090"/>
      <c r="H5" s="1090"/>
      <c r="I5" s="1090"/>
      <c r="J5" s="1090"/>
      <c r="K5" s="1090"/>
      <c r="L5" s="1090"/>
      <c r="M5" s="1091"/>
      <c r="O5" s="384"/>
    </row>
    <row r="6" spans="1:15" x14ac:dyDescent="0.2">
      <c r="A6" s="99"/>
      <c r="B6" s="136" t="s">
        <v>146</v>
      </c>
      <c r="C6" s="137"/>
      <c r="D6" s="1092"/>
      <c r="E6" s="1093"/>
      <c r="F6" s="1093"/>
      <c r="G6" s="1093"/>
      <c r="H6" s="1093"/>
      <c r="I6" s="1093"/>
      <c r="J6" s="1093"/>
      <c r="K6" s="1093"/>
      <c r="L6" s="1093"/>
      <c r="M6" s="1094"/>
      <c r="O6" s="384"/>
    </row>
    <row r="7" spans="1:15" x14ac:dyDescent="0.2">
      <c r="A7" s="202"/>
      <c r="B7" s="1078" t="s">
        <v>300</v>
      </c>
      <c r="C7" s="1079"/>
      <c r="D7" s="1092"/>
      <c r="E7" s="1093"/>
      <c r="F7" s="1093"/>
      <c r="G7" s="1093"/>
      <c r="H7" s="1093"/>
      <c r="I7" s="1093"/>
      <c r="J7" s="1093"/>
      <c r="K7" s="1093"/>
      <c r="L7" s="1093"/>
      <c r="M7" s="1094"/>
      <c r="O7" s="384"/>
    </row>
    <row r="8" spans="1:15" x14ac:dyDescent="0.2">
      <c r="A8" s="147" t="s">
        <v>229</v>
      </c>
      <c r="B8" s="153" t="s">
        <v>322</v>
      </c>
      <c r="D8" s="1092"/>
      <c r="E8" s="1093"/>
      <c r="F8" s="1093"/>
      <c r="G8" s="1093"/>
      <c r="H8" s="1093"/>
      <c r="I8" s="1093"/>
      <c r="J8" s="1093"/>
      <c r="K8" s="1093"/>
      <c r="L8" s="1093"/>
      <c r="M8" s="1094"/>
      <c r="O8" s="384"/>
    </row>
    <row r="9" spans="1:15" x14ac:dyDescent="0.2">
      <c r="A9" s="7"/>
      <c r="B9" s="7"/>
      <c r="C9" s="7"/>
      <c r="D9" s="1092"/>
      <c r="E9" s="1093"/>
      <c r="F9" s="1093"/>
      <c r="G9" s="1093"/>
      <c r="H9" s="1093"/>
      <c r="I9" s="1093"/>
      <c r="J9" s="1093"/>
      <c r="K9" s="1093"/>
      <c r="L9" s="1093"/>
      <c r="M9" s="1094"/>
      <c r="O9" s="384"/>
    </row>
    <row r="10" spans="1:15" x14ac:dyDescent="0.2">
      <c r="A10" s="217" t="s">
        <v>437</v>
      </c>
      <c r="B10" s="218">
        <v>43540</v>
      </c>
      <c r="C10" s="7"/>
      <c r="D10" s="1092"/>
      <c r="E10" s="1093"/>
      <c r="F10" s="1093"/>
      <c r="G10" s="1093"/>
      <c r="H10" s="1093"/>
      <c r="I10" s="1093"/>
      <c r="J10" s="1093"/>
      <c r="K10" s="1093"/>
      <c r="L10" s="1093"/>
      <c r="M10" s="1094"/>
      <c r="O10" s="384"/>
    </row>
    <row r="11" spans="1:15" x14ac:dyDescent="0.2">
      <c r="A11" s="7"/>
      <c r="B11" s="7"/>
      <c r="C11" s="7"/>
      <c r="D11" s="1092"/>
      <c r="E11" s="1093"/>
      <c r="F11" s="1093"/>
      <c r="G11" s="1093"/>
      <c r="H11" s="1093"/>
      <c r="I11" s="1093"/>
      <c r="J11" s="1093"/>
      <c r="K11" s="1093"/>
      <c r="L11" s="1093"/>
      <c r="M11" s="1094"/>
      <c r="O11" s="384"/>
    </row>
    <row r="12" spans="1:15" x14ac:dyDescent="0.2">
      <c r="A12" s="7"/>
      <c r="B12" s="7"/>
      <c r="C12" s="7"/>
      <c r="D12" s="1092"/>
      <c r="E12" s="1093"/>
      <c r="F12" s="1093"/>
      <c r="G12" s="1093"/>
      <c r="H12" s="1093"/>
      <c r="I12" s="1093"/>
      <c r="J12" s="1093"/>
      <c r="K12" s="1093"/>
      <c r="L12" s="1093"/>
      <c r="M12" s="1094"/>
      <c r="O12" s="384"/>
    </row>
    <row r="13" spans="1:15" x14ac:dyDescent="0.2">
      <c r="A13" s="7"/>
      <c r="B13" s="7"/>
      <c r="C13" s="7"/>
      <c r="D13" s="1092"/>
      <c r="E13" s="1093"/>
      <c r="F13" s="1093"/>
      <c r="G13" s="1093"/>
      <c r="H13" s="1093"/>
      <c r="I13" s="1093"/>
      <c r="J13" s="1093"/>
      <c r="K13" s="1093"/>
      <c r="L13" s="1093"/>
      <c r="M13" s="1094"/>
      <c r="O13" s="384"/>
    </row>
    <row r="14" spans="1:15" ht="13.5" thickBot="1" x14ac:dyDescent="0.25">
      <c r="A14" s="7"/>
      <c r="B14" s="7"/>
      <c r="C14" s="7"/>
      <c r="D14" s="1095"/>
      <c r="E14" s="1096"/>
      <c r="F14" s="1096"/>
      <c r="G14" s="1096"/>
      <c r="H14" s="1096"/>
      <c r="I14" s="1096"/>
      <c r="J14" s="1096"/>
      <c r="K14" s="1096"/>
      <c r="L14" s="1096"/>
      <c r="M14" s="1097"/>
      <c r="O14" s="384"/>
    </row>
    <row r="15" spans="1:15" ht="12.75" customHeight="1" x14ac:dyDescent="0.2">
      <c r="A15" s="7"/>
      <c r="B15" s="7"/>
      <c r="C15" s="7"/>
      <c r="D15" s="796" t="s">
        <v>318</v>
      </c>
      <c r="E15" s="797"/>
      <c r="F15" s="797"/>
      <c r="G15" s="797"/>
      <c r="H15" s="797"/>
      <c r="I15" s="797"/>
      <c r="J15" s="797"/>
      <c r="K15" s="797"/>
      <c r="L15" s="797"/>
      <c r="M15" s="798"/>
      <c r="O15" s="389"/>
    </row>
    <row r="16" spans="1:15" ht="14.25" customHeight="1" thickBot="1" x14ac:dyDescent="0.25">
      <c r="A16" s="7"/>
      <c r="B16" s="7"/>
      <c r="C16" s="7"/>
      <c r="D16" s="793" t="s">
        <v>319</v>
      </c>
      <c r="E16" s="794"/>
      <c r="F16" s="794"/>
      <c r="G16" s="794"/>
      <c r="H16" s="794"/>
      <c r="I16" s="794"/>
      <c r="J16" s="794"/>
      <c r="K16" s="794"/>
      <c r="L16" s="794"/>
      <c r="M16" s="795"/>
      <c r="O16" s="390"/>
    </row>
    <row r="17" spans="1:16" ht="13.5" thickBot="1" x14ac:dyDescent="0.25">
      <c r="A17" s="352"/>
      <c r="B17" s="353"/>
      <c r="C17" s="353"/>
      <c r="D17" s="354"/>
      <c r="E17" s="6"/>
      <c r="F17" s="6"/>
      <c r="G17" s="6"/>
      <c r="H17" s="6"/>
      <c r="I17" s="6"/>
      <c r="J17" s="6"/>
      <c r="K17" s="6"/>
      <c r="L17" s="6"/>
      <c r="M17" s="6"/>
      <c r="N17" s="7"/>
      <c r="O17" s="7"/>
    </row>
    <row r="18" spans="1:16" ht="13.5" thickBot="1" x14ac:dyDescent="0.25">
      <c r="A18" s="145" t="s">
        <v>4</v>
      </c>
      <c r="B18" s="146" t="s">
        <v>5</v>
      </c>
      <c r="C18" s="146" t="s">
        <v>1872</v>
      </c>
      <c r="D18" s="350" t="s">
        <v>6</v>
      </c>
      <c r="E18" s="145" t="s">
        <v>1282</v>
      </c>
      <c r="F18" s="250" t="s">
        <v>498</v>
      </c>
      <c r="G18" s="251" t="s">
        <v>581</v>
      </c>
      <c r="H18" s="235" t="s">
        <v>499</v>
      </c>
      <c r="I18" s="357" t="s">
        <v>500</v>
      </c>
      <c r="J18" s="355" t="s">
        <v>501</v>
      </c>
      <c r="K18" s="231" t="s">
        <v>502</v>
      </c>
      <c r="L18" s="146" t="s">
        <v>100</v>
      </c>
      <c r="M18" s="146" t="s">
        <v>321</v>
      </c>
      <c r="N18" s="1075" t="s">
        <v>137</v>
      </c>
      <c r="O18" s="1076"/>
      <c r="P18" s="1077"/>
    </row>
    <row r="19" spans="1:16" x14ac:dyDescent="0.2">
      <c r="A19" s="336" t="s">
        <v>320</v>
      </c>
      <c r="B19" s="337"/>
      <c r="C19" s="337"/>
      <c r="D19" s="351" t="s">
        <v>101</v>
      </c>
      <c r="E19" s="336" t="s">
        <v>161</v>
      </c>
      <c r="F19" s="338"/>
      <c r="G19" s="339"/>
      <c r="H19" s="281"/>
      <c r="I19" s="358" t="s">
        <v>244</v>
      </c>
      <c r="J19" s="356" t="s">
        <v>244</v>
      </c>
      <c r="K19" s="281" t="s">
        <v>244</v>
      </c>
      <c r="L19" s="337"/>
      <c r="M19" s="340"/>
      <c r="N19" s="341"/>
      <c r="O19" s="391" t="s">
        <v>1243</v>
      </c>
      <c r="P19" s="342"/>
    </row>
    <row r="20" spans="1:16" x14ac:dyDescent="0.2">
      <c r="A20" s="49" t="s">
        <v>814</v>
      </c>
      <c r="B20" s="49" t="s">
        <v>964</v>
      </c>
      <c r="C20" s="398">
        <v>2002</v>
      </c>
      <c r="D20" s="48" t="s">
        <v>14</v>
      </c>
      <c r="E20" s="48"/>
      <c r="F20" s="48"/>
      <c r="G20" s="49">
        <v>-57</v>
      </c>
      <c r="H20" s="48"/>
      <c r="I20" s="48"/>
      <c r="J20" s="48"/>
      <c r="K20" s="48"/>
      <c r="L20" s="788"/>
      <c r="M20" s="418"/>
      <c r="N20" s="472"/>
      <c r="O20" s="472"/>
      <c r="P20" s="343"/>
    </row>
    <row r="21" spans="1:16" x14ac:dyDescent="0.2">
      <c r="A21" s="49" t="s">
        <v>892</v>
      </c>
      <c r="B21" s="49" t="s">
        <v>720</v>
      </c>
      <c r="C21" s="49">
        <v>2001</v>
      </c>
      <c r="D21" s="48" t="s">
        <v>368</v>
      </c>
      <c r="E21" s="48"/>
      <c r="F21" s="48"/>
      <c r="G21" s="48"/>
      <c r="H21" s="48"/>
      <c r="I21" s="48"/>
      <c r="J21" s="48"/>
      <c r="K21" s="48"/>
      <c r="L21" s="48"/>
      <c r="M21" s="418"/>
      <c r="N21" s="472"/>
      <c r="O21" s="472"/>
      <c r="P21" s="343"/>
    </row>
    <row r="22" spans="1:16" x14ac:dyDescent="0.2">
      <c r="A22" s="49" t="s">
        <v>1841</v>
      </c>
      <c r="B22" s="49" t="s">
        <v>1530</v>
      </c>
      <c r="C22" s="49">
        <v>1973</v>
      </c>
      <c r="D22" s="48" t="s">
        <v>781</v>
      </c>
      <c r="E22" s="48"/>
      <c r="F22" s="48"/>
      <c r="G22" s="48"/>
      <c r="H22" s="48"/>
      <c r="I22" s="48"/>
      <c r="J22" s="48">
        <v>-78</v>
      </c>
      <c r="K22" s="48"/>
      <c r="L22" s="48"/>
      <c r="M22" s="418"/>
      <c r="N22" s="472"/>
      <c r="O22" s="472"/>
      <c r="P22" s="343"/>
    </row>
    <row r="23" spans="1:16" x14ac:dyDescent="0.2">
      <c r="A23" s="49" t="s">
        <v>407</v>
      </c>
      <c r="B23" s="49" t="s">
        <v>408</v>
      </c>
      <c r="C23" s="49">
        <v>1993</v>
      </c>
      <c r="D23" s="48" t="s">
        <v>505</v>
      </c>
      <c r="E23" s="48"/>
      <c r="F23" s="49">
        <v>-57</v>
      </c>
      <c r="G23" s="49">
        <v>-57</v>
      </c>
      <c r="H23" s="49">
        <v>-57</v>
      </c>
      <c r="I23" s="49">
        <v>-63</v>
      </c>
      <c r="J23" s="49"/>
      <c r="K23" s="49"/>
      <c r="L23" s="49"/>
      <c r="M23" s="418"/>
      <c r="N23" s="472"/>
      <c r="O23" s="472"/>
      <c r="P23" s="343"/>
    </row>
    <row r="24" spans="1:16" x14ac:dyDescent="0.2">
      <c r="A24" s="49" t="s">
        <v>89</v>
      </c>
      <c r="B24" s="49" t="s">
        <v>33</v>
      </c>
      <c r="C24" s="49">
        <v>1994</v>
      </c>
      <c r="D24" s="48" t="s">
        <v>16</v>
      </c>
      <c r="E24" s="49"/>
      <c r="F24" s="111"/>
      <c r="G24" s="111"/>
      <c r="H24" s="111"/>
      <c r="I24" s="111"/>
      <c r="J24" s="111"/>
      <c r="K24" s="111"/>
      <c r="L24" s="111"/>
      <c r="M24" s="418"/>
      <c r="N24" s="465" t="s">
        <v>229</v>
      </c>
      <c r="O24" s="418"/>
      <c r="P24" s="110"/>
    </row>
    <row r="25" spans="1:16" x14ac:dyDescent="0.2">
      <c r="A25" s="49" t="s">
        <v>200</v>
      </c>
      <c r="B25" s="49" t="s">
        <v>340</v>
      </c>
      <c r="C25" s="49">
        <v>1999</v>
      </c>
      <c r="D25" s="48" t="s">
        <v>14</v>
      </c>
      <c r="E25" s="49"/>
      <c r="F25" s="112"/>
      <c r="G25" s="112"/>
      <c r="H25" s="112"/>
      <c r="I25" s="112"/>
      <c r="J25" s="112"/>
      <c r="K25" s="112"/>
      <c r="L25" s="107"/>
      <c r="M25" s="418"/>
      <c r="N25" s="465" t="s">
        <v>229</v>
      </c>
      <c r="O25" s="465"/>
      <c r="P25" s="110"/>
    </row>
    <row r="26" spans="1:16" s="14" customFormat="1" ht="12" customHeight="1" x14ac:dyDescent="0.2">
      <c r="A26" s="57">
        <v>3</v>
      </c>
      <c r="B26" s="57" t="s">
        <v>32</v>
      </c>
      <c r="C26" s="57">
        <v>1998</v>
      </c>
      <c r="D26" s="52" t="s">
        <v>248</v>
      </c>
      <c r="E26" s="49"/>
      <c r="F26" s="57"/>
      <c r="G26" s="57"/>
      <c r="H26" s="57"/>
      <c r="I26" s="57"/>
      <c r="J26" s="57"/>
      <c r="K26" s="57" t="s">
        <v>1900</v>
      </c>
      <c r="L26" s="57"/>
      <c r="M26" s="444"/>
      <c r="N26" s="465"/>
      <c r="O26" s="465"/>
      <c r="P26" s="110"/>
    </row>
    <row r="27" spans="1:16" x14ac:dyDescent="0.2">
      <c r="A27" s="49" t="s">
        <v>1473</v>
      </c>
      <c r="B27" s="49" t="s">
        <v>1474</v>
      </c>
      <c r="C27" s="49">
        <v>1994</v>
      </c>
      <c r="D27" s="48" t="s">
        <v>505</v>
      </c>
      <c r="E27" s="48"/>
      <c r="F27" s="49">
        <v>-48</v>
      </c>
      <c r="G27" s="49">
        <v>-48</v>
      </c>
      <c r="H27" s="49">
        <v>-48</v>
      </c>
      <c r="I27" s="49">
        <v>-48</v>
      </c>
      <c r="J27" s="49"/>
      <c r="K27" s="49">
        <v>-48</v>
      </c>
      <c r="L27" s="49"/>
      <c r="M27" s="418"/>
      <c r="N27" s="472"/>
      <c r="O27" s="472"/>
      <c r="P27" s="343"/>
    </row>
    <row r="28" spans="1:16" s="14" customFormat="1" ht="12" customHeight="1" x14ac:dyDescent="0.2">
      <c r="A28" s="57" t="s">
        <v>149</v>
      </c>
      <c r="B28" s="57" t="s">
        <v>187</v>
      </c>
      <c r="C28" s="57" t="s">
        <v>1478</v>
      </c>
      <c r="D28" s="52" t="s">
        <v>14</v>
      </c>
      <c r="E28" s="528" t="s">
        <v>1284</v>
      </c>
      <c r="F28" s="57"/>
      <c r="G28" s="57"/>
      <c r="H28" s="57"/>
      <c r="I28" s="57"/>
      <c r="J28" s="57"/>
      <c r="K28" s="57"/>
      <c r="L28" s="57"/>
      <c r="M28" s="418"/>
      <c r="N28" s="465" t="s">
        <v>229</v>
      </c>
      <c r="O28" s="414"/>
      <c r="P28" s="110"/>
    </row>
    <row r="29" spans="1:16" s="14" customFormat="1" ht="12" customHeight="1" x14ac:dyDescent="0.2">
      <c r="A29" s="57" t="s">
        <v>513</v>
      </c>
      <c r="B29" s="57" t="s">
        <v>32</v>
      </c>
      <c r="C29" s="57">
        <v>2003</v>
      </c>
      <c r="D29" s="52" t="s">
        <v>10</v>
      </c>
      <c r="E29" s="49"/>
      <c r="F29" s="57"/>
      <c r="G29" s="57"/>
      <c r="H29" s="57">
        <v>-63</v>
      </c>
      <c r="I29" s="57">
        <v>-63</v>
      </c>
      <c r="J29" s="57"/>
      <c r="K29" s="57">
        <v>-63</v>
      </c>
      <c r="L29" s="57"/>
      <c r="M29" s="444"/>
      <c r="N29" s="465"/>
      <c r="O29" s="465"/>
      <c r="P29" s="110"/>
    </row>
    <row r="30" spans="1:16" s="14" customFormat="1" ht="12" customHeight="1" x14ac:dyDescent="0.2">
      <c r="A30" s="57" t="s">
        <v>345</v>
      </c>
      <c r="B30" s="57" t="s">
        <v>346</v>
      </c>
      <c r="C30" s="57">
        <v>2001</v>
      </c>
      <c r="D30" s="52" t="s">
        <v>20</v>
      </c>
      <c r="E30" s="49">
        <v>-52</v>
      </c>
      <c r="F30" s="57"/>
      <c r="G30" s="572"/>
      <c r="H30" s="57"/>
      <c r="I30" s="57"/>
      <c r="J30" s="57"/>
      <c r="K30" s="57"/>
      <c r="L30" s="57"/>
      <c r="M30" s="418"/>
      <c r="N30" s="414" t="s">
        <v>960</v>
      </c>
      <c r="O30" s="414"/>
      <c r="P30" s="110"/>
    </row>
    <row r="31" spans="1:16" s="14" customFormat="1" ht="12" customHeight="1" x14ac:dyDescent="0.2">
      <c r="A31" s="57" t="s">
        <v>273</v>
      </c>
      <c r="B31" s="57" t="s">
        <v>274</v>
      </c>
      <c r="C31" s="57">
        <v>2001</v>
      </c>
      <c r="D31" s="52" t="s">
        <v>20</v>
      </c>
      <c r="E31" s="49"/>
      <c r="F31" s="57"/>
      <c r="G31" s="572"/>
      <c r="H31" s="57"/>
      <c r="I31" s="57"/>
      <c r="J31" s="57"/>
      <c r="K31" s="57"/>
      <c r="L31" s="57"/>
      <c r="M31" s="444"/>
      <c r="N31" s="414" t="s">
        <v>960</v>
      </c>
      <c r="O31" s="414"/>
      <c r="P31" s="110"/>
    </row>
    <row r="32" spans="1:16" s="14" customFormat="1" ht="12" customHeight="1" x14ac:dyDescent="0.2">
      <c r="A32" s="57" t="s">
        <v>1754</v>
      </c>
      <c r="B32" s="57" t="s">
        <v>1755</v>
      </c>
      <c r="C32" s="57"/>
      <c r="D32" s="52" t="s">
        <v>1756</v>
      </c>
      <c r="E32" s="49"/>
      <c r="F32" s="57"/>
      <c r="G32" s="450"/>
      <c r="H32" s="57"/>
      <c r="I32" s="57">
        <v>-70</v>
      </c>
      <c r="J32" s="57"/>
      <c r="K32" s="57"/>
      <c r="L32" s="57"/>
      <c r="M32" s="444"/>
      <c r="N32" s="414"/>
      <c r="O32" s="414"/>
      <c r="P32" s="110"/>
    </row>
    <row r="33" spans="1:16" s="7" customFormat="1" x14ac:dyDescent="0.2">
      <c r="A33" s="57" t="s">
        <v>250</v>
      </c>
      <c r="B33" s="57" t="s">
        <v>337</v>
      </c>
      <c r="C33" s="57">
        <v>1997</v>
      </c>
      <c r="D33" s="52" t="s">
        <v>14</v>
      </c>
      <c r="E33" s="49"/>
      <c r="F33" s="57"/>
      <c r="G33" s="57"/>
      <c r="H33" s="57"/>
      <c r="I33" s="57"/>
      <c r="J33" s="57"/>
      <c r="K33" s="57"/>
      <c r="L33" s="57"/>
      <c r="M33" s="418"/>
      <c r="N33" s="465" t="s">
        <v>229</v>
      </c>
      <c r="O33" s="414"/>
      <c r="P33" s="110"/>
    </row>
    <row r="34" spans="1:16" s="7" customFormat="1" x14ac:dyDescent="0.2">
      <c r="A34" s="57" t="s">
        <v>1269</v>
      </c>
      <c r="B34" s="57" t="s">
        <v>1270</v>
      </c>
      <c r="C34" s="450">
        <v>1992</v>
      </c>
      <c r="D34" s="52" t="s">
        <v>91</v>
      </c>
      <c r="E34" s="49"/>
      <c r="F34" s="57">
        <v>-70</v>
      </c>
      <c r="G34" s="57">
        <v>-70</v>
      </c>
      <c r="H34" s="57"/>
      <c r="I34" s="57">
        <v>-70</v>
      </c>
      <c r="J34" s="57"/>
      <c r="K34" s="57">
        <v>-78</v>
      </c>
      <c r="L34" s="57"/>
      <c r="M34" s="418"/>
      <c r="N34" s="465"/>
      <c r="O34" s="414"/>
      <c r="P34" s="110"/>
    </row>
    <row r="35" spans="1:16" s="7" customFormat="1" x14ac:dyDescent="0.2">
      <c r="A35" s="57" t="s">
        <v>193</v>
      </c>
      <c r="B35" s="57" t="s">
        <v>194</v>
      </c>
      <c r="C35" s="57">
        <v>1999</v>
      </c>
      <c r="D35" s="52" t="s">
        <v>21</v>
      </c>
      <c r="E35" s="49"/>
      <c r="F35" s="57"/>
      <c r="G35" s="57"/>
      <c r="H35" s="57"/>
      <c r="I35" s="57"/>
      <c r="J35" s="57"/>
      <c r="K35" s="57"/>
      <c r="L35" s="57"/>
      <c r="M35" s="418"/>
      <c r="N35" s="465"/>
      <c r="O35" s="414"/>
      <c r="P35" s="110"/>
    </row>
    <row r="36" spans="1:16" s="7" customFormat="1" x14ac:dyDescent="0.2">
      <c r="A36" s="57" t="s">
        <v>724</v>
      </c>
      <c r="B36" s="57" t="s">
        <v>735</v>
      </c>
      <c r="C36" s="57">
        <v>1978</v>
      </c>
      <c r="D36" s="52" t="s">
        <v>333</v>
      </c>
      <c r="E36" s="49"/>
      <c r="F36" s="57"/>
      <c r="G36" s="57"/>
      <c r="H36" s="57"/>
      <c r="I36" s="57"/>
      <c r="J36" s="57"/>
      <c r="K36" s="57"/>
      <c r="L36" s="57"/>
      <c r="M36" s="444"/>
      <c r="N36" s="414"/>
      <c r="O36" s="414"/>
      <c r="P36" s="110"/>
    </row>
    <row r="37" spans="1:16" s="7" customFormat="1" x14ac:dyDescent="0.2">
      <c r="A37" s="57" t="s">
        <v>447</v>
      </c>
      <c r="B37" s="57" t="s">
        <v>1136</v>
      </c>
      <c r="C37" s="57">
        <v>2002</v>
      </c>
      <c r="D37" s="52" t="s">
        <v>14</v>
      </c>
      <c r="E37" s="49"/>
      <c r="F37" s="57"/>
      <c r="G37" s="57"/>
      <c r="H37" s="57"/>
      <c r="I37" s="57"/>
      <c r="J37" s="57"/>
      <c r="K37" s="57"/>
      <c r="L37" s="57"/>
      <c r="M37" s="444"/>
      <c r="N37" s="414"/>
      <c r="O37" s="414"/>
      <c r="P37" s="110"/>
    </row>
    <row r="38" spans="1:16" s="7" customFormat="1" x14ac:dyDescent="0.2">
      <c r="A38" s="57" t="s">
        <v>1475</v>
      </c>
      <c r="B38" s="57" t="s">
        <v>1476</v>
      </c>
      <c r="C38" s="57">
        <v>2002</v>
      </c>
      <c r="D38" s="52" t="s">
        <v>13</v>
      </c>
      <c r="E38" s="49"/>
      <c r="F38" s="57">
        <v>-48</v>
      </c>
      <c r="G38" s="57"/>
      <c r="H38" s="57">
        <v>-48</v>
      </c>
      <c r="I38" s="57"/>
      <c r="J38" s="57"/>
      <c r="K38" s="57"/>
      <c r="L38" s="57"/>
      <c r="M38" s="444"/>
      <c r="N38" s="414"/>
      <c r="O38" s="414"/>
      <c r="P38" s="110"/>
    </row>
    <row r="39" spans="1:16" x14ac:dyDescent="0.2">
      <c r="A39" s="49" t="s">
        <v>94</v>
      </c>
      <c r="B39" s="49" t="s">
        <v>119</v>
      </c>
      <c r="C39" s="49">
        <v>1996</v>
      </c>
      <c r="D39" s="48" t="s">
        <v>14</v>
      </c>
      <c r="E39" s="528" t="s">
        <v>1295</v>
      </c>
      <c r="F39" s="57"/>
      <c r="G39" s="57">
        <v>-78</v>
      </c>
      <c r="H39" s="57"/>
      <c r="I39" s="57"/>
      <c r="J39" s="57"/>
      <c r="K39" s="57"/>
      <c r="L39" s="57"/>
      <c r="M39" s="418"/>
      <c r="N39" s="414" t="s">
        <v>961</v>
      </c>
      <c r="O39" s="414"/>
      <c r="P39" s="110"/>
    </row>
    <row r="40" spans="1:16" s="14" customFormat="1" x14ac:dyDescent="0.2">
      <c r="A40" s="57" t="s">
        <v>334</v>
      </c>
      <c r="B40" s="57" t="s">
        <v>413</v>
      </c>
      <c r="C40" s="57">
        <v>1999</v>
      </c>
      <c r="D40" s="52" t="s">
        <v>70</v>
      </c>
      <c r="E40" s="49">
        <v>-57</v>
      </c>
      <c r="F40" s="57"/>
      <c r="G40" s="57"/>
      <c r="H40" s="57"/>
      <c r="I40" s="652"/>
      <c r="J40" s="57"/>
      <c r="K40" s="57"/>
      <c r="L40" s="57"/>
      <c r="M40" s="418"/>
      <c r="N40" s="414"/>
      <c r="O40" s="414"/>
      <c r="P40" s="110"/>
    </row>
    <row r="41" spans="1:16" s="14" customFormat="1" x14ac:dyDescent="0.2">
      <c r="A41" s="57" t="s">
        <v>580</v>
      </c>
      <c r="B41" s="57" t="s">
        <v>336</v>
      </c>
      <c r="C41" s="57">
        <v>1997</v>
      </c>
      <c r="D41" s="52" t="s">
        <v>91</v>
      </c>
      <c r="E41" s="49"/>
      <c r="F41" s="57"/>
      <c r="G41" s="57">
        <v>-70</v>
      </c>
      <c r="H41" s="57">
        <v>-70</v>
      </c>
      <c r="I41" s="57"/>
      <c r="J41" s="57"/>
      <c r="K41" s="49">
        <v>-78</v>
      </c>
      <c r="L41" s="57"/>
      <c r="M41" s="418"/>
      <c r="N41" s="414"/>
      <c r="O41" s="414"/>
      <c r="P41" s="110"/>
    </row>
    <row r="42" spans="1:16" s="14" customFormat="1" x14ac:dyDescent="0.2">
      <c r="A42" s="57" t="s">
        <v>325</v>
      </c>
      <c r="B42" s="57" t="s">
        <v>1070</v>
      </c>
      <c r="C42" s="57">
        <v>2002</v>
      </c>
      <c r="D42" s="52" t="s">
        <v>363</v>
      </c>
      <c r="E42" s="49"/>
      <c r="F42" s="57"/>
      <c r="G42" s="57"/>
      <c r="H42" s="57"/>
      <c r="I42" s="652"/>
      <c r="J42" s="57">
        <v>78</v>
      </c>
      <c r="K42" s="57"/>
      <c r="L42" s="57"/>
      <c r="M42" s="444"/>
      <c r="N42" s="414"/>
      <c r="O42" s="414"/>
      <c r="P42" s="110"/>
    </row>
    <row r="43" spans="1:16" s="14" customFormat="1" x14ac:dyDescent="0.2">
      <c r="A43" s="57" t="s">
        <v>411</v>
      </c>
      <c r="B43" s="57" t="s">
        <v>412</v>
      </c>
      <c r="C43" s="57">
        <v>2000</v>
      </c>
      <c r="D43" s="52" t="s">
        <v>648</v>
      </c>
      <c r="E43" s="528">
        <v>-63</v>
      </c>
      <c r="F43" s="57"/>
      <c r="G43" s="57">
        <v>-70</v>
      </c>
      <c r="H43" s="57"/>
      <c r="I43" s="57"/>
      <c r="J43" s="57"/>
      <c r="K43" s="57"/>
      <c r="L43" s="57"/>
      <c r="M43" s="418"/>
      <c r="N43" s="414" t="s">
        <v>960</v>
      </c>
      <c r="O43" s="418"/>
      <c r="P43" s="110"/>
    </row>
    <row r="44" spans="1:16" s="14" customFormat="1" x14ac:dyDescent="0.2">
      <c r="A44" s="49" t="s">
        <v>370</v>
      </c>
      <c r="B44" s="49" t="s">
        <v>414</v>
      </c>
      <c r="C44" s="49">
        <v>2000</v>
      </c>
      <c r="D44" s="48" t="s">
        <v>372</v>
      </c>
      <c r="E44" s="49"/>
      <c r="F44" s="49"/>
      <c r="G44" s="49"/>
      <c r="H44" s="49"/>
      <c r="I44" s="49"/>
      <c r="J44" s="49"/>
      <c r="K44" s="49"/>
      <c r="L44" s="49"/>
      <c r="M44" s="444"/>
      <c r="N44" s="414"/>
      <c r="O44" s="414"/>
      <c r="P44" s="110"/>
    </row>
    <row r="45" spans="1:16" s="14" customFormat="1" x14ac:dyDescent="0.2">
      <c r="A45" s="49" t="s">
        <v>1074</v>
      </c>
      <c r="B45" s="49" t="s">
        <v>1075</v>
      </c>
      <c r="C45" s="49">
        <v>1996</v>
      </c>
      <c r="D45" s="48" t="s">
        <v>365</v>
      </c>
      <c r="E45" s="49"/>
      <c r="F45" s="49"/>
      <c r="G45" s="49"/>
      <c r="H45" s="49"/>
      <c r="I45" s="49"/>
      <c r="J45" s="49"/>
      <c r="K45" s="49"/>
      <c r="L45" s="49"/>
      <c r="M45" s="444"/>
      <c r="N45" s="414"/>
      <c r="O45" s="414"/>
      <c r="P45" s="110"/>
    </row>
    <row r="46" spans="1:16" s="14" customFormat="1" x14ac:dyDescent="0.2">
      <c r="A46" s="49" t="s">
        <v>30</v>
      </c>
      <c r="B46" s="49" t="s">
        <v>1357</v>
      </c>
      <c r="C46" s="49">
        <v>1995</v>
      </c>
      <c r="D46" s="48" t="s">
        <v>254</v>
      </c>
      <c r="E46" s="49"/>
      <c r="F46" s="49">
        <v>-70</v>
      </c>
      <c r="G46" s="49"/>
      <c r="H46" s="49"/>
      <c r="I46" s="49">
        <v>-70</v>
      </c>
      <c r="J46" s="49">
        <v>-78</v>
      </c>
      <c r="K46" s="49"/>
      <c r="L46" s="49"/>
      <c r="M46" s="444"/>
      <c r="N46" s="414"/>
      <c r="O46" s="414"/>
      <c r="P46" s="110"/>
    </row>
    <row r="47" spans="1:16" s="14" customFormat="1" x14ac:dyDescent="0.2">
      <c r="A47" s="49" t="s">
        <v>1578</v>
      </c>
      <c r="B47" s="49" t="s">
        <v>1579</v>
      </c>
      <c r="C47" s="398">
        <v>1996</v>
      </c>
      <c r="D47" s="48" t="s">
        <v>1580</v>
      </c>
      <c r="E47" s="49"/>
      <c r="F47" s="49"/>
      <c r="G47" s="49">
        <v>-48</v>
      </c>
      <c r="H47" s="49"/>
      <c r="I47" s="49"/>
      <c r="J47" s="49"/>
      <c r="K47" s="49"/>
      <c r="L47" s="49"/>
      <c r="M47" s="444"/>
      <c r="N47" s="414"/>
      <c r="O47" s="414"/>
      <c r="P47" s="110"/>
    </row>
    <row r="48" spans="1:16" s="14" customFormat="1" x14ac:dyDescent="0.2">
      <c r="A48" s="49" t="s">
        <v>22</v>
      </c>
      <c r="B48" s="49" t="s">
        <v>1482</v>
      </c>
      <c r="C48" s="49">
        <v>1994</v>
      </c>
      <c r="D48" s="48" t="s">
        <v>64</v>
      </c>
      <c r="E48" s="49"/>
      <c r="F48" s="49">
        <v>-63</v>
      </c>
      <c r="G48" s="49"/>
      <c r="H48" s="49">
        <v>-63</v>
      </c>
      <c r="I48" s="49"/>
      <c r="J48" s="49"/>
      <c r="K48" s="49"/>
      <c r="L48" s="49"/>
      <c r="M48" s="444"/>
      <c r="N48" s="414"/>
      <c r="O48" s="414"/>
      <c r="P48" s="110"/>
    </row>
    <row r="49" spans="1:16" x14ac:dyDescent="0.2">
      <c r="A49" s="49" t="s">
        <v>775</v>
      </c>
      <c r="B49" s="49" t="s">
        <v>1478</v>
      </c>
      <c r="C49" s="297">
        <v>2003</v>
      </c>
      <c r="D49" s="48" t="s">
        <v>13</v>
      </c>
      <c r="E49" s="49"/>
      <c r="F49" s="49">
        <v>-52</v>
      </c>
      <c r="G49" s="49"/>
      <c r="H49" s="49">
        <v>-52</v>
      </c>
      <c r="I49" s="49"/>
      <c r="J49" s="49">
        <v>-52</v>
      </c>
      <c r="K49" s="49">
        <v>-52</v>
      </c>
      <c r="L49" s="49"/>
      <c r="M49" s="444"/>
      <c r="N49" s="414"/>
      <c r="O49" s="414"/>
      <c r="P49" s="110"/>
    </row>
    <row r="50" spans="1:16" x14ac:dyDescent="0.2">
      <c r="A50" s="49" t="s">
        <v>276</v>
      </c>
      <c r="B50" s="49" t="s">
        <v>277</v>
      </c>
      <c r="C50" s="297">
        <v>2001</v>
      </c>
      <c r="D50" s="48" t="s">
        <v>533</v>
      </c>
      <c r="E50" s="49"/>
      <c r="F50" s="59" t="s">
        <v>1571</v>
      </c>
      <c r="G50" s="59" t="s">
        <v>1571</v>
      </c>
      <c r="H50" s="49"/>
      <c r="I50" s="49"/>
      <c r="J50" s="49"/>
      <c r="K50" s="49"/>
      <c r="L50" s="243"/>
      <c r="M50" s="444"/>
      <c r="N50" s="414" t="s">
        <v>970</v>
      </c>
      <c r="O50" s="414"/>
      <c r="P50" s="110"/>
    </row>
    <row r="51" spans="1:16" x14ac:dyDescent="0.2">
      <c r="A51" s="49" t="s">
        <v>288</v>
      </c>
      <c r="B51" s="49" t="s">
        <v>362</v>
      </c>
      <c r="C51" s="297">
        <v>2002</v>
      </c>
      <c r="D51" s="48" t="s">
        <v>363</v>
      </c>
      <c r="E51" s="49"/>
      <c r="F51" s="59"/>
      <c r="G51" s="59"/>
      <c r="H51" s="49">
        <v>-52</v>
      </c>
      <c r="I51" s="49"/>
      <c r="J51" s="49">
        <v>-52</v>
      </c>
      <c r="K51" s="49"/>
      <c r="L51" s="49"/>
      <c r="M51" s="444"/>
      <c r="N51" s="414" t="s">
        <v>970</v>
      </c>
      <c r="O51" s="414"/>
      <c r="P51" s="110"/>
    </row>
    <row r="52" spans="1:16" x14ac:dyDescent="0.2">
      <c r="A52" s="49" t="s">
        <v>268</v>
      </c>
      <c r="B52" s="49" t="s">
        <v>269</v>
      </c>
      <c r="C52" s="297">
        <v>2001</v>
      </c>
      <c r="D52" s="48" t="s">
        <v>781</v>
      </c>
      <c r="E52" s="49"/>
      <c r="F52" s="49">
        <v>-63</v>
      </c>
      <c r="G52" s="49">
        <v>-57</v>
      </c>
      <c r="H52" s="49"/>
      <c r="I52" s="49"/>
      <c r="J52" s="49"/>
      <c r="K52" s="49"/>
      <c r="L52" s="49"/>
      <c r="M52" s="444"/>
      <c r="N52" s="414" t="s">
        <v>970</v>
      </c>
      <c r="O52" s="414"/>
      <c r="P52" s="110"/>
    </row>
    <row r="53" spans="1:16" x14ac:dyDescent="0.2">
      <c r="A53" s="49" t="s">
        <v>1581</v>
      </c>
      <c r="B53" s="49" t="s">
        <v>1582</v>
      </c>
      <c r="C53" s="297">
        <v>1996</v>
      </c>
      <c r="D53" s="48" t="s">
        <v>1580</v>
      </c>
      <c r="E53" s="49"/>
      <c r="F53" s="49"/>
      <c r="G53" s="49">
        <v>-57</v>
      </c>
      <c r="H53" s="49"/>
      <c r="I53" s="49"/>
      <c r="J53" s="49"/>
      <c r="K53" s="49"/>
      <c r="L53" s="49"/>
      <c r="M53" s="444"/>
      <c r="N53" s="414"/>
      <c r="O53" s="414"/>
      <c r="P53" s="110"/>
    </row>
    <row r="54" spans="1:16" s="14" customFormat="1" x14ac:dyDescent="0.2">
      <c r="A54" s="49" t="s">
        <v>35</v>
      </c>
      <c r="B54" s="49" t="s">
        <v>73</v>
      </c>
      <c r="C54" s="49">
        <v>1993</v>
      </c>
      <c r="D54" s="48" t="s">
        <v>64</v>
      </c>
      <c r="E54" s="49"/>
      <c r="F54" s="111"/>
      <c r="G54" s="111"/>
      <c r="H54" s="111"/>
      <c r="I54" s="111"/>
      <c r="J54" s="111"/>
      <c r="K54" s="111"/>
      <c r="L54" s="111"/>
      <c r="M54" s="418"/>
      <c r="N54" s="465" t="s">
        <v>229</v>
      </c>
      <c r="O54" s="444"/>
      <c r="P54" s="110"/>
    </row>
    <row r="55" spans="1:16" s="14" customFormat="1" x14ac:dyDescent="0.2">
      <c r="A55" s="49" t="s">
        <v>114</v>
      </c>
      <c r="B55" s="49" t="s">
        <v>117</v>
      </c>
      <c r="C55" s="49">
        <v>1998</v>
      </c>
      <c r="D55" s="52" t="s">
        <v>54</v>
      </c>
      <c r="E55" s="57"/>
      <c r="F55" s="57"/>
      <c r="G55" s="57"/>
      <c r="H55" s="57"/>
      <c r="I55" s="57"/>
      <c r="J55" s="57"/>
      <c r="K55" s="57"/>
      <c r="L55" s="57"/>
      <c r="M55" s="418"/>
      <c r="N55" s="444"/>
      <c r="O55" s="444"/>
      <c r="P55" s="110"/>
    </row>
    <row r="56" spans="1:16" s="14" customFormat="1" x14ac:dyDescent="0.2">
      <c r="A56" s="49" t="s">
        <v>1479</v>
      </c>
      <c r="B56" s="49" t="s">
        <v>1480</v>
      </c>
      <c r="C56" s="49">
        <v>1991</v>
      </c>
      <c r="D56" s="48" t="s">
        <v>1481</v>
      </c>
      <c r="E56" s="49"/>
      <c r="F56" s="49">
        <v>-57</v>
      </c>
      <c r="G56" s="49">
        <v>-57</v>
      </c>
      <c r="H56" s="111"/>
      <c r="I56" s="57">
        <v>-63</v>
      </c>
      <c r="J56" s="111"/>
      <c r="K56" s="111"/>
      <c r="L56" s="111"/>
      <c r="M56" s="418"/>
      <c r="N56" s="465"/>
      <c r="O56" s="444"/>
      <c r="P56" s="110"/>
    </row>
    <row r="57" spans="1:16" s="14" customFormat="1" x14ac:dyDescent="0.2">
      <c r="A57" s="49" t="s">
        <v>1076</v>
      </c>
      <c r="B57" s="49" t="s">
        <v>1077</v>
      </c>
      <c r="C57" s="49">
        <v>1996</v>
      </c>
      <c r="D57" s="52" t="s">
        <v>14</v>
      </c>
      <c r="E57" s="57"/>
      <c r="F57" s="57"/>
      <c r="G57" s="57"/>
      <c r="H57" s="57"/>
      <c r="I57" s="57"/>
      <c r="J57" s="57"/>
      <c r="K57" s="57"/>
      <c r="L57" s="57"/>
      <c r="M57" s="444"/>
      <c r="N57" s="444"/>
      <c r="O57" s="418"/>
      <c r="P57" s="57"/>
    </row>
    <row r="58" spans="1:16" x14ac:dyDescent="0.2">
      <c r="A58" s="57" t="s">
        <v>476</v>
      </c>
      <c r="B58" s="57" t="s">
        <v>32</v>
      </c>
      <c r="C58" s="450">
        <v>1998</v>
      </c>
      <c r="D58" s="52" t="s">
        <v>216</v>
      </c>
      <c r="E58" s="49"/>
      <c r="F58" s="450">
        <v>-63</v>
      </c>
      <c r="G58" s="450"/>
      <c r="H58" s="450"/>
      <c r="I58" s="450"/>
      <c r="J58" s="450"/>
      <c r="K58" s="450"/>
      <c r="L58" s="450"/>
      <c r="M58" s="444"/>
      <c r="N58" s="418"/>
      <c r="O58" s="414"/>
      <c r="P58" s="414"/>
    </row>
    <row r="59" spans="1:16" x14ac:dyDescent="0.2">
      <c r="A59" s="57" t="s">
        <v>198</v>
      </c>
      <c r="B59" s="57" t="s">
        <v>756</v>
      </c>
      <c r="C59" s="57">
        <v>1988</v>
      </c>
      <c r="D59" s="52" t="s">
        <v>506</v>
      </c>
      <c r="E59" s="49"/>
      <c r="F59" s="57"/>
      <c r="G59" s="651" t="s">
        <v>1571</v>
      </c>
      <c r="H59" s="57"/>
      <c r="I59" s="57"/>
      <c r="J59" s="57">
        <v>78</v>
      </c>
      <c r="K59" s="57"/>
      <c r="L59" s="57"/>
      <c r="M59" s="418"/>
      <c r="N59" s="444"/>
      <c r="O59" s="444"/>
      <c r="P59" s="57"/>
    </row>
    <row r="60" spans="1:16" x14ac:dyDescent="0.2">
      <c r="A60" s="57" t="s">
        <v>1078</v>
      </c>
      <c r="B60" s="57" t="s">
        <v>1079</v>
      </c>
      <c r="C60" s="57">
        <v>1996</v>
      </c>
      <c r="D60" s="52" t="s">
        <v>68</v>
      </c>
      <c r="E60" s="49"/>
      <c r="F60" s="57">
        <v>-63</v>
      </c>
      <c r="G60" s="57"/>
      <c r="H60" s="57">
        <v>-63</v>
      </c>
      <c r="I60" s="57"/>
      <c r="J60" s="57">
        <v>-63</v>
      </c>
      <c r="K60" s="57">
        <v>-63</v>
      </c>
      <c r="L60" s="57"/>
      <c r="M60" s="444"/>
      <c r="N60" s="444"/>
      <c r="O60" s="444"/>
      <c r="P60" s="57"/>
    </row>
    <row r="61" spans="1:16" x14ac:dyDescent="0.2">
      <c r="A61" s="49" t="s">
        <v>1080</v>
      </c>
      <c r="B61" s="49" t="s">
        <v>1081</v>
      </c>
      <c r="C61" s="49">
        <v>1984</v>
      </c>
      <c r="D61" s="48" t="s">
        <v>68</v>
      </c>
      <c r="E61" s="49"/>
      <c r="F61" s="49"/>
      <c r="G61" s="49"/>
      <c r="H61" s="49"/>
      <c r="I61" s="49"/>
      <c r="J61" s="49"/>
      <c r="K61" s="49"/>
      <c r="L61" s="49"/>
      <c r="M61" s="418"/>
      <c r="N61" s="418"/>
      <c r="O61" s="418"/>
      <c r="P61" s="49"/>
    </row>
    <row r="62" spans="1:16" x14ac:dyDescent="0.2">
      <c r="A62" s="57" t="s">
        <v>1071</v>
      </c>
      <c r="B62" s="57" t="s">
        <v>1072</v>
      </c>
      <c r="C62" s="57">
        <v>1998</v>
      </c>
      <c r="D62" s="52" t="s">
        <v>644</v>
      </c>
      <c r="E62" s="49"/>
      <c r="F62" s="49"/>
      <c r="G62" s="49"/>
      <c r="H62" s="49"/>
      <c r="I62" s="49"/>
      <c r="J62" s="49"/>
      <c r="K62" s="49"/>
      <c r="L62" s="49"/>
      <c r="M62" s="444"/>
      <c r="N62" s="414"/>
      <c r="O62" s="414"/>
      <c r="P62" s="110"/>
    </row>
    <row r="63" spans="1:16" x14ac:dyDescent="0.2">
      <c r="A63" s="57" t="s">
        <v>1845</v>
      </c>
      <c r="B63" s="57" t="s">
        <v>1846</v>
      </c>
      <c r="C63" s="57">
        <v>1977</v>
      </c>
      <c r="D63" s="52" t="s">
        <v>1903</v>
      </c>
      <c r="E63" s="49"/>
      <c r="F63" s="49"/>
      <c r="G63" s="49"/>
      <c r="H63" s="49"/>
      <c r="I63" s="49"/>
      <c r="J63" s="49"/>
      <c r="K63" s="49">
        <v>-63</v>
      </c>
      <c r="L63" s="49"/>
      <c r="M63" s="444"/>
      <c r="N63" s="414"/>
      <c r="O63" s="414"/>
      <c r="P63" s="110"/>
    </row>
    <row r="64" spans="1:16" x14ac:dyDescent="0.2">
      <c r="A64" s="57" t="s">
        <v>1752</v>
      </c>
      <c r="B64" s="57" t="s">
        <v>1753</v>
      </c>
      <c r="C64" s="57"/>
      <c r="D64" s="52" t="s">
        <v>712</v>
      </c>
      <c r="E64" s="49"/>
      <c r="F64" s="49"/>
      <c r="G64" s="49"/>
      <c r="H64" s="49"/>
      <c r="I64" s="49">
        <v>-63</v>
      </c>
      <c r="J64" s="49"/>
      <c r="K64" s="49"/>
      <c r="L64" s="49"/>
      <c r="M64" s="444"/>
      <c r="N64" s="414"/>
      <c r="O64" s="414"/>
      <c r="P64" s="110"/>
    </row>
    <row r="65" spans="1:24" x14ac:dyDescent="0.2">
      <c r="A65" s="57" t="s">
        <v>271</v>
      </c>
      <c r="B65" s="57" t="s">
        <v>212</v>
      </c>
      <c r="C65" s="57">
        <v>2001</v>
      </c>
      <c r="D65" s="52" t="s">
        <v>261</v>
      </c>
      <c r="E65" s="49"/>
      <c r="F65" s="49">
        <v>-48</v>
      </c>
      <c r="G65" s="49">
        <v>-48</v>
      </c>
      <c r="H65" s="49">
        <v>-52</v>
      </c>
      <c r="I65" s="49"/>
      <c r="J65" s="49"/>
      <c r="K65" s="49">
        <v>-52</v>
      </c>
      <c r="L65" s="49"/>
      <c r="M65" s="444"/>
      <c r="N65" s="414" t="s">
        <v>960</v>
      </c>
      <c r="O65" s="418"/>
      <c r="P65" s="110"/>
    </row>
    <row r="66" spans="1:24" x14ac:dyDescent="0.2">
      <c r="A66" s="57" t="s">
        <v>267</v>
      </c>
      <c r="B66" s="57" t="s">
        <v>155</v>
      </c>
      <c r="C66" s="450">
        <v>2001</v>
      </c>
      <c r="D66" s="52" t="s">
        <v>216</v>
      </c>
      <c r="E66" s="528">
        <v>-52</v>
      </c>
      <c r="F66" s="49"/>
      <c r="G66" s="49">
        <v>-52</v>
      </c>
      <c r="H66" s="49"/>
      <c r="I66" s="49"/>
      <c r="J66" s="49"/>
      <c r="K66" s="49"/>
      <c r="L66" s="49"/>
      <c r="M66" s="444"/>
      <c r="N66" s="414" t="s">
        <v>961</v>
      </c>
      <c r="O66" s="414"/>
      <c r="P66" s="110"/>
    </row>
    <row r="67" spans="1:24" x14ac:dyDescent="0.2">
      <c r="A67" s="166" t="s">
        <v>577</v>
      </c>
      <c r="B67" s="57" t="s">
        <v>578</v>
      </c>
      <c r="C67" s="49">
        <v>1994</v>
      </c>
      <c r="D67" s="52" t="s">
        <v>14</v>
      </c>
      <c r="E67" s="49"/>
      <c r="F67" s="49"/>
      <c r="G67" s="49"/>
      <c r="H67" s="49"/>
      <c r="I67" s="49"/>
      <c r="J67" s="49"/>
      <c r="K67" s="49"/>
      <c r="L67" s="49"/>
      <c r="M67" s="444"/>
      <c r="N67" s="414"/>
      <c r="O67" s="414"/>
      <c r="P67" s="110"/>
    </row>
    <row r="68" spans="1:24" x14ac:dyDescent="0.2">
      <c r="A68" s="57" t="s">
        <v>158</v>
      </c>
      <c r="B68" s="57" t="s">
        <v>181</v>
      </c>
      <c r="C68" s="57">
        <v>1998</v>
      </c>
      <c r="D68" s="52" t="s">
        <v>152</v>
      </c>
      <c r="E68" s="528">
        <v>-63</v>
      </c>
      <c r="F68" s="49"/>
      <c r="G68" s="49"/>
      <c r="H68" s="49"/>
      <c r="I68" s="49"/>
      <c r="J68" s="49"/>
      <c r="K68" s="49"/>
      <c r="L68" s="49"/>
      <c r="M68" s="444"/>
      <c r="N68" s="414"/>
      <c r="O68" s="418"/>
      <c r="P68" s="110"/>
    </row>
    <row r="69" spans="1:24" s="7" customFormat="1" x14ac:dyDescent="0.2">
      <c r="A69" s="49" t="s">
        <v>230</v>
      </c>
      <c r="B69" s="49" t="s">
        <v>231</v>
      </c>
      <c r="C69" s="49">
        <v>1994</v>
      </c>
      <c r="D69" s="48" t="s">
        <v>36</v>
      </c>
      <c r="E69" s="57">
        <v>-57</v>
      </c>
      <c r="F69" s="57"/>
      <c r="G69" s="57">
        <v>-57</v>
      </c>
      <c r="H69" s="57">
        <v>-63</v>
      </c>
      <c r="I69" s="57">
        <v>-63</v>
      </c>
      <c r="J69" s="57"/>
      <c r="K69" s="57"/>
      <c r="L69" s="57"/>
      <c r="M69" s="444"/>
      <c r="N69" s="444"/>
      <c r="O69" s="444"/>
      <c r="P69" s="57"/>
    </row>
    <row r="70" spans="1:24" s="999" customFormat="1" x14ac:dyDescent="0.2">
      <c r="A70" s="49" t="s">
        <v>575</v>
      </c>
      <c r="B70" s="49" t="s">
        <v>213</v>
      </c>
      <c r="C70" s="49">
        <v>2001</v>
      </c>
      <c r="D70" s="48" t="s">
        <v>576</v>
      </c>
      <c r="E70" s="57"/>
      <c r="F70" s="57"/>
      <c r="G70" s="57"/>
      <c r="H70" s="57"/>
      <c r="I70" s="57"/>
      <c r="J70" s="57"/>
      <c r="K70" s="57">
        <v>-63</v>
      </c>
      <c r="L70" s="57"/>
      <c r="M70" s="444"/>
      <c r="N70" s="444"/>
      <c r="O70" s="444"/>
      <c r="P70" s="57"/>
    </row>
    <row r="71" spans="1:24" s="7" customFormat="1" x14ac:dyDescent="0.2">
      <c r="A71" s="49" t="s">
        <v>236</v>
      </c>
      <c r="B71" s="49" t="s">
        <v>253</v>
      </c>
      <c r="C71" s="49">
        <v>1997</v>
      </c>
      <c r="D71" s="48" t="s">
        <v>54</v>
      </c>
      <c r="E71" s="49"/>
      <c r="F71" s="49">
        <v>-63</v>
      </c>
      <c r="G71" s="49"/>
      <c r="H71" s="49"/>
      <c r="I71" s="49"/>
      <c r="J71" s="49"/>
      <c r="K71" s="49"/>
      <c r="L71" s="49"/>
      <c r="M71" s="418"/>
      <c r="N71" s="418"/>
      <c r="O71" s="418"/>
      <c r="P71" s="110"/>
    </row>
    <row r="72" spans="1:24" s="7" customFormat="1" x14ac:dyDescent="0.2">
      <c r="A72" s="49" t="s">
        <v>1166</v>
      </c>
      <c r="B72" s="49" t="s">
        <v>726</v>
      </c>
      <c r="C72" s="49">
        <v>1996</v>
      </c>
      <c r="D72" s="48" t="s">
        <v>1167</v>
      </c>
      <c r="E72" s="49"/>
      <c r="F72" s="49"/>
      <c r="G72" s="49"/>
      <c r="H72" s="49"/>
      <c r="I72" s="49"/>
      <c r="J72" s="49"/>
      <c r="K72" s="49"/>
      <c r="L72" s="49"/>
      <c r="M72" s="418"/>
      <c r="N72" s="418"/>
      <c r="O72" s="418"/>
      <c r="P72" s="110"/>
    </row>
    <row r="73" spans="1:24" ht="12.75" customHeight="1" x14ac:dyDescent="0.2">
      <c r="A73" s="49" t="s">
        <v>1214</v>
      </c>
      <c r="B73" s="49" t="s">
        <v>1215</v>
      </c>
      <c r="C73" s="49">
        <v>1994</v>
      </c>
      <c r="D73" s="48" t="s">
        <v>157</v>
      </c>
      <c r="E73" s="49"/>
      <c r="F73" s="49"/>
      <c r="G73" s="49"/>
      <c r="H73" s="49"/>
      <c r="I73" s="49"/>
      <c r="J73" s="49"/>
      <c r="K73" s="49"/>
      <c r="L73" s="49"/>
      <c r="M73" s="418"/>
      <c r="N73" s="418"/>
      <c r="O73" s="418"/>
      <c r="P73" s="110"/>
      <c r="Q73" s="14"/>
      <c r="R73" s="14"/>
      <c r="S73" s="14"/>
      <c r="T73" s="14"/>
      <c r="U73" s="14"/>
      <c r="V73" s="14"/>
      <c r="W73" s="14"/>
      <c r="X73" s="14"/>
    </row>
    <row r="74" spans="1:24" ht="12.75" customHeight="1" x14ac:dyDescent="0.2">
      <c r="A74" s="49" t="s">
        <v>1904</v>
      </c>
      <c r="B74" s="49" t="s">
        <v>1905</v>
      </c>
      <c r="C74" s="49">
        <v>1993</v>
      </c>
      <c r="D74" s="48" t="s">
        <v>14</v>
      </c>
      <c r="E74" s="49"/>
      <c r="F74" s="49"/>
      <c r="G74" s="49"/>
      <c r="H74" s="49"/>
      <c r="I74" s="49"/>
      <c r="J74" s="49"/>
      <c r="K74" s="49">
        <v>-78</v>
      </c>
      <c r="L74" s="49"/>
      <c r="M74" s="418"/>
      <c r="N74" s="418"/>
      <c r="O74" s="418"/>
      <c r="P74" s="110"/>
      <c r="Q74" s="14"/>
      <c r="R74" s="14"/>
      <c r="S74" s="14"/>
      <c r="T74" s="14"/>
      <c r="U74" s="14"/>
      <c r="V74" s="14"/>
      <c r="W74" s="14"/>
      <c r="X74" s="14"/>
    </row>
    <row r="75" spans="1:24" ht="12.75" customHeight="1" x14ac:dyDescent="0.2">
      <c r="A75" s="166" t="s">
        <v>221</v>
      </c>
      <c r="B75" s="49" t="s">
        <v>272</v>
      </c>
      <c r="C75" s="49">
        <v>2001</v>
      </c>
      <c r="D75" s="48" t="s">
        <v>14</v>
      </c>
      <c r="E75" s="49"/>
      <c r="F75" s="49">
        <v>-70</v>
      </c>
      <c r="G75" s="49">
        <v>-63</v>
      </c>
      <c r="H75" s="49"/>
      <c r="I75" s="49"/>
      <c r="J75" s="49"/>
      <c r="K75" s="49"/>
      <c r="L75" s="49"/>
      <c r="M75" s="418"/>
      <c r="N75" s="414" t="s">
        <v>960</v>
      </c>
      <c r="O75" s="418"/>
      <c r="P75" s="49"/>
      <c r="Q75" s="14"/>
      <c r="R75" s="14"/>
      <c r="S75" s="14"/>
      <c r="T75" s="14"/>
      <c r="U75" s="14"/>
      <c r="V75" s="14"/>
      <c r="W75" s="14"/>
      <c r="X75" s="14"/>
    </row>
    <row r="76" spans="1:24" ht="12.75" customHeight="1" x14ac:dyDescent="0.2">
      <c r="A76" s="166" t="s">
        <v>1579</v>
      </c>
      <c r="B76" s="49" t="s">
        <v>1578</v>
      </c>
      <c r="C76" s="49">
        <v>1996</v>
      </c>
      <c r="D76" s="48" t="s">
        <v>1051</v>
      </c>
      <c r="E76" s="49"/>
      <c r="F76" s="49"/>
      <c r="G76" s="49"/>
      <c r="H76" s="49">
        <v>-52</v>
      </c>
      <c r="I76" s="49"/>
      <c r="J76" s="49"/>
      <c r="K76" s="49"/>
      <c r="L76" s="49"/>
      <c r="M76" s="418"/>
      <c r="N76" s="414"/>
      <c r="O76" s="418"/>
      <c r="P76" s="49"/>
      <c r="Q76" s="14"/>
      <c r="R76" s="14"/>
      <c r="S76" s="14"/>
      <c r="T76" s="14"/>
      <c r="U76" s="14"/>
      <c r="V76" s="14"/>
      <c r="W76" s="14"/>
      <c r="X76" s="14"/>
    </row>
    <row r="77" spans="1:24" ht="12.75" customHeight="1" x14ac:dyDescent="0.2">
      <c r="A77" s="166" t="s">
        <v>976</v>
      </c>
      <c r="B77" s="49" t="s">
        <v>1139</v>
      </c>
      <c r="C77" s="49">
        <v>1992</v>
      </c>
      <c r="D77" s="48" t="s">
        <v>521</v>
      </c>
      <c r="E77" s="528">
        <v>-70</v>
      </c>
      <c r="F77" s="49">
        <v>-70</v>
      </c>
      <c r="G77" s="49"/>
      <c r="H77" s="49">
        <v>-70</v>
      </c>
      <c r="I77" s="49">
        <v>-70</v>
      </c>
      <c r="J77" s="49"/>
      <c r="K77" s="49"/>
      <c r="L77" s="49"/>
      <c r="M77" s="444"/>
      <c r="N77" s="418"/>
      <c r="O77" s="418"/>
      <c r="P77" s="49"/>
      <c r="Q77" s="14"/>
      <c r="R77" s="14"/>
      <c r="S77" s="14"/>
      <c r="T77" s="14"/>
      <c r="U77" s="14"/>
      <c r="V77" s="14"/>
      <c r="W77" s="14"/>
      <c r="X77" s="14"/>
    </row>
    <row r="78" spans="1:24" s="14" customFormat="1" x14ac:dyDescent="0.2">
      <c r="A78" s="49" t="s">
        <v>214</v>
      </c>
      <c r="B78" s="49" t="s">
        <v>215</v>
      </c>
      <c r="C78" s="49">
        <v>1999</v>
      </c>
      <c r="D78" s="48" t="s">
        <v>216</v>
      </c>
      <c r="E78" s="49"/>
      <c r="F78" s="49">
        <v>-57</v>
      </c>
      <c r="G78" s="49"/>
      <c r="H78" s="49"/>
      <c r="I78" s="49"/>
      <c r="J78" s="49"/>
      <c r="K78" s="49"/>
      <c r="L78" s="49"/>
      <c r="M78" s="418"/>
      <c r="N78" s="414"/>
      <c r="O78" s="414"/>
      <c r="P78" s="110"/>
    </row>
    <row r="79" spans="1:24" s="14" customFormat="1" x14ac:dyDescent="0.2">
      <c r="A79" s="49" t="s">
        <v>171</v>
      </c>
      <c r="B79" s="49" t="s">
        <v>364</v>
      </c>
      <c r="C79" s="49">
        <v>1999</v>
      </c>
      <c r="D79" s="52" t="s">
        <v>16</v>
      </c>
      <c r="E79" s="528" t="s">
        <v>1293</v>
      </c>
      <c r="F79" s="57"/>
      <c r="G79" s="57">
        <v>-57</v>
      </c>
      <c r="H79" s="57"/>
      <c r="I79" s="57"/>
      <c r="J79" s="57"/>
      <c r="K79" s="57"/>
      <c r="L79" s="57"/>
      <c r="M79" s="444"/>
      <c r="N79" s="414" t="s">
        <v>1652</v>
      </c>
      <c r="O79" s="414"/>
      <c r="P79" s="110"/>
    </row>
    <row r="80" spans="1:24" s="14" customFormat="1" x14ac:dyDescent="0.2">
      <c r="A80" s="49" t="s">
        <v>171</v>
      </c>
      <c r="B80" s="49" t="s">
        <v>1073</v>
      </c>
      <c r="C80" s="49">
        <v>1997</v>
      </c>
      <c r="D80" s="52" t="s">
        <v>16</v>
      </c>
      <c r="E80" s="49"/>
      <c r="F80" s="57"/>
      <c r="G80" s="57"/>
      <c r="H80" s="57"/>
      <c r="I80" s="57">
        <v>-63</v>
      </c>
      <c r="J80" s="57"/>
      <c r="K80" s="57">
        <v>-63</v>
      </c>
      <c r="L80" s="57"/>
      <c r="M80" s="444"/>
      <c r="N80" s="414"/>
      <c r="O80" s="414"/>
      <c r="P80" s="110"/>
    </row>
    <row r="81" spans="1:16" s="14" customFormat="1" x14ac:dyDescent="0.2">
      <c r="A81" s="49" t="s">
        <v>122</v>
      </c>
      <c r="B81" s="49" t="s">
        <v>90</v>
      </c>
      <c r="C81" s="49">
        <v>1998</v>
      </c>
      <c r="D81" s="52" t="s">
        <v>31</v>
      </c>
      <c r="E81" s="57"/>
      <c r="F81" s="57"/>
      <c r="G81" s="57"/>
      <c r="H81" s="57"/>
      <c r="I81" s="57"/>
      <c r="J81" s="57"/>
      <c r="K81" s="57"/>
      <c r="L81" s="57"/>
      <c r="M81" s="444"/>
      <c r="N81" s="444"/>
      <c r="O81" s="444"/>
      <c r="P81" s="110"/>
    </row>
    <row r="82" spans="1:16" s="14" customFormat="1" x14ac:dyDescent="0.2">
      <c r="A82" s="49" t="s">
        <v>147</v>
      </c>
      <c r="B82" s="49" t="s">
        <v>169</v>
      </c>
      <c r="C82" s="49" t="s">
        <v>170</v>
      </c>
      <c r="D82" s="48" t="s">
        <v>20</v>
      </c>
      <c r="E82" s="528">
        <v>-78</v>
      </c>
      <c r="F82" s="49"/>
      <c r="G82" s="49"/>
      <c r="H82" s="49"/>
      <c r="I82" s="49"/>
      <c r="J82" s="49"/>
      <c r="K82" s="49"/>
      <c r="L82" s="49"/>
      <c r="M82" s="444"/>
      <c r="N82" s="465" t="s">
        <v>229</v>
      </c>
      <c r="O82" s="465"/>
      <c r="P82" s="110"/>
    </row>
    <row r="83" spans="1:16" s="14" customFormat="1" x14ac:dyDescent="0.2">
      <c r="A83" s="49" t="s">
        <v>147</v>
      </c>
      <c r="B83" s="49" t="s">
        <v>962</v>
      </c>
      <c r="C83" s="398" t="s">
        <v>131</v>
      </c>
      <c r="D83" s="48" t="s">
        <v>20</v>
      </c>
      <c r="E83" s="49"/>
      <c r="F83" s="49"/>
      <c r="G83" s="49"/>
      <c r="H83" s="49"/>
      <c r="I83" s="49"/>
      <c r="J83" s="49"/>
      <c r="K83" s="49"/>
      <c r="L83" s="49"/>
      <c r="M83" s="418"/>
      <c r="N83" s="465"/>
      <c r="O83" s="465"/>
      <c r="P83" s="110"/>
    </row>
    <row r="84" spans="1:16" x14ac:dyDescent="0.2">
      <c r="A84" s="49" t="s">
        <v>568</v>
      </c>
      <c r="B84" s="49" t="s">
        <v>367</v>
      </c>
      <c r="C84" s="49">
        <v>1996</v>
      </c>
      <c r="D84" s="52" t="s">
        <v>14</v>
      </c>
      <c r="E84" s="49"/>
      <c r="F84" s="57">
        <v>-63</v>
      </c>
      <c r="G84" s="57"/>
      <c r="H84" s="57"/>
      <c r="I84" s="57"/>
      <c r="J84" s="57"/>
      <c r="K84" s="57"/>
      <c r="L84" s="57"/>
      <c r="M84" s="444"/>
      <c r="N84" s="414"/>
      <c r="O84" s="414"/>
      <c r="P84" s="110"/>
    </row>
    <row r="85" spans="1:16" s="14" customFormat="1" x14ac:dyDescent="0.2">
      <c r="A85" s="49" t="s">
        <v>496</v>
      </c>
      <c r="B85" s="49" t="s">
        <v>180</v>
      </c>
      <c r="C85" s="49">
        <v>1998</v>
      </c>
      <c r="D85" s="48" t="s">
        <v>64</v>
      </c>
      <c r="E85" s="528">
        <v>-57</v>
      </c>
      <c r="F85" s="49"/>
      <c r="G85" s="49"/>
      <c r="H85" s="49"/>
      <c r="I85" s="49"/>
      <c r="J85" s="49"/>
      <c r="K85" s="49"/>
      <c r="L85" s="49"/>
      <c r="M85" s="444"/>
      <c r="N85" s="414"/>
      <c r="O85" s="414"/>
      <c r="P85" s="110"/>
    </row>
    <row r="86" spans="1:16" s="14" customFormat="1" x14ac:dyDescent="0.2">
      <c r="A86" s="57" t="s">
        <v>11</v>
      </c>
      <c r="B86" s="57" t="s">
        <v>76</v>
      </c>
      <c r="C86" s="57">
        <v>1993</v>
      </c>
      <c r="D86" s="52" t="s">
        <v>12</v>
      </c>
      <c r="E86" s="528" t="s">
        <v>1294</v>
      </c>
      <c r="F86" s="49"/>
      <c r="G86" s="49">
        <v>-70</v>
      </c>
      <c r="H86" s="49"/>
      <c r="I86" s="49"/>
      <c r="J86" s="49"/>
      <c r="K86" s="49"/>
      <c r="L86" s="49"/>
      <c r="M86" s="444"/>
      <c r="N86" s="414" t="s">
        <v>961</v>
      </c>
      <c r="O86" s="414"/>
      <c r="P86" s="110"/>
    </row>
    <row r="87" spans="1:16" x14ac:dyDescent="0.2">
      <c r="A87" s="49" t="s">
        <v>619</v>
      </c>
      <c r="B87" s="49" t="s">
        <v>1483</v>
      </c>
      <c r="C87" s="49">
        <v>1994</v>
      </c>
      <c r="D87" s="48" t="s">
        <v>157</v>
      </c>
      <c r="E87" s="49"/>
      <c r="F87" s="49">
        <v>-63</v>
      </c>
      <c r="G87" s="49"/>
      <c r="H87" s="49"/>
      <c r="I87" s="49"/>
      <c r="J87" s="49">
        <v>-63</v>
      </c>
      <c r="K87" s="49"/>
      <c r="L87" s="230"/>
      <c r="M87" s="444"/>
      <c r="N87" s="465"/>
      <c r="O87" s="465"/>
      <c r="P87" s="110"/>
    </row>
    <row r="88" spans="1:16" x14ac:dyDescent="0.2">
      <c r="A88" s="49" t="s">
        <v>366</v>
      </c>
      <c r="B88" s="49" t="s">
        <v>367</v>
      </c>
      <c r="C88" s="49">
        <v>2002</v>
      </c>
      <c r="D88" s="48" t="s">
        <v>368</v>
      </c>
      <c r="E88" s="49"/>
      <c r="F88" s="49"/>
      <c r="G88" s="49">
        <v>-63</v>
      </c>
      <c r="H88" s="49"/>
      <c r="I88" s="49">
        <v>-63</v>
      </c>
      <c r="J88" s="49"/>
      <c r="K88" s="49"/>
      <c r="L88" s="230"/>
      <c r="M88" s="444"/>
      <c r="N88" s="465"/>
      <c r="O88" s="418"/>
      <c r="P88" s="110"/>
    </row>
    <row r="89" spans="1:16" x14ac:dyDescent="0.2">
      <c r="A89" s="49" t="s">
        <v>116</v>
      </c>
      <c r="B89" s="49" t="s">
        <v>231</v>
      </c>
      <c r="C89" s="49">
        <v>2001</v>
      </c>
      <c r="D89" s="48" t="s">
        <v>533</v>
      </c>
      <c r="E89" s="49"/>
      <c r="F89" s="49">
        <v>-70</v>
      </c>
      <c r="G89" s="49" t="s">
        <v>1653</v>
      </c>
      <c r="H89" s="49">
        <v>-70</v>
      </c>
      <c r="I89" s="49"/>
      <c r="J89" s="49">
        <v>-78</v>
      </c>
      <c r="K89" s="49">
        <v>-78</v>
      </c>
      <c r="L89" s="230"/>
      <c r="M89" s="444"/>
      <c r="N89" s="465"/>
      <c r="O89" s="465"/>
      <c r="P89" s="110"/>
    </row>
    <row r="90" spans="1:16" x14ac:dyDescent="0.2">
      <c r="A90" s="49" t="s">
        <v>116</v>
      </c>
      <c r="B90" s="49" t="s">
        <v>361</v>
      </c>
      <c r="C90" s="49" t="s">
        <v>762</v>
      </c>
      <c r="D90" s="48" t="s">
        <v>91</v>
      </c>
      <c r="E90" s="528">
        <v>-48</v>
      </c>
      <c r="F90" s="49"/>
      <c r="G90" s="49">
        <v>-48</v>
      </c>
      <c r="H90" s="49">
        <v>-48</v>
      </c>
      <c r="I90" s="49"/>
      <c r="J90" s="49"/>
      <c r="K90" s="49"/>
      <c r="L90" s="230"/>
      <c r="M90" s="444"/>
      <c r="N90" s="414" t="s">
        <v>961</v>
      </c>
      <c r="O90" s="414"/>
      <c r="P90" s="110"/>
    </row>
    <row r="91" spans="1:16" s="14" customFormat="1" x14ac:dyDescent="0.2">
      <c r="A91" s="49" t="s">
        <v>123</v>
      </c>
      <c r="B91" s="49" t="s">
        <v>451</v>
      </c>
      <c r="C91" s="49">
        <v>2000</v>
      </c>
      <c r="D91" s="48" t="s">
        <v>54</v>
      </c>
      <c r="E91" s="49"/>
      <c r="F91" s="49">
        <v>-48</v>
      </c>
      <c r="G91" s="49"/>
      <c r="H91" s="49"/>
      <c r="I91" s="49"/>
      <c r="J91" s="49"/>
      <c r="K91" s="49"/>
      <c r="L91" s="230"/>
      <c r="M91" s="444"/>
      <c r="N91" s="465"/>
      <c r="O91" s="465"/>
      <c r="P91" s="110"/>
    </row>
    <row r="92" spans="1:16" s="14" customFormat="1" x14ac:dyDescent="0.2">
      <c r="A92" s="49" t="s">
        <v>1348</v>
      </c>
      <c r="B92" s="49" t="s">
        <v>1750</v>
      </c>
      <c r="C92" s="49"/>
      <c r="D92" s="48" t="s">
        <v>1751</v>
      </c>
      <c r="E92" s="49"/>
      <c r="F92" s="49"/>
      <c r="G92" s="49"/>
      <c r="H92" s="49"/>
      <c r="I92" s="49">
        <v>-63</v>
      </c>
      <c r="J92" s="49"/>
      <c r="K92" s="49">
        <v>-63</v>
      </c>
      <c r="L92" s="230"/>
      <c r="M92" s="444"/>
      <c r="N92" s="465"/>
      <c r="O92" s="465"/>
      <c r="P92" s="110"/>
    </row>
    <row r="93" spans="1:16" s="14" customFormat="1" x14ac:dyDescent="0.2">
      <c r="A93" s="49" t="s">
        <v>265</v>
      </c>
      <c r="B93" s="49" t="s">
        <v>885</v>
      </c>
      <c r="C93" s="243"/>
      <c r="D93" s="48" t="s">
        <v>54</v>
      </c>
      <c r="E93" s="49"/>
      <c r="F93" s="49"/>
      <c r="G93" s="49"/>
      <c r="H93" s="49"/>
      <c r="I93" s="49"/>
      <c r="J93" s="49"/>
      <c r="K93" s="49"/>
      <c r="L93" s="49"/>
      <c r="M93" s="418"/>
      <c r="N93" s="465"/>
      <c r="O93" s="465"/>
      <c r="P93" s="110"/>
    </row>
    <row r="94" spans="1:16" s="14" customFormat="1" x14ac:dyDescent="0.2">
      <c r="A94" s="49" t="s">
        <v>710</v>
      </c>
      <c r="B94" s="49" t="s">
        <v>1484</v>
      </c>
      <c r="C94" s="398">
        <v>2001</v>
      </c>
      <c r="D94" s="48" t="s">
        <v>774</v>
      </c>
      <c r="E94" s="49"/>
      <c r="F94" s="49">
        <v>-63</v>
      </c>
      <c r="G94" s="49"/>
      <c r="H94" s="49">
        <v>-63</v>
      </c>
      <c r="I94" s="49"/>
      <c r="J94" s="49"/>
      <c r="K94" s="49"/>
      <c r="L94" s="49"/>
      <c r="M94" s="418"/>
      <c r="N94" s="465"/>
      <c r="O94" s="465"/>
      <c r="P94" s="110"/>
    </row>
    <row r="95" spans="1:16" x14ac:dyDescent="0.2">
      <c r="A95" s="49" t="s">
        <v>586</v>
      </c>
      <c r="B95" s="49" t="s">
        <v>736</v>
      </c>
      <c r="C95" s="49">
        <v>2001</v>
      </c>
      <c r="D95" s="48" t="s">
        <v>54</v>
      </c>
      <c r="E95" s="49"/>
      <c r="F95" s="49">
        <v>-78</v>
      </c>
      <c r="G95" s="49">
        <v>-78</v>
      </c>
      <c r="H95" s="49"/>
      <c r="I95" s="49"/>
      <c r="J95" s="49"/>
      <c r="K95" s="49"/>
      <c r="L95" s="49"/>
      <c r="M95" s="418"/>
      <c r="N95" s="414" t="s">
        <v>960</v>
      </c>
      <c r="O95" s="414"/>
      <c r="P95" s="110"/>
    </row>
    <row r="96" spans="1:16" x14ac:dyDescent="0.2">
      <c r="A96" s="57" t="s">
        <v>928</v>
      </c>
      <c r="B96" s="57" t="s">
        <v>929</v>
      </c>
      <c r="C96" s="450">
        <v>1998</v>
      </c>
      <c r="D96" s="444" t="s">
        <v>708</v>
      </c>
      <c r="E96" s="49"/>
      <c r="F96" s="450"/>
      <c r="G96" s="450"/>
      <c r="H96" s="450"/>
      <c r="I96" s="450"/>
      <c r="J96" s="450"/>
      <c r="K96" s="450"/>
      <c r="L96" s="450"/>
      <c r="M96" s="450"/>
      <c r="N96" s="49"/>
      <c r="O96" s="394"/>
      <c r="P96" s="394"/>
    </row>
    <row r="97" spans="1:16" x14ac:dyDescent="0.2">
      <c r="A97" s="57" t="s">
        <v>1355</v>
      </c>
      <c r="B97" s="57" t="s">
        <v>33</v>
      </c>
      <c r="C97" s="450">
        <v>1986</v>
      </c>
      <c r="D97" s="444" t="s">
        <v>566</v>
      </c>
      <c r="E97" s="49"/>
      <c r="F97" s="450">
        <v>-70</v>
      </c>
      <c r="G97" s="450"/>
      <c r="H97" s="450">
        <v>-70</v>
      </c>
      <c r="I97" s="450"/>
      <c r="J97" s="450"/>
      <c r="K97" s="450">
        <v>-78</v>
      </c>
      <c r="L97" s="450"/>
      <c r="M97" s="450"/>
      <c r="N97" s="49"/>
      <c r="O97" s="394"/>
      <c r="P97" s="394"/>
    </row>
    <row r="98" spans="1:16" x14ac:dyDescent="0.2">
      <c r="A98" s="57" t="s">
        <v>1901</v>
      </c>
      <c r="B98" s="57" t="s">
        <v>1902</v>
      </c>
      <c r="C98" s="450">
        <v>1991</v>
      </c>
      <c r="D98" s="444" t="s">
        <v>65</v>
      </c>
      <c r="E98" s="49"/>
      <c r="F98" s="450"/>
      <c r="G98" s="450"/>
      <c r="H98" s="450"/>
      <c r="I98" s="450"/>
      <c r="J98" s="450"/>
      <c r="K98" s="450">
        <v>-52</v>
      </c>
      <c r="L98" s="450"/>
      <c r="M98" s="450"/>
      <c r="N98" s="49"/>
      <c r="O98" s="394"/>
      <c r="P98" s="394"/>
    </row>
    <row r="99" spans="1:16" x14ac:dyDescent="0.2">
      <c r="A99" s="108" t="s">
        <v>434</v>
      </c>
      <c r="B99" s="108" t="s">
        <v>435</v>
      </c>
      <c r="C99" s="108">
        <v>1998</v>
      </c>
      <c r="D99" s="653" t="s">
        <v>135</v>
      </c>
      <c r="E99" s="49"/>
      <c r="F99" s="53"/>
      <c r="G99" s="53"/>
      <c r="H99" s="53"/>
      <c r="I99" s="53"/>
      <c r="J99" s="53"/>
      <c r="K99" s="53"/>
      <c r="L99" s="53"/>
      <c r="M99" s="449"/>
      <c r="N99" s="418"/>
      <c r="O99" s="418"/>
      <c r="P99" s="110"/>
    </row>
    <row r="100" spans="1:16" x14ac:dyDescent="0.2">
      <c r="A100" s="49" t="s">
        <v>25</v>
      </c>
      <c r="B100" s="49" t="s">
        <v>245</v>
      </c>
      <c r="C100" s="49">
        <v>1990</v>
      </c>
      <c r="D100" s="52" t="s">
        <v>135</v>
      </c>
      <c r="E100" s="49"/>
      <c r="F100" s="49"/>
      <c r="G100" s="49"/>
      <c r="H100" s="49"/>
      <c r="I100" s="49"/>
      <c r="J100" s="49"/>
      <c r="K100" s="49"/>
      <c r="L100" s="49"/>
      <c r="M100" s="444"/>
      <c r="N100" s="465" t="s">
        <v>229</v>
      </c>
      <c r="O100" s="418"/>
      <c r="P100" s="110"/>
    </row>
    <row r="101" spans="1:16" x14ac:dyDescent="0.2">
      <c r="A101" s="108" t="s">
        <v>27</v>
      </c>
      <c r="B101" s="49" t="s">
        <v>88</v>
      </c>
      <c r="C101" s="49">
        <v>2003</v>
      </c>
      <c r="D101" s="52" t="s">
        <v>10</v>
      </c>
      <c r="E101" s="49"/>
      <c r="F101" s="49"/>
      <c r="G101" s="49"/>
      <c r="H101" s="49"/>
      <c r="I101" s="49"/>
      <c r="J101" s="49"/>
      <c r="K101" s="49">
        <v>-48</v>
      </c>
      <c r="L101" s="49"/>
      <c r="M101" s="444"/>
      <c r="N101" s="465"/>
      <c r="O101" s="418"/>
      <c r="P101" s="110"/>
    </row>
    <row r="102" spans="1:16" x14ac:dyDescent="0.2">
      <c r="A102" s="108" t="s">
        <v>27</v>
      </c>
      <c r="B102" s="108" t="s">
        <v>180</v>
      </c>
      <c r="C102" s="108">
        <v>1981</v>
      </c>
      <c r="D102" s="653" t="s">
        <v>15</v>
      </c>
      <c r="E102" s="49"/>
      <c r="F102" s="53"/>
      <c r="G102" s="53"/>
      <c r="H102" s="53"/>
      <c r="I102" s="53"/>
      <c r="J102" s="53"/>
      <c r="K102" s="53"/>
      <c r="L102" s="53"/>
      <c r="M102" s="449"/>
      <c r="N102" s="418"/>
      <c r="O102" s="418"/>
      <c r="P102" s="110"/>
    </row>
    <row r="103" spans="1:16" x14ac:dyDescent="0.2">
      <c r="A103" s="49" t="s">
        <v>1137</v>
      </c>
      <c r="B103" s="49" t="s">
        <v>1138</v>
      </c>
      <c r="C103" s="108">
        <v>1990</v>
      </c>
      <c r="D103" s="48" t="s">
        <v>505</v>
      </c>
      <c r="E103" s="323"/>
      <c r="F103" s="323"/>
      <c r="G103" s="323"/>
      <c r="H103" s="323"/>
      <c r="I103" s="166"/>
      <c r="J103" s="323"/>
      <c r="K103" s="323"/>
      <c r="L103" s="323"/>
      <c r="M103" s="425"/>
      <c r="N103" s="425"/>
      <c r="O103" s="425"/>
      <c r="P103" s="323"/>
    </row>
    <row r="125" spans="1:12" x14ac:dyDescent="0.2">
      <c r="A125">
        <v>1</v>
      </c>
      <c r="K125" s="819"/>
      <c r="L125" s="814">
        <v>162.5</v>
      </c>
    </row>
    <row r="149" spans="1:1" x14ac:dyDescent="0.2">
      <c r="A149">
        <v>1</v>
      </c>
    </row>
    <row r="150" spans="1:1" x14ac:dyDescent="0.2">
      <c r="A150">
        <v>2</v>
      </c>
    </row>
  </sheetData>
  <autoFilter ref="A19:X100"/>
  <sortState ref="A20:P94">
    <sortCondition ref="A20:A94"/>
  </sortState>
  <mergeCells count="6">
    <mergeCell ref="N18:P18"/>
    <mergeCell ref="B4:C4"/>
    <mergeCell ref="B7:C7"/>
    <mergeCell ref="A1:M2"/>
    <mergeCell ref="D3:M4"/>
    <mergeCell ref="D5:M14"/>
  </mergeCells>
  <hyperlinks>
    <hyperlink ref="D16" r:id="rId1"/>
    <hyperlink ref="D16:M16" r:id="rId2" display="Critères de sélection"/>
  </hyperlinks>
  <pageMargins left="0.23622047244094491" right="0.23622047244094491" top="0.23622047244094491" bottom="0.23622047244094491" header="0.31496062992125984" footer="0.31496062992125984"/>
  <pageSetup scale="83" fitToHeight="0" orientation="landscape" r:id="rId3"/>
  <headerFooter alignWithMargins="0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47</vt:i4>
      </vt:variant>
    </vt:vector>
  </HeadingPairs>
  <TitlesOfParts>
    <vt:vector size="60" baseType="lpstr">
      <vt:lpstr>Minime-F U14</vt:lpstr>
      <vt:lpstr>Minime-M U14</vt:lpstr>
      <vt:lpstr>Juvenile-F U16</vt:lpstr>
      <vt:lpstr>Juvenile-M U16</vt:lpstr>
      <vt:lpstr>Cadet-F U18</vt:lpstr>
      <vt:lpstr>Cadet-M U18</vt:lpstr>
      <vt:lpstr>Junior-F U21</vt:lpstr>
      <vt:lpstr>Junior-M U21</vt:lpstr>
      <vt:lpstr>Senior-F</vt:lpstr>
      <vt:lpstr>Senior-M</vt:lpstr>
      <vt:lpstr>Vétéran-ne waza-F</vt:lpstr>
      <vt:lpstr>Vétéran ne waza-M</vt:lpstr>
      <vt:lpstr>Feuil1</vt:lpstr>
      <vt:lpstr>'Cadet-F U18'!Impression_des_titres</vt:lpstr>
      <vt:lpstr>'Cadet-M U18'!Impression_des_titres</vt:lpstr>
      <vt:lpstr>'Junior-F U21'!Impression_des_titres</vt:lpstr>
      <vt:lpstr>'Junior-M U21'!Impression_des_titres</vt:lpstr>
      <vt:lpstr>'Juvenile-F U16'!Impression_des_titres</vt:lpstr>
      <vt:lpstr>'Juvenile-M U16'!Impression_des_titres</vt:lpstr>
      <vt:lpstr>'Minime-F U14'!Impression_des_titres</vt:lpstr>
      <vt:lpstr>'Minime-M U14'!Impression_des_titres</vt:lpstr>
      <vt:lpstr>'Senior-F'!Impression_des_titres</vt:lpstr>
      <vt:lpstr>'Senior-M'!Impression_des_titres</vt:lpstr>
      <vt:lpstr>'Vétéran ne waza-M'!Impression_des_titres</vt:lpstr>
      <vt:lpstr>'Vétéran-ne waza-F'!Impression_des_titres</vt:lpstr>
      <vt:lpstr>'Cadet-F U18'!Print_Area</vt:lpstr>
      <vt:lpstr>'Cadet-M U18'!Print_Area</vt:lpstr>
      <vt:lpstr>'Junior-F U21'!Print_Area</vt:lpstr>
      <vt:lpstr>'Junior-M U21'!Print_Area</vt:lpstr>
      <vt:lpstr>'Juvenile-F U16'!Print_Area</vt:lpstr>
      <vt:lpstr>'Juvenile-M U16'!Print_Area</vt:lpstr>
      <vt:lpstr>'Minime-F U14'!Print_Area</vt:lpstr>
      <vt:lpstr>'Minime-M U14'!Print_Area</vt:lpstr>
      <vt:lpstr>'Senior-F'!Print_Area</vt:lpstr>
      <vt:lpstr>'Senior-M'!Print_Area</vt:lpstr>
      <vt:lpstr>'Vétéran-ne waza-F'!Print_Area</vt:lpstr>
      <vt:lpstr>'Cadet-F U18'!Print_Titles</vt:lpstr>
      <vt:lpstr>'Cadet-M U18'!Print_Titles</vt:lpstr>
      <vt:lpstr>'Junior-F U21'!Print_Titles</vt:lpstr>
      <vt:lpstr>'Junior-M U21'!Print_Titles</vt:lpstr>
      <vt:lpstr>'Juvenile-F U16'!Print_Titles</vt:lpstr>
      <vt:lpstr>'Juvenile-M U16'!Print_Titles</vt:lpstr>
      <vt:lpstr>'Minime-F U14'!Print_Titles</vt:lpstr>
      <vt:lpstr>'Minime-M U14'!Print_Titles</vt:lpstr>
      <vt:lpstr>'Senior-F'!Print_Titles</vt:lpstr>
      <vt:lpstr>'Senior-M'!Print_Titles</vt:lpstr>
      <vt:lpstr>'Vétéran-ne waza-F'!Print_Titles</vt:lpstr>
      <vt:lpstr>'Cadet-F U18'!Zone_d_impression</vt:lpstr>
      <vt:lpstr>'Cadet-M U18'!Zone_d_impression</vt:lpstr>
      <vt:lpstr>Feuil1!Zone_d_impression</vt:lpstr>
      <vt:lpstr>'Junior-F U21'!Zone_d_impression</vt:lpstr>
      <vt:lpstr>'Junior-M U21'!Zone_d_impression</vt:lpstr>
      <vt:lpstr>'Juvenile-F U16'!Zone_d_impression</vt:lpstr>
      <vt:lpstr>'Juvenile-M U16'!Zone_d_impression</vt:lpstr>
      <vt:lpstr>'Minime-F U14'!Zone_d_impression</vt:lpstr>
      <vt:lpstr>'Minime-M U14'!Zone_d_impression</vt:lpstr>
      <vt:lpstr>'Senior-F'!Zone_d_impression</vt:lpstr>
      <vt:lpstr>'Senior-M'!Zone_d_impression</vt:lpstr>
      <vt:lpstr>'Vétéran ne waza-M'!Zone_d_impression</vt:lpstr>
      <vt:lpstr>'Vétéran-ne waza-F'!Zone_d_impression</vt:lpstr>
    </vt:vector>
  </TitlesOfParts>
  <Company>RLQ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alepine</dc:creator>
  <cp:lastModifiedBy>Jessika Therrien</cp:lastModifiedBy>
  <cp:lastPrinted>2019-02-21T23:24:41Z</cp:lastPrinted>
  <dcterms:created xsi:type="dcterms:W3CDTF">2005-01-14T14:42:00Z</dcterms:created>
  <dcterms:modified xsi:type="dcterms:W3CDTF">2019-03-17T02:05:00Z</dcterms:modified>
</cp:coreProperties>
</file>